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29.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1.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9.xml" ContentType="application/vnd.openxmlformats-officedocument.spreadsheetml.revisionLog+xml"/>
  <Override PartName="/xl/revisions/revisionLog6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51.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8000" windowHeight="10155" firstSheet="2" activeTab="7"/>
  </bookViews>
  <sheets>
    <sheet name="Document history" sheetId="1" r:id="rId1"/>
    <sheet name="Remote" sheetId="2" r:id="rId2"/>
    <sheet name="Remote GUI" sheetId="3" r:id="rId3"/>
    <sheet name="App" sheetId="4" r:id="rId4"/>
    <sheet name="App GUI" sheetId="5" r:id="rId5"/>
    <sheet name="Engine &amp; Bed" sheetId="6" r:id="rId6"/>
    <sheet name="Communication Code" sheetId="7" r:id="rId7"/>
    <sheet name="Engine communication Json" sheetId="11" r:id="rId8"/>
    <sheet name="Test coverage" sheetId="8" r:id="rId9"/>
    <sheet name="Schedule of Data Collection" sheetId="9" r:id="rId10"/>
    <sheet name="Sheet1" sheetId="10" r:id="rId11"/>
  </sheets>
  <definedNames>
    <definedName name="_Toc397092229" localSheetId="6">'Communication Code'!$B$6</definedName>
    <definedName name="_Toc397092230" localSheetId="6">'Communication Code'!$F$33</definedName>
    <definedName name="_Toc397092231" localSheetId="6">'Communication Code'!$F$64</definedName>
    <definedName name="_Toc397092232" localSheetId="6">'Communication Code'!$F$64</definedName>
    <definedName name="_Toc397092233" localSheetId="6">'Communication Code'!$F$86</definedName>
    <definedName name="_Toc397092234" localSheetId="6">'Communication Code'!$F$97</definedName>
    <definedName name="_Toc397092235" localSheetId="6">'Communication Code'!$F$109</definedName>
    <definedName name="_Toc397092238" localSheetId="6">'Communication Code'!$F$148</definedName>
    <definedName name="_Toc397092239" localSheetId="6">'Communication Code'!$F$160</definedName>
    <definedName name="_Toc397092240" localSheetId="6">'Communication Code'!$F$178</definedName>
    <definedName name="_Toc397092241" localSheetId="6">'Communication Code'!$F$198</definedName>
    <definedName name="_Toc397092247" localSheetId="6">'Communication Code'!$F$334</definedName>
    <definedName name="_Toc397092248" localSheetId="6">'Communication Code'!$F$344</definedName>
    <definedName name="_Toc397092249" localSheetId="6">'Communication Code'!$F$359</definedName>
    <definedName name="_Toc397092250" localSheetId="6">'Communication Code'!$F$384</definedName>
    <definedName name="_Toc397092251" localSheetId="6">'Communication Code'!$F$394</definedName>
    <definedName name="_Toc397092252" localSheetId="6">'Communication Code'!$F$402</definedName>
    <definedName name="_Toc397092253" localSheetId="6">'Communication Code'!$F$420</definedName>
    <definedName name="_Toc397092254" localSheetId="6">'Communication Code'!$F$436</definedName>
    <definedName name="_Toc397092255" localSheetId="6">'Communication Code'!$F$446</definedName>
    <definedName name="_Toc397092256" localSheetId="6">'Communication Code'!$F$464</definedName>
    <definedName name="_Toc397092257" localSheetId="6">'Communication Code'!$F$473</definedName>
    <definedName name="_xlnm.Print_Area" localSheetId="9">'Schedule of Data Collection'!$A$1:$DH$62</definedName>
    <definedName name="_xlnm.Print_Titles" localSheetId="9">'Schedule of Data Collection'!$A:$B</definedName>
    <definedName name="Z_277165D2_0EA9_4CA0_9238_EB49777A0C98_.wvu.PrintArea" localSheetId="9" hidden="1">'Schedule of Data Collection'!$A$1:$DH$62</definedName>
    <definedName name="Z_277165D2_0EA9_4CA0_9238_EB49777A0C98_.wvu.PrintTitles" localSheetId="9" hidden="1">'Schedule of Data Collection'!$A:$B</definedName>
    <definedName name="Z_277165D2_0EA9_4CA0_9238_EB49777A0C98_.wvu.Rows" localSheetId="3" hidden="1">App!$5:$8,App!$10:$16,App!$40:$50,App!$52:$63,App!$65:$80,App!$83:$87,App!$89:$92,App!$94:$96,App!$98:$100,App!$102:$104,App!$106:$113,App!$116:$127,App!$129:$146,App!$148:$158</definedName>
    <definedName name="Z_277165D2_0EA9_4CA0_9238_EB49777A0C98_.wvu.Rows" localSheetId="5" hidden="1">'Engine &amp; Bed'!$4:$50,'Engine &amp; Bed'!$52:$66,'Engine &amp; Bed'!$68:$100,'Engine &amp; Bed'!$102:$104,'Engine &amp; Bed'!$106:$171,'Engine &amp; Bed'!$173:$232,'Engine &amp; Bed'!$234:$243,'Engine &amp; Bed'!$304:$344,'Engine &amp; Bed'!$346:$372</definedName>
    <definedName name="Z_439F8122_B773_41AD_9A72_C6475A154289_.wvu.Cols" localSheetId="2" hidden="1">'Remote GUI'!$C:$E</definedName>
    <definedName name="Z_439F8122_B773_41AD_9A72_C6475A154289_.wvu.PrintArea" localSheetId="9" hidden="1">'Schedule of Data Collection'!$A$1:$DH$62</definedName>
    <definedName name="Z_439F8122_B773_41AD_9A72_C6475A154289_.wvu.PrintTitles" localSheetId="9" hidden="1">'Schedule of Data Collection'!$A:$B</definedName>
    <definedName name="Z_439F8122_B773_41AD_9A72_C6475A154289_.wvu.Rows" localSheetId="3" hidden="1">App!$5:$8,App!$10:$16,App!$18:$37,App!$40:$50,App!$52:$63,App!$65:$80,App!$83:$87,App!$89:$92,App!$94:$96,App!$98:$100,App!$102:$104,App!$106:$113,App!$116:$127,App!$129:$146,App!$148:$158,App!$162:$162</definedName>
    <definedName name="Z_439F8122_B773_41AD_9A72_C6475A154289_.wvu.Rows" localSheetId="4" hidden="1">'App GUI'!$4:$19,'App GUI'!$22:$26,'App GUI'!$28:$31,'App GUI'!$34:$52,'App GUI'!$54:$78,'App GUI'!$80:$89,'App GUI'!$91:$95</definedName>
    <definedName name="Z_439F8122_B773_41AD_9A72_C6475A154289_.wvu.Rows" localSheetId="5" hidden="1">'Engine &amp; Bed'!$107:$120,'Engine &amp; Bed'!$122:$165,'Engine &amp; Bed'!$174:$184,'Engine &amp; Bed'!$186:$191,'Engine &amp; Bed'!$193:$221</definedName>
    <definedName name="Z_439F8122_B773_41AD_9A72_C6475A154289_.wvu.Rows" localSheetId="2" hidden="1">'Remote GUI'!$5:$13,'Remote GUI'!$15:$28,'Remote GUI'!$30:$51,'Remote GUI'!$53:$75,'Remote GUI'!$77:$91,'Remote GUI'!$102:$145,'Remote GUI'!$147:$160,'Remote GUI'!$162:$169,'Remote GUI'!$171:$232,'Remote GUI'!$234:$305,'Remote GUI'!$307:$670</definedName>
    <definedName name="Z_62E4D531_DCAC_4CF3_96DA_F400742E1BD4_.wvu.PrintArea" localSheetId="9" hidden="1">'Schedule of Data Collection'!$A$1:$DH$62</definedName>
    <definedName name="Z_62E4D531_DCAC_4CF3_96DA_F400742E1BD4_.wvu.PrintTitles" localSheetId="9" hidden="1">'Schedule of Data Collection'!$A:$B</definedName>
    <definedName name="Z_62E4D531_DCAC_4CF3_96DA_F400742E1BD4_.wvu.Rows" localSheetId="5" hidden="1">'Engine &amp; Bed'!$107:$120,'Engine &amp; Bed'!$122:$165,'Engine &amp; Bed'!$174:$184,'Engine &amp; Bed'!$186:$191,'Engine &amp; Bed'!$193:$221</definedName>
    <definedName name="Z_62E4D531_DCAC_4CF3_96DA_F400742E1BD4_.wvu.Rows" localSheetId="2" hidden="1">'Remote GUI'!$15:$28,'Remote GUI'!$30:$51,'Remote GUI'!$53:$75,'Remote GUI'!$77:$91,'Remote GUI'!$93:$100,'Remote GUI'!$102:$145,'Remote GUI'!$147:$160,'Remote GUI'!$162:$169,'Remote GUI'!$673:$674</definedName>
    <definedName name="Z_6EC1C1B1_D414_49AC_AF1F_3406380B53B0_.wvu.PrintArea" localSheetId="9" hidden="1">'Schedule of Data Collection'!$A$1:$DH$62</definedName>
    <definedName name="Z_6EC1C1B1_D414_49AC_AF1F_3406380B53B0_.wvu.PrintTitles" localSheetId="9" hidden="1">'Schedule of Data Collection'!$A:$B</definedName>
    <definedName name="Z_6EC1C1B1_D414_49AC_AF1F_3406380B53B0_.wvu.Rows" localSheetId="5" hidden="1">'Engine &amp; Bed'!$22:$50</definedName>
    <definedName name="Z_6EC1C1B1_D414_49AC_AF1F_3406380B53B0_.wvu.Rows" localSheetId="2" hidden="1">'Remote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definedName>
    <definedName name="Z_C74E9EC0_0D60_4221_9049_274700CE50B7_.wvu.PrintArea" localSheetId="9" hidden="1">'Schedule of Data Collection'!$A$1:$DH$62</definedName>
    <definedName name="Z_C74E9EC0_0D60_4221_9049_274700CE50B7_.wvu.PrintTitles" localSheetId="9" hidden="1">'Schedule of Data Collection'!$A:$B</definedName>
    <definedName name="Z_C74E9EC0_0D60_4221_9049_274700CE50B7_.wvu.Rows" localSheetId="5" hidden="1">'Engine &amp; Bed'!$107:$120,'Engine &amp; Bed'!$122:$165,'Engine &amp; Bed'!$174:$184,'Engine &amp; Bed'!$186:$191,'Engine &amp; Bed'!$193:$221</definedName>
    <definedName name="Z_C74E9EC0_0D60_4221_9049_274700CE50B7_.wvu.Rows" localSheetId="2" hidden="1">'Remote GUI'!$5:$13,'Remote GUI'!$15:$28,'Remote GUI'!$30:$51,'Remote GUI'!$53:$75,'Remote GUI'!$77:$91,'Remote GUI'!$93:$100,'Remote GUI'!$102:$145,'Remote GUI'!$147:$160,'Remote GUI'!$162:$169,'Remote GUI'!$171:$232,'Remote GUI'!$234:$305,'Remote GUI'!$308:$366,'Remote GUI'!$368:$405,'Remote GUI'!$407:$422,'Remote GUI'!$424:$468,'Remote GUI'!$470:$487,'Remote GUI'!$489:$533,'Remote GUI'!$535:$552,'Remote GUI'!$554:$601,'Remote GUI'!$603:$618,'Remote GUI'!$620:$660,'Remote GUI'!$673:$674,'Remote GUI'!$676:$682</definedName>
    <definedName name="Z_C8C5F14D_9A92_4D06_AB36_ABF409D05B8F_.wvu.PrintArea" localSheetId="9" hidden="1">'Schedule of Data Collection'!$A$1:$DH$62</definedName>
    <definedName name="Z_C8C5F14D_9A92_4D06_AB36_ABF409D05B8F_.wvu.PrintTitles" localSheetId="9" hidden="1">'Schedule of Data Collection'!$A:$B</definedName>
    <definedName name="Z_C8C5F14D_9A92_4D06_AB36_ABF409D05B8F_.wvu.Rows" localSheetId="5" hidden="1">'Engine &amp; Bed'!$107:$120,'Engine &amp; Bed'!$122:$165,'Engine &amp; Bed'!$174:$184,'Engine &amp; Bed'!$186:$191,'Engine &amp; Bed'!$193:$221</definedName>
    <definedName name="Z_C8C5F14D_9A92_4D06_AB36_ABF409D05B8F_.wvu.Rows" localSheetId="2" hidden="1">'Remote GUI'!$15:$28,'Remote GUI'!$147:$160,'Remote GUI'!$171:$232,'Remote GUI'!$407:$422,'Remote GUI'!$470:$487,'Remote GUI'!$489:$533,'Remote GUI'!$535:$552,'Remote GUI'!$554:$601,'Remote GUI'!$603:$618,'Remote GUI'!$620:$660,'Remote GUI'!$672:$682</definedName>
    <definedName name="Z_D24D3ADC_7497_4DB5_A603_7A9CBB9FC210_.wvu.PrintArea" localSheetId="9" hidden="1">'Schedule of Data Collection'!$A$1:$DH$62</definedName>
    <definedName name="Z_D24D3ADC_7497_4DB5_A603_7A9CBB9FC210_.wvu.PrintTitles" localSheetId="9" hidden="1">'Schedule of Data Collection'!$A:$B</definedName>
    <definedName name="Z_D24D3ADC_7497_4DB5_A603_7A9CBB9FC210_.wvu.Rows" localSheetId="5" hidden="1">'Engine &amp; Bed'!$107:$120,'Engine &amp; Bed'!$122:$165,'Engine &amp; Bed'!$235:$243</definedName>
    <definedName name="Z_F0E4652A_ACEA_43D4_8B8F_322837A67F38_.wvu.PrintArea" localSheetId="9" hidden="1">'Schedule of Data Collection'!$A$1:$DH$62</definedName>
    <definedName name="Z_F0E4652A_ACEA_43D4_8B8F_322837A67F38_.wvu.PrintTitles" localSheetId="9" hidden="1">'Schedule of Data Collection'!$A:$B</definedName>
    <definedName name="Z_F0E4652A_ACEA_43D4_8B8F_322837A67F38_.wvu.Rows" localSheetId="5" hidden="1">'Engine &amp; Bed'!$107:$120,'Engine &amp; Bed'!$122:$165,'Engine &amp; Bed'!$174:$184,'Engine &amp; Bed'!$186:$191,'Engine &amp; Bed'!$193:$221</definedName>
    <definedName name="Z_F0E4652A_ACEA_43D4_8B8F_322837A67F38_.wvu.Rows" localSheetId="2" hidden="1">'Remote GUI'!$15:$28,'Remote GUI'!$147:$160,'Remote GUI'!$171:$232,'Remote GUI'!$407:$422,'Remote GUI'!$470:$487,'Remote GUI'!$489:$533,'Remote GUI'!$535:$552,'Remote GUI'!$554:$601,'Remote GUI'!$603:$618,'Remote GUI'!$620:$660,'Remote GUI'!$672:$682</definedName>
  </definedNames>
  <calcPr calcId="145621"/>
  <customWorkbookViews>
    <customWorkbookView name="Ran - Personal View" guid="{6EC1C1B1-D414-49AC-AF1F-3406380B53B0}" autoUpdate="1" mergeInterval="5" personalView="1" maximized="1" windowWidth="1280" windowHeight="792" activeSheetId="11"/>
    <customWorkbookView name="Jim - Personal View" guid="{277165D2-0EA9-4CA0-9238-EB49777A0C98}" mergeInterval="0" personalView="1" maximized="1" windowWidth="1440" windowHeight="694" tabRatio="766" activeSheetId="1"/>
    <customWorkbookView name="Owner - Personal View" guid="{C8C5F14D-9A92-4D06-AB36-ABF409D05B8F}" mergeInterval="0" personalView="1" xWindow="-5" yWindow="30" windowWidth="1180" windowHeight="527" activeSheetId="3"/>
    <customWorkbookView name="Craig Senzig - Personal View" guid="{C74E9EC0-0D60-4221-9049-274700CE50B7}" mergeInterval="0" personalView="1" xWindow="12" yWindow="42" windowWidth="1597" windowHeight="459" activeSheetId="3"/>
    <customWorkbookView name="Shalom - Personal View" guid="{62E4D531-DCAC-4CF3-96DA-F400742E1BD4}" mergeInterval="0" personalView="1" maximized="1" windowWidth="1280" windowHeight="799" activeSheetId="6"/>
    <customWorkbookView name="Gonzalez, Mario - Personal View" guid="{F0E4652A-ACEA-43D4-8B8F-322837A67F38}" autoUpdate="1" mergeInterval="5" personalView="1" maximized="1" windowWidth="1280" windowHeight="838" activeSheetId="3"/>
    <customWorkbookView name="C. Senzig - Personal View" guid="{439F8122-B773-41AD-9A72-C6475A154289}" mergeInterval="0" personalView="1" xWindow="14" yWindow="33" windowWidth="1180" windowHeight="635" activeSheetId="3"/>
  </customWorkbookViews>
  <fileRecoveryPr autoRecover="0"/>
</workbook>
</file>

<file path=xl/calcChain.xml><?xml version="1.0" encoding="utf-8"?>
<calcChain xmlns="http://schemas.openxmlformats.org/spreadsheetml/2006/main">
  <c r="M1" i="11" l="1"/>
  <c r="K1" i="11"/>
  <c r="I1" i="11"/>
  <c r="G1" i="11"/>
  <c r="E1" i="11"/>
  <c r="C1" i="11"/>
  <c r="K50" i="1" l="1"/>
  <c r="M1" i="6" l="1"/>
  <c r="J49" i="1" s="1"/>
  <c r="K1" i="6"/>
  <c r="I49" i="1" s="1"/>
  <c r="I1" i="6"/>
  <c r="H49" i="1" s="1"/>
  <c r="G1" i="6"/>
  <c r="G49" i="1" s="1"/>
  <c r="E1" i="6"/>
  <c r="F49" i="1" s="1"/>
  <c r="C1" i="6"/>
  <c r="E49" i="1" s="1"/>
  <c r="K49" i="1" l="1"/>
  <c r="O1" i="6"/>
  <c r="M1" i="2"/>
  <c r="J45" i="1" s="1"/>
  <c r="K1" i="2"/>
  <c r="I45" i="1" s="1"/>
  <c r="I1" i="2"/>
  <c r="H45" i="1" s="1"/>
  <c r="G1" i="2"/>
  <c r="G45" i="1" s="1"/>
  <c r="E1" i="2"/>
  <c r="F45" i="1" s="1"/>
  <c r="C1" i="2"/>
  <c r="E45" i="1" s="1"/>
  <c r="M1" i="3"/>
  <c r="J46" i="1" s="1"/>
  <c r="K1" i="3"/>
  <c r="I46" i="1" s="1"/>
  <c r="I1" i="3"/>
  <c r="H46" i="1" s="1"/>
  <c r="G1" i="3"/>
  <c r="G46" i="1" s="1"/>
  <c r="E1" i="3"/>
  <c r="F46" i="1" s="1"/>
  <c r="C1" i="3"/>
  <c r="E46" i="1" s="1"/>
  <c r="M1" i="4"/>
  <c r="J47" i="1" s="1"/>
  <c r="K1" i="4"/>
  <c r="I47" i="1" s="1"/>
  <c r="I1" i="4"/>
  <c r="H47" i="1" s="1"/>
  <c r="G1" i="4"/>
  <c r="G47" i="1" s="1"/>
  <c r="E1" i="4"/>
  <c r="F47" i="1" s="1"/>
  <c r="C1" i="4"/>
  <c r="E47" i="1" s="1"/>
  <c r="M1" i="5"/>
  <c r="J48" i="1" s="1"/>
  <c r="K1" i="5"/>
  <c r="I48" i="1" s="1"/>
  <c r="I1" i="5"/>
  <c r="H48" i="1" s="1"/>
  <c r="G1" i="5"/>
  <c r="G48" i="1" s="1"/>
  <c r="E1" i="5"/>
  <c r="F48" i="1" s="1"/>
  <c r="C1" i="5"/>
  <c r="E48" i="1" s="1"/>
  <c r="M1" i="7"/>
  <c r="J50" i="1" s="1"/>
  <c r="K1" i="7"/>
  <c r="I50" i="1" s="1"/>
  <c r="I1" i="7"/>
  <c r="H50" i="1" s="1"/>
  <c r="G1" i="7"/>
  <c r="G50" i="1" s="1"/>
  <c r="E1" i="7"/>
  <c r="F50" i="1" s="1"/>
  <c r="C1" i="7"/>
  <c r="E50" i="1" s="1"/>
  <c r="K48" i="1" l="1"/>
  <c r="K47" i="1"/>
  <c r="K46" i="1"/>
  <c r="K45" i="1"/>
  <c r="H52" i="1"/>
  <c r="E52" i="1"/>
  <c r="I52" i="1"/>
  <c r="J52" i="1"/>
  <c r="G52" i="1"/>
  <c r="F52" i="1"/>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6"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7" i="8"/>
  <c r="E8" i="8"/>
  <c r="E9" i="8"/>
  <c r="E10" i="8"/>
  <c r="E11" i="8"/>
  <c r="E12" i="8"/>
  <c r="E13" i="8"/>
  <c r="E14" i="8"/>
  <c r="E15" i="8"/>
  <c r="E16" i="8"/>
  <c r="E17" i="8"/>
  <c r="E18" i="8"/>
  <c r="E6" i="8"/>
  <c r="E53" i="1" l="1"/>
</calcChain>
</file>

<file path=xl/sharedStrings.xml><?xml version="1.0" encoding="utf-8"?>
<sst xmlns="http://schemas.openxmlformats.org/spreadsheetml/2006/main" count="19221" uniqueCount="2766">
  <si>
    <t>last update</t>
  </si>
  <si>
    <t>Tempurpedic Kelvin Integration Test Cases</t>
  </si>
  <si>
    <t>Version</t>
  </si>
  <si>
    <t>Author</t>
  </si>
  <si>
    <t>Changes Date</t>
  </si>
  <si>
    <t>Date</t>
  </si>
  <si>
    <t>Dilliraj Jayaraman</t>
  </si>
  <si>
    <t>Initial Version 7-Feb-14</t>
  </si>
  <si>
    <t>Shalom</t>
  </si>
  <si>
    <t>-Filled in initial test cases for Remote and Engine Settings</t>
  </si>
  <si>
    <t>Ran/Shalom</t>
  </si>
  <si>
    <t>-First merge of test cases for system integration testing
-Updated formulas for Test Coverage page
-Added color for responsible groups</t>
  </si>
  <si>
    <t>Test Team</t>
  </si>
  <si>
    <t>-First merge with GUI test cases
-Added Pages for Remote GUI &amp; App GUI
-Updated Test Coverage page &amp; Exec Summary to reflect new pages</t>
  </si>
  <si>
    <t>Shalom/Jude/Ran</t>
  </si>
  <si>
    <t>-Added following test cases for Engine:
--Long Duration (Parasitic Exchange &amp; Extreme Exposure)
--Electrical (Power Consumption, Power Fluctuation)
--Communication (Bluetooth &amp; WiFi)
--Mechanical (Mattress Topper &amp; Hose)
--Ambient Temperature Fluctuation (Temp Chamber)
-Updated Exec Sum references for proper display
-Added following test cases for Remote GUI:
-Added Program mode &amp; Manual Mode test cases
-Initial App test cases</t>
  </si>
  <si>
    <t>1.3.1</t>
  </si>
  <si>
    <t>Craig/Jude/Shalom</t>
  </si>
  <si>
    <t>-Added new cases to Remote GUI SETUP MODE &amp; Manual MODE
-Updated Test coverage page to reflect new merge</t>
  </si>
  <si>
    <t>1.3.2</t>
  </si>
  <si>
    <t>-Added initial test cases for Engine Performance: Covered Surface (related to applied weight)
-Modified headers to reflect tools needed for testing
-Updates to Communication and Performance (power up, noise specs) test cases</t>
  </si>
  <si>
    <t>1.3.3</t>
  </si>
  <si>
    <t>Ran</t>
  </si>
  <si>
    <t xml:space="preserve"> -Add Communication code tab</t>
  </si>
  <si>
    <t>1.3.4</t>
  </si>
  <si>
    <t xml:space="preserve"> -update communication code to V1.6</t>
  </si>
  <si>
    <t>1.3.5</t>
  </si>
  <si>
    <t>Add bed skirt test case under engine performance</t>
  </si>
  <si>
    <t>1.3.8</t>
  </si>
  <si>
    <t>add last update column</t>
  </si>
  <si>
    <t>Executive Summary of Test Cases</t>
  </si>
  <si>
    <t>Tab</t>
  </si>
  <si>
    <t>No. of Test Cases</t>
  </si>
  <si>
    <t>Passed</t>
  </si>
  <si>
    <t>Failed</t>
  </si>
  <si>
    <t>Blocked</t>
  </si>
  <si>
    <t>TBD</t>
  </si>
  <si>
    <t>N/A</t>
  </si>
  <si>
    <t>Test completed</t>
  </si>
  <si>
    <t>Remote</t>
  </si>
  <si>
    <t>Remote GUI</t>
  </si>
  <si>
    <t>App</t>
  </si>
  <si>
    <t>App GUI</t>
  </si>
  <si>
    <t>Engine</t>
  </si>
  <si>
    <t>Communication code</t>
  </si>
  <si>
    <t>Test Totals</t>
  </si>
  <si>
    <t>Total No. of Test Cases</t>
  </si>
  <si>
    <t>Color Legend</t>
  </si>
  <si>
    <t>Craig</t>
  </si>
  <si>
    <t>Jude</t>
  </si>
  <si>
    <t>TOTAL # of CASES</t>
  </si>
  <si>
    <t>Pass</t>
  </si>
  <si>
    <t>Fail</t>
  </si>
  <si>
    <t>Coverage</t>
  </si>
  <si>
    <t>RESULT</t>
  </si>
  <si>
    <t>Comment</t>
  </si>
  <si>
    <t>Req ID</t>
  </si>
  <si>
    <t xml:space="preserve"> Case ID</t>
  </si>
  <si>
    <t>Pre condition remote</t>
  </si>
  <si>
    <t>Precondition engine</t>
  </si>
  <si>
    <t>Test Actions</t>
  </si>
  <si>
    <t>Expected Result</t>
  </si>
  <si>
    <t>Actual Result</t>
  </si>
  <si>
    <t>Battery Level</t>
  </si>
  <si>
    <t>Requires power supply &amp; DMM</t>
  </si>
  <si>
    <t>Engine off</t>
  </si>
  <si>
    <t>Engine on</t>
  </si>
  <si>
    <t>Humidity</t>
  </si>
  <si>
    <t>BLOCK</t>
  </si>
  <si>
    <t>test covered under engine temperature testing</t>
  </si>
  <si>
    <t>9c/9e</t>
  </si>
  <si>
    <t>Firmware Update</t>
  </si>
  <si>
    <t>Stress Tests</t>
  </si>
  <si>
    <t>Button Press</t>
  </si>
  <si>
    <t>Press multiple button at the same time</t>
  </si>
  <si>
    <t xml:space="preserve">remote wake up and responsive to press, no freeze or error occur </t>
  </si>
  <si>
    <t>Press multiple button at a squence</t>
  </si>
  <si>
    <t>Long press a key</t>
  </si>
  <si>
    <t>Remote screen  on</t>
  </si>
  <si>
    <t>Remote stay responsive without freeze or error occur</t>
  </si>
  <si>
    <t>Remote stay responsive without freeze or error occur. And preform the function as intented</t>
  </si>
  <si>
    <t>button life cycle? need to build fixture? or exsisting tool</t>
  </si>
  <si>
    <t>repeated button press (regression)</t>
  </si>
  <si>
    <t>Buttons should operate up until 100K presses</t>
  </si>
  <si>
    <t>Not sure if required</t>
  </si>
  <si>
    <t>ESD ? EMI?</t>
  </si>
  <si>
    <t>Connection Interruption</t>
  </si>
  <si>
    <t>Power Fluctuation</t>
  </si>
  <si>
    <t>Remote screen on, Remote connected to engine</t>
  </si>
  <si>
    <t>Engine on, in standby state</t>
  </si>
  <si>
    <t>Engine on, in running state</t>
  </si>
  <si>
    <t>RF Reset</t>
  </si>
  <si>
    <t>press on/off botton on engine</t>
  </si>
  <si>
    <t>Remote show engine disconnected notification and indication in 5 seconds</t>
  </si>
  <si>
    <t>remote indicates connection in 5 second and founction as normal</t>
  </si>
  <si>
    <t>There currently is no wifi button</t>
  </si>
  <si>
    <t>press wifi botton on engine</t>
  </si>
  <si>
    <t>No effect on operation of remote</t>
  </si>
  <si>
    <t>Engine on, in running state (fan blowing)</t>
  </si>
  <si>
    <t>RF Out Of Range</t>
  </si>
  <si>
    <t>user take remote walk outside of RF range</t>
  </si>
  <si>
    <t xml:space="preserve">remote indicate connection lost, connection lost are out side of 10 meter radious </t>
  </si>
  <si>
    <t>user take remote walk back to engine</t>
  </si>
  <si>
    <t>remote indicate connection recover, connection recover out side of 10 meter range</t>
  </si>
  <si>
    <t>Remote screen off</t>
  </si>
  <si>
    <t>wake up the remote out side of RF range then walk back to engine</t>
  </si>
  <si>
    <t>remote indicate no connection then recover connection</t>
  </si>
  <si>
    <t>user put remote in RF box, open and close the box multiple times in 5 seconds</t>
  </si>
  <si>
    <t xml:space="preserve">remote able stablelize RF connection and operate funtional in 5 second. If connection lost, reconnect should establish </t>
  </si>
  <si>
    <t>Remote screen on</t>
  </si>
  <si>
    <t>Multiple Wi-Fi router with A/b/g/n standard in operating in range. switch rounter to each channel for a minute. While using remote</t>
  </si>
  <si>
    <t>remote stay connected and functional</t>
  </si>
  <si>
    <t>Multiple bluetooth devices and remote engine operation in area. While using remote</t>
  </si>
  <si>
    <t>run microwave in range for 1 minute</t>
  </si>
  <si>
    <t>remote stay connected and functional, if connection droped, connection able to recover within 5 second after microwave stoped.</t>
  </si>
  <si>
    <t>user take remote and sit on 5 different location and position on the bed</t>
  </si>
  <si>
    <t>user take remote and stand 10 meter away try 4 positoins and each postion try face 4 different direction while using remote</t>
  </si>
  <si>
    <t>Settings</t>
  </si>
  <si>
    <t>General</t>
  </si>
  <si>
    <t>MENU&gt;SETUP&gt;OPTIONS&gt;PAIRING</t>
  </si>
  <si>
    <t>1. Device powered with batteries
2. SYSTEM OFF screen</t>
  </si>
  <si>
    <t>1. Engine is turned on</t>
  </si>
  <si>
    <t>1. Press the right soft key to enter the "MENU" screen
2. Select "SETUP"
3. Select "OPTIONS"
4. Select  "PAIR REMOTE" 
5. Select right soft key "PAIR" to advance
6. Select right soft key again to confirm pairing</t>
  </si>
  <si>
    <t>Remote waits for pairing by engine and displays a "DONE" screen to confirm pairing once paired.</t>
  </si>
  <si>
    <t>PASS</t>
  </si>
  <si>
    <t>MENU&gt;SETUP&gt;SET TIME</t>
  </si>
  <si>
    <t>1. Engine is turned on
2. Engine is paired</t>
  </si>
  <si>
    <t>1. Press the right soft key to enter the "MENU" screen
2. Select "SETUP"
3. Select the "SET TIME" setup option
4. Use the up and down buttons to adjust the hours
5. Use the LEFT and RIGHT keys to switch from hours to minutes
6. Set the time to the current local time and press the right soft key to save the time.</t>
  </si>
  <si>
    <t>Current time should be displayed while system is running</t>
  </si>
  <si>
    <t>Current time displays correctly while system is running</t>
  </si>
  <si>
    <t>MENU&gt;SETUP&gt;NAME SIDES</t>
  </si>
  <si>
    <t>1. Engine is turned off
2. Engine is paired</t>
  </si>
  <si>
    <t>1. Press the right soft key to enter the "MENU" screen
2. Select "SETUP"
3. Select "NAME SIDES" setup option
4. Use directional keys to enter the text "SIDE A" and press right soft key or "OK" button to move to next side
5. Use directional keys to enter to enter the text "SIDE B" and press right soft key to save side namings</t>
  </si>
  <si>
    <t>Side names should toggle when scrolling left and right</t>
  </si>
  <si>
    <t>Side names toggle when scrolling left and right, displaying correct names</t>
  </si>
  <si>
    <t>pass</t>
  </si>
  <si>
    <t>MENU&gt;SETUP&gt;ASSIGN SOURCE</t>
  </si>
  <si>
    <t>1. Press the right soft key to enter the "MENU" screen 
2. Select "SETUP" 
3. Select "ASSIGN SOURCE" setup option 
4. Select the left circle for connection to "SIDE A" and press right soft key or "OK" button to move to next side 
5. Select the right circle for connection to "SIDE B" 
6. Press the right soft key to save source assignments
7. Repeat above steps for reverse assignment</t>
  </si>
  <si>
    <t>Both sides should respond according to assignment setups</t>
  </si>
  <si>
    <t>When switching assignment from SIDE A = left (white) blower and SIDE B = right (grey) blower to reverse assignment the blowers still operate via previous assignment. And there is a time corruption that occurs in the process. Seems that config bit to set the port assignment is currently inactive.</t>
  </si>
  <si>
    <t>MENU&gt;SETUP&gt;CLIMATE ZONES&gt;SINGLE MODE</t>
  </si>
  <si>
    <t>1. Press the right soft key to enter the Menu screen 
2. Select the "CLIMATE ZONES" setup option 
3. SELECT "YES" using either the right soft key of the "OK" button 
4. Press the left soft key until the SYSTEM OFF screen is reached 
5. Turn system on in manual mode by pressing right soft key 
6. Adjust temperature using the up and down buttons</t>
  </si>
  <si>
    <t>Both sides of bed should adjust according to temperature setting</t>
  </si>
  <si>
    <t>Both sides turn on and blow, but only one side (previous active side from dual mode) actually adjusts to temperature changes mid manual mode operation.</t>
  </si>
  <si>
    <t>MENU&gt;SETUP&gt;CLIMATE ZONES&gt;DUAL MODE&gt;SIDE A</t>
  </si>
  <si>
    <t>6a</t>
  </si>
  <si>
    <t>1. Press the right soft key to enter the "MENU" screen
2. Select "SETUP"
3. Select the "CLIMATE ZONES" setup option
4. SELECT "NO" using either the right soft key of the "OK" button
5. Press the left soft key until the SYSTEM OFF screen is reached
6. Turn system on in manual mode by pressing right soft key
7. Adjust current side temperature using the up and down buttons</t>
  </si>
  <si>
    <t>"SIDE A" of bed should only respond to temperature setting</t>
  </si>
  <si>
    <t>"SIDE A" of bed only responds to temperature setting</t>
  </si>
  <si>
    <t>MENU&gt;SETUP&gt;CLIMATE ZONES&gt;DUAL MODE&gt;SIDE B</t>
  </si>
  <si>
    <t>6b</t>
  </si>
  <si>
    <t>1. Device powered with batteries
3.  SYSTEM OFF screen</t>
  </si>
  <si>
    <t>1. Engine is turned on
2. Engine is paired
3. Set up for DUAL ZONE</t>
  </si>
  <si>
    <t>1. Use left or right button to change to "SIDE B". 
2. Turn system on in manual mode by pressing right soft key 
3. Adjust current side temperature using the up and down buttons</t>
  </si>
  <si>
    <t>"SIDE B" of bed should only respond to temperature setting</t>
  </si>
  <si>
    <t>"SIDE B" of bed only responds to temperature setting</t>
  </si>
  <si>
    <t>MENU&gt;SETUP&gt;OPTIONS&gt;DIAGNOSTICS</t>
  </si>
  <si>
    <t>1. Press the right soft key to enter the "MENU" screen
2. Select "SETUP"
3. Select "OPTIONS"
4. Select  "DIAGNOSTICS" 
5. Select right soft key "RUN" to advance
6. Select right soft key again to confirm diagnostic run</t>
  </si>
  <si>
    <t>???</t>
  </si>
  <si>
    <t>DEMO MODE</t>
  </si>
  <si>
    <t>Single Zone</t>
  </si>
  <si>
    <t>MENU&gt;PROGRAM 
(ITERATION 1: SINGLE ZONE MIN)</t>
  </si>
  <si>
    <t>11c.i</t>
  </si>
  <si>
    <t>1. Engine is turned on
2. Engine is paired
3. Set up for SINGLE ZONE</t>
  </si>
  <si>
    <t>1.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30 mins after the BED TIME 
9. Press the right soft key twice to save and activate the program</t>
  </si>
  <si>
    <t xml:space="preserve">1. The bed should immediately turn on for preconditioning
2. Program should start at the set BED TIME with the appropriate temperature setting
3. The engine should then stop running at the specified WAKE TIME. </t>
  </si>
  <si>
    <t>Both blowers do work in single mode. However, Engine does not turn on for preconditioning and the individual enables for intermediate adjustments are not currently active. (5/5/14)</t>
  </si>
  <si>
    <t>MENU&gt;PROGRAM 
(ITERATION 2: SINGLE ZONE MIN w/ ADJ 1)</t>
  </si>
  <si>
    <t>1. Device powered with batteries
2. PROGRAM screen, PROGRAM OFF</t>
  </si>
  <si>
    <t>1. Follow local Case ID #1 actions #3-5
2. Select "ADJUSTMENT 1"
3. Set time to 30 mins beyond BEDTIME set time
4. Use UP button to set temperature to 4 notches above the midpoint (2 full suns) 
5. Press right soft key to save
6. Select "WAKE TIME"
7. Set WAKE TIME to 30 mins after the ADJUSTMENT 1 set time 
8.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</si>
  <si>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t>
  </si>
  <si>
    <t>MENU&gt;PROGRAM 
(ITERATION 3: SINGLE ZONE MIN w/ ADJ 2)</t>
  </si>
  <si>
    <t>1. Device powered with batteries
2. PROGRAM screen: PROGRAM OFF, All adjustments disabled</t>
  </si>
  <si>
    <t>1. Follow local Case ID #1 actions 3-5
2. Select "ADJUSTMENT 2"
3. Set time to 30 mins beyond BEDTIME set time
4. Use UP button to set temperature to 4 notches above the midpoint (2 full suns) 
5. Press right soft key to save
6. Select "WAKE TIME"
7. Set WAKE TIME to 30 mins after the ADJUSTMENT 2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</si>
  <si>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*Not sure if ADJ 2 is intended to run without ADJ 1 set.</t>
    </r>
  </si>
  <si>
    <t>MENU&gt;PROGRAM 
(ITERATION 4: SINGLE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</si>
  <si>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</si>
  <si>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*Not sure if ADJ 3 is intended to run without ADJ 1 &amp; 2 set.</t>
    </r>
  </si>
  <si>
    <t>MENU&gt;PROGRAM 
(ITERATION 5: SINGLE ZONE MIN w/ ADJ 1 &amp; 2)</t>
  </si>
  <si>
    <t>1. Follow local Case ID #1 actions 3-5
2. Follow local Case ID #2 actions 2-5
3. Select "ADJUSTMENT 2"
4. Set time to 30 mins beyond ADJUSTMENT 1 set time
5. Use UP button to set temperature to 6 notches above the midpoint (3 full suns) 
6. Press right soft key to save
7. Select "WAKE TIME"
8. Set WAKE TIME to 30 mins after the ADJUSTMENT 2 set time 
9.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</si>
  <si>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t>
  </si>
  <si>
    <t>MENU&gt;PROGRAM 
(ITERATION 6: SINGLE ZONE MIN w/ ADJ 1 &amp; 3)</t>
  </si>
  <si>
    <t>1. Follow local Case ID #1 actions 3-5
2. Follow local Case ID #2 actions 2-5
3. Select "ADJUSTMENT 3"
4. Set time to 30 mins beyond ADJUSTMENT 1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</si>
  <si>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3 cannot be set unless ADJ 2 is set</t>
    </r>
  </si>
  <si>
    <t>MENU&gt;PROGRAM 
(ITERATION 7: SINGLE ZONE MIN w/ ADJ 2 &amp; 3)</t>
  </si>
  <si>
    <t>1. Follow local Case ID #1 actions 3-5
2. Follow local Case ID #3 actions 2-5
3. Select "ADJUSTMENT 3"
4. Set time to 30 mins beyond ADJUSTMENT 2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</si>
  <si>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2 &amp; 3 cannot be set unless ADJ 1 is set</t>
    </r>
  </si>
  <si>
    <t>MENU&gt;PROGRAM 
(ITERATION 8: SINGLE ZONE MAX)</t>
  </si>
  <si>
    <t>1. Follow local Case ID #1 actions 3-5
2. Follow local Case ID #2 actions 2-5
3. Follow local Case ID #3 actions 2-5
4. Select "ADJUSTMENT 3"
5. Set time to 30 mins beyond ADJUSTMENT 2 set time
6. Use DOWN button to set temperature to 2 notches above the midpoint (1 full sun) 
7. Press right soft key to save
8. Select "WAKE TIME"
9. Set WAKE TIME to 30 mins after the ADJUSTMENT 3 set time 
10.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</si>
  <si>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t>
  </si>
  <si>
    <t>MENU&gt;PROGRAM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</si>
  <si>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t>
  </si>
  <si>
    <t>The remote should return an error either after an attempt to save the WAKE TIME or when trying to activate the program</t>
  </si>
  <si>
    <t>MENU&gt;PROGRAM 
(Exceeding max time with BEDTIME, Adjustments, &amp; WAKE UP -- [&gt;8.5hrs])</t>
  </si>
  <si>
    <t>1. Follow local Case ID #9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t>
  </si>
  <si>
    <t>Error message should appear stating that the attempted overrun is invalid.</t>
  </si>
  <si>
    <t>MENU&gt;PROGRAM
(Manual Override: SINGLE ZONE)</t>
  </si>
  <si>
    <t>1. Device powered with batteries
2. Program already set up according to local Case ID #8
3. PROGRAM RUNNING screen</t>
  </si>
  <si>
    <t>1. Engine is turned on
2. Engine is paired
3. Set up for SINGLE ZONE
4. Program already set up according to local Case ID #8</t>
  </si>
  <si>
    <t>1. Follow program set up from local Case ID #8
2. Use UP or DOWN button to manually adjust temperature about 30 mins into program start (from BED TIME)
3. Repeat previous step following ADJUSTMENTS 1-3</t>
  </si>
  <si>
    <t>The manual setting should override the current program setting as soon as command is sent and the program should override manual adjustments each time a program adjustment time is reached.</t>
  </si>
  <si>
    <t>MENU&gt;PROGRAM
(Program start from SYSTEM ON/Manual Mode)</t>
  </si>
  <si>
    <t>1. Device powered with batteries
2. Manual Mode screen</t>
  </si>
  <si>
    <t>1. Set Program settings according to local Case ID #1, but do not activate program
2. Back out to SYSTEM OFF screen
3. Press the left soft key to activate manual mode
4. Adjust temperature
5. Press right soft key "MENU" to enter menu and navigate to PROGRAM screen
6. Press right soft key to activate program</t>
  </si>
  <si>
    <t>Program should commence run according to schedule, effectively overriding the manual settings</t>
  </si>
  <si>
    <t>Dual Zone</t>
  </si>
  <si>
    <t>MENU&gt;PROGRAM 
(ITERATION 1: DUAL ZONE MIN)</t>
  </si>
  <si>
    <t>11c.ii</t>
  </si>
  <si>
    <t>1. On the first climate zone ("SIDE A"):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60 mins after the BED TIME 
9. Press the right soft key twice to save and activate the program 
10. Repeat test actions 3-9 for the opposite climate zone ("SIDE B"). However, use reverse polarity for temperature adjustments.</t>
  </si>
  <si>
    <t xml:space="preserve">1. The bed should immediately turn on for preconditioning
2. Program should start at the set BED TIME with the appropriate temperature setting
3. The engine should then stop running at the specified WAKE TIME. 
**Polarity in temperature among the two climate zones should be apparent throughout each stage of this test </t>
  </si>
  <si>
    <t>The engine starts and stops according to spec (6/12/14)</t>
  </si>
  <si>
    <t>MENU&gt;PROGRAM 
(ITERATION 2: DUAL ZONE MIN w/ ADJ 1)</t>
  </si>
  <si>
    <t>1. Follow local Case ID #1 actions 3-6 
2. Select "ADJUSTMENT 1"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</si>
  <si>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**Polarity in temperature among the two climate zones should be apparent throughout each stage of this test</t>
  </si>
  <si>
    <t>MENU&gt;PROGRAM 
(ITERATION 3: DUAL ZONE MIN w/ ADJ 2)</t>
  </si>
  <si>
    <t>1. Engine is turned on 
2. Engine is paired 
3. Set up for DUAL ZONE</t>
  </si>
  <si>
    <t>1. Follow local Case ID #1 actions 3-6 
2. Select "ADJUSTMENT 2"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</si>
  <si>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 xml:space="preserve">*Not sure if ADJ 2 is intended to run without ADJ 1 set.
</t>
    </r>
    <r>
      <rPr>
        <sz val="12"/>
        <rFont val="Calibri"/>
        <family val="2"/>
      </rPr>
      <t>**Polarity in temperature among the two climate zones should be apparent throughout each stage of this test</t>
    </r>
  </si>
  <si>
    <t>MENU&gt;PROGRAM 
(ITERATION 4: DUAL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</si>
  <si>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</si>
  <si>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 xml:space="preserve">*Not sure if ADJ 3 is intended to run without ADJ 1 &amp; 2 set.
</t>
    </r>
    <r>
      <rPr>
        <sz val="12"/>
        <rFont val="Calibri"/>
        <family val="2"/>
      </rPr>
      <t>**Polarity in temperature among the two climate zones should be apparent throughout each stage of this test</t>
    </r>
  </si>
  <si>
    <t>MENU&gt;PROGRAM 
(ITERATION 5: DUAL ZONE MIN w/ ADJ 1 &amp; 2)</t>
  </si>
  <si>
    <t>1. Follow local Case ID #1 actions 3-6 
2. Follow local Case ID #2 actions 2-6 
3. Select "ADJUSTMENT 2" 
4. Set time to 60 mins beyond ADJUSTMENT 1 set time 
5. Use UP button to set temperature to 6 notches above the midpoint (3 full suns) 
6. Press right soft key to save 
7. Select "WAKE TIME" 
8. Set WAKE TIME to 60 mins after the ADJUSTMENT 2 set time 
9. Press the right soft key twice to save and activate the program 
10.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</si>
  <si>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**Polarity in temperature among the two climate zones should be apparent throughout each stage of this test</t>
  </si>
  <si>
    <t>MENU&gt;PROGRAM 
(ITERATION 6: DUAL ZONE MIN w/ ADJ 1 &amp; 3)</t>
  </si>
  <si>
    <t>1. Follow local Case ID #1 actions 3-6 
2. Follow local Case ID #2 actions 2-6 
3. Select "ADJUSTMENT 3" 
4. Set time to 60 mins beyond ADJUSTMENT 1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</si>
  <si>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3 cannot be set unless ADJ 2 is set
</t>
    </r>
    <r>
      <rPr>
        <sz val="12"/>
        <rFont val="Calibri"/>
        <family val="2"/>
      </rPr>
      <t>**Polarity in temperature among the two climate zones should be apparent throughout each stage of this test</t>
    </r>
  </si>
  <si>
    <t>MENU&gt;PROGRAM 
(ITERATION 7: DUAL ZONE MIN w/ ADJ 2 &amp; 3)</t>
  </si>
  <si>
    <t>1. Follow local Case ID #1 actions 3-5 
2. Follow local Case ID #3 actions 2-5 
3. Select "ADJUSTMENT 3" 
4. Set time to 60 mins beyond ADJUSTMENT 2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</si>
  <si>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2 &amp; 3 cannot be set unless ADJ 1 is set
</t>
    </r>
    <r>
      <rPr>
        <sz val="12"/>
        <rFont val="Calibri"/>
        <family val="2"/>
      </rPr>
      <t>**Polarity in temperature among the two climate zones should be apparent throughout each stage of this test</t>
    </r>
  </si>
  <si>
    <t>MENU&gt;PROGRAM 
(ITERATION 8: DUAL ZONE MAX)</t>
  </si>
  <si>
    <t>1. Follow local Case ID #1 actions 3-6 
2. Follow local Case ID #2 actions 2-6 
3. Follow local Case ID #3 actions 2-6 
4. Select "ADJUSTMENT 3" 
5. Set time to 60 mins beyond ADJUSTMENT 2 set time 
6. Use DOWN button to set temperature to 2 notches above the midpoint (1 full sun) 
7. Press right soft key to save 
8. Select "WAKE TIME" 
9. Set WAKE TIME to 60 mins after the ADJUSTMENT 3 set time 
10. Press the right soft key twice to save and activate the program 
11.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</si>
  <si>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**Polarity in temperature among the two climate zones should be apparent throughout each stage of this test</t>
  </si>
  <si>
    <t>MENU&gt;PROGRAM 
(ITERATION 9: DUAL ZONE, DUAL TIMING)</t>
  </si>
  <si>
    <t>1. Set Program settings according to local Case ID #8 for "SIDE A"
2. Set Program settings for "SIDE B" to mimic "SIDE A" except add 5 mins to eachadjustment time setting</t>
  </si>
  <si>
    <t>Program for both sides should run accoring to their own individual settings</t>
  </si>
  <si>
    <t>MENU&gt;PROGRAM&gt;DUAL ZONE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</si>
  <si>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
10. Attempt to repeat test actions 1-9 for the opposite climate zone.</t>
  </si>
  <si>
    <t>The remote should return an error either after an attempt to save the WAKE TIME or when trying to activate the program. This should hold true on both sides.</t>
  </si>
  <si>
    <t>This passes as long as the bedtime is changed first. Checking only occurs on later change. 
Ex) bedtime of 2:30pm, wake time of 10:30PM --&gt; then change 10:30 to 11:30 -&gt; error w/ correction
But, if you change 2:30pm to 1:30pm you don't get any error</t>
  </si>
  <si>
    <t>MENU&gt;PROGRAM&gt;DUAL ZONE 
(Exceeding max time with BEDTIME, Adjustments, &amp; WAKE UP -- [&gt;8.5hrs] -- ONE SIDE)</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</si>
  <si>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 but subtract an hour from each adjustment
14. Repeat all test actions swapping adjustment timing betwen the two climate zones</t>
  </si>
  <si>
    <t>MENU&gt;PROGRAM&gt;DUAL ZONE 
(Exceeding max time with BEDTIME, Adjustments, &amp; WAKE UP -- [&gt;8.5hrs] -- BOTH SIDES)</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</si>
  <si>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t>
  </si>
  <si>
    <t>MENU&gt;PROGRAM
(Manual Override: DUAL ZONE)</t>
  </si>
  <si>
    <t>1. Device powered with batteries
2. Program already set up according to local Case ID #9
3. PROGRAM RUNNING screen</t>
  </si>
  <si>
    <t>1. Engine is turned on
2. Engine is paired
3. Set up for DUAL ZONE
4. Program already set up according to local Case ID #9</t>
  </si>
  <si>
    <t>1. Follow program set up from local Case ID #8
2. Use UP or DOWN button to manually adjust temperature about 30 mins into program start (from BED TIME)
3. Repeat previous test action for opposite climate zone of bed
4. Repeat test actions 1-3 following ADJUSTMENTS 1-3</t>
  </si>
  <si>
    <t>The manual setting should override the current program setting as soon as command is sent and the program should override manual adjustments each time a program adjustment time is reached. This should hold true for both sides.</t>
  </si>
  <si>
    <t>Program mode only seems to work on one side, Side B (4/1/14)</t>
  </si>
  <si>
    <t>MENU&gt;PROGRAM&gt;DUAL ZONE
(Only one zone active)</t>
  </si>
  <si>
    <t>1. Device powered with batteries</t>
  </si>
  <si>
    <t>1. Follow program set up for local Case ID #9
2. Deactivate the program for "SIDE A"
3. Run program
4. Swap activated zones and repeat actions 1-3</t>
  </si>
  <si>
    <t>The program should only run on one zone at a time</t>
  </si>
  <si>
    <t>GUI Setup Mode</t>
  </si>
  <si>
    <t>Home Screen wakeup</t>
  </si>
  <si>
    <t>NIL</t>
  </si>
  <si>
    <t>Press any key on remote  controller.</t>
  </si>
  <si>
    <t>Verify the Home screen displays MENU in the bottom right of the screen.</t>
  </si>
  <si>
    <t>Home Screen Display</t>
  </si>
  <si>
    <t>1) Remote Controller should be equipped with 2 fully charged AA Batteries.
2) Remote controller is displaying the Home Screen.</t>
  </si>
  <si>
    <t>1) TCU must be ON.</t>
  </si>
  <si>
    <t>TCU is in dual zone mode.</t>
  </si>
  <si>
    <t>The system is set for dual zone use.</t>
  </si>
  <si>
    <t xml:space="preserve"> </t>
  </si>
  <si>
    <t>Verify the Home Screen displays "MENU" on the bottom right of the screen.</t>
  </si>
  <si>
    <t>Press the left and right keys to scroll the user_name.</t>
  </si>
  <si>
    <t>Verify whether &lt;user name1&gt; has changed to &lt;user name2&gt; on the Home screen and no other text/icon has changed.</t>
  </si>
  <si>
    <t xml:space="preserve">Press the OK key </t>
  </si>
  <si>
    <t>Verify that the profile for &lt;user name2&gt; is activated.</t>
  </si>
  <si>
    <t>The Home screen re-appears.</t>
  </si>
  <si>
    <t>KRC 7.23.00, KE 3.3.4.7</t>
  </si>
  <si>
    <t>TCU should be ON.</t>
  </si>
  <si>
    <t>Use the up and down keys to change individual values.  Use the left and right keys to switch between individual values.  Individual fields should have vertical circular wrapping enabled.  The left and right keys do not have horizontal circular wrapping enabled.</t>
  </si>
  <si>
    <t>Attempt to change time 19:18 AM.</t>
  </si>
  <si>
    <t>Attempt fails - AM hours are limited to 0 - 12.</t>
  </si>
  <si>
    <t>Attempt to change time 09:78 AM.</t>
  </si>
  <si>
    <t>Attempt fails - minutes are limited to 00 - 59.</t>
  </si>
  <si>
    <t>Attempt fails - hours are limited to 00 - 12.</t>
  </si>
  <si>
    <t>Attempt fails - time is limited to a 12 hour clock with AM PM indicator.</t>
  </si>
  <si>
    <t>Check wrap-around for each field.</t>
  </si>
  <si>
    <t>Each digit has vertical circular wrap-around.  The left and right arrow buttons do not have horizontal circular wrap-around.</t>
  </si>
  <si>
    <t>Change time to correct local time.</t>
  </si>
  <si>
    <t>Time is entered.</t>
  </si>
  <si>
    <t>Change the value using the up and down arrow keys.  The left and right buttons do not work.  Change the answer from the value when the screen first appeared.</t>
  </si>
  <si>
    <t>NAME SIDES  Screen</t>
  </si>
  <si>
    <t>The TCU is ON.  TCU is in dual zone mode.</t>
  </si>
  <si>
    <t>Verify the "BACK" tab is displayed in the lower left corner of the NAME SIDES screen.</t>
  </si>
  <si>
    <t>Use the left and right arrow keys to scroll through the name.  There is no left-right circular wrapping.</t>
  </si>
  <si>
    <t>The cursor scrolls through the possible characters for a name.  Rightward movement stops at the 7th position.  Leftward movement stops at the 1st position.  There is no left-right circular wrapping.</t>
  </si>
  <si>
    <t>Use the up and down keys to display the list of available characters.</t>
  </si>
  <si>
    <t>Change the name value.</t>
  </si>
  <si>
    <t>Name value is shown.</t>
  </si>
  <si>
    <t>Change the name value.  Test a name with an embedded space.</t>
  </si>
  <si>
    <t>Repeat the name1 test on the name2 value.</t>
  </si>
  <si>
    <t>ASSIGN SOURCE  Screen</t>
  </si>
  <si>
    <t>1) The remote controller should be equipped with two fully charged AA Batteries.                                                                                                                                                          2) The remote controller displays the SET UP screen.</t>
  </si>
  <si>
    <t>1.Press "Down" key to select "ASSIGN SOURCE".
2. Press the "SET" button.</t>
  </si>
  <si>
    <t>Verify the display navigates to the ASSIGN SOURCE screen.  "ASSIGN SOURCE" is prominently displayed across the top of the screen.</t>
  </si>
  <si>
    <t>Remote controller is displaying ASSIGN SOURCE screen.</t>
  </si>
  <si>
    <t>Verify the tab "BACK" is displayed at bottom left of the ASSIGN SOURCE screen.</t>
  </si>
  <si>
    <t>Verify the tab "Save" is displayed at the bottom right of the ASSIGN SOURCE  screen.</t>
  </si>
  <si>
    <t>Verify that ASSIGN SOURCE screen displays "WHICH CLIMATE SOURCE IS CONNECTED TO &lt;user name&gt;'S SIDE OF THE BED?" in bold text.</t>
  </si>
  <si>
    <t>Verify that ASSIGN SOURCE screen displays a rounded box with two check boxes (hoses).</t>
  </si>
  <si>
    <t>Toggle between the check boxes using the up and down keys.</t>
  </si>
  <si>
    <t>Horizontal circular wrapping IS enabled.</t>
  </si>
  <si>
    <t>Toggle between the check boxes using the left and right keys.</t>
  </si>
  <si>
    <t>Change the selection so it is different from the selection displayed when the window first opened.</t>
  </si>
  <si>
    <t>The change is shown on the ASSIGN SOURCE display.</t>
  </si>
  <si>
    <t>Press the BACK key.</t>
  </si>
  <si>
    <t>The SETUP menu is displayed.</t>
  </si>
  <si>
    <t>Remote controller is displaying SETUP menu screen.</t>
  </si>
  <si>
    <t>Open the ASSIGN SOURCE screen.</t>
  </si>
  <si>
    <t>ASSIGN SOURCE display appears.  The changes made in step 8 are lost.</t>
  </si>
  <si>
    <t>Press the SAVE key.</t>
  </si>
  <si>
    <t>ASSIGN SOURCE display appears.  The changes made in step 13 appear (i.e., are saved).</t>
  </si>
  <si>
    <t>Try various things to exercise the ASSIGN SIDES screen.</t>
  </si>
  <si>
    <t>System does not break, freeze, lock up, quit, or otherwise malfunction.  Note that whatever you do should be repeatable.</t>
  </si>
  <si>
    <t>Put system into dual zone mode and confirm.</t>
  </si>
  <si>
    <t>System is in dual zone mode; several screens have the option to choose which side to work with.</t>
  </si>
  <si>
    <t>Place system in single zone mode</t>
  </si>
  <si>
    <t>System is in single zone mode; no screen has the option to choose which side to work with.</t>
  </si>
  <si>
    <t>Go to the main, first, home screen.  Search the screen for a name at the top center of the screen.</t>
  </si>
  <si>
    <t>There is no name present because the system is in single zone mode.</t>
  </si>
  <si>
    <t>Open the manual mode screen.</t>
  </si>
  <si>
    <t>Set the system to maximum heating and let it run for a minimum of 7 minutes.</t>
  </si>
  <si>
    <t>Heated air can be felt blowing out of both nozzles.  In single zone mode, both engines operate as one.</t>
  </si>
  <si>
    <t>Set the system to maximum cooling and let it run for a minimum of 7 minutes.</t>
  </si>
  <si>
    <t>Cool air can be felt blowing out of both nozzles.  In single zone mode, both engines operate as one.</t>
  </si>
  <si>
    <t>The engine is on.</t>
  </si>
  <si>
    <t>GUI Manual Mode</t>
  </si>
  <si>
    <t>Press the "BACK" button or key which is directly below the "BACK" tab.</t>
  </si>
  <si>
    <t xml:space="preserve">Press the "UP" key or button once. </t>
  </si>
  <si>
    <t xml:space="preserve">Press the "DOWN" key or button twice. </t>
  </si>
  <si>
    <t xml:space="preserve">Press the "UP" key or button six times. </t>
  </si>
  <si>
    <t xml:space="preserve">Press the "RIGHT" key or button once. </t>
  </si>
  <si>
    <t xml:space="preserve">Press the "UP" key or button four times. </t>
  </si>
  <si>
    <t>Verify that the ones place of the "00 MIN" field is highlighted with a new value of "01 MIN".</t>
  </si>
  <si>
    <t xml:space="preserve">Press the "UP" key or button eight times. </t>
  </si>
  <si>
    <t>Press the "SAVE" button or key which is directly below the "SAVE" tab.</t>
  </si>
  <si>
    <t xml:space="preserve">Press either the "UP" or the "DOWN" key once to modify the temperature setting on the bed. </t>
  </si>
  <si>
    <t xml:space="preserve">Press the "OK" rocker button. </t>
  </si>
  <si>
    <t>GUI Program Mode</t>
  </si>
  <si>
    <t>Press the "Down" key once.</t>
  </si>
  <si>
    <t>Press the "OK" rocker button.</t>
  </si>
  <si>
    <t>Press the "OK" rocker button on the remote controller.</t>
  </si>
  <si>
    <t>Press the "UP" key or button to increment the minute value once.</t>
  </si>
  <si>
    <t>Press the soft "RIGHT" key or button to shift the control of the minutes field to the meridian field (AM/PM).</t>
  </si>
  <si>
    <t>Verify whether the cursor is displaying PM (i.e., wrap around is enabled or not).</t>
  </si>
  <si>
    <t>Verify whether the cursor is displaying AM (i.e., wrap around is enabled or not).</t>
  </si>
  <si>
    <t xml:space="preserve">Press the "DOWN" key or button two times. </t>
  </si>
  <si>
    <t>User Programming mode to set the time for ADJUSTMENT 1.</t>
  </si>
  <si>
    <t xml:space="preserve">Press the "DOWN" key or button once. </t>
  </si>
  <si>
    <t>User Programming mode to set the temperature for ADJUSTMENT 1.</t>
  </si>
  <si>
    <t>User Programming mode to set the time for ADJUSTMENT 2.</t>
  </si>
  <si>
    <t>User Programming mode to set the temperature for ADJUSTMENT 2.</t>
  </si>
  <si>
    <t>User Programming mode to set the time for ADJUSTMENT 3.</t>
  </si>
  <si>
    <t>User Programming mode to set the temperature for ADJUSTMENT 3.</t>
  </si>
  <si>
    <t>GUI Error Screen Tests</t>
  </si>
  <si>
    <t>NO SIGNAL Error Screen</t>
  </si>
  <si>
    <t>The TCU is off.</t>
  </si>
  <si>
    <t>Turn remote  control on.</t>
  </si>
  <si>
    <t>Press the OK button.</t>
  </si>
  <si>
    <t>LOW BATTERY Error Screen</t>
  </si>
  <si>
    <t>The TCU is on.</t>
  </si>
  <si>
    <t>Wait until the remote goes to sleep (approximately 30 seconds).</t>
  </si>
  <si>
    <t>Test Action</t>
  </si>
  <si>
    <t>Initial Wizard Setup</t>
  </si>
  <si>
    <t>App Install -IOS</t>
  </si>
  <si>
    <t>Phone have not installed the app</t>
  </si>
  <si>
    <t>Download the app from playstore and install on test phone</t>
  </si>
  <si>
    <t>download and install sucessful, able to open the app</t>
  </si>
  <si>
    <t>Download the app from SD card and install on test phone</t>
  </si>
  <si>
    <t>Phone have app installed with older version</t>
  </si>
  <si>
    <t>Download newer version of the app from playstore and install on test phone</t>
  </si>
  <si>
    <t>Download newer version of the app from SD card and install on test phone</t>
  </si>
  <si>
    <t>Welcome Setup -IOS</t>
  </si>
  <si>
    <t xml:space="preserve">!) suggest put app SW version on welcome screen
</t>
  </si>
  <si>
    <t>Phone first time install the app</t>
  </si>
  <si>
    <t>Verify  connection to TCU fail
1) Open app to Wekome screen &lt;1.1&gt; 
2) Press "Connect to Kelvin" go to &lt;1.2&gt; 
3) wait till the XX minute timeout go to&lt;1.4&gt;   
4) verify trouble shoot instruction,  Press "try again" go to &lt;1.2&gt;
5) after time out go to &lt;1.4&gt;
6) press home key then open app again at  &lt;1.4&gt;</t>
  </si>
  <si>
    <t>UI flow match to spec, network not established</t>
  </si>
  <si>
    <t xml:space="preserve">Verify exit the welcome set up
1. at &lt;1.2&gt; click the "X" go to &lt;4.2&gt;
2.  Try goto &lt;4.1&gt; change "power on/off",  "sleep Journal" "Schedule" Bed Temperature
3.  try goto &lt;4.2&gt;  change each settings.
4.  exit the app and come back again.
5.  does the app save any info? does app push anything to cloud? does app retreat anything from cloud? </t>
  </si>
  <si>
    <t xml:space="preserve">Verify set up Ad-hoc connection to engine 
1) Open app to Wekome screen  &lt;1.1&gt; 
2) Press "Connect to Kelvin" go to &lt;1.2&gt;
3) App found the engine goto &lt;1.3&gt;
</t>
  </si>
  <si>
    <t>Success screen appears notifying user that connection is setup</t>
  </si>
  <si>
    <t xml:space="preserve">Verify cancel  to WiFi
1) at &lt;1.3&gt; press "Next wifi set up" go to &lt;1.5&gt; 
2)  press "cancel" goto &lt;5.2&gt;
</t>
  </si>
  <si>
    <t>UI flow match to spec</t>
  </si>
  <si>
    <t>Verify cancel  to WiFi
1)  at &lt;1.3&gt; press "Next wifi set up" go to &lt;1.5&gt; 
2)  press "next" goto &lt;1.6&gt;
3) press "cancel" goto &lt;5.2&gt;</t>
  </si>
  <si>
    <t xml:space="preserve">suggest in IOS add clear userdata, so app can start from welcome screen </t>
  </si>
  <si>
    <t>Verify set up Ad-hoc connection to engine 
1) Open app to Wekome screen  &lt;1.1&gt; 
2) Press "Connect to Kelvin" go to &lt;1.2&gt;
3) App found the engine goto &lt;1.3&gt;
4) press "Next:WiFi setup" goto &lt;1.5&gt;
5) Press "Allow" goto &lt;1.6&gt;
6) Select "rounter name" and press "cancel"</t>
  </si>
  <si>
    <t>Bed Temperature</t>
  </si>
  <si>
    <t>SETTINGS&gt;WiFi Connection&gt;Ad Hoc&gt;Success</t>
  </si>
  <si>
    <t>1a</t>
  </si>
  <si>
    <t>1. Settings screen</t>
  </si>
  <si>
    <t>1. Engine is powered</t>
  </si>
  <si>
    <t>1. Select "Wifi Connection"
2. Select "Connect via AdHoc"
3. Select  "CHANGE WiFi SETTINGS" 
4. Follow on screen instructions to connect to "Kelvin WiFi"</t>
  </si>
  <si>
    <t>Success screen should appear and adHoc network established</t>
  </si>
  <si>
    <t>SETTINGS&gt;WiFi Connection&gt;Ad Hoc&gt;Failure</t>
  </si>
  <si>
    <t>1b</t>
  </si>
  <si>
    <t>1. Engine is off</t>
  </si>
  <si>
    <t>Failure screen should appear and adHoc network not established</t>
  </si>
  <si>
    <t>SETTINGS&gt;WiFi Connection&gt;WiFi</t>
  </si>
  <si>
    <t>1c</t>
  </si>
  <si>
    <t>1. Ad Hoc connection already setup</t>
  </si>
  <si>
    <t>1. Engine is powered
2. Ad Hoc connection made</t>
  </si>
  <si>
    <t xml:space="preserve">1. Select "Wifi Connection"
2. Select "Connect via WiFi"
3. Select  "CHANGE WiFi SETTINGS" 
4. Select "Allow" when screen pops up asking to use WiFi network
5. Select your desire network from the list of broadcasted SSIDs
6. Enter corresponding password
7. Select wireless network security
</t>
  </si>
  <si>
    <t>Success screenappears notifying user that connection is setup</t>
  </si>
  <si>
    <t>SETTINGS&gt;HOSE CONNECTION
(correct)</t>
  </si>
  <si>
    <t>2a</t>
  </si>
  <si>
    <t>1. Engine is turned on
2. Engine is connected to WiFi network
3. DUAL MODE enabled
4. Hoses connected properly</t>
  </si>
  <si>
    <t>1. Select "Hoses Connection"
2. Select the image that shows as proper setup
3. Run the engine in manual mode only on left side</t>
  </si>
  <si>
    <t>Left side of bed should only respond to temperature setting</t>
  </si>
  <si>
    <t>SETTINGS&gt;HOSE CONNECTION
(incorrect)</t>
  </si>
  <si>
    <t>2b</t>
  </si>
  <si>
    <t>1. Engine is turned on
2. Engine is connected to WiFi network
3. DUAL MODE enabled
4. Hoses connected improperly</t>
  </si>
  <si>
    <t>1. Select "Hoses Connection"
2. Select the image that shows as incorrect setup
3. Run the engine in manual mode only on left side</t>
  </si>
  <si>
    <t>RIght side of bed should only respond to temperature setting</t>
  </si>
  <si>
    <t>SETTINGS&gt;BED SIDES&gt;NAMING SIDES</t>
  </si>
  <si>
    <t>1. Engine is turned on
2. Engine is connected to WiFi network</t>
  </si>
  <si>
    <t>1. Select "Bed Sides"
2. Tap the "Side A" of the bed
3. Change the name to something other than current name
4. Repeat for "Side B"</t>
  </si>
  <si>
    <t>Side names should appear according to new namings</t>
  </si>
  <si>
    <t>SETTINGS&gt;BED SIDES&gt;SWAPPING SIDES</t>
  </si>
  <si>
    <t>1. Engine is turned on
2. Engine is connected to WiFi network
3. DUAL MODE enabled</t>
  </si>
  <si>
    <t>1. Select "Bed Sides"
2. Tap the "Swap Sides"
3. Adjust temperature/duration settings on both sides</t>
  </si>
  <si>
    <t>Side names and temperature settings should be completely swapped</t>
  </si>
  <si>
    <t>SETTINGS&gt;CLIMATE ZONES&gt;SINGLE MODE</t>
  </si>
  <si>
    <t>1. Engine is turned on
2. Engine is connected to WiFi network
3. DUAL MODE enabled (color?)</t>
  </si>
  <si>
    <t>Tap the toggle slider accompanying the text "Different Settings for Bed Sides" to left/right justify slider nob</t>
  </si>
  <si>
    <t>1. The slider color should change to ???
2. Both sides of bed should respond accordingly to the same temperature/duration settings</t>
  </si>
  <si>
    <t>SETTINGS&gt;CLIMATE ZONES&gt;DUAL MODE</t>
  </si>
  <si>
    <t>1. Engine is turned on
2. Engine is connected to WiFi network
3. SINGLE MODE enabled</t>
  </si>
  <si>
    <t>1. Tap the toggle slider accompanying the text "Different Settings for Bed Sides" to left/right justify slider nob
2. Adjust each side to have different temperature settings</t>
  </si>
  <si>
    <t>1. The slider color should change to ???
2. Both sides of bed should respond accordingly to separate temperature/duration settings</t>
  </si>
  <si>
    <r>
      <t xml:space="preserve">SETTINGS&gt;Temperature Setup Wizard
</t>
    </r>
    <r>
      <rPr>
        <b/>
        <sz val="12"/>
        <rFont val="Calibri"/>
        <family val="2"/>
      </rPr>
      <t>INCOMPLETE in Spec</t>
    </r>
  </si>
  <si>
    <t xml:space="preserve">1. Select "Temperature Setup Wizard"
2. Select bed side (If in DUAL MODE)
3. Use side arrows to adjust bedtime and wake time
4. Tap "Next" button
5. Adjust the sleeping temperature using your finger to swipe up and down the temperature range
</t>
  </si>
  <si>
    <t>MENU&gt;PROGRAM
(Exceeding max time with just BEDTIME &amp; WAKE UP -- [&gt;10hrs])</t>
  </si>
  <si>
    <t>MENU&gt;PROGRAM
(Exceeding max time with BEDTIME, Adjustments, &amp; WAKE UP -- [&gt;10hrs])</t>
  </si>
  <si>
    <t>1. Device powered with batteries
2. Program already set up according to CASE ID #15
3. PROGRAM RUNNING screen</t>
  </si>
  <si>
    <t>1. Engine is turned on
2. Engine is paired
3. Set up for SINGLE ZONE
4. Program already set up according to CASE ID #15</t>
  </si>
  <si>
    <t>MENU&gt;PROGRAM&gt;DUAL ZONE
(Exceeding max time with just BEDTIME &amp; WAKE UP -- [&gt;10hrs])</t>
  </si>
  <si>
    <t>MENU&gt;PROGRAM&gt;DUAL ZONE
(Exceeding max time with BEDTIME, Adjustments, &amp; WAKE UP -- [&gt;10hrs] -- ONE SIDE)</t>
  </si>
  <si>
    <t>MENU&gt;PROGRAM&gt;DUAL ZONE
(Exceeding max time with BEDTIME, Adjustments, &amp; WAKE UP -- [&gt;10hrs] -- BOTH SIDES)</t>
  </si>
  <si>
    <t>1. Device powered with batteries
2. Program already set up according to CASE ID #28
3. PROGRAM RUNNING screen</t>
  </si>
  <si>
    <t>1. Engine is turned on
2. Engine is paired
3. Set up for DUAL ZONE
4. Program already set up according to CASE ID #28</t>
  </si>
  <si>
    <t>MENU&gt;PROGRAM&gt;DUAL ZONE
(Single zone active)</t>
  </si>
  <si>
    <t>waiting for more document</t>
  </si>
  <si>
    <t>Performance</t>
  </si>
  <si>
    <t>Range</t>
  </si>
  <si>
    <t>how long take remote to know ad-hoc connection drop?</t>
  </si>
  <si>
    <t>phone connected to engine in Ad-hoc mode, app open on top</t>
  </si>
  <si>
    <t>Engine not active connected phone via ad-hoc</t>
  </si>
  <si>
    <t>test phone App able to recover ad-hoc connection when short time out of range -app open
1. make sure ad-hoc connection is active by check the clock or manual on/off
2. keep app on, take the phone in RF box or far enough for the ad-hoc connection drop
3. come back in range when notice the connection has dropped</t>
  </si>
  <si>
    <t>1. app notify user when connection disconnected
2. app able to connect back to engine automaticly when phone back in range
or
app able to reconnect to engine manually
3. app notify user when connection recover</t>
  </si>
  <si>
    <t>when ad-hoc disconnect during out of range, will it try to connect ad-hoc ? What's the seeking duration? Is always in back and stay in ad-hoc connect-able?</t>
  </si>
  <si>
    <t>phone connected to engine in Ad-hoc mode, app switch background less than 10 second</t>
  </si>
  <si>
    <t>test phone App able to recover ad-hoc connection when short time out of range -app in background
1. make sure ad-hoc connection is active by check the clock or manual on/off then hit the home key
2. keep app in background, take the phone in RF box or far enough for the ad-hoc connection drop
3. come back in range when notice the connection has dropped
4. open the app, check to time change and turn on/off engine</t>
  </si>
  <si>
    <t>1. app notify user when connection disconnected
2. when phone back in range, switch app to forground, app able to connect back to engine automaticly when phone back in range
or
app able to reconnect to engine manually
3. app indicate network is connected and able to see time changes and turn on/off engine</t>
  </si>
  <si>
    <t>phone connected to engine in Ad-hoc mode, app switch background more than 30 second</t>
  </si>
  <si>
    <t>test phone App able to recover ad-hoc connection when short time out of range -app suspened
1. make sure ad-hoc connection is active by check the clock or manual on/off then hit the home key
2. keep app in background, take the phone in RF box or far enough for the ad-hoc connection drop
3. come back in range 30 sec after connection has dropped
4. open the app, check to time change and turn on/off engine</t>
  </si>
  <si>
    <t>1. app able to manual reconnect back to engin, once connected able to see time changes and turn on/off engine</t>
  </si>
  <si>
    <t>when engine turn it self on, will it try to connect ad-hoc ?</t>
  </si>
  <si>
    <t>test engine able to recover ad-hoc connection
1. turn off engine  for 1 minute and check the app
2. turn engine back on and check the app</t>
  </si>
  <si>
    <t>1. app show engine disconnected when engine off in 10 second
2. app show engine connect when engine on in 10 second</t>
  </si>
  <si>
    <t>phone connected to engine in wifi cloud mode, app open on top</t>
  </si>
  <si>
    <t>Engine not active connected phone via wifi cloud</t>
  </si>
  <si>
    <t>test phone App able to recover cloud connection when short time out of range -app open
1. make sure cloud connection is active by check the clock or manual on/off
2. put phone into flight mode 
3. back to the app, check if the app notify user disconnected
3. turn flight mode off 
4. check time and turn on/off engine</t>
  </si>
  <si>
    <t>1. app notify user when connection disconnected
2. when phone back in range, app able to show connect back to engine automaticly 
3. app indicate network is connected and able to see time changes and turn on/off engine</t>
  </si>
  <si>
    <t>test engine able to recover wifi cloud connection - turn off engine
1. turn off engine  for 1 minute and check the app
2. turn engine back on and check the app</t>
  </si>
  <si>
    <t>test engine able to recover wifi cloud connection - network lose, router on
1. take wifi rounter internet connection  for 1 minute and check the app
2. connect wifi rounter back to internet  and check the app</t>
  </si>
  <si>
    <t>test engine able to recover wifi cloud connection -  router off
1. turn off wifi rounter  for 1 minute and check the app
2. turn on wifi rounter  and check the app</t>
  </si>
  <si>
    <t>Multi-Phone Test+ Remote</t>
  </si>
  <si>
    <t>remote connect to engine</t>
  </si>
  <si>
    <t xml:space="preserve">Engine have not connect to phone </t>
  </si>
  <si>
    <t>connected one remote, try to connect one phone ad-hoc mode
1. put engine into ad-hoc discoverble
2. use phone to discover and connect to engine in ad-hoc connection
4. verify app work as expected</t>
  </si>
  <si>
    <t>1. clear eay understandable User exparence of wifi set up.
2. wifi setup success and and work as expected</t>
  </si>
  <si>
    <t>one phone connected in ad-hoc</t>
  </si>
  <si>
    <t>one remote and one phone operation in ad-hoc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</si>
  <si>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all the operation successful</t>
  </si>
  <si>
    <t>app able to display three program, while remote only display one. Which one did remote display?</t>
  </si>
  <si>
    <t>one remote and one phone operation in ad-hoc, race condition
1. alternate on/off changes on remote and phone app in 5 seconds
2. alternate setthing changes on remote and phone app.
3. alternate program changes on remote and phone app.</t>
  </si>
  <si>
    <t>expect the final changes are displayed correctly on both remote and phone</t>
  </si>
  <si>
    <t>connected one remote, try to connect one phone wifi cloud mode
1. use app setup wifi cloud mode from adhoc mode
2. verify app work as expected</t>
  </si>
  <si>
    <t>one phone connected in wifi cloud</t>
  </si>
  <si>
    <t>one remote and one phone operation in wifi cloud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</si>
  <si>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one remote and one phone operation in wifi. race condition
1. alternate on/off changes on remote and phone app in 5 seconds
2. alternate setthing changes on remote and phone app.
3. alternate program changes on remote and phone app.</t>
  </si>
  <si>
    <t>connected one remote and one phone, try to connect second phone
1.  use second install the app fresh
2. navigate thought the initial process to set up Wifi cloud</t>
  </si>
  <si>
    <t>second phone setup successful</t>
  </si>
  <si>
    <t>one phone connected in Wi-Fi cloud</t>
  </si>
  <si>
    <t>one remote and two phone operation in wifi cloud
1. use remote turn on/off engine,  both phone app able to show changes in 5 second
2. use remote change any setting, time, name, single/duel mode ect, both phone app able to show change in 5 second.
3. use remote change any program, both phone app able to show change in 5 second.
4. use phone A app turn on/off engine, remote able to show change in 5 second
5. use phone B app change nay setting, time, name, single/duel mode ect, remote able to show change in 5 second.
6. user phone A app change any program, remote able to show change in 5 second.</t>
  </si>
  <si>
    <t>one remote and two phone operation in wifi. race condition
1. alternate on/off changes on remote and phone apps in 5 seconds
2. alternate setthing changes on remote and phone apps.
3. alternate program changes on remote and phone apps.</t>
  </si>
  <si>
    <t>expect the final changes are displayed correctly on both remote and phones</t>
  </si>
  <si>
    <t>App compatiblity interoperblity</t>
  </si>
  <si>
    <t>download and install app from play store or app store</t>
  </si>
  <si>
    <t>app download and install successful</t>
  </si>
  <si>
    <t>Navigate initial setup UI flow</t>
  </si>
  <si>
    <t xml:space="preserve">UI match to Spec, no noticeble  UI issue </t>
  </si>
  <si>
    <t>navigate though Bed Temperature UI flow</t>
  </si>
  <si>
    <t>navigate though schdule UI flow</t>
  </si>
  <si>
    <t>navigate thought Sleep Jornal UI flow</t>
  </si>
  <si>
    <t>navigate thought Settings UI flow</t>
  </si>
  <si>
    <t>phone name</t>
  </si>
  <si>
    <t>in app main screen receive phone call, text message, alarm clock notification, start voice command</t>
  </si>
  <si>
    <t>in one of "Bedtime temperature" setting receive phone call, text message, alarm clock notification, start voice command</t>
  </si>
  <si>
    <t>in one of "schedule" setting receive phone call, text message, alarm clock notification, start voice command</t>
  </si>
  <si>
    <t>in one of the "sleep journal" setting  phone call, text message, alarm clock notification, start voice command</t>
  </si>
  <si>
    <t>in one of the"setting journal" setting  phone call, text message, alarm clock notification, start voice command</t>
  </si>
  <si>
    <t>Precondition App/Remote</t>
  </si>
  <si>
    <t>Performance: Blower Temperature, Airflow, Blow Speed, &amp; Noise (Tests taken in 25°C Environment, 35% Relative Humidity)</t>
  </si>
  <si>
    <t>Requires: thermal imager/coupler, anemometer/MAF meter, dB meter, access to temp controlled room</t>
  </si>
  <si>
    <t>Thermal imager/coupler, anemometer, MAF sensor, dB meter
(waiting on RPM implementation)</t>
  </si>
  <si>
    <t xml:space="preserve">Temperature, Airflow, Blow Speed, &amp; Noise @ Hose Outlet </t>
  </si>
  <si>
    <t>1. Engine is powered
2. Engine set to Manual Mode
3. Engine set to dual zone
4. Hoses connected</t>
  </si>
  <si>
    <t xml:space="preserve">1. Set temperature of blower to full heat (allow 7 min settling time)
2. Measure airflow (in CFM), temperature (in °C/°F), blower speed (in RPM), and noise (in dBA) at outputs
3. Repeat for opposing side
</t>
  </si>
  <si>
    <t>1. Both blowers should measure for 17 CFM on each side (given 35% Relative Humidity)
2. Temperature measures to 50°C/122°F
3. Blow speed measures 1998 RPM at output
4. Noise should not exceed 53 dBA at engine</t>
  </si>
  <si>
    <t>1. Set temperature of blower to full cool (allow 7 min settling time)
2. Measure airflow (in CFM), temperature (in °C/°F), and blower speed (in RPM), and noise (in dBA) at outputs
3. Repeat for opposing side</t>
  </si>
  <si>
    <t>1. Both blowers should measure for 17 CFM on each side (given 35% Relative Humidity)
2. Temperature measures to 10°C/50°F
3. Blow speed measures 2554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</si>
  <si>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</si>
  <si>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to 46°C/114°F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</si>
  <si>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</si>
  <si>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to 42°C/106°F
3. Blow speed measures 1998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</si>
  <si>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</si>
  <si>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to 37°C/98°F
3. Blow speed measures 1998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</si>
  <si>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</si>
  <si>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to 33°C/90°F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</si>
  <si>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</si>
  <si>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29°C/82°F
3. Blow speed measures 1485 RPM at output
4. Noise should not exceed 53 dBA at engine</t>
  </si>
  <si>
    <t>1. Set temperature of blower to 0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</si>
  <si>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25°C/74°F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</si>
  <si>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</si>
  <si>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22°C/70°F
3. Blow speed measures 1485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</si>
  <si>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</si>
  <si>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20°C/66°F
3. Blow speed measures 1485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</si>
  <si>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</si>
  <si>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17°C/62°F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</si>
  <si>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</si>
  <si>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15°C/58°F
3. Blow speed measures 1998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</si>
  <si>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</si>
  <si>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12°C/54°F
3. Blow speed measures 1998 RPM at output
4. Noise should not exceed 53 dBA at engine</t>
  </si>
  <si>
    <t>1. Engine is powered
2. Engine set to Manual Mode
3. Engine set to dual zone
4. Hoses disconnected</t>
  </si>
  <si>
    <t>1. Set temperature of blower to full heat setting (allow 7 min settling time)
2. Measure airflow (in CFM), temperature (in °C/°F), and blower speed (in RPM), and noise (in dBA) at outputs
3. Repeat for opposing side</t>
  </si>
  <si>
    <t>1. Both blowers should measure +/- 10% of 25 CFM on each side (given 35% Relative Humidity)
2. Temperature measures to 50°C/122°F
3. Blow speed measures 1998 RPM at output
4. Noise should not exceed 53 dBA at engine</t>
  </si>
  <si>
    <t>1. Both blowers should measure +/- 10% of 25 CFM on each side (given 35% Relative Humidity)
2. Temperature measures to 10°C/50°F
3. Blow speed measures 2554 RPM at output
4. Noise should not exceed 53 dBA at engine</t>
  </si>
  <si>
    <t>Thermal imager/coupler</t>
  </si>
  <si>
    <t>Single Side Temp: Max heating (+6 Setting)</t>
  </si>
  <si>
    <t>1. Engine is in standby
2. Engine set to Manual Mode
3. Engine set to dual zone</t>
  </si>
  <si>
    <t>Single Side Temp: Max cooling (-6 Setting)</t>
  </si>
  <si>
    <t>Single Side Temp: +5 Setting</t>
  </si>
  <si>
    <t>Single Side Temp: +4 Setting</t>
  </si>
  <si>
    <t>Single Side Temp: +3 Setting</t>
  </si>
  <si>
    <t>Single Side Temp: +2 Setting</t>
  </si>
  <si>
    <t>Single Side Temp: +1 Setting</t>
  </si>
  <si>
    <t>Single Side Temp: 0 Setting</t>
  </si>
  <si>
    <t>Single Side Temp: -1 Setting</t>
  </si>
  <si>
    <t>Single Side Temp: -2 Setting</t>
  </si>
  <si>
    <t>Single Side Temp: -3 Setting</t>
  </si>
  <si>
    <t>Single Side Temp: -4 Setting</t>
  </si>
  <si>
    <t>Single Side Temp: -5 Setting</t>
  </si>
  <si>
    <t>Both Sides: Max heating (+6 Setting)</t>
  </si>
  <si>
    <t>1. Engine is in standby
2. Engine set to Manual Mode
3. Engine set to single zone</t>
  </si>
  <si>
    <t>Both Sides: Max cooling (-6 Setting)</t>
  </si>
  <si>
    <t>Both Sides: Max heating/cooling</t>
  </si>
  <si>
    <t>Both Sides: +5 Setting</t>
  </si>
  <si>
    <t>Both Sides: +4 Setting</t>
  </si>
  <si>
    <t>Both Sides: +3 Setting</t>
  </si>
  <si>
    <t>Both Sides: +2 Setting</t>
  </si>
  <si>
    <t>Both Sides: +1 Setting</t>
  </si>
  <si>
    <t>Both Sides: 0 Setting</t>
  </si>
  <si>
    <t>Both Sides: -1 Setting</t>
  </si>
  <si>
    <t>Both Sides: -2 Setting</t>
  </si>
  <si>
    <t>Both Sides: -3 Setting</t>
  </si>
  <si>
    <t>Both Sides: -4 Setting</t>
  </si>
  <si>
    <t>Both Sides: -5 Setting</t>
  </si>
  <si>
    <t>Performance: Ambient Temperature Fluctuation (Temp Chamber)</t>
  </si>
  <si>
    <t>Requires: access/training for temp chamber</t>
  </si>
  <si>
    <t>1. Blower temp for "Side A" should be 25°C/52°F above room temp
2. Blower temp for "Side B" should be 15°C/24°F below room temp</t>
  </si>
  <si>
    <t>Blower temps should both  be 21°C/44°F above room temp</t>
  </si>
  <si>
    <t>Blower temps should both  be 17°C/36°F above room temp</t>
  </si>
  <si>
    <t>Blower temps should both  be 12°C/28°F above room temp</t>
  </si>
  <si>
    <t>Blower temps should both  be 8°C/16°F above room temp</t>
  </si>
  <si>
    <t>Blower temps should both  be 4°C/8°F above room temp</t>
  </si>
  <si>
    <t>Blower temps should both roughly match room temp</t>
  </si>
  <si>
    <t>Blower temps should both  be 3°C/4°F below room temp</t>
  </si>
  <si>
    <t>Blower temps should both  be 5°C/8°F below room temp</t>
  </si>
  <si>
    <t>Blower temps should both  be 8°C/12°F below room temp</t>
  </si>
  <si>
    <t>Blower temps should both  be 10°C/16°F below room temp</t>
  </si>
  <si>
    <t>Blower temps should both  be 13°C/20°F below room temp</t>
  </si>
  <si>
    <t>Requires: humidity sensor (hygrometer), thermal imager/coupler, dB meter &amp; measuring cup</t>
  </si>
  <si>
    <t>Hygrometer, measuring cup</t>
  </si>
  <si>
    <t>Humidity &amp; Condensation @ Engine</t>
  </si>
  <si>
    <t>1. Set temperature of blower to full cool setting (Allow max run: 10 hrs)
2. Measure humidity (in % RH) and condensation (in ml) at engine
3. Repeat for opposing side</t>
  </si>
  <si>
    <t>1. Set temperature of blower to -1 setting (Allow max run: 10 hrs)
2. Measure humidity (in % RH) and condensation (in ml) at engine
3. Repeat for opposing side</t>
  </si>
  <si>
    <t>1. Set temperature of blower to -2 setting (Allow max run: 10 hrs)
2. Measure humidity (in % RH) and condensation (in ml) at engine
3. Repeat for opposing side</t>
  </si>
  <si>
    <t>1. Set temperature of blower to -3 setting (Allow max run: 10 hrs)
2. Measure humidity (in % RH) and condensation (in ml) at engine
3. Repeat for opposing side</t>
  </si>
  <si>
    <t>1. Set temperature of blower to -4 setting (Allow max run: 10 hrs)
2. Measure humidity (in % RH) and condensation (in ml) at engine
3. Repeat for opposing side</t>
  </si>
  <si>
    <t>1. Set temperature of blower to -5 setting (Allow max run: 10 hrs)
2. Measure humidity (in % RH) and condensation (in ml) at engine
3. Repeat for opposing side</t>
  </si>
  <si>
    <t>1. Set temperature of blowers to full cool setting (Allow max run: 10 hrs)
2. Measure humidity (in % RH) and condensation (in ml) at engine</t>
  </si>
  <si>
    <t>1. Set temperature of "Side A" to full heat
2. Set temperature of "Side B"  to full cool
(allow both sides to run 10 hrs)
3. Measure humidity (in % RH) and condensation (in ml) at engine</t>
  </si>
  <si>
    <t>1. Set temperature of blowers to -1 setting (Allow max run: 10 hrs)
2. Measure humidity (in % RH) and condensation (in ml) at engine</t>
  </si>
  <si>
    <t>1. Set temperature of blowers to -2 setting (Allow max run: 10 hrs)
2. Measure humidity (in % RH) and condensation (in ml) at engine</t>
  </si>
  <si>
    <t>1. Set temperature of blowers to -3 setting (Allow max run: 10 hrs)
2. Measure humidity (in % RH) and condensation (in ml) at engine</t>
  </si>
  <si>
    <t>1. Set temperature of blowers to -4 setting (Allow max run: 10 hrs)
2. Measure humidity (in % RH) and condensation (in ml) at engine</t>
  </si>
  <si>
    <t>1. Set temperature of blowers to -5 setting (Allow max run: 10 hrs)
2. Measure humidity (in % RH) and condensation (in ml) at engine</t>
  </si>
  <si>
    <t>Hygrometer, thermometer</t>
  </si>
  <si>
    <t>dB meter, measuring cup</t>
  </si>
  <si>
    <t>Condensation Dissapation</t>
  </si>
  <si>
    <t>1. Engine is powered
2. Condensation in tray
3. Blowers off</t>
  </si>
  <si>
    <t>1. Run axial fans
2. Measure time taken to dissipate liquid (within 14 hr max time)
3. Measure noise (in dBA) at engine</t>
  </si>
  <si>
    <t>1. Liquid should evaporate within max time limit
2. Noise measured should not exceed 48 dBA</t>
  </si>
  <si>
    <t>Single Side Condensation: -1 Setting
Amount of liquid = ??</t>
  </si>
  <si>
    <t>Single Side Condensation: -2 Setting
Amount of liquid = ??</t>
  </si>
  <si>
    <t>Single Side Condensation: -3 Setting
Amount of liquid = ??</t>
  </si>
  <si>
    <t>Single Side Condensation: -4 Setting
Amount of liquid = ??</t>
  </si>
  <si>
    <t>Single Side Condensation: -5 Setting
Amount of liquid = ??</t>
  </si>
  <si>
    <t>Dual Side Condensation: -1 Setting
Amount of liquid = ??</t>
  </si>
  <si>
    <t>Dual Side Condensation: -2 Setting
Amount of liquid = ??</t>
  </si>
  <si>
    <t>Dual Side Condensation: -3 Setting
Amount of liquid = ??</t>
  </si>
  <si>
    <t>Dual Side Condensation: -4 Setting
Amount of liquid = ??</t>
  </si>
  <si>
    <t>Dual Side Condensation: -5 Setting
Amount of liquid = ??</t>
  </si>
  <si>
    <t>Performance: Under bed Climate (bed skirt)</t>
  </si>
  <si>
    <t>Humidity &amp; Condensation &amp; micro climate under the bed @ Engine</t>
  </si>
  <si>
    <t>1. Engine is in standby
2. Engine set to Manual Mode
3. Engine set to Single zone</t>
  </si>
  <si>
    <t xml:space="preserve">Set up bed skirts
1. Set temperature of blower to full heat setting (Allow max run: 10 hrs)
2. Measure humidity (in % RH) and Tempurture  at engine
</t>
  </si>
  <si>
    <t>Check for under bed temperture change. Is the under bed temperture getting hotter and hotter?</t>
  </si>
  <si>
    <t>Single Side Temp: Max Cooling (-6 Setting)</t>
  </si>
  <si>
    <t xml:space="preserve">Set up bed skirts
1. Set temperature of blower to full cool setting (Allow max run: 10 hrs)
2. Measure humidity (in % RH) and Temperture at engine
</t>
  </si>
  <si>
    <t>Performance: Long Duration (Multiple 10hr Runs)</t>
  </si>
  <si>
    <t>Requires: humidity sensor (hygrometer), thermometer, thermal imager/coupler, &amp; measuring cup</t>
  </si>
  <si>
    <t>Thermometer, Hygrometer</t>
  </si>
  <si>
    <t>1. Engine is on
2. Engine set to Manual Mode
3. Engine set to dual zone</t>
  </si>
  <si>
    <t>1. Engine is on
2. Engine set to Manual Mode
3. Engine set to single zone</t>
  </si>
  <si>
    <t>1. Set temperature of blowers to full heat setting (Allow max run -- 10 hrs -- ?? consecutive days)
2. Measure humidity (in % RH) and temperature (in °C/°F) of room
(Make note of any electrical issues -- corrosion, shorting, etc)</t>
  </si>
  <si>
    <t>1. Set temperature of blowers to full cool setting (Allow max run -- 10 hrs -- ?? consecutive days)
2. Measure humidity (in % RH) and temperature (in °C/°F) of room
(Make note of any electrical issues -- corrosion, shorting, etc)</t>
  </si>
  <si>
    <t>1. Set temperature of "Side A" to full heat
2. Set temperature of "Side B"  to full cool
(allow both sides to run 10 hrs)
3.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</si>
  <si>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</si>
  <si>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</si>
  <si>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+3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</si>
  <si>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
(Make note of any electrical issues -- corrosion, shorting, etc)</t>
  </si>
  <si>
    <t>1. Set temperature of blowers to +1 setting (Allow max run -- 10 hrs -- ?? consecutive days)
2. Measure humidity (in % RH) and temperature (in °C/°F) of room
(Make note of any electrical issues -- corrosion, shorting, etc)</t>
  </si>
  <si>
    <t>1. Set temperature of blowers to 0 setting (Allow max run -- 10 hrs -- ?? consecutive days)
2. Measure humidity (in % RH) and temperature (in °C/°F) of room</t>
  </si>
  <si>
    <t>1. Set temperature of blowers to -1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</si>
  <si>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t>
  </si>
  <si>
    <t>1. Set temperature of blowers to -3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</si>
  <si>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</si>
  <si>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</si>
  <si>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Temp Settings: Off,Off
(Baseline -- Off)</t>
  </si>
  <si>
    <t>1. Measure temperature at surface on both sides of bed</t>
  </si>
  <si>
    <t>Temp Settings: Off,-6
(Single max cool)</t>
  </si>
  <si>
    <t>1. Engine is on
2. Engine set to Manual Mode
3. Engine set to dual zone
4. "Side A" off</t>
  </si>
  <si>
    <t>1. Set temperature on "Side B" to -6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</si>
  <si>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</si>
  <si>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</si>
  <si>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</si>
  <si>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</si>
  <si>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</si>
  <si>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</si>
  <si>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</si>
  <si>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</si>
  <si>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Off,-1
(Single min heat)</t>
  </si>
  <si>
    <t>1. Set temperature on "Side B" to -1 setting
(Allow max run -- 10 hrs -- ?? consecutive days)
2. Measure temperature at surface on both sides of bed (Note any side effects to mattress)</t>
  </si>
  <si>
    <t>Temp Settings: Off,0
(Single min heat)</t>
  </si>
  <si>
    <t>1. Set temperature on "Side B" to 0 setting
(Allow max run -- 10 hrs -- ?? consecutive days)
2. Measure temperature at surface on both sides of bed (Note any side effects to mattress)</t>
  </si>
  <si>
    <t>Temp Settings: Off,+1
(Single min cool)</t>
  </si>
  <si>
    <t>1. Set temperature on "Side B" to +1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</si>
  <si>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</si>
  <si>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</si>
  <si>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</si>
  <si>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</si>
  <si>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</si>
  <si>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</si>
  <si>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</si>
  <si>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</si>
  <si>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Off,+6
(Single max heat)</t>
  </si>
  <si>
    <t>1. Set temperature on "Side B" to +6 setting
(Allow max run -- 10 hrs -- ?? consecutive days)
2. Measure temperature at surface on both sides of bed (Note any side effects to mattress)</t>
  </si>
  <si>
    <t>Temp Settings: 0,0
(Baseline -- On)</t>
  </si>
  <si>
    <t>1. Set temperature on both sides to 0 setting
(Allow max run -- 10 hrs -- ?? consecutive days)
2.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</si>
  <si>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</si>
  <si>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</si>
  <si>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</si>
  <si>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</si>
  <si>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</si>
  <si>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</si>
  <si>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</si>
  <si>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</si>
  <si>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</si>
  <si>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</si>
  <si>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</si>
  <si>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</si>
  <si>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</si>
  <si>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</si>
  <si>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</si>
  <si>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</si>
  <si>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</si>
  <si>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</si>
  <si>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</si>
  <si>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</si>
  <si>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</si>
  <si>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</si>
  <si>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</si>
  <si>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</si>
  <si>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</si>
  <si>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</si>
  <si>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</si>
  <si>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</si>
  <si>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</si>
  <si>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</si>
  <si>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</si>
  <si>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</si>
  <si>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</si>
  <si>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</si>
  <si>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</si>
  <si>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</si>
  <si>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</si>
  <si>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</si>
  <si>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</si>
  <si>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</si>
  <si>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</si>
  <si>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</si>
  <si>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</si>
  <si>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</si>
  <si>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-6,+6</t>
  </si>
  <si>
    <t>1. Set temperature on "Side A" to -6 setting
2. Set temperature on "Side B" to +6 setting
(Allow max run -- 10 hrs -- ?? consecutive days)
3. Measure temperature at surface on both sides of bed (Note any side effects to mattress)</t>
  </si>
  <si>
    <t>Temp Settings: -5,+5</t>
  </si>
  <si>
    <t>1. Set temperature on "Side A" to -5 setting
2. Set temperature on "Side B" to +5 setting
(Allow max run -- 10 hrs -- ?? consecutive days)
3. Measure temperature at surface on both sides of bed (Note any side effects to mattress)</t>
  </si>
  <si>
    <t>Temp Settings: -4,+4</t>
  </si>
  <si>
    <t>1. Set temperature on "Side A" to -4 setting
2. Set temperature on "Side B" to +4 setting
(Allow max run -- 10 hrs -- ?? consecutive days)
3. Measure temperature at surface on both sides of bed (Note any side effects to mattress)</t>
  </si>
  <si>
    <t>Temp Settings: -3,+3</t>
  </si>
  <si>
    <t>1. Set temperature on "Side A" to -3 setting
2. Set temperature on "Side B" to +3 setting
(Allow max run -- 10 hrs -- ?? consecutive days)
3. Measure temperature at surface on both sides of bed (Note any side effects to mattress)</t>
  </si>
  <si>
    <t>Temp Settings: -2,+2</t>
  </si>
  <si>
    <t>1. Set temperature on "Side A" to -2 setting
2. Set temperature on "Side B" to +2 setting
(Allow max run -- 10 hrs -- ?? consecutive days)
3. Measure temperature at surface on both sides of bed (Note any side effects to mattress)</t>
  </si>
  <si>
    <t>Temp Settings: -1,+1</t>
  </si>
  <si>
    <t>1. Set temperature on "Side A" to -1 setting
2. Set temperature on "Side B" to +1 setting
(Allow max run -- 10 hrs -- ?? consecutive days)
3. Measure temperature at surface on both sides of bed (Note any side effects to mattress)</t>
  </si>
  <si>
    <t>Temperature Extremes @ Engine</t>
  </si>
  <si>
    <t>Temp Settings: +6,+6 (Max Heat)</t>
  </si>
  <si>
    <t>1. Set temperature on both sides to +6 setting
(Allow max run -- 10 hrs -- ?? consecutive days)
2. Measure temperature at engine
(Make note of any component damage or malfunction)</t>
  </si>
  <si>
    <t>Temp Settings: -6,-6 (Max Cool)</t>
  </si>
  <si>
    <t>1. Set temperature on both sides to -6 setting
(Allow max run -- 10 hrs -- ?? consecutive days)
2. Measure temperature at engine
(Make note of any component damage or malfunction)</t>
  </si>
  <si>
    <t>Temp Settings: +6,-6 (Max Heat/Cool)</t>
  </si>
  <si>
    <t>1. Set temperature on "Side A" to +6 setting
2. Set temperature on "Side B" to -6 setting
(Allow max run -- 10 hrs -- ?? consecutive days)
3. Measure temperature at engine
(Make note of any component damage, malfunction, or temperature bleeding)</t>
  </si>
  <si>
    <t>Performance: Electrical</t>
  </si>
  <si>
    <t>Requires: bench power supply, DMM, O-scope, &amp; wattmeter</t>
  </si>
  <si>
    <t>Power Supply</t>
  </si>
  <si>
    <t>power loss
(May be covered in Super Cap Data Retention)</t>
  </si>
  <si>
    <t>1. Engine is on</t>
  </si>
  <si>
    <t>1. Drop voltage supplied to engine 
2. Discharge super cap 
3. Re-apply power to engine and navigate the menus to determine what data has been saved and what was loss 
(also, make note of any defects to engine/remote as a result)</t>
  </si>
  <si>
    <t>power spike</t>
  </si>
  <si>
    <t>1. Engine is on
2. Power connected directly to variable power supply</t>
  </si>
  <si>
    <t>1. Rapidly change voltage supplied to engine and return to specified input voltage
(use bench power supply)</t>
  </si>
  <si>
    <t>overvoltage
(Should this be expanded?)</t>
  </si>
  <si>
    <t>Supply engine with a voltage above the spec
(use bench power supply)</t>
  </si>
  <si>
    <t>undervoltage
(Should this be expanded?)</t>
  </si>
  <si>
    <t>Supply engine with a voltage below the spec
(use bench power supply)</t>
  </si>
  <si>
    <t>overcurrent</t>
  </si>
  <si>
    <t>Supply engine with a current above the spec
(use bench power supply)</t>
  </si>
  <si>
    <t>undercurrent</t>
  </si>
  <si>
    <t>Supply engine with a current below the spec
(use bench power supply)</t>
  </si>
  <si>
    <t>power shifting</t>
  </si>
  <si>
    <t>How to implement?</t>
  </si>
  <si>
    <t>DMM (maybe)</t>
  </si>
  <si>
    <t>The axial fans should turn on and continue from blow time at power cut off.</t>
  </si>
  <si>
    <t>1. Unplug engine and wait for 2 hr
2. Re-power and wait for response</t>
  </si>
  <si>
    <t>1. Unplug engine and wait for 24 hr
2. Re-power and wait for response</t>
  </si>
  <si>
    <t>Wattmeter
Waiting on RPM implementation</t>
  </si>
  <si>
    <t>Power Consumption</t>
  </si>
  <si>
    <t>1. Engine is in standby</t>
  </si>
  <si>
    <t>1. Measure power consumed by engine (at power supply)</t>
  </si>
  <si>
    <t>1. Set temperature on "Side B" to -6 setting
2. Measure power consumed by engine (at power supply)</t>
  </si>
  <si>
    <t>Power should not exceed 200W (per spec)</t>
  </si>
  <si>
    <t>1. Set temperature on "Side B" to -5 setting
2. Measure power consumed by engine (at power supply)</t>
  </si>
  <si>
    <t>1. Set temperature on "Side B" to -4 setting
2. Measure power consumed by engine (at power supply)</t>
  </si>
  <si>
    <t>1. Set temperature on "Side B" to -3 setting
2. Measure power consumed by engine (at power supply)</t>
  </si>
  <si>
    <t>1. Set temperature on "Side B" to -2 setting
2. Measure power consumed by engine (at power supply)</t>
  </si>
  <si>
    <t>1. Set temperature on "Side B" to -1 setting
2. Measure power consumed by engine (at power supply)</t>
  </si>
  <si>
    <t>1. Set temperature on "Side B" to 0 setting
2. Measure power consumed by engine (at power supply)</t>
  </si>
  <si>
    <t>1. Set temperature on "Side B" to +1 setting
2. Measure power consumed by engine (at power supply)</t>
  </si>
  <si>
    <t>1. Set temperature on "Side B" to +2 setting
2. Measure power consumed by engine (at power supply)</t>
  </si>
  <si>
    <t>1. Set temperature on "Side B" to +3 setting
2. Measure power consumed by engine (at power supply)</t>
  </si>
  <si>
    <t>1. Set temperature on "Side B" to +4 setting
2. Measure power consumed by engine (at power supply)</t>
  </si>
  <si>
    <t>1. Set temperature on "Side B" to +5 setting
2. Measure power consumed by engine (at power supply)</t>
  </si>
  <si>
    <t>1. Set temperature on "Side B" to +6 setting
2. Measure power consumed by engine (at power supply)</t>
  </si>
  <si>
    <t>1. Set temperature on "Side A" to -6 setting
2. Set temperature on "Side B" to +6 setting
3. Measure power consumed by engine (at power supply)</t>
  </si>
  <si>
    <t>Temp Settings: -5,-5</t>
  </si>
  <si>
    <t>1. Set temperature on "Side A" to -5 setting
2. Set temperature on "Side B" to -5 setting
3. Measure power consumed by engine (at power supply)</t>
  </si>
  <si>
    <t>Temp Settings: -4,-4</t>
  </si>
  <si>
    <t>1. Set temperature on "Side A" to -4 setting
2. Set temperature on "Side B" to -4 setting
3. Measure power consumed by engine (at power supply)</t>
  </si>
  <si>
    <t>Temp Settings: -3,-3</t>
  </si>
  <si>
    <t>1. Set temperature on "Side A" to -3 setting
2. Set temperature on "Side B" to -3 setting
3. Measure power consumed by engine (at power supply)</t>
  </si>
  <si>
    <t>Temp Settings: -2,-2</t>
  </si>
  <si>
    <t>1. Set temperature on "Side A" to -2 setting
2. Set temperature on "Side B" to -2 setting
3. Measure power consumed by engine (at power supply)</t>
  </si>
  <si>
    <t>Temp Settings: -1,-1</t>
  </si>
  <si>
    <t>1. Set temperature on "Side A" to -1 setting
2. Set temperature on "Side B" to -1 setting
3. Measure power consumed by engine (at power supply)</t>
  </si>
  <si>
    <t>1. Set temperature on "Side A" to 0 setting
2. Set temperature on "Side B" to 0 setting
3. Measure power consumed by engine (at power supply)</t>
  </si>
  <si>
    <t>Temp Settings: +1,+1</t>
  </si>
  <si>
    <t>1. Set temperature on "Side A" to +1 setting
2. Set temperature on "Side B" to +1 setting
3. Measure power consumed by engine (at power supply)</t>
  </si>
  <si>
    <t>Temp Settings: +2,+2</t>
  </si>
  <si>
    <t>1. Set temperature on "Side A" to +2 setting
2. Set temperature on "Side B" to +2 setting
3. Measure power consumed by engine (at power supply)</t>
  </si>
  <si>
    <t>Temp Settings: +3,+3</t>
  </si>
  <si>
    <t>1. Set temperature on "Side A" to +3 setting
2. Set temperature on "Side B" to +3 setting
3. Measure power consumed by engine (at power supply)</t>
  </si>
  <si>
    <t>Temp Settings: +4,+4</t>
  </si>
  <si>
    <t>1. Set temperature on "Side A" to +4 setting
2. Set temperature on "Side B" to +4 setting
3. Measure power consumed by engine (at power supply)</t>
  </si>
  <si>
    <t>Temp Settings: +5,+5</t>
  </si>
  <si>
    <t>1. Set temperature on "Side A" to +5 setting
2. Set temperature on "Side B" to +5 setting
3. Measure power consumed by engine (at power supply)</t>
  </si>
  <si>
    <t>1. Set temperature on "Side A" to +6 setting
2. Set temperature on "Side B" to +6 setting
3. Measure power consumed by engine (at power supply)</t>
  </si>
  <si>
    <t>Power Up</t>
  </si>
  <si>
    <t>Power-up from standby: remote initiated</t>
  </si>
  <si>
    <t>1. Use remote to turn the system on
2. Measure time from command send to blower activation</t>
  </si>
  <si>
    <t>Power-up from standby: app initiated</t>
  </si>
  <si>
    <t>1. Use app to turn the system on
2. Measure time from command send to blower activation</t>
  </si>
  <si>
    <t>Power-up from standby: power button</t>
  </si>
  <si>
    <t>1. Use power button to turn the system on
2. Measure time from command send to blower activation</t>
  </si>
  <si>
    <t>Performance: Mechanical</t>
  </si>
  <si>
    <t>Requires: thermal imager/coupler, force gauge (maybe)</t>
  </si>
  <si>
    <t>Is this required on our behalf? Force Gauge</t>
  </si>
  <si>
    <t>Hose</t>
  </si>
  <si>
    <t>Not sure if this testing falls on our part</t>
  </si>
  <si>
    <t>Requires: thermal imager/coupler, anemometer, &amp; dummy/weights</t>
  </si>
  <si>
    <t>Thermal camera/coupler, MAF meter/anemometer</t>
  </si>
  <si>
    <t>Mattress Topper/Sheets</t>
  </si>
  <si>
    <t>Temp Setting: +6</t>
  </si>
  <si>
    <t>1. Engine is on 
2. Engine set for single mode</t>
  </si>
  <si>
    <t>1. Set temperature to +6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</si>
  <si>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</si>
  <si>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</si>
  <si>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</si>
  <si>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</si>
  <si>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</si>
  <si>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</si>
  <si>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</si>
  <si>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</si>
  <si>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</si>
  <si>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</si>
  <si>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0</t>
  </si>
  <si>
    <t>1. Set temperature to 0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</si>
  <si>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</si>
  <si>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</si>
  <si>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</si>
  <si>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</si>
  <si>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</si>
  <si>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</si>
  <si>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</si>
  <si>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</si>
  <si>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</si>
  <si>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</si>
  <si>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-6</t>
  </si>
  <si>
    <t>1. Set temperature to -6
(Let run for 90 mins)
2. Measure temperature at mattress topper
3. Measure airflow at blowers (in CFM)
(Make note of any effects to the mattress/topper)</t>
  </si>
  <si>
    <t>Thermal imager/coupler, MAF meter/anemometer</t>
  </si>
  <si>
    <t>Applied Weight @ Surface</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</si>
  <si>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</si>
  <si>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Engine is idle
2. Engine set for single mode</t>
  </si>
  <si>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</si>
  <si>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</si>
  <si>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</si>
  <si>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</si>
  <si>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</si>
  <si>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</si>
  <si>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</si>
  <si>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</si>
  <si>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</si>
  <si>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</si>
  <si>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</si>
  <si>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</si>
  <si>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</si>
  <si>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</si>
  <si>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</si>
  <si>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</si>
  <si>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</si>
  <si>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</si>
  <si>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</si>
  <si>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</si>
  <si>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</si>
  <si>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</si>
  <si>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</si>
  <si>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</si>
  <si>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</si>
  <si>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</si>
  <si>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</si>
  <si>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</si>
  <si>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</si>
  <si>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</si>
  <si>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</si>
  <si>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</si>
  <si>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</si>
  <si>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</si>
  <si>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</si>
  <si>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</si>
  <si>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</si>
  <si>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</si>
  <si>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</si>
  <si>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</si>
  <si>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</si>
  <si>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</si>
  <si>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</si>
  <si>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</si>
  <si>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</si>
  <si>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</si>
  <si>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</si>
  <si>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</si>
  <si>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</si>
  <si>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</si>
  <si>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</si>
  <si>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t>1. Engine is idle
2. Engine set for dual mode</t>
  </si>
  <si>
    <t>1. Set "Side A" temperature to -1
2. Set "Side B" temperature to +1
(Let run for 90 mins)
3. Place distributed weight on "Side B"
4. Measure temperature of both sides of mattress
5. Measure airflow at both blowers (in CFM)
*6. Repeat  steps 3-5 for "Side A"
(Make note of any effects to the mattress)</t>
  </si>
  <si>
    <t>1. Set "Side A" temperature to -2
2. Set "Side B" temperature to +2
(Let run for 90 mins)
3. Place distributed weight on "Side B"
4. Measure temperature of both sides of mattress
5. Measure airflow at both blowers (in CFM)
*6. Repeat  steps 3-5 for "Side A"
(Make note of any effects to the mattress)</t>
  </si>
  <si>
    <t>1. Set "Side A" temperature to -3
2. Set "Side B" temperature to +3
(Let run for 90 mins)
3. Place distributed weight on "Side B"
4. Measure temperature of both sides of mattress
5. Measure airflow at both blowers (in CFM)
*6. Repeat  steps 3-5 for "Side A"
(Make note of any effects to the mattress)</t>
  </si>
  <si>
    <t>1. Set "Side A" temperature to -4
2. Set "Side B" temperature to +4
(Let run for 90 mins)
3. Place distributed weight on "Side B"
4. Measure temperature of both sides of mattress
5. Measure airflow at both blowers (in CFM)
*6. Repeat  steps 3-5 for "Side A"
(Make note of any effects to the mattress)</t>
  </si>
  <si>
    <t>1. Set "Side A" temperature to -5
2. Set "Side B" temperature to +5
(Let run for 90 mins)
3. Place distributed weight on "Side B"
4. Measure temperature of both sides of mattress
5. Measure airflow at both blowers (in CFM)
*6. Repeat  steps 3-5 for "Side A"
(Make note of any effects to the mattress)</t>
  </si>
  <si>
    <t>1. Set "Side A" temperature to -6
2. Set "Side B" temperature to +6
(Let run for 90 mins)
3. Place distributed weight on "Side B"
4. Measure temperature of both sides of mattress
5. Measure airflow at both blowers (in CFM)
*6. Repeat  steps 3-5 for "Side A"
(Make note of any effects to the mattress)</t>
  </si>
  <si>
    <t>1. Set "Side A" temperature to -1
2. Set "Side B" temperature to +1
(Let run for 90 mins)
3. Place distributed weight across entire mattress
4. Measure temperature of both sides of mattress
5. Measure airflow at both blowers (in CFM)</t>
  </si>
  <si>
    <t>1. Set "Side A" temperature to -2
2. Set "Side B" temperature to +2
(Let run for 90 mins)
3. Place distributed weight across entire mattress
4. Measure temperature of both sides of mattress
5. Measure airflow at both blowers (in CFM)</t>
  </si>
  <si>
    <t>1. Set "Side A" temperature to -3
2. Set "Side B" temperature to +3
(Let run for 90 mins)
3. Place distributed weight across entire mattress
4. Measure temperature of both sides of mattress
5. Measure airflow at both blowers (in CFM)</t>
  </si>
  <si>
    <t>1. Set "Side A" temperature to -4
2. Set "Side B" temperature to +4
(Let run for 90 mins)
3. Place distributed weight across entire mattress
4. Measure temperature of both sides of mattress
5. Measure airflow at both blowers (in CFM)</t>
  </si>
  <si>
    <t>1. Set "Side A" temperature to -5
2. Set "Side B" temperature to +5
(Let run for 90 mins)
3. Place distributed weight across entire mattress
4. Measure temperature of both sides of mattress
5. Measure airflow at both blowers (in CFM)</t>
  </si>
  <si>
    <t>1. Set "Side A" temperature to -6
2. Set "Side B" temperature to +6
(Let run for 90 mins)
3. Place distributed weight across entire mattress
4. Measure temperature of both sides of mattress
5. Measure airflow at both blowers (in CFM)</t>
  </si>
  <si>
    <t>PAIRING (Bluetooth)</t>
  </si>
  <si>
    <t>1. Remote is powered with batteries</t>
  </si>
  <si>
    <t>Send PAIR command from remote</t>
  </si>
  <si>
    <t xml:space="preserve">Remote becomes paired and further commands sent via remote are received. </t>
  </si>
  <si>
    <t>Engine completes pairing and engine responds to remote</t>
  </si>
  <si>
    <t>WiFi SETUP (Ad Hoc)</t>
  </si>
  <si>
    <t>1. App is open</t>
  </si>
  <si>
    <t>Follow proper steps via app to connect to engine via ad hoc connection</t>
  </si>
  <si>
    <t>Engine broadcasts available SSIDs</t>
  </si>
  <si>
    <t>WiFi SETUP (Router)</t>
  </si>
  <si>
    <t>1. App is open
2. Ad hoc network established</t>
  </si>
  <si>
    <t>Select network from broadcasted SSIDs</t>
  </si>
  <si>
    <t>1. Engine connects to router and abandons ad hoc connection
2. LED action????</t>
  </si>
  <si>
    <t>SET TIME</t>
  </si>
  <si>
    <t>1. App/remote is connected/paired to engine</t>
  </si>
  <si>
    <t>1. Engine is powered
2. Engine is either paired or on wifi network</t>
  </si>
  <si>
    <t>Send command via app/remote to set time</t>
  </si>
  <si>
    <t>Engine should sync times 
(For remote) Time should actively change according to engine's real time clock</t>
  </si>
  <si>
    <t>Engine syncs time between engine and remote. Time update properly.</t>
  </si>
  <si>
    <t>ASSIGN SOURCE</t>
  </si>
  <si>
    <t>Setup side assignments in the following configs:
1. SIDE A = left (white), SIDE B = right (grey)
2. SIDE A = right (grey), SIDE B = left (white)</t>
  </si>
  <si>
    <t>Assignment seems to fail on config 2:
wipes out time set up and assignment does not change</t>
  </si>
  <si>
    <t>CLIMATE ZONES&gt;SINGLE MODE</t>
  </si>
  <si>
    <t>1. Send command via app/remote to set the climate zones to SINGLE
2. Run the engine with both blowers in single mode</t>
  </si>
  <si>
    <t>Blowers should blow equally for temperature and blow speed according to spec</t>
  </si>
  <si>
    <t>Both blowers respond to command (via Remote) 5/5/2014</t>
  </si>
  <si>
    <t>CLIMATE ZONES&gt;DUAL MODE&gt;SIDE A</t>
  </si>
  <si>
    <t xml:space="preserve">1. Via app/remote set up climate zones for DUAL MODE operation 
2. (Manually) Only adjust temperature change for "SIDE A" </t>
  </si>
  <si>
    <t>"SIDE A" blower should only blow. Temperature and blow speed should be up to spec</t>
  </si>
  <si>
    <t>Blower responds appropriately to request. Waiting on measurement tools to confirm airflow and temp</t>
  </si>
  <si>
    <t>CLIMATE ZONES&gt;DUAL MODE&gt;SIDE B</t>
  </si>
  <si>
    <t xml:space="preserve">1. (Manually) Only adjust temperature change for "SIDE B" </t>
  </si>
  <si>
    <t>"SIDE B" blower should only blow. Temperature and blow speed should be up to spec</t>
  </si>
  <si>
    <t>7a</t>
  </si>
  <si>
    <t>1. Send command to enter DIAGNOSTICS MODE via app/remote</t>
  </si>
  <si>
    <t>1. Green and blue LEDs flash (Profile 1) ???
2. Commence mini test mode (one side heated, one side cooled, both blowers and axial fans at full speed for 1 min)
2. Green and blue LEDs flash (Profile 2) ???</t>
  </si>
  <si>
    <t>7b</t>
  </si>
  <si>
    <t>1. Green and blue LEDs flash (Profile 1) ???
2. Commence mini test mode (one side heated, one side cooled, both blowers and axial fans at full speed for 1 min)
2. Green and blue LEDs flash (Profile 3) ???</t>
  </si>
  <si>
    <t>1. Send command to enter DEMO MODE via app/remote
2. Measure blow speed and temperature at both outlets to compare with spec</t>
  </si>
  <si>
    <t>1. One side blows full heat, while the other blows full cold according to blow specs
2. LED action???</t>
  </si>
  <si>
    <t>Program mode not fully implemented</t>
  </si>
  <si>
    <t>PROGRAM MODE
(ITERATION 1: SINGLE ZONE MIN)</t>
  </si>
  <si>
    <t>1. Set up PROGRAM according to minimum requirements (BEDTIME and WAKE UP settings enabled only)
2. Monitor temperature and program duration</t>
  </si>
  <si>
    <t>PROGRAM MODE
(ITERATION 2: SINGLE ZONE MIN w/ ADJ 1)</t>
  </si>
  <si>
    <t>1. Set up PROGRAM with BEDTIME, ADJUSTMENT 1, and WAKE UP fields set and enabled
2. Monitor temperature and program duration</t>
  </si>
  <si>
    <t>PROGRAM MODE
(ITERATION 3: SINGLE ZONE MIN w/ ADJ 2)</t>
  </si>
  <si>
    <t>1. Set up PROGRAM with BEDTIME, ADJUSTMENT 2, and WAKE UP fields set and enabled
2. Monitor temperature and program duration</t>
  </si>
  <si>
    <t>PROGRAM MODE
(ITERATION 4: SINGLE ZONE MIN w/ ADJ 3)</t>
  </si>
  <si>
    <t>1. Set up PROGRAM with BEDTIME, ADJUSTMENT 3, and WAKE UP fields set and enabled
2. Monitor temperature and program duration</t>
  </si>
  <si>
    <t>PROGRAM MODE 
(ITERATION 5: SINGLE ZONE MIN w/ ADJ 1 &amp; 2)</t>
  </si>
  <si>
    <t>1. Set up PROGRAM with BEDTIME, ADJUSTMENT 1 &amp; 2, and WAKE UP fields set and enabled
2. Monitor temperature and program duration</t>
  </si>
  <si>
    <t>PROGRAM MODE
(ITERATION 6: SINGLE ZONE MIN w/ ADJ 1 &amp; 3)</t>
  </si>
  <si>
    <t>1. Set up PROGRAM with BEDTIME, ADJUSTMENT 1 &amp; 3, and WAKE UP fields set and enabled
2. Monitor temperature and program duration</t>
  </si>
  <si>
    <t>PROGRAM MODE
(ITERATION 7: SINGLE ZONE MIN w/ ADJ 2 &amp; 3)</t>
  </si>
  <si>
    <t>1. Set up PROGRAM with BEDTIME, ADJUSTMENT 2 &amp; 3, and WAKE UP fields set and enabled
2. Monitor temperature and program duration</t>
  </si>
  <si>
    <t>PROGRAM MODE
(ITERATION 8: SINGLE ZONE MAX)</t>
  </si>
  <si>
    <t>1. Set up PROGRAM with BEDTIME, ADJUSTMENT 1-3, and WAKE UP fields set and enabled
2. Monitor temperature and program duration</t>
  </si>
  <si>
    <t>PROGRAM MODE
(Manual Override: SINGLE ZONE)</t>
  </si>
  <si>
    <t>1. Set up PROGRAM with BEDTIME, ADJUSTMENT 1-3, and WAKE UP fields set and enabled
2. Via app/remote, manually adjust the temperature in between temperature time settings
3. Monitor temperature and program duration</t>
  </si>
  <si>
    <t>1. Engine should start according to program and adjust according to manual commands sent during program run
2. Engine should return to program settings when a temperature adjustment is scheduled</t>
  </si>
  <si>
    <t>PROGRAM MODE
(Program start from SYSTEM ON/Manual Mode)</t>
  </si>
  <si>
    <t>1.  Use app/remote to set a program
2. Enter manual mode before activating program
3. Activate program while in manual mode
4. Monitor blower output</t>
  </si>
  <si>
    <t>PROGRAM MODE
(ITERATION 1: DUAL ZONE MIN)</t>
  </si>
  <si>
    <t>1. Engine is powered
2. Engine is either paired or on wifi network
3. Engine is not running</t>
  </si>
  <si>
    <r>
      <t xml:space="preserve">1. Verify engine turns on 90 mins prior to (or immediately if within 90 mins of) BEDTIME 
2. Via app/remote, set up engine to run according to minimum program settings (BEDTIME &amp; WAKE TIME) </t>
    </r>
    <r>
      <rPr>
        <b/>
        <sz val="12"/>
        <rFont val="Calibri"/>
        <family val="2"/>
      </rPr>
      <t>with unique temperature settings per climate zone</t>
    </r>
    <r>
      <rPr>
        <sz val="12"/>
        <rFont val="Calibri"/>
        <family val="2"/>
      </rPr>
      <t xml:space="preserve">
3. Monitor blower outputs</t>
    </r>
  </si>
  <si>
    <t>PROGRAM MODE
(ITERATION 2: DUAL ZONE MIN w/ ADJ 1)</t>
  </si>
  <si>
    <r>
      <t>1. Verify engine turns on 90 mins prior to (or immediately if within 90 mins of) BEDTIME 
2. Via app/remote, set up a program to run minimum setup with ADJUSTMENT 1 (</t>
    </r>
    <r>
      <rPr>
        <b/>
        <sz val="12"/>
        <rFont val="Calibri"/>
        <family val="2"/>
      </rPr>
      <t>make sure each climate zone has unique temperature settings</t>
    </r>
    <r>
      <rPr>
        <sz val="12"/>
        <rFont val="Calibri"/>
        <family val="2"/>
      </rPr>
      <t>)
3. Monitor blower outputs</t>
    </r>
  </si>
  <si>
    <t>PROGRAM MODE 
(ITERATION 3: DUAL ZONE MIN w/ ADJ 2)</t>
  </si>
  <si>
    <r>
      <t>1. Verify engine turns on 90 mins prior to (or immediately if within 90 mins of) BEDTIME 
2. Via app/remote, set up a program to run minimum setup with ADJUSTMENT 2 (</t>
    </r>
    <r>
      <rPr>
        <b/>
        <sz val="12"/>
        <rFont val="Calibri"/>
        <family val="2"/>
      </rPr>
      <t>make sure each climate zone has unique temperature settings</t>
    </r>
    <r>
      <rPr>
        <sz val="12"/>
        <rFont val="Calibri"/>
        <family val="2"/>
      </rPr>
      <t>)
3. Monitor blower outputs</t>
    </r>
  </si>
  <si>
    <t>PROGRAM MODE
(ITERATION 4: DUAL ZONE MIN w/ ADJ 3)</t>
  </si>
  <si>
    <r>
      <t>1. Verify engine turns on 90 mins prior to (or immediately if within 90 mins of) BEDTIME 
2. Via app/remote, set up a program to run minimum setup with ADJUSTMENT 3 (</t>
    </r>
    <r>
      <rPr>
        <b/>
        <sz val="12"/>
        <rFont val="Calibri"/>
        <family val="2"/>
      </rPr>
      <t>make sure each climate zone has unique temperature settings</t>
    </r>
    <r>
      <rPr>
        <sz val="12"/>
        <rFont val="Calibri"/>
        <family val="2"/>
      </rPr>
      <t>)
3. Monitor blower outputs</t>
    </r>
  </si>
  <si>
    <t>PROGRAM MODE
(ITERATION 5: DUAL ZONE MIN w/ ADJ 1 &amp; 2)</t>
  </si>
  <si>
    <r>
      <t>1. Verify engine turns on 90 mins prior to (or immediately if within 90 mins of) BEDTIME 
2. Via app/remote, set up a program to run minimum setup with ADJUSTMENT 1 &amp; 2 (</t>
    </r>
    <r>
      <rPr>
        <b/>
        <sz val="12"/>
        <rFont val="Calibri"/>
        <family val="2"/>
      </rPr>
      <t>make sure each climate zone has unique temperature settings</t>
    </r>
    <r>
      <rPr>
        <sz val="12"/>
        <rFont val="Calibri"/>
        <family val="2"/>
      </rPr>
      <t>)
3. Monitor blower outputs</t>
    </r>
  </si>
  <si>
    <t>PROGRAM MODE
(ITERATION 6: DUAL ZONE MIN w/ ADJ 1 &amp; 3)</t>
  </si>
  <si>
    <r>
      <t>1. Verify engine turns on 90 mins prior to (or immediately if within 90 mins of) BEDTIME 
2. Via app/remote, set up a program to run minimum setup with ADJUSTMENT 1 &amp; 3 (</t>
    </r>
    <r>
      <rPr>
        <b/>
        <sz val="12"/>
        <rFont val="Calibri"/>
        <family val="2"/>
      </rPr>
      <t>make sure each climate zone has unique temperature settings</t>
    </r>
    <r>
      <rPr>
        <sz val="12"/>
        <rFont val="Calibri"/>
        <family val="2"/>
      </rPr>
      <t>)
3. Monitor blower outputs</t>
    </r>
  </si>
  <si>
    <t>PROGRAM MODE
(ITERATION 7: DUAL ZONE MIN w/ ADJ 2 &amp; 3)</t>
  </si>
  <si>
    <r>
      <t>1. Verify engine turns on 90 mins prior to (or immediately if within 90 mins of) BEDTIME 
2. Via app/remote, set up a program to run minimum setup with ADJUSTMENT 2 &amp; 3 (</t>
    </r>
    <r>
      <rPr>
        <b/>
        <sz val="12"/>
        <rFont val="Calibri"/>
        <family val="2"/>
      </rPr>
      <t>make sure each climate zone has unique temperature settings</t>
    </r>
    <r>
      <rPr>
        <sz val="12"/>
        <rFont val="Calibri"/>
        <family val="2"/>
      </rPr>
      <t>)
3. Monitor blower outputs</t>
    </r>
  </si>
  <si>
    <t>PROGRAM MODE
(ITERATION 8: DUAL ZONE MAX)</t>
  </si>
  <si>
    <r>
      <t>1. Verify engine turns on 90 mins prior to (or immediately if within 90 mins of) BEDTIME 
2. Via app/remote, set up a program to run maximum setup -- all adjustments set -- (</t>
    </r>
    <r>
      <rPr>
        <b/>
        <sz val="12"/>
        <rFont val="Calibri"/>
        <family val="2"/>
      </rPr>
      <t>make sure each climate zone has unique temperature setting</t>
    </r>
    <r>
      <rPr>
        <sz val="12"/>
        <rFont val="Calibri"/>
        <family val="2"/>
      </rPr>
      <t>s)
3. Monitor blower outputs</t>
    </r>
  </si>
  <si>
    <t>PROGRAM MODE
(ITERATION 9: DUAL ZONE, DUAL TIMING)</t>
  </si>
  <si>
    <r>
      <t>1. Verify engine turns on 90 mins prior to (or immediately if within 90 mins of) BEDTIME 
2. Via app/remote, set up a program to run maximum setup -- all adjustments set -- (</t>
    </r>
    <r>
      <rPr>
        <b/>
        <sz val="12"/>
        <rFont val="Calibri"/>
        <family val="2"/>
      </rPr>
      <t>make sure each climate zone has unique time settings</t>
    </r>
    <r>
      <rPr>
        <sz val="12"/>
        <rFont val="Calibri"/>
        <family val="2"/>
      </rPr>
      <t>)
3. Monitor blower outputs</t>
    </r>
  </si>
  <si>
    <t>PROGRAM MODE&gt;DUAL ZONE 
(Exceeding max time with just BEDTIME &amp; WAKE UP -- [&gt;8.5hrs])</t>
  </si>
  <si>
    <t>1. Attempt to enter minimum program settings that exceeds 10 hours of program run</t>
  </si>
  <si>
    <r>
      <t xml:space="preserve">Engine should kick back error message regarding invalid time setting
*Or: engine automatically cuts off blower after running for 10 consecutive hours
</t>
    </r>
    <r>
      <rPr>
        <sz val="12"/>
        <color rgb="FFFF0000"/>
        <rFont val="Calibri"/>
        <family val="2"/>
        <scheme val="minor"/>
      </rPr>
      <t>**This error should be handled by App/remote before sending to engine</t>
    </r>
  </si>
  <si>
    <t>PROGRAM MODE&gt;DUAL ZONE 
(Exceeding max time with BEDTIME, Adjustments, &amp; WAKE UP -- [&gt;8.5hrs] -- ONE SIDE)</t>
  </si>
  <si>
    <t>1. Attempt to enter program settings (including adjustments) that exceeds 10 hours of program run for a single side
2. Repeat for opposing side</t>
  </si>
  <si>
    <t>PROGRAM MODE&gt;DUAL ZONE 
(Exceeding max time with BEDTIME, Adjustments, &amp; WAKE UP -- [&gt;8.5hrs] -- BOTH SIDES)</t>
  </si>
  <si>
    <t>1. Attempt to enter program settings (including adjustments) that exceeds 10 hours of program run for a single side</t>
  </si>
  <si>
    <r>
      <t xml:space="preserve">Engine should kick back error message regarding invalid time setting
*Or: engine automatically cuts off blowers after running for 10 consecutive hours
</t>
    </r>
    <r>
      <rPr>
        <sz val="12"/>
        <color rgb="FFFF0000"/>
        <rFont val="Calibri"/>
        <family val="2"/>
        <scheme val="minor"/>
      </rPr>
      <t>**This error should be handled by App/remote before sending to engine</t>
    </r>
  </si>
  <si>
    <t>1. Run a desired program via app/remote
2. Interrupt the program before BEDTIME and in between adjustments
3. Monitor blower output</t>
  </si>
  <si>
    <t>Engine should respond to manual commands and conform back to program settings at each scheduled adjustment time</t>
  </si>
  <si>
    <t>PROGRAM MODE&gt;DUAL ZONE
(Single zone active)</t>
  </si>
  <si>
    <t>1. Set up program and only activate one climate zone
2. Monitor blower outputs
3. Repeat for opposing climate zone</t>
  </si>
  <si>
    <t>Only one side should be actively blowing
*Blower temp/speed should meet spec</t>
  </si>
  <si>
    <t>Communication</t>
  </si>
  <si>
    <t>Requires: multiple phones &amp; remotes</t>
  </si>
  <si>
    <t>WiFi Connection</t>
  </si>
  <si>
    <t>WiFi Setup: Ad Hoc Connection</t>
  </si>
  <si>
    <t>Device not connected to WiFi</t>
  </si>
  <si>
    <t>1. Use App to initiate Ad Hoc set up
2. Send a command via App</t>
  </si>
  <si>
    <t>Blue LED is off, but commands are still processed via App</t>
  </si>
  <si>
    <t>WiFi Setup: WiFi connection</t>
  </si>
  <si>
    <t>Device connected via Ad Hoc</t>
  </si>
  <si>
    <t>1. Complete WiFi set up via App using a router to make connection
2. Ensure that engine broadcasts router SSID for App
(Repeat this and previous test case for A/b/g/n routers)</t>
  </si>
  <si>
    <t>Blue LED flashes while attempting to connect and maintains solid glow once connection is established via router</t>
  </si>
  <si>
    <t>WiFi signal loss: notification</t>
  </si>
  <si>
    <t>Device connected to WiFi</t>
  </si>
  <si>
    <t>1. Disable WiFi connection via router
2. Use remote to control engine
3. Send (any) command from WiFi dependent device</t>
  </si>
  <si>
    <t>1a. Blue LED on engine turns off
1b. Engine drops to Ad Hoc mode
2. Engine responds to remote
3. App provides an appropriate error message regarding connection loss</t>
  </si>
  <si>
    <t>WiFi signal loss: re-connection</t>
  </si>
  <si>
    <t>Device disconnected from WiFi</t>
  </si>
  <si>
    <t>1. After ??? minutes reconnect WiFi router
2. Use WiFi dependent device to send (any) command to engine</t>
  </si>
  <si>
    <t>1a. Engine reestablishes WiFi connection once router is re-enabled
1b. Blue LED flashes until connection is made, then transitions to a solid blue glow
2. Engine remonds appropriately to app</t>
  </si>
  <si>
    <t>SSID change: WiFi disconnect</t>
  </si>
  <si>
    <t>4a</t>
  </si>
  <si>
    <t>1. Change SSID of WiFi router
2. Attempt communication via WiFi dependent device
3. Send any command via remote</t>
  </si>
  <si>
    <t>1a. Engine should drop to Ad Hoc mode
1b. Blue LED goes from solid blue to off (True?)
2. App provides an appropriate error message regarding connection loss
3. Engine responds appropriately to remote</t>
  </si>
  <si>
    <t>SSID change: WiFi re-connect</t>
  </si>
  <si>
    <t>4b</t>
  </si>
  <si>
    <t>Device connected in Ad Hoc mode</t>
  </si>
  <si>
    <t>1. Use app to complete WiFi setup under new SSID
2. Send (any) command via app</t>
  </si>
  <si>
    <t>1. Engine should broadcast new SSID and connect to router
2. Engine responds appropriately to app command</t>
  </si>
  <si>
    <t>WiFi reset: Ad Hoc</t>
  </si>
  <si>
    <t>5a</t>
  </si>
  <si>
    <t>1. Press WiFi reset button on engine to clear current WiFi settings
2. Initiate WiFi set up via App in Ad Hoc mode</t>
  </si>
  <si>
    <t>Blue LED should be off; however the engine should respond to commands</t>
  </si>
  <si>
    <t>WiFi reset: Router</t>
  </si>
  <si>
    <t>5b</t>
  </si>
  <si>
    <t>1. Engine is on
2. Engine connected in Ad Hoc mode</t>
  </si>
  <si>
    <t>1. Complete WiFi set up via App using a router to make connection
2. Ensure that engine broadcasts router SSID for App</t>
  </si>
  <si>
    <t>Blue LED should flash when connecting and change to solid glow once WiFi connection completed</t>
  </si>
  <si>
    <t>RF dirty area: multiple WiFi connections available</t>
  </si>
  <si>
    <t>1. Send (any) command via App</t>
  </si>
  <si>
    <t>Engine should properly process command</t>
  </si>
  <si>
    <t>RF dirty area: multiple Bluetooth (cell phone Blue tooth enabled &amp; remote)</t>
  </si>
  <si>
    <t>RF dirty area: co-existence with Bluetooth connection</t>
  </si>
  <si>
    <t>6c</t>
  </si>
  <si>
    <t>Remembered connection after power off: WiFi</t>
  </si>
  <si>
    <t>1. Remove power from engine
2. Attempt (any) command from App
3. Return power to engine and attempt (any) command</t>
  </si>
  <si>
    <t>1. Engine should remember WiFi connection
2. Command fails
3. Engine should reconnect and respond appropriately to command issued by app (True?)</t>
  </si>
  <si>
    <t>Remembered connection after power off: Ad Hoc</t>
  </si>
  <si>
    <t>1. Ad Hoc connection is lost
2. Command fails
3. Remote should prompt user to reconnect to engine</t>
  </si>
  <si>
    <t>Bluetooth Connection</t>
  </si>
  <si>
    <t>remote connected via Bluetooth</t>
  </si>
  <si>
    <t>1. Remove remote from bluetooth coverage area
2. Attempt to communicate with engine</t>
  </si>
  <si>
    <t>1. Pop up error should occur once out of range and attempt is made to communicate with engine</t>
  </si>
  <si>
    <t>remote out of range: re-connection</t>
  </si>
  <si>
    <t>remote is disconnected from Bluetooth</t>
  </si>
  <si>
    <t>1. Return to bluetooth range
2. Send (any) command to engine via remote</t>
  </si>
  <si>
    <t>1. Remote should reconnect to engine
2. Engine responds to remote command</t>
  </si>
  <si>
    <t>Remote powered and paired</t>
  </si>
  <si>
    <t>RF dirty area: multiple Bluetooth (remotes)</t>
  </si>
  <si>
    <t>1. Enable multiple (???) remotes 
2. Issue (any) commands via original remote connection</t>
  </si>
  <si>
    <t>Engine should respond properly according to originating remote and command</t>
  </si>
  <si>
    <t>RF dirty area: multiple Bluetooth (cell phone)</t>
  </si>
  <si>
    <t>1. Enable Bluetooth on phone
2. Issue (any) commands via original remote connection</t>
  </si>
  <si>
    <t>RF dirty area: co-existence with WiFi connection</t>
  </si>
  <si>
    <t>4c</t>
  </si>
  <si>
    <t>1. Enable WiFi connection on engine
2. Issue (any) commands via original remote connection</t>
  </si>
  <si>
    <t>Cross-body interference</t>
  </si>
  <si>
    <t>Issue (any) command via remote while standing directly between engine and remote's Bluetooth module</t>
  </si>
  <si>
    <t>Remembered connection: power removed</t>
  </si>
  <si>
    <t>1. Remove power from engine
2. Return power to engine and attempt (any) command</t>
  </si>
  <si>
    <t>1. Engine should remember Bluetooth connection
2. Engine should respond appropriately to command issued by remote</t>
  </si>
  <si>
    <t>1. Engine does remember bluetooth connection
2. Engine picks up communication when power to remote is returned</t>
  </si>
  <si>
    <t>Value</t>
  </si>
  <si>
    <t>Description</t>
  </si>
  <si>
    <t>Kelvin Set Configuration: 1B 2A 73 01 00 (…)</t>
  </si>
  <si>
    <t>Offset</t>
  </si>
  <si>
    <t>Field Name</t>
  </si>
  <si>
    <t>0 (0x0)</t>
  </si>
  <si>
    <t>bEscape</t>
  </si>
  <si>
    <t>0x1B</t>
  </si>
  <si>
    <t>Escape Character</t>
  </si>
  <si>
    <t>1 (0x1)</t>
  </si>
  <si>
    <t>bAsterisk</t>
  </si>
  <si>
    <t>0x2A</t>
  </si>
  <si>
    <t>Asterisk</t>
  </si>
  <si>
    <t>2 (0x2)</t>
  </si>
  <si>
    <t>bType</t>
  </si>
  <si>
    <t>0x73</t>
  </si>
  <si>
    <t>Kelvin Command</t>
  </si>
  <si>
    <t>3 (0x3)</t>
  </si>
  <si>
    <t>b2SubType</t>
  </si>
  <si>
    <t>0x01 00</t>
  </si>
  <si>
    <t>Set Configuration</t>
  </si>
  <si>
    <t>5 (0x5)</t>
  </si>
  <si>
    <t>bData</t>
  </si>
  <si>
    <t>Bit encoded byte</t>
  </si>
  <si>
    <t>Bit 0 = Engine Global off/on</t>
  </si>
  <si>
    <t>Bit 1 = Mode manual/program</t>
  </si>
  <si>
    <t>Bit 2 = Zones single/dual</t>
  </si>
  <si>
    <t>Bit 3 = Port assign LH(A)/RH(A)</t>
  </si>
  <si>
    <t>Block</t>
  </si>
  <si>
    <t>Bit 4 = Current side LH/RH</t>
  </si>
  <si>
    <t>Bit 5 = Clr override 1 temp pend. LH</t>
  </si>
  <si>
    <t>Bit 6 = Clr override 2 temp pend. LH</t>
  </si>
  <si>
    <t>Bit 7 = Ignore FW Updates no/yes</t>
  </si>
  <si>
    <t>Not yet functional/settable</t>
  </si>
  <si>
    <t>6 (0x6)</t>
  </si>
  <si>
    <t>Bit 0 = Proceed with FW Updates</t>
  </si>
  <si>
    <t>Bit 1 = Delay FW Update Notifications</t>
  </si>
  <si>
    <t>Bit 2 = Clr override 3 temp pend. RH</t>
  </si>
  <si>
    <t>Bit 3 = Engine Running off/on</t>
  </si>
  <si>
    <t>Bit 4 = Program Enable off/on</t>
  </si>
  <si>
    <t>Bit 5 = 0</t>
  </si>
  <si>
    <t>Bit 6 = 0</t>
  </si>
  <si>
    <t>Bit 7 = 0</t>
  </si>
  <si>
    <t>Kelvin Query Configuration: 1B 2A 73 01 01 (…)</t>
  </si>
  <si>
    <t>0x01 01</t>
  </si>
  <si>
    <t>Query Configuration</t>
  </si>
  <si>
    <t>Format for data returned by Kelvin controller:</t>
  </si>
  <si>
    <t>b4DataType</t>
  </si>
  <si>
    <t>0x49443030 “ID00”</t>
  </si>
  <si>
    <t>Configuration</t>
  </si>
  <si>
    <t>4 (0x4)</t>
  </si>
  <si>
    <t>Bit 5 = Engine FW Update available no/yes</t>
  </si>
  <si>
    <t>Bit 6 = Remote FW Update available no/yes</t>
  </si>
  <si>
    <t>Bit 7 = Ignore FW Updates</t>
  </si>
  <si>
    <t>Bit 5 = Global Drying Mode Persistent off/on</t>
  </si>
  <si>
    <t>Bit 7 = Engine Error</t>
  </si>
  <si>
    <t>Kelvin Set Device Time/Date: 1B 2A 73 01 02 (…)</t>
  </si>
  <si>
    <t>0x01 02</t>
  </si>
  <si>
    <t>Set Device Time/Date</t>
  </si>
  <si>
    <t>bData[]</t>
  </si>
  <si>
    <t>Ex. 0x30373030303932343133 = “0700092413” for 7:00 A.M. 09/24/13</t>
  </si>
  <si>
    <t>ASCII string containing device time to set in 24 hour format and device date in MM DD YY format. MDY are all 0.</t>
  </si>
  <si>
    <t>Kelvin Query Device Time/Date: 1B 2A 73 01 03 (…)</t>
  </si>
  <si>
    <t>0x01 03</t>
  </si>
  <si>
    <t>Query Device Time/Date</t>
  </si>
  <si>
    <t>0x49443031 “ID01”</t>
  </si>
  <si>
    <t>Time/Date</t>
  </si>
  <si>
    <t>ASCII string containing device time in 24 hour format and device date in MM DD YY format.</t>
  </si>
  <si>
    <t>Kelvin Set Temperature: 1B 2A 73 01 04 (…)</t>
  </si>
  <si>
    <t>0x01 04</t>
  </si>
  <si>
    <t>Set Manual Temperature</t>
  </si>
  <si>
    <t>b2Data</t>
  </si>
  <si>
    <t>Ex. 0x3835 = “45” for 45 degrees C</t>
  </si>
  <si>
    <t>ASCII string containing manual temperature set point in Celsius.</t>
  </si>
  <si>
    <t>7 (0x7)</t>
  </si>
  <si>
    <t>bBedside</t>
  </si>
  <si>
    <t>Encoded Byte</t>
  </si>
  <si>
    <t>ASCII Current side LH=0x30/RH=0x31</t>
  </si>
  <si>
    <t>Note: Can also be used from Program mode to temporarily change current temperature setting until next set point is reached.</t>
  </si>
  <si>
    <t>Kelvin Set Manual Duration: 1B 2A 73 01 05 (…)</t>
  </si>
  <si>
    <t>0x01 05</t>
  </si>
  <si>
    <t>Set Manual Duration</t>
  </si>
  <si>
    <t>b4Data</t>
  </si>
  <si>
    <t>Ex. 0x31303031 = “1001” for 10 hours and 1 minute</t>
  </si>
  <si>
    <t>ASCII string containing manual duration in the format HH:MM</t>
  </si>
  <si>
    <t>9 (0x9)</t>
  </si>
  <si>
    <t>Note: Can also be used from Program mode to force the program to stop by writing a duration of 00:00.</t>
  </si>
  <si>
    <t>Kelvin Query Set Point Temperature: 1B 2A 73 01 06 (…)</t>
  </si>
  <si>
    <t>0x01 06</t>
  </si>
  <si>
    <t>Query Current Temperature</t>
  </si>
  <si>
    <t>0x49443032 “ID02”</t>
  </si>
  <si>
    <t>Current Tempurature</t>
  </si>
  <si>
    <t>Ex. 0x3835 = “85” for 85 degrees</t>
  </si>
  <si>
    <t>Kelvin Set Bed Name: 1B 2A 73 01 07 (…)</t>
  </si>
  <si>
    <t>0x01 07</t>
  </si>
  <si>
    <t>Set Bed Name</t>
  </si>
  <si>
    <t>bLength</t>
  </si>
  <si>
    <t>Ex. 0x06 for “Kelvin”</t>
  </si>
  <si>
    <t>Length of data to follow</t>
  </si>
  <si>
    <t>Ex. 0x4B656C76696E = “Kelvin”</t>
  </si>
  <si>
    <t>ASCII string containing bed name.</t>
  </si>
  <si>
    <t>Kelvin Query Bed Name: 1B 2A 73 01 08 (…)</t>
  </si>
  <si>
    <t>0x01 08</t>
  </si>
  <si>
    <t>Query Bed Name</t>
  </si>
  <si>
    <t>0x49443033 “ID03”</t>
  </si>
  <si>
    <t>Bed Name</t>
  </si>
  <si>
    <t>Ex. 0x06 for ”Kelvin”</t>
  </si>
  <si>
    <t>Kelvin Set Side Name: 1B 2A 73 01 09 (…)</t>
  </si>
  <si>
    <t>0x01 09</t>
  </si>
  <si>
    <t>Set Side Name</t>
  </si>
  <si>
    <t>ASCII string containing side name.</t>
  </si>
  <si>
    <t>Kelvin Query Side Name (Length on Remote TBR): 1B 2A 73 01 0A (…)</t>
  </si>
  <si>
    <t>0x01 0A</t>
  </si>
  <si>
    <t>Query Side Name</t>
  </si>
  <si>
    <t>0x49443034 “ID04”</t>
  </si>
  <si>
    <t>Side Name</t>
  </si>
  <si>
    <t>Kelvin Set Temperature Program (2400+ needs addition on remote): 1B 2A 73 01 0B (…)</t>
  </si>
  <si>
    <t>0x01 0B</t>
  </si>
  <si>
    <t>Set Temperature Program</t>
  </si>
  <si>
    <t>bProgramNumber</t>
  </si>
  <si>
    <t>0x01-0x06</t>
  </si>
  <si>
    <t>0x01-0x03 = LH programs</t>
  </si>
  <si>
    <t>0x04-0x06 = RH programs</t>
  </si>
  <si>
    <t>b4BedTime</t>
  </si>
  <si>
    <t>Ex. 0x30373030 = “0700” for 7:00 A.M.</t>
  </si>
  <si>
    <t>ASCII string containing bed time to set in 24 hour format.</t>
  </si>
  <si>
    <t>10 (0xa)</t>
  </si>
  <si>
    <t>b2StartTemp</t>
  </si>
  <si>
    <t>ASCII string containing start temperature set point in Celsius.</t>
  </si>
  <si>
    <t>12 (0xc)</t>
  </si>
  <si>
    <t>b4Time2</t>
  </si>
  <si>
    <t>ASCII string containing time 2 to set in 24 hour format.</t>
  </si>
  <si>
    <t>16 (0x10)</t>
  </si>
  <si>
    <t>b2Temp2</t>
  </si>
  <si>
    <t>ASCII string containing time 2 temperature set point in Celsius.</t>
  </si>
  <si>
    <t>18 (0x12)</t>
  </si>
  <si>
    <t>b4Time3</t>
  </si>
  <si>
    <t>ASCII string containing time 3 to set in 24 hour format.</t>
  </si>
  <si>
    <t>22 (0x16)</t>
  </si>
  <si>
    <t>b2Temp3</t>
  </si>
  <si>
    <t>ASCII string containing time 3 temperature set point in Celsius.</t>
  </si>
  <si>
    <t>24 (0x18)</t>
  </si>
  <si>
    <t>b4Time4</t>
  </si>
  <si>
    <t>ASCII string containing time 4 to set in 24 hour format.</t>
  </si>
  <si>
    <t>28 (0x1c)</t>
  </si>
  <si>
    <t>b2Temp4</t>
  </si>
  <si>
    <t>ASCII string containing time 4 temperature set point in Celsius.</t>
  </si>
  <si>
    <t>30 (0x1e)</t>
  </si>
  <si>
    <t>b4WakeTime</t>
  </si>
  <si>
    <t>ASCII string containing wake time to set in 24 hour format.</t>
  </si>
  <si>
    <t>Note:To disable the program or setpoint, add 24:00 to the the bedtime or setpoint time. If a setpoint is not configured by the user, the previous setpoint’s data (for example, the bedtime and start temp) should be populated for those fields.</t>
  </si>
  <si>
    <t>Kelvin Query Temperature Program: 1B 2A 73 01 0C (…)</t>
  </si>
  <si>
    <t>0x01 0C</t>
  </si>
  <si>
    <t>Query Temperature Program</t>
  </si>
  <si>
    <t>0x49443035 “ID05”</t>
  </si>
  <si>
    <t>Temperature Program</t>
  </si>
  <si>
    <t>ASCII string containing bed time in 24 hour format.</t>
  </si>
  <si>
    <t>9 (0x7)</t>
  </si>
  <si>
    <t>11 (0xb)</t>
  </si>
  <si>
    <t>ASCII string containing time 2 in 24 hour format.</t>
  </si>
  <si>
    <t>15 (0xf)</t>
  </si>
  <si>
    <t>17 (0x11)</t>
  </si>
  <si>
    <t>ASCII string containing time 3 in 24 hour format.</t>
  </si>
  <si>
    <t>21 (0x15)</t>
  </si>
  <si>
    <t>23 (0x17)</t>
  </si>
  <si>
    <t>ASCII string containing time 4 in 24 hour format.</t>
  </si>
  <si>
    <t>27 (0x1b)</t>
  </si>
  <si>
    <t>29 (0x1d)</t>
  </si>
  <si>
    <t>ASCII string containing wake time in 24 hour format.</t>
  </si>
  <si>
    <t>Kelvin Set Program Name: 1B 2A 73 01 0D (…)</t>
  </si>
  <si>
    <t>0x01 0D</t>
  </si>
  <si>
    <t>Set Program Name</t>
  </si>
  <si>
    <t>Ex. 0x07 for “Weekday”</t>
  </si>
  <si>
    <t>Ex. 0x5765656B646179 = “Weekday”</t>
  </si>
  <si>
    <t>ASCII string containing program name.</t>
  </si>
  <si>
    <t>Kelvin Query Program Name: 1B 2A 73 01 0E (…)</t>
  </si>
  <si>
    <t>0x01 0E</t>
  </si>
  <si>
    <t>Query Program Name</t>
  </si>
  <si>
    <t>0x49443036 “ID06”</t>
  </si>
  <si>
    <t>Program Name</t>
  </si>
  <si>
    <t>Ex. 0x07 for ”Weekday”</t>
  </si>
  <si>
    <t>Kelvin Set Schedule: 1B 2A 73 01 0F (…)</t>
  </si>
  <si>
    <t>0x01 0F</t>
  </si>
  <si>
    <t>Set Schedule</t>
  </si>
  <si>
    <t>bSundayLH</t>
  </si>
  <si>
    <t>0x01-0x03</t>
  </si>
  <si>
    <t>Program number</t>
  </si>
  <si>
    <t>bMondayLH</t>
  </si>
  <si>
    <t>bTuesdayLH</t>
  </si>
  <si>
    <t>8 (0x8)</t>
  </si>
  <si>
    <t>bWednesdayLH</t>
  </si>
  <si>
    <t>bThursdayLH</t>
  </si>
  <si>
    <t>bFridayLH</t>
  </si>
  <si>
    <t>bSaturdayLH</t>
  </si>
  <si>
    <t>bSundayRH</t>
  </si>
  <si>
    <t>0x04-0x06</t>
  </si>
  <si>
    <t>13 (0xd)</t>
  </si>
  <si>
    <t>bMondayRH</t>
  </si>
  <si>
    <t>14 (0xe)</t>
  </si>
  <si>
    <t>bTuesdayRH</t>
  </si>
  <si>
    <t>bWednesdayRH</t>
  </si>
  <si>
    <t>bThursdayRH</t>
  </si>
  <si>
    <t>bFridayRH</t>
  </si>
  <si>
    <t>bSaturdayRH</t>
  </si>
  <si>
    <t>Kelvin Query Schedule: 1B 2A 73 01 10 (…)</t>
  </si>
  <si>
    <t>0x01 10</t>
  </si>
  <si>
    <t>Query Schedule</t>
  </si>
  <si>
    <t>0x49443037 “ID07”</t>
  </si>
  <si>
    <t>Schedule</t>
  </si>
  <si>
    <t>Kelvin Query Sleep Journal Entry: 1B 2A 73 01 11 (…)</t>
  </si>
  <si>
    <t>0x01 11</t>
  </si>
  <si>
    <t>Query Sleep Journal Entry</t>
  </si>
  <si>
    <t>bSide</t>
  </si>
  <si>
    <t>0x00-0x01</t>
  </si>
  <si>
    <t>0x00 = LH</t>
  </si>
  <si>
    <t>0x01 = RH</t>
  </si>
  <si>
    <t>bEntry</t>
  </si>
  <si>
    <t>0x01-0x0f</t>
  </si>
  <si>
    <t>Entry Number.  Entry 1 is always last night’s data.  Entry 2 the night before.  So on and so forth.</t>
  </si>
  <si>
    <t>0x49443038 “ID08”</t>
  </si>
  <si>
    <t>Sleep Journal Entry</t>
  </si>
  <si>
    <t>bDate[]</t>
  </si>
  <si>
    <t>Ex. 0x303932343133 = 09/24/13</t>
  </si>
  <si>
    <t>ASCII string containing device date in MM DD YY format.</t>
  </si>
  <si>
    <t>bRating</t>
  </si>
  <si>
    <t>0x01-0x05</t>
  </si>
  <si>
    <t>Sleep rating</t>
  </si>
  <si>
    <t>0x01 = Lowest</t>
  </si>
  <si>
    <t>0x05 = Highest</t>
  </si>
  <si>
    <t>b4Time1</t>
  </si>
  <si>
    <t>ASCII string containing when override 1 setting was made in 24 hour format.</t>
  </si>
  <si>
    <t>b2Temp1</t>
  </si>
  <si>
    <t>ASCII string containing override 1 temperature set point.</t>
  </si>
  <si>
    <t>ASCII string containing when override 2 setting was made in 24 hour format.</t>
  </si>
  <si>
    <t>19 (0x13)</t>
  </si>
  <si>
    <t>ASCII string containing override 2 temperature set point.</t>
  </si>
  <si>
    <t>ASCII string containing when override 3 setting was made in 24 hour format.</t>
  </si>
  <si>
    <t>25 (0x19)</t>
  </si>
  <si>
    <t>ASCII string containing override 3 temperature set point.</t>
  </si>
  <si>
    <t>Note: Remainder of sleep journal data can be retrieved with Kelvin Query Temperature Program command.</t>
  </si>
  <si>
    <t>Kelvin Notify Sleep Mode: 1B 2A 73 01 12 (…)</t>
  </si>
  <si>
    <t>0x01 12</t>
  </si>
  <si>
    <t>Notify Sleep Mode</t>
  </si>
  <si>
    <t>bSleep</t>
  </si>
  <si>
    <t>0x00 = Remote going to sleep</t>
  </si>
  <si>
    <t>Kelvin Query Current Manual Duration Remaining: 1B 2A 73 01 13 (…)</t>
  </si>
  <si>
    <t>0x01 13</t>
  </si>
  <si>
    <t>Query Current Manual Duration Remaining</t>
  </si>
  <si>
    <t>0x49443039 “ID09”</t>
  </si>
  <si>
    <t>Current Time Remaining</t>
  </si>
  <si>
    <t>ASCII string containing manual duration remaining in the format HH:MM</t>
  </si>
  <si>
    <t>Kelvin Query Firmware Version: 1B 2A 73 01 14 (…)</t>
  </si>
  <si>
    <t>0x01 14</t>
  </si>
  <si>
    <t>Query Engine Firmware Version</t>
  </si>
  <si>
    <t>bDevice</t>
  </si>
  <si>
    <t>0x01 = Stored Remote Firmware Version</t>
  </si>
  <si>
    <t>0x02-0x04 are currently constant string values</t>
  </si>
  <si>
    <t>Firmware Version</t>
  </si>
  <si>
    <t>Ex. 0x10 for ”KE 03.03.02.14  ”</t>
  </si>
  <si>
    <t>Ex. 0x4B452030332E30332E30322E34312020 = “KE 03.03.02.41  ”</t>
  </si>
  <si>
    <t>ASCII string containing firmware version string.</t>
  </si>
  <si>
    <t>0x01 15</t>
  </si>
  <si>
    <t>Set Remote Firmware Version</t>
  </si>
  <si>
    <t>Currently does not set version string to new value
Also, currently not implemented in remote (v4.25.00 or earlier)</t>
  </si>
  <si>
    <t>0x01 16</t>
  </si>
  <si>
    <t>Enter Diagnostic Mode</t>
  </si>
  <si>
    <t>Kelvin Query Error Condition: 1B 2A 73 01 17 (…)</t>
  </si>
  <si>
    <t>Not yet Implemented</t>
  </si>
  <si>
    <t>0x01 17</t>
  </si>
  <si>
    <t>Query Engine Error Condition</t>
  </si>
  <si>
    <t>0x49443042 “ID0B”</t>
  </si>
  <si>
    <t>Alarms and/or Warnings</t>
  </si>
  <si>
    <t>bNumberOfBytes</t>
  </si>
  <si>
    <t>bData1</t>
  </si>
  <si>
    <t>Bit encoded nibble (ASCII format, 0x30-0x39 for 0-9, and 0x41=0x46 for hex A-F).</t>
  </si>
  <si>
    <t>See table 1</t>
  </si>
  <si>
    <t>bData2</t>
  </si>
  <si>
    <t>See table 2</t>
  </si>
  <si>
    <t>bData3</t>
  </si>
  <si>
    <t>See table 3</t>
  </si>
  <si>
    <t>N</t>
  </si>
  <si>
    <t>bData(n)</t>
  </si>
  <si>
    <t>“     “       “</t>
  </si>
  <si>
    <t>See table (n)</t>
  </si>
  <si>
    <t>Kelvin Clear Error Conditions: 1B 2A 73 01 18 (…)</t>
  </si>
  <si>
    <t>0x01 18</t>
  </si>
  <si>
    <t>Clear Error Conditions</t>
  </si>
  <si>
    <t>Bit 0 = clear all</t>
  </si>
  <si>
    <t>Bit 1 = reserved (0)</t>
  </si>
  <si>
    <t>Bit 2 = reserved (0)</t>
  </si>
  <si>
    <t>Bit 3 = reserved (0)</t>
  </si>
  <si>
    <t>Bit 4 = reserved (0)</t>
  </si>
  <si>
    <t>Bit 5 = reserved (0)</t>
  </si>
  <si>
    <t>Bit 6 = reserved (0)</t>
  </si>
  <si>
    <t>Bit 7 = reserved (0)</t>
  </si>
  <si>
    <t>Kelvin Set Current Side: 1B 2A 73 01 19 (…)</t>
  </si>
  <si>
    <t>0x01 19</t>
  </si>
  <si>
    <t>Set Current Side</t>
  </si>
  <si>
    <t>ASCII Encoded</t>
  </si>
  <si>
    <t>0x30 = LH</t>
  </si>
  <si>
    <t>0x31 = RH</t>
  </si>
  <si>
    <t>Kelvin Get Firmware Update Packet: 1B 2A 73 01 1A (…)</t>
  </si>
  <si>
    <t>0x01 1A</t>
  </si>
  <si>
    <t>b4PacketSequence</t>
  </si>
  <si>
    <t>0x00000000-0xFFFFFFFF</t>
  </si>
  <si>
    <t>0x49443043 “ID0C”</t>
  </si>
  <si>
    <t>Kelvin Return to Default Settings: 1B 2A 73 01 1B (…)</t>
  </si>
  <si>
    <t>0x01 1B</t>
  </si>
  <si>
    <t>Return to Default Settings</t>
  </si>
  <si>
    <t>This will clear out user settings from the engine (except for BT pairing and Wifi connection data) and return them to the default, out-of-box values. After sending this command the remote will need to revert to the “initial setup routine” walking the user through the setup menu prior to re-enabling normal function.</t>
  </si>
  <si>
    <t>Remote Test Coverage</t>
  </si>
  <si>
    <t>App Test Coverage</t>
  </si>
  <si>
    <t>Engine Test Coverage</t>
  </si>
  <si>
    <t>Remote GUI Test Coverage</t>
  </si>
  <si>
    <t>App GUI Test Coverage</t>
  </si>
  <si>
    <t>Test Case ID</t>
  </si>
  <si>
    <t>Covered</t>
  </si>
  <si>
    <t>Full Coverage</t>
  </si>
  <si>
    <t>YES</t>
  </si>
  <si>
    <t/>
  </si>
  <si>
    <t>NO</t>
  </si>
  <si>
    <t xml:space="preserve">Press the soft "UP" key or button once. </t>
  </si>
  <si>
    <t xml:space="preserve">Press the soft "DOWN" key or button once. </t>
  </si>
  <si>
    <t>supply remote with power supply</t>
  </si>
  <si>
    <t>check if remote operate above 2.2V shutdown Voltage by adjusting power supply.
1. adjust voltage 
2. power up or wake up remote</t>
  </si>
  <si>
    <t>remote should not be operable under threshold and function whenit's above</t>
  </si>
  <si>
    <t>check if remote low battery voltage display when under 2.4V 
1. adjust voltage
2. power up  or wake up remote</t>
  </si>
  <si>
    <t>remote display battery low message at 2.4V</t>
  </si>
  <si>
    <t>messure on current and sleep current caculate battery life use Micheal Lay's excel sheet</t>
  </si>
  <si>
    <t>caculated battery life is equal or better than 6 month</t>
  </si>
  <si>
    <t>supply remote with battery, measure battery voltage, current. And record video</t>
  </si>
  <si>
    <t>check if any mal-function in long duration test
1. remote connect to engine
2. wake remote every 5 minute</t>
  </si>
  <si>
    <t>no mal-function observe</t>
  </si>
  <si>
    <t>waiting for shutdown voltage threshold</t>
  </si>
  <si>
    <t>remote power with battery</t>
  </si>
  <si>
    <t>none</t>
  </si>
  <si>
    <t>Functional and not phycial changes during and after test</t>
  </si>
  <si>
    <t>Run Thermal Chamber cycle with engine.
2 two week to humidity cycle</t>
  </si>
  <si>
    <t>undefined firmware update step</t>
  </si>
  <si>
    <t>check if remote display low voltage warning at when voltage under threshold
1. adjust voltage 
2. power up or wake up remote</t>
  </si>
  <si>
    <t>remote should display warning message at correct voltage</t>
  </si>
  <si>
    <t>Ran: 8/1 emailed cy ask for low battery warning threshold</t>
  </si>
  <si>
    <t>add Pass Fail TBD Block color condition
add grouping</t>
  </si>
  <si>
    <t>Press the "NEXT" key (below the NEXT tab) on the remote control.</t>
  </si>
  <si>
    <t>Press the "BACK" key (below the BACK tab) on the remote control.</t>
  </si>
  <si>
    <t xml:space="preserve">Press the soft "DOWN" key or button multiple times until the minimum temperature is reached with the dark blue color on the vertical slider scale. </t>
  </si>
  <si>
    <t xml:space="preserve">Press the soft "UP" key or button multiple times until the maximum temperature is reached with the dark orange color on the vertical slider scale. </t>
  </si>
  <si>
    <t>Press the soft "RIGHT" key or button to move to the second minute value (or second M value)  of the "H:MM XM" text string.</t>
  </si>
  <si>
    <t>Verify whether the XM Value changes to AM on the remote control.</t>
  </si>
  <si>
    <t>fail</t>
  </si>
  <si>
    <t xml:space="preserve">Press the soft "OK" rocker key or button. </t>
  </si>
  <si>
    <t>blocked</t>
  </si>
  <si>
    <t>Device paired via Bluetooth or connected via WiFi</t>
  </si>
  <si>
    <t>1. Set temperature of blower to full cool setting (allow 7 min settling time)
2. Measure airflow (in CFM), temperature (in °C/°F), and blower speed (in RPM), and noise (in dBA) at outputs
3. Repeat for opposing side</t>
  </si>
  <si>
    <t>Temperature/Humidity @ Bed Surface</t>
  </si>
  <si>
    <t>1. Set temperature of blower to full heat (allow 90 min settling time)
2. Measure temperature (in °C/°F) and relative humidity (%RH) at bed surface on both sides
(Note parasitic temp exchange)
3. Repeat for opposite side</t>
  </si>
  <si>
    <t>1. Set temperature of blower to full cool (allow 90 min settling time)
2. Measure temperature (in °C/°F) and relative humidity (%RH) at bed surface on both sides
(Note parasitic temp exchange)
3. Repeat for opposite side</t>
  </si>
  <si>
    <t>1. Set temperature of blower to +5 heat setting (allow 90 min settling time)
2. Measure temperature (in °C/°F) and relative humidity (%RH) at bed surface on both sides
(Note parasitic temp exchange)
3. Repeat for opposite side</t>
  </si>
  <si>
    <t>1. Set temperature of blower to +4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</si>
  <si>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</si>
  <si>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</si>
  <si>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</si>
  <si>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0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</si>
  <si>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</si>
  <si>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</si>
  <si>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</si>
  <si>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-4 heat setting (allow 90 min settling time)
2. Measure temperature (in °C/°F) and relative humidity (%RH) at bed surface on both sides
(Note parasitic temp exchange)
3. Repeat for opposite side</t>
  </si>
  <si>
    <t>1. Set temperature of blowers to -5 heat setting (allow 90 min settling time)
2. Measure temperature (in °C/°F) and relative humidity (%RH) at bed surface on both sides
(Note parasitic temp exchange)
3. Repeat for opposite side</t>
  </si>
  <si>
    <t>1. Set temperature of blowers to full heat (allow 90 min settling time)
2. Measure temperature (in °C/°F) and relative humidity (%RH) at bed surface</t>
  </si>
  <si>
    <t>*Need to fill with iButton data* 
Test Conducted during Environement testing (7-7-14 thru 7-11-14). Sample size = 2</t>
  </si>
  <si>
    <t>1. Set temperature of blowers to full cool (allow 90 min settling time)
2. Measure temperature (in °C/°F) and relative humidity (%RH) at bed surface</t>
  </si>
  <si>
    <t>*Need to fill with iButton data* 
Test conducted during July environement testing (7-7-14 thru 7-11-14). Sample size = 2</t>
  </si>
  <si>
    <t>1. Set temperature of "Side A" to full heat
2. Set temperature of "Side B"  to full cool
(allow 1hr settling time for both blowers)
3. Measure temperature (in °C/°F) and relative humidity (%RH) at bed surface</t>
  </si>
  <si>
    <t>1. Set temperature of blowers to +5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</si>
  <si>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</si>
  <si>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</si>
  <si>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</si>
  <si>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</si>
  <si>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0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</si>
  <si>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</si>
  <si>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</si>
  <si>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</si>
  <si>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</si>
  <si>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-5 heat setting (allow 90 min settling time)
2. Measure temperature (in °C/°F) and relative humidity (%RH) at bed surface</t>
  </si>
  <si>
    <t>1. Set temperature of blowers to full heat (allow 5-7 mins settling time)
2. Measure temperature (in °C/°F) at blower &amp; room temperature
3. Repeat for opposite side and compare</t>
  </si>
  <si>
    <t>Blower temp should be 25°C/48°F above room temp (what is the floor/ceiling for expecting this?)</t>
  </si>
  <si>
    <t>Both Sides: Max cooling (-6 Setting)
Waiting on next availability in chamber
[SG Updated: 7-28-14]</t>
  </si>
  <si>
    <t>1. Set temperature of blowers to full cool (allow 5-7 mins settling time)
2. Measure temperature (in °C/°F) at blower &amp; room temperature
3. Repeat for opposite side and compare</t>
  </si>
  <si>
    <t>Blower temp should be 15°C/24°F below room temp (what is the floor/ceiling for expecting this?)</t>
  </si>
  <si>
    <t>Both Sides: Max heating/cooling
Waiting on next availability in chamber
[SG Updated: 7-28-14]</t>
  </si>
  <si>
    <t>1. Set temperature of "Side A" to full heat
2. Set temperature of "Side B"  to full cool
(allow 1hr settling time for both blowers)
3. Repeat for opposite side and compare</t>
  </si>
  <si>
    <t>1. Set temperature of blowers to +5 heat setting (allow 5-7 mins settling time)
2. Measure temperature (in °C/°F) at blower &amp; room temperature
3. Repeat for opposite side and compare</t>
  </si>
  <si>
    <t>1. Set temperature of blowers to +4 heat setting (allow 5-7 mins settling time)
2. Measure temperature (in °C/°F) at blower &amp; room temperature
3. Repeat for opposite side and compare</t>
  </si>
  <si>
    <t>1. Set temperature of blowers to +3 heat setting (allow 5-7 mins settling time)
2. Measure temperature (in °C/°F) at blower &amp; room temperature
3. Repeat for opposite side and compare</t>
  </si>
  <si>
    <t>1. Set temperature of blowers to +2 heat setting (allow 5-7 mins settling time)
2. Measure temperature (in °C/°F) at blower &amp; room temperature
3. Repeat for opposite side and compare</t>
  </si>
  <si>
    <t>1. Set temperature of blowers to +1 heat setting (allow 5-7 mins settling time)
2. Measure temperature (in °C/°F) at blower &amp; room temperature
3. Repeat for opposite side and compare</t>
  </si>
  <si>
    <t>1. Set temperature of blowers to 0 heat setting (allow 5-7 mins settling time)
2. Measure temperature (in °C/°F) at blower &amp; room temperature
3. Repeat for opposite side and compare</t>
  </si>
  <si>
    <t>Both Sides: -1 Setting
Waiting on next availability in chamber
[SG Updated: 7-28-14]</t>
  </si>
  <si>
    <t>1. Set temperature of blowers to -1 heat setting (allow 5-7 mins settling time)
2. Measure temperature (in °C/°F) at blower &amp; room temperature
3. Repeat for opposite side and compare</t>
  </si>
  <si>
    <t>Both Sides: -2 Setting
Waiting on next availability in chamber
[SG Updated: 7-28-14]</t>
  </si>
  <si>
    <t>1. Set temperature of blowers to -2 heat setting (allow 5-7 mins settling time)
2. Measure temperature (in °C/°F) at blower &amp; room temperature
3. Repeat for opposite side and compare</t>
  </si>
  <si>
    <t>Both Sides: -3 Setting
Waiting on next availability in chamber
[SG Updated: 7-28-14]</t>
  </si>
  <si>
    <t>1. Set temperature of blowers to -3 heat setting (allow 5-7 mins settling time)
2. Measure temperature (in °C/°F) at blower &amp; room temperature
3. Repeat for opposite side and compare</t>
  </si>
  <si>
    <t>Both Sides: -4 Setting
Waiting on next availability in chamber
[SG Updated: 7-28-14]</t>
  </si>
  <si>
    <t>1. Set temperature of blowers to -4 heat setting (allow 5-7 mins settling time)
2. Measure temperature (in °C/°F) at blower &amp; room temperature
3. Repeat for opposite side and compare</t>
  </si>
  <si>
    <t>Both Sides: -5 Setting
Waiting on next availability in chamber
[SG Updated: 7-28-14]</t>
  </si>
  <si>
    <t>1. Set temperature of blowers to -5 heat setting (allow 5-7 mins settling time)
2. Measure temperature (in °C/°F) at blower &amp; room temperature
3. Repeat for opposite side and compare</t>
  </si>
  <si>
    <t>Performance: Humidity &amp; Condensation</t>
  </si>
  <si>
    <t>Single Side Temp: -1 Setting
Waiting on next availability in chamber
[SG Updated: 7-28-14]</t>
  </si>
  <si>
    <t>Single Side Temp: -2 Setting
Waiting on next availability in chamber
[SG Updated: 7-28-14]</t>
  </si>
  <si>
    <t>Single Side Temp: -3 Setting
Waiting on next availability in chamber
[SG Updated: 7-28-14]</t>
  </si>
  <si>
    <t>Single Side Temp: -4 Setting
Waiting on next availability in chamber
[SG Updated: 7-28-14]</t>
  </si>
  <si>
    <t>Single Side Temp: -5 Setting
Waiting on next availability in chamber
[SG Updated: 7-28-14]</t>
  </si>
  <si>
    <t>Single Side Temp: Max cooling (-6 Setting)
Waiting on next availability in chamber
[SG Updated: 7-28-14]</t>
  </si>
  <si>
    <t>*Need to fill in results* Test taken in July environmental testing</t>
  </si>
  <si>
    <t>Worse Case Condensation (Setting comb???)
Waiting on next availability in chamber
[SG Updated: 7-28-14]</t>
  </si>
  <si>
    <t>1. Set temperature of blowers to ???? setting (Allow max run: 10 hrs)
2. Measure humidity (in % RH) and condensation (in ml) at engine</t>
  </si>
  <si>
    <t>Single Side Condensation: -6 Setting
Amount of liquid = ??</t>
  </si>
  <si>
    <t>Dual Side Condensation: -6 Setting
Amount of liquid = ??</t>
  </si>
  <si>
    <t>Worse Case Condensation (Setting combo: -2,-6)</t>
  </si>
  <si>
    <t>Super Cap Data Retention (Power Outage)</t>
  </si>
  <si>
    <t>Test prescribed time
Disconnect time: 24 hr</t>
  </si>
  <si>
    <t>1. Engine time set to non-default time</t>
  </si>
  <si>
    <t>Upon repower, the engine should remember the system time of when it was last powered</t>
  </si>
  <si>
    <t xml:space="preserve">
Disconnect time: &gt; 24 hrs</t>
  </si>
  <si>
    <t>Temp Settings: Off,Off
(Idle)</t>
  </si>
  <si>
    <t>Temp Settings: Off,-6
(One side, max cool)</t>
  </si>
  <si>
    <t>Temp Settings: Off,-1
(One Side, min heat)</t>
  </si>
  <si>
    <t>Temp Settings: Off,0
(One  side, neutral)</t>
  </si>
  <si>
    <t>Temp Settings: Off,+6
(One Side, max heat)</t>
  </si>
  <si>
    <t>Temp Settings: -6,-6
(Dual sides, max cool)</t>
  </si>
  <si>
    <t>Temp Settings: 0,0
(Dual sides, neutral)</t>
  </si>
  <si>
    <t>Temp Settings: +6,+6
(Dual sides, max heat)</t>
  </si>
  <si>
    <t>Temp Settings: -6,+6
(Dual sides, polar extremes)</t>
  </si>
  <si>
    <t>Performance: Covered/Weighted Surface</t>
  </si>
  <si>
    <r>
      <t xml:space="preserve">Weight applied: ?? Lbs
</t>
    </r>
    <r>
      <rPr>
        <b/>
        <sz val="12"/>
        <color indexed="8"/>
        <rFont val="Calibri"/>
        <family val="2"/>
        <scheme val="minor"/>
      </rPr>
      <t>(One side)</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</si>
  <si>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</si>
  <si>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</si>
  <si>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</si>
  <si>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</si>
  <si>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-6,+6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</si>
  <si>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</si>
  <si>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</si>
  <si>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</si>
  <si>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</si>
  <si>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</si>
  <si>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-6,+6
</t>
    </r>
    <r>
      <rPr>
        <b/>
        <sz val="12"/>
        <color indexed="8"/>
        <rFont val="Calibri"/>
        <family val="2"/>
        <scheme val="minor"/>
      </rPr>
      <t>(Dual Zone: Both sides active)</t>
    </r>
  </si>
  <si>
    <t>1. The engine should turn on 90 min prior to BEDTIME (or immediately if current time is within 90 min window) and ramp up in heat until final heat setting is met 
2. Program runs at BEDTIME temp until WAKE UP time (provided enough time allowed to reach temp)
3.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</si>
  <si>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</si>
  <si>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</si>
  <si>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3 set time (provided enough time allowed to reach temp)
3. Engine runs at ADJUSTMENT 3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</si>
  <si>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set temp until ADJUSTMENT 2 set time
4. Engine runs at ADJUSTMENT 2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</si>
  <si>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set temp until ADJUSTMENT 3 set time
4. Engine runs at ADJUSTMENT 3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</si>
  <si>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ADJUSTMENT1 set temp until ADJUSTMENT 2 set time
4. Engine runs at ADJUSTMENT 2 set temp until ADJUSTMENT 3 set time
5. Engine runs at ADJUSTMENT 3 set temp until WAKE UP time
6. Engine should shut off when WAKE UP time is reached</t>
  </si>
  <si>
    <t>As expected</t>
  </si>
  <si>
    <t>1. The engine should turn on 90 min prior to BEDTIME (or immediately if current time is within 90 min window) and ramp up in heat until final heat setting is met 
2. Program runs at BEDTIME temp until first active adjustment is met
3. Adjustments run until next adjustment time
4. Engine should shut off when WAKE UP time is reached</t>
  </si>
  <si>
    <t>Manual mode overrides, but issues are still being worked out related to this override</t>
  </si>
  <si>
    <t>1. Use remote to initiate bluetooth repair
2. Restart engine to allow search operation to begin</t>
  </si>
  <si>
    <t>Engine should connect with the remote during pairing process and remain paired thereafter, until intentional unpairing</t>
  </si>
  <si>
    <t>Currently works if operated via Craft interface on engine. Final implementation currently in the works.</t>
  </si>
  <si>
    <t>Entire Mattress System</t>
  </si>
  <si>
    <t>Baseline Ambient (Day 1)</t>
  </si>
  <si>
    <t>Step Cooling (Day 2)</t>
  </si>
  <si>
    <t>Step Heating (Day 3)</t>
  </si>
  <si>
    <t>(Condensation Management Verification) Day 4</t>
  </si>
  <si>
    <t>(Open Day - RE-Test if needed) Day 5</t>
  </si>
  <si>
    <t>Preconditioning</t>
  </si>
  <si>
    <t>Preconditiong</t>
  </si>
  <si>
    <t>Temperature (Celsius)</t>
  </si>
  <si>
    <t>1.5</t>
  </si>
  <si>
    <t>BED 1</t>
  </si>
  <si>
    <t>Side 1 Setting</t>
  </si>
  <si>
    <t>OFF</t>
  </si>
  <si>
    <t>Side 2 Setting</t>
  </si>
  <si>
    <t>BED 2</t>
  </si>
  <si>
    <t>Engine 3</t>
  </si>
  <si>
    <t xml:space="preserve"> Side 1 Settings</t>
  </si>
  <si>
    <t>Side 2 Settings</t>
  </si>
  <si>
    <t>Blowers Active</t>
  </si>
  <si>
    <t>Inspect Hoses for Condensation IN/OUT</t>
  </si>
  <si>
    <t>x</t>
  </si>
  <si>
    <t>Record Initial Weight of Engines</t>
  </si>
  <si>
    <t>Measure Condensate</t>
  </si>
  <si>
    <t>Measure Noise</t>
  </si>
  <si>
    <t>Measure Airflow</t>
  </si>
  <si>
    <t>Measure Humidity</t>
  </si>
  <si>
    <t>Measure Outlet Temperature</t>
  </si>
  <si>
    <t>Collect iButton Data</t>
  </si>
  <si>
    <t>Change Program</t>
  </si>
  <si>
    <t xml:space="preserve"> x</t>
  </si>
  <si>
    <t>Open Engine case and Inspect for condensate</t>
  </si>
  <si>
    <t>Operator Attended</t>
  </si>
  <si>
    <t>Operator Unattended</t>
  </si>
  <si>
    <t>SET-UP</t>
  </si>
  <si>
    <t>TEAR-DOWN</t>
  </si>
  <si>
    <t>Engine Only</t>
  </si>
  <si>
    <t>Engine in Drying Mode</t>
  </si>
  <si>
    <t>Restricters in place at nozzle</t>
  </si>
  <si>
    <t>Ambient Fluctuation: Cooling (Day 2)</t>
  </si>
  <si>
    <t>Ambient Fluctuation: Heating (Day 3)</t>
  </si>
  <si>
    <t>Timeline (hrs)</t>
  </si>
  <si>
    <t>Humidity (% RH)</t>
  </si>
  <si>
    <t>Engine 1</t>
  </si>
  <si>
    <t>Engine 2</t>
  </si>
  <si>
    <t>Engine 4</t>
  </si>
  <si>
    <t>Last Updated?</t>
  </si>
  <si>
    <t>7/28/2014 (SG)</t>
  </si>
  <si>
    <t>One Blower: Max heating (+6 Setting)
Need to retest temp. Have yet to measure Blow Speed &amp; Noise</t>
  </si>
  <si>
    <t>One Blower: Max cooling (-6 Setting)
Need to retest temp. Have yet to measure Blow Speed &amp; Noise</t>
  </si>
  <si>
    <t>One Blower: +5 Setting
Need to retest temp. Have yet to measure Blow Speed &amp; Noise</t>
  </si>
  <si>
    <t>One Blower: +4 Setting
Need to retest temp. Have yet to measure Blow Speed &amp; Noise</t>
  </si>
  <si>
    <t>One Blower: +3 Setting
Need to retest temp. Have yet to measure Blow Speed &amp; Noise</t>
  </si>
  <si>
    <t>One Blower: +2 Setting
Need to retest temp. Have yet to measure Blow Speed &amp; Noise</t>
  </si>
  <si>
    <t>One Blower: +1 Setting
Need to retest temp. Have yet to measure Blow Speed &amp; Noise</t>
  </si>
  <si>
    <t>One Blower: 0 Setting
Need to retest temp. Have yet to measure Blow Speed &amp; Noise</t>
  </si>
  <si>
    <t>One Blower: -1 Setting
Need to retest temp. Have yet to measure Blow Speed &amp; Noise</t>
  </si>
  <si>
    <t>One Blower: -2 Setting
Need to retest temp. Have yet to measure Blow Speed &amp; Noise</t>
  </si>
  <si>
    <t>One Blower: -3 Setting
Need to retest temp. Have yet to measure Blow Speed &amp; Noise</t>
  </si>
  <si>
    <t>One Blower: -4 Setting
Need to retest temp. Have yet to measure Blow Speed &amp; Noise</t>
  </si>
  <si>
    <t>One Blower: -5 Setting
Need to retest temp. Have yet to measure Blow Speed &amp; Noise</t>
  </si>
  <si>
    <t>One Blower: Open airflow, full heat
Have yet to measure Blow Speed &amp; Noise</t>
  </si>
  <si>
    <t>One Blower: Open airflow, full cool
Have yet to measure Blow Speed &amp; Noise</t>
  </si>
  <si>
    <t>Both Sides: Max heating (+6 Setting)
Requires retest due to inadequate procedure during intial testing.</t>
  </si>
  <si>
    <t>Both Sides: Max cooling (-6 Setting)
Requires retest due to inadequate procedure during intial testing.</t>
  </si>
  <si>
    <t>Both Sides: Max heating (+6 Setting)
Waiting on next availability in chamber</t>
  </si>
  <si>
    <t>Both Sides: Max cooling (-6 Setting)
Waiting on next availability in chamber</t>
  </si>
  <si>
    <t>Both Sides: Max heating/cooling
Waiting on next availability in chamber</t>
  </si>
  <si>
    <t>Both Sides: +5 Setting
Waiting on next availability in chamber</t>
  </si>
  <si>
    <t>Both Sides: +4 Setting
Waiting on next availability in chamber</t>
  </si>
  <si>
    <t>Both Sides: +3 Setting
Waiting on next availability in chamber</t>
  </si>
  <si>
    <t>Both Sides: +2 Setting
Waiting on next availability in chamber</t>
  </si>
  <si>
    <t>Both Sides: +1 Setting
Waiting on next availability in chamber</t>
  </si>
  <si>
    <t>Both Sides: 0 Setting
Waiting on next availability in chamber</t>
  </si>
  <si>
    <t>Both Sides: -1 Setting
Waiting on next availability in chamber</t>
  </si>
  <si>
    <t>Both Sides: -2 Setting
Waiting on next availability in chamber</t>
  </si>
  <si>
    <t>Both Sides: -3 Setting
Waiting on next availability in chamber</t>
  </si>
  <si>
    <t>Both Sides: -4 Setting
Waiting on next availability in chamber</t>
  </si>
  <si>
    <t>Both Sides: -5 Setting
Waiting on next availability in chamber</t>
  </si>
  <si>
    <t>7/28/2014 (SG)
Removed cases</t>
  </si>
  <si>
    <t>7/30/2014 (SG)</t>
  </si>
  <si>
    <t>*Need to discuss importance</t>
  </si>
  <si>
    <t>Bed Climate (Temperature &amp; Humidity) [How many scenarios should be tested?]</t>
  </si>
  <si>
    <t>Parasitic Exchange (Temperature @ Bed Surface)  [How important is this set of tests?]</t>
  </si>
  <si>
    <t>Temp Settings: Off,+1
(One Side, min cool)</t>
  </si>
  <si>
    <t>7/29/2014 (SG)</t>
  </si>
  <si>
    <t>DIAGNOSTICS&gt;Success
Waiting for diagnostics to be defined</t>
  </si>
  <si>
    <t>DIAGNOSTICS&gt;Failure
Waiting for diagnostics to be defined</t>
  </si>
  <si>
    <t>8/7/2014 (SG)</t>
  </si>
  <si>
    <t>Works as expected according to interation with remote, as well as via Craft interface</t>
  </si>
  <si>
    <t>Immediately after manual duration has completed, program should pick up according to schedule, without.
Blower output should be to spec and blowing in unison</t>
  </si>
  <si>
    <t>PROGRAM MODE
(Manual Override: DUAL ZONE)
There are still issues being worked out for when settings (time, temp,  and duration) are changed while a program is currently running</t>
  </si>
  <si>
    <t xml:space="preserve">WiFi FW is still in development </t>
  </si>
  <si>
    <t>Bluetooth repair
This process seems to work currently given access to Craft interface. However, further provisions will be made to make the pairing process more seemless.</t>
  </si>
  <si>
    <t>remote out of range: notification
Not sure if this has yet been implemented</t>
  </si>
  <si>
    <t>*Waiting on next availability in chamber</t>
  </si>
  <si>
    <t>Waiting on next availability in chamber</t>
  </si>
  <si>
    <t>Verify the "MENU" tab is displayed in the lower right corner of the  screen.</t>
  </si>
  <si>
    <t>Verify the "NEXT" tab is displayed in the lower right corner of the  screen.</t>
  </si>
  <si>
    <t>Press the "NEXT" button or key which is directly below the "NEXT" tab.</t>
  </si>
  <si>
    <t>Press the "OFF" button or key which is directly below the "OFF" tab.</t>
  </si>
  <si>
    <t>Press the "SELECT" key (below the SELECT tab) on the remote control.</t>
  </si>
  <si>
    <t>Verify the user is navigated forward to the "RESTORE FACTORY DEFAULT SETTINGS?" screen.</t>
  </si>
  <si>
    <t xml:space="preserve">1) The remote control should be equipped with two fully charged AA Batteries.                                                                 2) The remote control displays the "RESTORE FACTORY DEFAULT SETTINGS?" screen.
</t>
  </si>
  <si>
    <t>Verify the "NO" tab is displayed in the lower left corner of the "RESTORE FACTORY DEFAULT SETTINGS?" screen.</t>
  </si>
  <si>
    <t>Verify the "YES" tab is displayed in the lower right corner of the "RESTORE FACTORY DEFAULT SETTINGS?" screen.</t>
  </si>
  <si>
    <t>Press the "NO" key or button (below the NO tab) on the remote control.</t>
  </si>
  <si>
    <t>Verify the "NO" text string is highlighted with a green color and the user is navigated back to the "OPTIONS" menu screen.</t>
  </si>
  <si>
    <t>Press the "YES" key or button (below the YES tab) on the remote control.</t>
  </si>
  <si>
    <t xml:space="preserve">1) The remote control should be equipped with two fully charged AA Batteries.                                                                 2) The remote control displays the "DEFAULTS RESTORED PRESS OK" screen.
</t>
  </si>
  <si>
    <t>Verify the "CHECK FOR UPDATES" text string is selected with a green elipse around it.</t>
  </si>
  <si>
    <t xml:space="preserve">1) The remote control should be equipped with two fully charged AA Batteries.                                                                 2) The remote control displays the "CHECK FOR AVAILABLE UPDATES?" screen.
</t>
  </si>
  <si>
    <t>Verify the "NO" tab is displayed in the lower left corner of the "CHECK FOR AVAILABLE UPDATES?" screen.</t>
  </si>
  <si>
    <t>Verify the user is navigated forward to the "CHECK FOR AVAILABLE UPDATES?" screen.</t>
  </si>
  <si>
    <t>Verify the "YES" tab is displayed in the lower right corner of the "CHECK FOR AVAILABLE UPDATES?" screen.</t>
  </si>
  <si>
    <t xml:space="preserve">1) The remote control should be equipped with two fully charged AA Batteries.                                                                 2) The remote control displays the OPTIONS menu.                                       3) Allow the remote control enough time to go into sleep mode.
</t>
  </si>
  <si>
    <t>Press the "DOWN" arrow key or button several times to select or highlight the "PAIR REMOTE" option.</t>
  </si>
  <si>
    <t xml:space="preserve">Verify the “OPTIONS” menu displays the last two selections ("PAIR REMOTE" and "RUN DIAGNOSTICS") as enabled in white uppercase letters. </t>
  </si>
  <si>
    <t xml:space="preserve">1) The remote control should be equipped with two fully charged AA Batteries.                                                                 2) The remote control displays the OPTIONS menu with the "PAIR REMOTE" text string enabled for selection in white uppercase letters.
</t>
  </si>
  <si>
    <t>Verify the "PAIR REMOTE" selection is highlighted or circled in green.</t>
  </si>
  <si>
    <t xml:space="preserve">1) The remote control should be equipped with two fully charged AA Batteries.                                                                 2) The remote control displays the "RESET PAIRING?" screen.
</t>
  </si>
  <si>
    <t xml:space="preserve">Press the "DOWN" arrow key or button several times to select or highlight the "PAIR REMOTE" option.  Press the soft "OK" rocker key or button. </t>
  </si>
  <si>
    <t>Verify the user is navigated forward to the “RESET PAIRING?” screen.</t>
  </si>
  <si>
    <t>Verify the "YES" text string is highlighted with a green color and the user is navigated forward to a screen which displays the message: “PAIRING INITIATED (HEADING) UNPLUG UNIT FROM OUTLET WAIT 10 SECONDS PLUG UNIT BACK INTO OUTLET”.</t>
  </si>
  <si>
    <t>Verify the "SELECT" text string is highlighted with a green color and the user is navigated forward to the “RESET PAIRING?” screen.</t>
  </si>
  <si>
    <t>Verify the "NO" tab is displayed in the lower left corner of the “RESET PAIRING?” screen.</t>
  </si>
  <si>
    <t>Verify the "YES" tab is displayed in the lower right corner of the “RESET PAIRING?” screen.</t>
  </si>
  <si>
    <t xml:space="preserve">1) The remote control should be equipped with two fully charged AA Batteries.                                                                 2) The remote control displays the OPTIONS menu with the "RUN DIAGNOSTICS" text string enabled for selection in white uppercase letters.
</t>
  </si>
  <si>
    <t>Press the "DOWN" arrow key or button several times to highlight the "RUN DIAGNOSTICS" option.</t>
  </si>
  <si>
    <t>Verify the "RUN DIAGNOSTICS" selection is highlighted or circled in green.</t>
  </si>
  <si>
    <t xml:space="preserve">1) The remote control should be equipped with two fully charged AA Batteries.                                                                 2) The remote control displays the OPTIONS menu with the "RUN DIAGNOSTICS" menu selection highlighted in green.
</t>
  </si>
  <si>
    <t>Press the "NO" key (below the NO tab) on the remote control.</t>
  </si>
  <si>
    <t>Verify the "SELECT" text string is highlighted with a green color and the user is navigated forward to the “RUN DIAGNOSTICS?” screen.</t>
  </si>
  <si>
    <t xml:space="preserve">1) The remote control should be equipped with two fully charged AA Batteries.                                                                 2) The remote control displays the "RUN DIAGNOSTICS?" screen.
</t>
  </si>
  <si>
    <t>Verify the "NO" tab is displayed in the lower left corner of the “RUN DIAGNOSTICS?” screen.</t>
  </si>
  <si>
    <t>Verify the "YES" tab is displayed in the lower right corner of the “RUN DIAGNOSTICS?” screen.</t>
  </si>
  <si>
    <t xml:space="preserve">Press the "DOWN" arrow key or button several times to select or highlight the "RUN DIAGNOSTICS" option.  Press the soft "OK" rocker key or button. </t>
  </si>
  <si>
    <t>Verify the user is navigated forward to the “RUN DIAGNOSTICS?” screen.</t>
  </si>
  <si>
    <t>Press the "YES" key (below the YES tab) on the remote control.</t>
  </si>
  <si>
    <t>Press the "DOWN" arrow key or button and the "BACK" key (below the BACK tab) simultaneously on the remote control.</t>
  </si>
  <si>
    <t>Verify the "YES" text string is highlighted with a green color and the user is navigated forward to the following message: "DIAGNOSTICS RUNNING PLEASE WAIT".</t>
  </si>
  <si>
    <t xml:space="preserve">1) The remote control should be equipped with two fully charged AA Batteries.                                                                 2) The remote control displays the DIAGNOSTICS RUNNING PLEASE WAIT" screen.
</t>
  </si>
  <si>
    <t>Wait a few seconds for the next message screen.</t>
  </si>
  <si>
    <t>Verify the user is navigated forward to the following message: "DIAGNOSTICS PASSED PRESS OK".</t>
  </si>
  <si>
    <t>The remote control displays the NAME SIDES screen.</t>
  </si>
  <si>
    <t>1. Press the "Down" key to select "NAME SIDES".
2. Press the "SELECT" key.</t>
  </si>
  <si>
    <t>Verify on the screen whether the charcter is scrolling through A-&gt;Z -&gt; space (" ") -&gt; 0-&gt;9 -&gt; A-&gt;Z, etc.  Circular wrap is allowed.  There are only 37 characters that are allowed.</t>
  </si>
  <si>
    <t>Verify the "OFF" tab is highlighted in green and the user is navigated forward to the &lt;user name&gt; "SYSTEM OFF" screen.  Verify also that the engine has been turned off for that specific side of the bed (left or right side).</t>
  </si>
  <si>
    <t>The attempt fails.  The up and down keys are disabled.  Vertical circular wrapping is also disabled.</t>
  </si>
  <si>
    <t>The left and right keys can be used to toggle the check boxes and make a selection.  Horizontal circular wrapping is also disabled.</t>
  </si>
  <si>
    <t>KRC Version 8.08.15, KE Version 3.3.4.10</t>
  </si>
  <si>
    <t>Verify the screen displays the following message: "RESTORING DEFAULTS PLEASE WAIT".  This changes to "DEFAULTS RESTORED PRESS OK".</t>
  </si>
  <si>
    <t xml:space="preserve">1) The remote controller should be equipped with two discharged AA batteries whose voltage is below the threhold of 2.1 volts.                                                                   2) The remote controller is off or idle.
</t>
  </si>
  <si>
    <t>This is a low voltage test.  It may be easier to use an adjustable DC power supply rather than batteries.</t>
  </si>
  <si>
    <t>1) The remote controller should be equipped with two fully charged AA batteries.                                                                   2) The remote controller is off or idle.</t>
  </si>
  <si>
    <t>Remote with power supply</t>
  </si>
  <si>
    <t>Software update complete and success.
Record time take to complete</t>
  </si>
  <si>
    <t>Do software update, with supply 2.5V</t>
  </si>
  <si>
    <t xml:space="preserve">Do software update, with supply 2.5V start and slowly drop down to 1.7V. </t>
  </si>
  <si>
    <t>Software update fail</t>
  </si>
  <si>
    <t>Remote with battery</t>
  </si>
  <si>
    <t>Do software update and monitor battery voltage and current</t>
  </si>
  <si>
    <t>Software update complete and success.
Current should not be significan higher than normal operation</t>
  </si>
  <si>
    <t>Do software update and pull battery during middle of updating</t>
  </si>
  <si>
    <t>Remote sw update failed</t>
  </si>
  <si>
    <t>Powercycle remote and try to SW update again</t>
  </si>
  <si>
    <t>Remote able to recover from powercycle and do sw update successful</t>
  </si>
  <si>
    <t>Remote screen  sleep</t>
  </si>
  <si>
    <t>Key in hidden menu combination</t>
  </si>
  <si>
    <t>Press multiple button at a sequence</t>
  </si>
  <si>
    <t>remote able to enter hidden menu</t>
  </si>
  <si>
    <t>Remote screen sleep</t>
  </si>
  <si>
    <t>Connection time and number of fails</t>
  </si>
  <si>
    <t xml:space="preserve">Connection time and  fail rate
Record time take to connect to engine
1. wake up remote to connect engine
2. collect time for 10 remote and each remote 10 trys </t>
  </si>
  <si>
    <t>Total Test Case completed</t>
  </si>
  <si>
    <t>RF Interference, Cross Body, Wifi Dirty Area, and range</t>
  </si>
  <si>
    <t xml:space="preserve">connection range is 10 meter all directions </t>
  </si>
  <si>
    <t>record range test result
1.take engine to remote to big flat open space. Soccer field
2. record to max distance able to connect in 8 directions
3. repeat for 5 engines</t>
  </si>
  <si>
    <t>FAIL</t>
  </si>
  <si>
    <t>;</t>
  </si>
  <si>
    <t>Verify the "BACK" tab is displayed in the lower left corner of the "SET DURATION:" screen.</t>
  </si>
  <si>
    <t>Verify the "SAVE" tab is displayed in the lower right corner of the "SET DURATION:" screen.</t>
  </si>
  <si>
    <t xml:space="preserve">1) The remote control should be equipped with two fully charged AA Batteries.                                                2) The remote control displays the &lt;user name&gt; PROGRAM ON screen. 
</t>
  </si>
  <si>
    <t>Verify the user is navigated back to the left/right &lt;use name&gt; PROGRAM ON screen.</t>
  </si>
  <si>
    <t>Press the "Down" arrow key once.</t>
  </si>
  <si>
    <t>Press the RIGHT arrow button and the "OK" rocker button to move to the right side of the bed.</t>
  </si>
  <si>
    <t>Press the "MENU" button or key which is directly below the "MENU" tab.</t>
  </si>
  <si>
    <t>Verify the user is navigated forward to the "MENU" screen.</t>
  </si>
  <si>
    <t>Update Remote GUI testcases</t>
  </si>
  <si>
    <t>User Programming mode to setup the time for START TIME.</t>
  </si>
  <si>
    <t xml:space="preserve">1) The remote control should be equipped with two fully charged AA Batteries.                                                2) The remote control displays the &lt;user name&gt; PROGRAM SET screen. 
</t>
  </si>
  <si>
    <t>User Programming mode for the &lt;user name&gt; PROGRAM OFF/SET menu.</t>
  </si>
  <si>
    <t>Verify the "SET" tab is displayed in the lower right corner of the  screen.</t>
  </si>
  <si>
    <t>ADVANCED OPTIONS  Screen</t>
  </si>
  <si>
    <t>GUI MANUAL OFF</t>
  </si>
  <si>
    <t>Verify the "HOME" tab is displayed in the lower left corner of the  screen.</t>
  </si>
  <si>
    <t>Press the "SET" key which is present below the "SET" tab.</t>
  </si>
  <si>
    <t>Verify the "PROGRAM OFF" text string displayed below the system clock and &lt;user name&gt; changes to the "PROGRAM SET" text string where the "PROGRAM" text string is displayed in white uppercase letters and the "SET" text string is displayed in green uppercase letters.</t>
  </si>
  <si>
    <t>Verify the "PROGRAM OFF" text string is displayed directly below the left side user name and the system clock.  The "PROGRAM" text string is displayed in white uppercase letters and the "OFF" text string is in green uppercase letters.</t>
  </si>
  <si>
    <t>Verify that all of the settings (START, ADJUST1, ADJUST2, etc.) are initially disabled or grayed out.</t>
  </si>
  <si>
    <t>Verify that the "SET" tab in the lower right corner has changed to a "SAVE" tab.</t>
  </si>
  <si>
    <t>Verify that the "HOME" tab in the lower left corner has changed to a "CANCEL" tab.</t>
  </si>
  <si>
    <t>Press the "CANCEL" key which is present below the "CANCEL" tab.</t>
  </si>
  <si>
    <t>Verify that the "SAVE" tab in the lower right corner has changed back to a "SET" tab.</t>
  </si>
  <si>
    <t>Verify that the "CANCEL" tab in the lower left corner has changed back to a "HOME" tab.</t>
  </si>
  <si>
    <t>Verify that the "SET" tab in the lower right corner has changed back to a "SAVE" tab.</t>
  </si>
  <si>
    <t>Press the "SAVE" key which is present below the "SAVE" tab.</t>
  </si>
  <si>
    <t>Verify that all of the bed settings (START, ADJUST 1, ADJUST 2, etc.) have been enabled.</t>
  </si>
  <si>
    <t xml:space="preserve">Verify the "START" option is highlighted by default.  </t>
  </si>
  <si>
    <t>Verify the "START" text string is the first option displayed in white uppercase letters with a default time of 10:00 PM.</t>
  </si>
  <si>
    <t xml:space="preserve">Verify the "ADJUST 1" text string is displayed as the second option in white uppercase letters with a default time of 11:00 PM.  </t>
  </si>
  <si>
    <t xml:space="preserve">Verify the "ADJUST 2" text string is displayed as the third option in white uppercase letters with a default time of 5:00 AM.  </t>
  </si>
  <si>
    <t xml:space="preserve">Verify the "ADJUST 3" text string is displayed as the fourth option that is initially grayed out or inactive without any time setup for it.  </t>
  </si>
  <si>
    <t>Verify the "STOP" text string is the last option displayed in white uppercase letters with a default time of 6:00 AM.</t>
  </si>
  <si>
    <t xml:space="preserve">1) The remote control should be equipped with two fully charged AA Batteries.                                                2) The remote control displays the "START" option highlighted in the &lt;user name&gt; PROGRAM SET screen. 
</t>
  </si>
  <si>
    <t>Verify the user is navigated forward to the "START TIME" screen.</t>
  </si>
  <si>
    <t>Verify the "BACK" tab is displayed in the lower left corner of the "START TIME" screen.</t>
  </si>
  <si>
    <t>Verify the "NEXT" tab is displayed in the lower right corner of the "START TIME" screen.</t>
  </si>
  <si>
    <t xml:space="preserve">1) The remote control should be equipped with two fully charged AA Batteries.                                                2) The remote control displays the "START TIME" screen. 
</t>
  </si>
  <si>
    <t xml:space="preserve">Verify the "ADJUST 1" text string or option is highlighted with a green elipse. </t>
  </si>
  <si>
    <t>Verify the "ADJUSTMENT 1" screen displays the "ACTIVE" and "INACTIVE" options in large white uppercase characters.</t>
  </si>
  <si>
    <t>Verify the "ADJUSTMENT 1" screen displays the "ACTIVE" option as highlighted by default.</t>
  </si>
  <si>
    <t>Verify the "BACK" tab is displayed in the lower left corner of the "ADJUSTMENT 1" screen.</t>
  </si>
  <si>
    <t>Verify the "NEXT" tab is displayed in the lower right corner of the "ADJUSTMENT 1" screen.</t>
  </si>
  <si>
    <t>Verify the "ADJUSTMENT 1" screen displays the system clock in the upper left corner in small white uppercase characters.</t>
  </si>
  <si>
    <t>Verify the "ADJUSTMENT 1" screen displays the user name in the upper right corner in small white uppercase characters.</t>
  </si>
  <si>
    <t xml:space="preserve">1) The remote control should be equipped with two fully charged AA Batteries.                                                2) The "ADJUST 1" option is highlighted in the &lt;user name&gt; "PROGRAM SET" screen. 
</t>
  </si>
  <si>
    <t xml:space="preserve">Verify the "ADJUST 2" option or text string has been highlighted with a green elipse. </t>
  </si>
  <si>
    <t xml:space="preserve">1) The remote control should be equipped with two fully charged AA Batteries.                                                2) The "ADJUST 2" option is highlighted in the &lt;user name&gt; "PROGRAM ON" screen. 
</t>
  </si>
  <si>
    <t>Verify the user is navigated forward to the "ADJUSTMENT 1" screen where the "ADJUSTMENT 1" text string is displayed in large green uppercase letters.</t>
  </si>
  <si>
    <t>Verify the "ADJUSTMENT 2" screen displays the system clock in the upper left corner in small white uppercase characters.</t>
  </si>
  <si>
    <t>Verify the "ADJUSTMENT 2" screen displays the user name in the upper right corner in small white uppercase characters.</t>
  </si>
  <si>
    <t>1) The remote control should be equipped with two fully charged AA batteries.                                                                   2) The remote control displays the "ADJUSTMENT 2" "ACTIVE" "INACTIVE" screen.</t>
  </si>
  <si>
    <t>Verify the "ADJUSTMENT 2" screen displays the "ACTIVE" and "INACTIVE" options in large white uppercase characters.</t>
  </si>
  <si>
    <t>Verify the "ADJUSTMENT 2" screen displays the "ACTIVE" option as highlighted by default.</t>
  </si>
  <si>
    <t>Verify the "BACK" tab is displayed in the lower left corner of the "ADJUSTMENT 2" screen.</t>
  </si>
  <si>
    <t>Verify the "NEXT" tab is displayed in the lower right corner of the "ADJUSTMENT 2" screen.</t>
  </si>
  <si>
    <t>Verify the user is navigated forward to the "ADJUSTMENT 2" options screen where the "ADJUSTMENT 2" text string is displayed in large green uppercase letters.</t>
  </si>
  <si>
    <t>1) The remote control should be equipped with two fully charged AA batteries.                                                                   2) The remote control displays the "ADJUSTMENT 2" "ACTIVE" "INACTIVE" options screen.</t>
  </si>
  <si>
    <t>1) The remote control should be equipped with two fully charged AA batteries.                                                                   2) The remote control displays the "ADJUSTMENT 1" "ACTIVE" "INACTIVE" options screen.</t>
  </si>
  <si>
    <t>Verify the user is navigated back to the left/right &lt;user name&gt; PROGRAM SET screen.</t>
  </si>
  <si>
    <t xml:space="preserve">Verify the "ADJUST 3" option or text string has been highlighted with a green elipse. </t>
  </si>
  <si>
    <t>Verify the user is navigated forward to the "ADJUSTMENT 3" options screen where the "ADJUSTMENT 3" text string is displayed in large green uppercase letters.</t>
  </si>
  <si>
    <t>Verify the "ADJUSTMENT 3" screen displays the system clock in the upper left corner in small white uppercase characters.</t>
  </si>
  <si>
    <t>1) The remote control should be equipped with two fully charged AA batteries.                                                                   2) The remote control displays the "ADJUSTMENT 3" "ACTIVE" "INACTIVE" screen.</t>
  </si>
  <si>
    <t>Verify the "ADJUSTMENT 3" screen displays the user name in the upper right corner in small white uppercase characters.</t>
  </si>
  <si>
    <t>Verify the "ADJUSTMENT 3" screen displays the "ACTIVE" and "INACTIVE" options in large white uppercase characters.</t>
  </si>
  <si>
    <t>Verify the "ADJUSTMENT 3" screen displays the "INACTIVE" option as highlighted by default.</t>
  </si>
  <si>
    <t>Verify the "BACK" tab is displayed in the lower left corner of the "ADJUSTMENT 3" screen.</t>
  </si>
  <si>
    <t>Verify the "NEXT" tab is displayed in the lower right corner of the "ADJUSTMENT 3" screen.</t>
  </si>
  <si>
    <t>Verify the user is navigated back to the left/right &lt;use name&gt; PROGRAM SET screen.</t>
  </si>
  <si>
    <t xml:space="preserve">Verify the "STOP" option has been highlighted with a green elipse. </t>
  </si>
  <si>
    <t>Verify the user is navigated forward to the "STOP TIME" screen.</t>
  </si>
  <si>
    <t>Verify the "BACK" tab is displayed in the lower left corner of the "STOP TIME" screen.</t>
  </si>
  <si>
    <t>Verify the "SAVE" tab is displayed in the lower right corner of the "STOP TIME" screen.</t>
  </si>
  <si>
    <t>Press the "HOME" button or key which is directly below the "HOME" tab.</t>
  </si>
  <si>
    <t>Verify the user is navigated back to the Home screen which displays the "SYSTEM OFF" and "PROGRAM SET" options.</t>
  </si>
  <si>
    <t>Verify the user is navigated forward to the "SIDE 2" Home screen.</t>
  </si>
  <si>
    <t>KRC 8.20.00, KE 3.3.4.11</t>
  </si>
  <si>
    <t xml:space="preserve">Verify the user is navigated forward to the right side &lt;user name&gt; "PROGRAM SET" screen. </t>
  </si>
  <si>
    <t>Repeat all of the testcases above for the "SIDE 2" user in the "PROGRAM SET" screen.</t>
  </si>
  <si>
    <t>SPLIT SIDES  Screen - Dual Zones Test</t>
  </si>
  <si>
    <t>SYNC SIDES - Single Zone Test</t>
  </si>
  <si>
    <t>SET SYSTEM TIME Screen</t>
  </si>
  <si>
    <t>SETTINGS  Screen</t>
  </si>
  <si>
    <t>MENU  Screen</t>
  </si>
  <si>
    <t>1) The remote control should be equipped with two fully charged AA batteries.                                                                   2) The remote control displays the "START TIME" screen in program mode.</t>
  </si>
  <si>
    <t>Verify the "START TIME" screen displays the system clock in the upper left corner in small white uppercase characters.</t>
  </si>
  <si>
    <t>Verify the "START TIME" screen displays the user name in the upper right corner in small white uppercase characters.</t>
  </si>
  <si>
    <t>Verify the "STOP" text string is displayed in small green uppercase letters directly above the "BACK" tab in the lower left corner of the "START TIME" screen.</t>
  </si>
  <si>
    <t>Verify the STOP or wake up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</si>
  <si>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"H:MM XM" where the "H" character (1-12) is highlighted.</t>
  </si>
  <si>
    <t>Press the soft "UP" key or button to increment the hour value to a maximum value of 12.</t>
  </si>
  <si>
    <t xml:space="preserve">Verify the hour value character "H" is highlighted by default in the "H:MM XM"string directly below the "START TIME" text string. </t>
  </si>
  <si>
    <t>Press the "DOWN" key or button to decrement the hour value to a minimum value of 1.</t>
  </si>
  <si>
    <t>1) The remote control should be equipped with two fully charged AA batteries.                                                                   2) The remote control displays the "START TIME" screen and "H:MM XM" where the "H" character (1-12) is highlighted with a value of "12".</t>
  </si>
  <si>
    <t>Verify that the displayed Hour Value increments by one with each UP key press on the remote control with a maximum value of 12.</t>
  </si>
  <si>
    <t>Verify that the displayed Hour Value decrements by one with each DOWN key press on the remote control with the minimum value of 1.</t>
  </si>
  <si>
    <t>Press the soft "DOWN" key or button once when the value of "H" is "1".</t>
  </si>
  <si>
    <t>Verify that the displayed Hour Value has wrapped back around to the maximum value of "12".</t>
  </si>
  <si>
    <t>1) The remote control should be equipped with two fully charged AA batteries.                                                                   2) The remote control displays the "START TIME" screen and the cursor position is in the "H" character which has a minimum value of "1".</t>
  </si>
  <si>
    <t>1) The remote control should be equipped with two fully charged AA batteries.                                                                   2) The remote control displays the "START TIME" screen where the cursor position is in the "H" character of the "H:MM XM" string with a value of "12".</t>
  </si>
  <si>
    <t>1) The remote control should be equipped with two fully charged AA batteries.                                                                   2) The remote control displays the "START TIME" screen where the cursor position is in the first "M" character of the "MM" field in the "H:MM XM" string.</t>
  </si>
  <si>
    <t>Verify that the displayed minute Value increments by one with each  UP key press on the remote control.</t>
  </si>
  <si>
    <t xml:space="preserve">Verify the first minute character "M" is highlighted in white with an up arrow icon above it and a down arrow icon below it with a default value of "0". </t>
  </si>
  <si>
    <t>Verify that the cursor position has moved to the first minute character "M" of the MM field in the "H:MM XM" text string.</t>
  </si>
  <si>
    <t>1) The remote control should be equipped with two fully charged AA batteries.                                                                   2) The remote control displays the "START TIME" screen where the cursor position is in the first minute character "M" of the "MM" field in the "H:MM XM" string.</t>
  </si>
  <si>
    <t>Verify that the displayed Minute Value increments by one with each UP key press on the remote control with a maximum value of 5.</t>
  </si>
  <si>
    <t>Verify that the displayed Minute Value decrements by one with each DOWN key press on the remote control with a minimum value of 0.</t>
  </si>
  <si>
    <t>Press the soft "UP" key or button to increment the minute value to a maximum value of 5.</t>
  </si>
  <si>
    <t>Press the soft "DOWN" key or button to decrement the first minute value to a minimum value of 0.</t>
  </si>
  <si>
    <t>Press the soft "UP" key or button to increment the minute value.</t>
  </si>
  <si>
    <t>Press the soft "RIGHT" key or button to shift the control from the hour field to the first minute character.</t>
  </si>
  <si>
    <t>Press the soft "DOWN" key or button once when the first minute value of "M" is "0".</t>
  </si>
  <si>
    <t>Verify that the displayed Minute Value has wrapped back around to the maximum value of "5".</t>
  </si>
  <si>
    <t>Verify that the cursor position has moved to the second minute character "M" of the MM field in the "H:MM XM" text string.</t>
  </si>
  <si>
    <t>1) The remote control should be equipped with two fully charged AA batteries.                                                                   2) The remote control displays the "START TIME" screen where the cursor position is in the second minute character "M" of the "MM" field in the "H:MM XM" string.</t>
  </si>
  <si>
    <t>1) The remote control should be equipped with two fully charged AA batteries.                                                                   2) The remote control displays the "START TIME" screen where the cursor position is in the first minute character "M" in the "H:MM XM" string with a maximum value of "5".</t>
  </si>
  <si>
    <t>Press the soft "UP" key or button to increment the minute value to a maximum value of 9.</t>
  </si>
  <si>
    <t>1) The remote control should be equipped with two fully charged AA batteries.                                                                   2) The remote control displays the "START TIME" screen where the cursor position is in the second minute character "M" in the "H:MM XM" string with a maximum value of "9".</t>
  </si>
  <si>
    <t>Press the soft "DOWN" key or button once when the second minute value of "M" is "0".</t>
  </si>
  <si>
    <t>1) The remote control should be equipped with two fully charged AA batteries.                                                                   2) The remote control displays the "START TIME" screen where the cursor position is in the second minute character "M" in the "H:MM XM" string with a minimum value of "0".</t>
  </si>
  <si>
    <t xml:space="preserve">Verify the second minute character "M" is highlighted in white with an up arrow icon above it and a down arrow icon below it with a default value of "0". </t>
  </si>
  <si>
    <t>Verify the second Minute Value increments by one with each UP key press on the remote control with a maximum value of 9.</t>
  </si>
  <si>
    <t>Verify that the second Minute Value increments by one with each  UP key press on the remote control.</t>
  </si>
  <si>
    <t>Press the soft "DOWN" key or button to decrement the second minute value to a minimum value of 0.</t>
  </si>
  <si>
    <t>Verify the second Minute Value decrements by one with each DOWN key press on the remote control with a minimum value of 0.</t>
  </si>
  <si>
    <t>Verify the second Minute Value has wrapped back around to the maximum value of "9".</t>
  </si>
  <si>
    <t>1) The remote control should be equipped with two fully charged AA batteries.                                                                   2) The remote control displays the "START TIME" screen where the cursor position is in the second minute character "M" in the "H:MM XM" string.</t>
  </si>
  <si>
    <t>1) The remote control should be equipped with two fully charged AA batteries.                                                                   2) The remote control displays the "START TIME" screen where the cursor position is in the "X" character of the "XM" meridian field in the "H:MM XM" string.</t>
  </si>
  <si>
    <t>Verify whether the XM field has a default value of "PM".</t>
  </si>
  <si>
    <t>Verify the Home screen displays nothing in the bottom left of the screen.</t>
  </si>
  <si>
    <t>Verify the Home screen displays the time in the top left of the display.</t>
  </si>
  <si>
    <t>Verify that Home screen displays &lt;user name&gt; on top right of the display in upper case.</t>
  </si>
  <si>
    <t>User Programming mode to setup the time for STOP TIME.</t>
  </si>
  <si>
    <t>User Programming mode to set the temperature for START TIME.</t>
  </si>
  <si>
    <t>1) The remote control should be equipped with two fully charged AA batteries.                                                                   2) The remote control displays the PROGRAM SET screen with the START option highlighted with a green elipse.</t>
  </si>
  <si>
    <t xml:space="preserve">Press the "DOWN" key or button to highlight the "STOP" text string option. </t>
  </si>
  <si>
    <t xml:space="preserve">Verify the "STOP" text string has been highlighted with a green elipse. </t>
  </si>
  <si>
    <t xml:space="preserve">1) The remote controller should be equipped with two fully charged AA batteries.                                                                   2) The remote control displays the PROGRAM SET screen in program mode.                                                                                                                         3) The "STOP" text string is highlighted with a green elipse. </t>
  </si>
  <si>
    <t xml:space="preserve">Verify that the user is navigated forward to the "STOP TIME" screen.  </t>
  </si>
  <si>
    <t>1) The remote control should be equipped with two fully charged AA batteries.                                                                   2) The remote control displays the "STOP TIME" screen in program mode.</t>
  </si>
  <si>
    <t>Verify that the "STOP TIME" screen displays the "STOP TIME" text string in large white uppercase letters.</t>
  </si>
  <si>
    <t>Verify the "STOP TIME" screen displays the system clock in the upper left corner in small white uppercase characters.</t>
  </si>
  <si>
    <t>Verify the "STOP TIME" screen displays the user name in the upper right corner in small white uppercase characters.</t>
  </si>
  <si>
    <t>Verify the "START" text string is displayed in small green uppercase letters directly above the "ADJUST 3" text string in the lower left corner above the "BACK" tab in the "STOP TIME" screen.</t>
  </si>
  <si>
    <t>Verify the START time is displayed in the "H:MMA" or "H:MMP" format (6:00A or 6:00P) in small white uppercase letters directly above the "ADJUST 3" time string located above the "SAVE" tab in the lower right corner of the "STOP TIME" screen.</t>
  </si>
  <si>
    <t>Verify the "ADJUST 3" text string is displayed in small green uppercase letters directly below the "START" text string which is located above the "BACK" tab in the lower left corner of the "STOP TIME" screen.</t>
  </si>
  <si>
    <t>Verify the ADJUST 3 time is displayed in the "H:MMA" or "H:MMP" format (2:00A or 11:00P) in small white uppercase letters directly below the START time string located above the "SAVE" tab in the lower right corner of the "STOP TIME" screen.</t>
  </si>
  <si>
    <t>Verify that the "STOP TIME" screen displays the "H:MM XM" string directly below the "STOP TIME" text string in large white uppercase letters.</t>
  </si>
  <si>
    <t>1) The remote control should be equipped with two fully charged AA batteries.                                                                   2) The remote control displays the "STOP TIME" screen and the "H:MM XM" text string where the "H" character (1-12) is highlighted.</t>
  </si>
  <si>
    <t>1) The remote control should be equipped with two fully charged AA batteries.                                                                   2) The remote control displays the "STOP TIME" screen and the "H:MM XM" string where the "H" character (1-12) is highlighted.</t>
  </si>
  <si>
    <t xml:space="preserve">Verify the hour value character "H" has a green arrow above and below it. </t>
  </si>
  <si>
    <t>1) The remote control should be equipped with two fully charged AA batteries.                                                                   2) The remote control displays the "STOP TIME" screen and the "H:MM XM" string where the "H" character (1-12) is highlighted with a value of "12".</t>
  </si>
  <si>
    <t>1) The remote control should be equipped with two fully charged AA batteries.                                                                   2) The remote control displays the "STOP TIME" screen and the cursor position is in the "H" character which has a minimum value of "1".</t>
  </si>
  <si>
    <t>1) The remote control should be equipped with two fully charged AA batteries.                                                                   2) The remote control displays the "STOP TIME" screen where the cursor position is in the "H" character of the "H:MM XM" string with a value of "12".</t>
  </si>
  <si>
    <t>1) The remote control should be equipped with two fully charged AA batteries.                                                                   2) The remote control displays the "STOP TIME" screen where the cursor position is in the first "M" character of the "MM" field in the "H:MM XM" string.</t>
  </si>
  <si>
    <t>1) The remote control should be equipped with two fully charged AA batteries.                                                                   2) The remote control displays the "STOP TIME" screen where the cursor position is in the first minute character "M" of the "MM" field in the "H:MM XM" string.</t>
  </si>
  <si>
    <t>1) The remote control should be equipped with two fully charged AA batteries.                                                                   2) The remote control displays the "STOP TIME" screen where the cursor position is in the first minute character "M" in the "H:MM XM" string with a maximum value of "5".</t>
  </si>
  <si>
    <t>1) The remote control should be equipped with two fully charged AA batteries.                                                                   2) The remote control displays the "STOP TIME" screen where the cursor position is in the second minute character "M" of the "MM" field in the "H:MM XM" string.</t>
  </si>
  <si>
    <t>1) The remote control should be equipped with two fully charged AA batteries.                                                                   2) The remote control displays the "STOP TIME" screen where the cursor position is in the second minute character "M" in the "H:MM XM" string with a maximum value of "9".</t>
  </si>
  <si>
    <t>1) The remote control should be equipped with two fully charged AA batteries.                                                                   2) The remote control displays the "STOP TIME" screen where the cursor position is in the second minute character "M" in the "H:MM XM" string with a minimum value of "0".</t>
  </si>
  <si>
    <t>1) The remote control should be equipped with two fully charged AA batteries.                                                                   2) The remote control displays the "STOP TIME" screen where the cursor position is in the second minute character "M" in the "H:MM XM" string.</t>
  </si>
  <si>
    <t>Verify the cursor position has moved to the meridian control "XM" field.</t>
  </si>
  <si>
    <t>1) The remote control should be equipped with two fully charged AA batteries.                                                                   2) The remote control displays the "STOP TIME" screen where the cursor position is in the "X" character of the "XM" meridian field in the "H:MM XM" string.</t>
  </si>
  <si>
    <t>1) The remote control should be equipped with two fully charged AA batteries.                                                                   2) The remote control displays the "STOP TIME" screen and the "H:MM XM" text string where the "P" field is highlighted in the XM field.</t>
  </si>
  <si>
    <t>Press the "UP" key or button to increment once when the XM field has a value of "PM".</t>
  </si>
  <si>
    <t>1) The remote control should be equipped with two fully charged AA batteries.                                                                   2) The remote control displays the "STOP TIME" screen and the "H:MM XM" text string where the "A" field is highlighted in the XM field.</t>
  </si>
  <si>
    <t>Press the "DOWN" key or button to decrement once when the XM field has a value of "AM".</t>
  </si>
  <si>
    <t>Press the "DOWN" key or button to decrement once when the XM field has a value of "PM".</t>
  </si>
  <si>
    <t>1) The remote control should be equipped with two fully charged AA batteries.                                                                   2) The remote control displays the "STOP TIME" screen.</t>
  </si>
  <si>
    <t>Enter a STOP TIME that is less than a hour from the previous adjustment time then press the SAVE button below the "SAVE" tab.  If the previous Adjustment Time for Adjust 3 was 4:00 AM, enter 4:59 AM in the "STOP TIME" screen.</t>
  </si>
  <si>
    <t>Verify the remote displays the following error message: "STOP TIME MUST BE A MINIMUM OF 1 HOUR AFTER LAST ADJUSTMENT".  "PRESS OK TO DISMISS".</t>
  </si>
  <si>
    <t>1) The remote control should be equipped with two fully charged AA batteries.                                                                   2) The remote control displays the error message generated by the "STOP TIME" screen.</t>
  </si>
  <si>
    <t xml:space="preserve">Verify that the user is navigated back to the "STOP TIME" screen.  </t>
  </si>
  <si>
    <t>1) The remote control should be equipped with two fully charged AA batteries.                                                                   2) The remote control displays the "START TIME" screen.</t>
  </si>
  <si>
    <t>Enter a STOP TIME that is greater than 10 hours after the START TIME and then press the SAVE button below the "SAVE" tab.  If the Start Time is 10:00 PM, for example, enter a Stop Time of 9:00 AM in the "STOP TIME" screen to confirm the launch of an error message window.</t>
  </si>
  <si>
    <t>Verify the remote displays the error message, "STOP TIME MUST BE A MAXIMUM OF 10 HOURS BEFORE STOP TIME".  "PRESS OK TO DISMISS".</t>
  </si>
  <si>
    <t xml:space="preserve">Verify the user is navigated back to the "STOP TIME" screen.  </t>
  </si>
  <si>
    <t>Enter a valid STOP TIME and then press the "SAVE" key (below the SAVE tab) on the remote control.</t>
  </si>
  <si>
    <t>Verify the user is navigated back to the "PROGRAM SET" screen and that the time that was entered for STOP TIME is displayed at the botton to the right of the "STOP" text string.</t>
  </si>
  <si>
    <t>1) The remote control should be equipped with two fully charged AA batteries.                                                                   2) The remote control displays the "ADJUST 3 TIME" screen.</t>
  </si>
  <si>
    <t>Verify the user is navigated forward to the "ADJUST 3 TEMPERATURE" screen.</t>
  </si>
  <si>
    <t>1) The remote control should be equipped with two fully charged AA batteries.                                                                   2) The remote control displays the "ADJUST 3 TEMPERATURE" screen.</t>
  </si>
  <si>
    <t>Verify the "ADJUST 3 TEMPERATURE" screen displays the "ADJUST 3 TEMPERATURE" text string in large white upper case letters.</t>
  </si>
  <si>
    <t>Verify the "ADJUST 3 TEMPERATURE" screen displays the system clock in the upper left corner in small white uppercase characters.</t>
  </si>
  <si>
    <t>Verify the "ADJUST 3 TEMPERATURE" screen displays the user name in the upper right corner in small white uppercase characters.</t>
  </si>
  <si>
    <t xml:space="preserve">Verify the "ADJUST 3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</si>
  <si>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"BACK" tab is displayed in the lower left corner of the screen.</t>
  </si>
  <si>
    <t>Verify the "DONE" tab is displayed in the lower right corner of the screen.</t>
  </si>
  <si>
    <t>Verify the "ADJUST 3 TEMPERATURE" screen displays the "ADJUST 2" text string in small green uppercase characters to the right of the vertical sliding bar scale above the "BACK" tab in the lower left corner.</t>
  </si>
  <si>
    <t>Verify the "ADJUST 3 TEMPERATURE" screen displays sun or snowflake icons to the immediate right of the "ADJUST 2" text string.</t>
  </si>
  <si>
    <t>Verify the user is navigated back to the "ADJUST 3 TIME" screen.</t>
  </si>
  <si>
    <t>Verify the "ADJUST 3 TEMPERATURE" screen displays a half sun icon at the bottom of the screen above the "BACK" tab.</t>
  </si>
  <si>
    <t>Verify the "ADJUST 3 TEMPERATURE" screen displays a half snowflake icon at the bottom of the screen above the "BACK" tab.</t>
  </si>
  <si>
    <t>Verify the "ADJUST 3 TEMPERATURE" screen displays three sun icons at the bottom of the screen above the "BACK" and "DONE" tabs.</t>
  </si>
  <si>
    <t>Verify the "ADJUST 3 TEMPERATURE" screen displays three snowflake icons at the bottom of the screen above the "BACK" and "DONE" tabs.</t>
  </si>
  <si>
    <t>Press the "DONE" key (below the DONE tab) on the remote control.</t>
  </si>
  <si>
    <t>Verify the user is navigated back to the "PROGRAM SET" screen.  The "ADJUST 3" text string should display the temperature setting that was entered and saved to the immediate right along with the time that was setup for this option  (e.g., ADJUST 3  **   4:00 AM).</t>
  </si>
  <si>
    <t xml:space="preserve">Press the "DOWN" key or button to highlight the "ADJUST 3" text string option. </t>
  </si>
  <si>
    <t xml:space="preserve">Verify the "ADJUST 3" text string has been highlighted with a green elipse. </t>
  </si>
  <si>
    <t xml:space="preserve">1) The remote controller should be equipped with two fully charged AA batteries.                                                                   2) The remote control displays the PROGRAM SET screen in program mode.                                                                                                                         3) The "ADJUST 3" text string is highlighted with a green elipse. </t>
  </si>
  <si>
    <t>Verify the user is navigated forward to the "ADJUSTMENT 3" screen where the "ADJUSTMENT 3" text string is displayed in large green uppercase letters.</t>
  </si>
  <si>
    <t>1) The remote control should be equipped with two fully charged AA batteries.                                                                   2) The remote control displays the "ADJUSTMENT 3" "ACTIVE" "INACTIVE" options screen.</t>
  </si>
  <si>
    <t>Verify the "ADJUSTMENT 3" screen displays the system clock (e.g., 11:00AM) in the upper left corner in small white uppercase characters.</t>
  </si>
  <si>
    <t>Verify the "ADJUSTMENT 3" screen displays the user name (e.g., SIDE 1) in the upper right corner in small white uppercase characters.</t>
  </si>
  <si>
    <t>Verify the "ADJUSTMENT 3" screen displays the "INACTIVE" option highlighted by default.</t>
  </si>
  <si>
    <t>Verify the "BACK" tab is displayed in the lower left corner of the "ADJUSTMENT 3" "ACTIVE/INACTIVE" options screen.</t>
  </si>
  <si>
    <t>Verify the "NEXT" tab is displayed in the lower right corner of the "ADJUSTMENT 3" "ACTIVE/INACTIVE" options screen.</t>
  </si>
  <si>
    <t>1) The remote control should be equipped with two fully charged AA batteries.                                                                   2) The remote control displays the "ADJUSTMENT 3" options screen where the "INACTIVE" option is highlighted.</t>
  </si>
  <si>
    <t>Verify the user is navigated back to the previous "PROGRAM SET" screen.</t>
  </si>
  <si>
    <t xml:space="preserve">Verify the user is navigated forward to the "ADJUSTMENT 3" screen which displays the "INACTIVE" option highlighted by default. </t>
  </si>
  <si>
    <t xml:space="preserve">Press the soft "UP" key or button to highlight the "ACTIVE" option. </t>
  </si>
  <si>
    <t>Verify the "ACTIVE" option is highlighted in the "ADJUSTMENT 3" screen.</t>
  </si>
  <si>
    <t>1) The remote control should be equipped with two fully charged AA batteries.                                                                   2) The remote control displays the "ADJUSTMENT 3" screen where the "ACTIVE" option is highlighted.</t>
  </si>
  <si>
    <t>Verify the user is navigated forward to the "ADJUST 3 TIME" screen where the "ADJUST 3 TIME" text string is displayed in large white uppercase letters..</t>
  </si>
  <si>
    <t>Verify the "ADJUST 3 TIME" screen displays the system clock in the upper left corner in small white uppercase characters.</t>
  </si>
  <si>
    <t>Verify the "ADJUST 3 TIME" screen displays the user name in the upper right corner in small white uppercase characters.</t>
  </si>
  <si>
    <t>Verify that the "ADJUST 3 TIME" screen displays a "H:MM XM" text string (such as 12:00 AM) directly below the "ADJUST 3 TIME" text string.</t>
  </si>
  <si>
    <t>Verify the "BACK" tab is displayed in the lower left corner of the "ADJUST 3 TIME" screen.</t>
  </si>
  <si>
    <t>Verify the "NEXT" tab is displayed in the lower right corner of the "ADJUST 3 TIME" screen.</t>
  </si>
  <si>
    <t>Verify the "ADJUST 3" text string is displayed in small green uppercase letters directly above the "STOP" text string in the lower left corner above the "BACK" tab in the "ADJUST 2 TIME" screen.</t>
  </si>
  <si>
    <t>Verify the displayed time is in the appropriate "H:MMA" or "H:MMP" format (2:00A or 11:00P) in small white uppercase letters directly above the STOP time in the lower right corner of the "ADJUST 3 TIME" screen.</t>
  </si>
  <si>
    <t>Verify the "STOP" text string is displayed in small green uppercase letters directly above the "BACK" tab in the lower left corner of the "ADJUST 3 TIME" screen.</t>
  </si>
  <si>
    <t>Verify the STOP time is displayed in the "H:MMA" or "H:MMP" format (6:00A or 6:00P) in small white uppercase letters directly above the"NEXT" tab in the lower right corner of the "ADJUST 3 TIME" screen.</t>
  </si>
  <si>
    <t>1) The remote control should be equipped with two fully charged AA batteries.                                                                   2) The remote control displays the "ADJUST 3 TIME" screen and the "H:MM XM" text string where the "H" character (1-12) is highlighted.</t>
  </si>
  <si>
    <t xml:space="preserve">Verify the hour value character "H" is highlighted by default in the "H:MM XM"string directly below the "ADJUST 3 TIME" text string. </t>
  </si>
  <si>
    <t>1) The remote control should be equipped with two fully charged AA batteries.                                                                   2) The remote control displays the "ADJUST 3 TIME" screen and "H:MM XM" where the "H" character (1-12) is highlighted.</t>
  </si>
  <si>
    <t xml:space="preserve">Verify the hour value character "H" has a green arrow icon above and below it. </t>
  </si>
  <si>
    <t>1) The remote control should be equipped with two fully charged AA batteries.                                                                   2) The remote control displays the "ADJUST 3 TIME" screen and "H:MM XM" where the "H" character (1-12) is highlighted with a value of "12".</t>
  </si>
  <si>
    <t>1) The remote control should be equipped with two fully charged AA batteries.                                                                   2) The remote control displays the "ADJUST 3 TIME" screen and the cursor position is in the "H" character which has a minimum value of "1".</t>
  </si>
  <si>
    <t>1) The remote control should be equipped with two fully charged AA batteries.                                                                   2) The remote control displays the "ADJUST 3 TIME" screen where the cursor position is in the "H" character of the "H:MM XM" string with a value of "12".</t>
  </si>
  <si>
    <t>1) The remote control should be equipped with two fully charged AA batteries.                                                                   2) The remote control displays the "ADJUST 3 TIME" screen where the cursor position is in the first "M" character of the "MM" field in the "H:MM XM" string.</t>
  </si>
  <si>
    <t>1) The remote control should be equipped with two fully charged AA batteries.                                                                   2) The remote control displays the "ADJUST 3 TIME" screen where the cursor position is in the first minute character "M" of the "MM" field in the "H:MM XM" string.</t>
  </si>
  <si>
    <t>Verify the displayed Minute Value decrements by one with each DOWN key press on the remote control with a minimum value of 0.</t>
  </si>
  <si>
    <t>1) The remote control should be equipped with two fully charged AA batteries.                                                                   2) The remote control displays the "ADJUST 3 TIME" screen where the cursor position is in the first minute character "M" in the "H:MM XM" string with a maximum value of "5".</t>
  </si>
  <si>
    <t>1) The remote control should be equipped with two fully charged AA batteries.                                                                   2) The remote control displays the "ADJUST 3 TIME" screen where the cursor position is in the second minute character "M" of the "MM" field in the "H:MM XM" string.</t>
  </si>
  <si>
    <t>1) The remote control should be equipped with two fully charged AA batteries.                                                                   2) The remote control displays the "ADJUST 3 TIME" screen where the cursor position is in the second minute character "M" in the "H:MM XM" string with a maximum value of "9".</t>
  </si>
  <si>
    <t>1) The remote control should be equipped with two fully charged AA batteries.                                                                   2) The remote control displays the "ADJUST 3 TIME" screen where the cursor position is in the second minute character "M" in the "H:MM XM" string with a minimum value of "0".</t>
  </si>
  <si>
    <t>1) The remote control should be equipped with two fully charged AA batteries.                                                                   2) The remote control displays the "ADJUST 3 TIME" screen where the cursor position is in the second minute character "M" in the "H:MM XM" string.</t>
  </si>
  <si>
    <t>1) The remote control should be equipped with two fully charged AA batteries.                                                                   2) The remote control displays the "ADJUST 3 TIME" screen where the cursor position is in the "X" character of the "XM" meridian field in the "H:MM XM" string.</t>
  </si>
  <si>
    <t>1) The remote control should be equipped with two fully charged AA batteries.                                                                   2) The remote control displays the "ADJUST 3 TIME" screen and the "H:MM XM" text string where the "P" character is highlighted in the XM field.</t>
  </si>
  <si>
    <t>1) The remote control should be equipped with two fully charged AA batteries.                                                                   2) The remote control displays the "ADJUST 3 TIME" screen and the "H:MM XM" text string where the "A" field is highlighted in the XM field.</t>
  </si>
  <si>
    <t>1) The remote control should be equipped with two fully charged AA batteries.                                                                   2) The remote control displays the "ADJUST 3 TIME" screen and the "H:MM XM" text string where the "P" field is highlighted in the XM field.</t>
  </si>
  <si>
    <t>Enter a time that is less than a hour from the previous adjustment time.  If the previous Adjustment Time for Adjust 2 was 3:00 AM, enter 3:59 AM in the "ADJUST 3 TIME" screen.</t>
  </si>
  <si>
    <t>Verify the remote displays the error message, "Adjustments Must Be A Minimum of 1 Hour After Previous Adjustments".  "Press OK To Dismiss".</t>
  </si>
  <si>
    <t>Verify the user is navigated back to the previous "ADJUSTMENT 3" options selection screen.</t>
  </si>
  <si>
    <t>1) The remote control should be equipped with two fully charged AA batteries.                                                                  2) The remote control displays the "ADJUSTMENT 3" options selection screen.</t>
  </si>
  <si>
    <t>1) The remote control should be equipped with two fully charged AA batteries.                                                                   2) The remote control displays the "ADJUST 2 TIME" screen.</t>
  </si>
  <si>
    <t>Verify the user is navigated forward to the "ADJUST 2 TEMPERATURE" screen.</t>
  </si>
  <si>
    <t>1) The remote control should be equipped with two fully charged AA batteries.                                                                   2) The remote control displays the "ADJUST 2 TEMPERATURE" screen.</t>
  </si>
  <si>
    <t>Verify the "ADJUST 2 TEMPERATURE" screen displays the "ADJUST 2 TEMPERATURE" text string in large white upper case letters.</t>
  </si>
  <si>
    <t>Verify the "ADJUST 2 TEMPERATURE" screen displays the system clock in the upper left corner in small white uppercase characters.</t>
  </si>
  <si>
    <t>Verify the "ADJUST 2 TEMPERATURE" screen displays the user name in the upper right corner in small white uppercase characters.</t>
  </si>
  <si>
    <t xml:space="preserve">Verify the "ADJUST 2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</si>
  <si>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2 TEMPERATURE" screen displays the "ADJUST 1" text string in small green uppercase characters to the right of the vertical sliding bar scale above the "BACK" tab in the lower left corner.</t>
  </si>
  <si>
    <t>Verify the "ADJUST 2 TEMPERATURE" screen displays sun or snowflake icons to the immediate right of the "ADJUST 1" text string.  If the temperature setting for the first adjustment, ADJUST 1, was setup at the midway point of the vertical scale there will be no sun or snowflake icons displayed.</t>
  </si>
  <si>
    <t>If the third adjustment setting, ADJUST 3, is active, verify the "ADJUST 2 TEMPERATURE" screen displays the "ADJUST 3" text string in small green uppercase characters directly below the "ADJUST 1" text string to the right of the vertical sliding bar scale above the "BACK" tab in the lower left corner.</t>
  </si>
  <si>
    <t xml:space="preserve">Verify the "ADJUST 2 TEMPERATURE" screen displays sun or snowflake icons to the immediate right of the "ADJUST 3" text string.  </t>
  </si>
  <si>
    <t>Verify the user is navigated back to the "ADJUST 2 TIME" screen.</t>
  </si>
  <si>
    <t>Verify the "ADJUST 2 TEMPERATURE" screen displays a half sun icon at the bottom of the screen above the "BACK" tab.</t>
  </si>
  <si>
    <t>Verify the "ADJUST 2 TEMPERATURE" screen displays a half snowflake icon at the bottom of the screen above the "BACK" tab.</t>
  </si>
  <si>
    <t>Verify the "ADJUST 2 TEMPERATURE" screen displays three sun icons at the bottom of the screen above the "BACK" and "DONE" tabs.</t>
  </si>
  <si>
    <t>Verify the "ADJUST 2 TEMPERATURE" screen displays three snowflake icons at the bottom of the screen above the "BACK" and "DONE" tabs.</t>
  </si>
  <si>
    <t>Verify the user is navigated back to the "PROGRAM SET" screen.  The "ADJUST 2" text string should display the temperature setting that was entered and saved to the immediate right along with the time that was setup for this option  (e.g., ADJUST 2  **   2:00 AM).</t>
  </si>
  <si>
    <t xml:space="preserve">Verify the "ADJUST 2" text string has been highlighted with a green elipse. </t>
  </si>
  <si>
    <t xml:space="preserve">1) The remote controller should be equipped with two fully charged AA batteries.                                                                   2) The remote control displays the PROGRAM SET screen in program mode.                                                                                                                         3) The "ADJUST 2" text string is highlighted with a green elipse. </t>
  </si>
  <si>
    <t>Verify the user is navigated forward to the "ADJUSTMENT 2" screen where the "ADJUSTMENT 2" text string is displayed in large green uppercase letters.</t>
  </si>
  <si>
    <t>Verify the "ADJUSTMENT 2" screen displays the system clock (e.g., 11:00AM) in the upper left corner in small white uppercase characters.</t>
  </si>
  <si>
    <t>Verify the "ADJUSTMENT 2" screen displays the user name (e.g., SIDE 1) in the upper right corner in small white uppercase characters.</t>
  </si>
  <si>
    <t>Verify the "ADJUSTMENT 2" screen displays the "ACTIVE" option highlighted by default.</t>
  </si>
  <si>
    <t>Verify the "BACK" tab is displayed in the lower left corner of the "ADJUSTMENT 2" "ACTIVE/INACTIVE" options screen.</t>
  </si>
  <si>
    <t>Verify the "NEXT" tab is displayed in the lower right corner of the "ADJUSTMENT 2" "ACTIVE/INACTIVE" options screen.</t>
  </si>
  <si>
    <t>Verify the user is navigated forward to the "ADJUST 2 TIME" screen where the "ADJUST 2 TIME" text string is displayed in large white uppercase letters.</t>
  </si>
  <si>
    <t>Verify the "ADJUST 2 TIME" screen displays the system clock in the upper left corner in small white uppercase characters.</t>
  </si>
  <si>
    <t>Verify the "ADJUST 2 TIME" screen displays the user name in the upper right corner in small white uppercase characters.</t>
  </si>
  <si>
    <t>Verify that the "ADJUST 2 TIME" screen displays a "H:MM XM" text string (such as 12:00 AM) directly below the "ADJUST 2 TIME" text string.</t>
  </si>
  <si>
    <t>Verify the "BACK" tab is displayed in the lower left corner of the "ADJUST 2 TIME" screen.</t>
  </si>
  <si>
    <t>Verify the "NEXT" tab is displayed in the lower right corner of the "ADJUST 2 TIME" screen.</t>
  </si>
  <si>
    <t>Verify the "ADJUST 1" text string is displayed in small green uppercase letters directly above the "STOP" text string in the lower left corner above the "BACK" tab in the "ADJUST 2 TIME" screen.</t>
  </si>
  <si>
    <t>Verify the ADJUST 1 time is displayed in the "H:MMA" or "H:MMP" format (2:00A or 11:00P) in small white uppercase letters directly above the STOP time in the lower right corner of the "ADJUST 2 TIME" screen.</t>
  </si>
  <si>
    <t>Verify the "STOP" text string is displayed in small green uppercase letters directly above the "BACK" tab in the lower left corner of the "ADJUST 2 TIME" screen.</t>
  </si>
  <si>
    <t>Verify the STOP time is displayed in the "H:MMA" or "H:MMP" format (6:00A or 6:00P) in small white uppercase letters directly above the"NEXT" tab in the lower right corner of the "ADJUST 2 TIME" screen.</t>
  </si>
  <si>
    <t>1) The remote control should be equipped with two fully charged AA batteries.                                                                   2) The remote control displays the "ADJUST 2 TIME" screen and the "H:MM XM" text string where the "H" character (1-12) is highlighted.</t>
  </si>
  <si>
    <t xml:space="preserve">Verify the hour value character "H" is highlighted by default in the "H:MM XM"string directly below the "ADJUST 2 TIME" text string. </t>
  </si>
  <si>
    <t>1) The remote control should be equipped with two fully charged AA batteries.                                                                   2) The remote control displays the "ADJUST 2 TIME" screen and "H:MM XM" where the "H" character (1-12) is highlighted.</t>
  </si>
  <si>
    <t>1) The remote control should be equipped with two fully charged AA batteries.                                                                   2) The remote control displays the "ADJUST 2 TIME" screen and "H:MM XM" where the "H" character (1-12) is highlighted with a value of "12".</t>
  </si>
  <si>
    <t>1) The remote control should be equipped with two fully charged AA batteries.                                                                   2) The remote control displays the "ADJUST 2 TIME" screen and the cursor position is in the "H" character which has a minimum value of "1".</t>
  </si>
  <si>
    <t>1) The remote control should be equipped with two fully charged AA batteries.                                                                   2) The remote control displays the "ADJUST 2 TIME" screen where the cursor position is in the "H" character of the "H:MM XM" string with a value of "12".</t>
  </si>
  <si>
    <t>1) The remote control should be equipped with two fully charged AA batteries.                                                                   2) The remote control displays the "ADJUST 2 TIME" screen where the cursor position is in the first "M" character of the "MM" field in the "H:MM XM" string.</t>
  </si>
  <si>
    <t>1) The remote control should be equipped with two fully charged AA batteries.                                                                   2) The remote control displays the "ADJUST 2 TIME" screen where the cursor position is in the first minute character "M" of the "MM" field in the "H:MM XM" string.</t>
  </si>
  <si>
    <t>1) The remote control should be equipped with two fully charged AA batteries.                                                                   2) The remote control displays the "ADJUST 2 TIME" screen where the cursor position is in the first minute character "M" in the "H:MM XM" string with a maximum value of "5".</t>
  </si>
  <si>
    <t>1) The remote control should be equipped with two fully charged AA batteries.                                                                   2) The remote control displays the "ADJUST 2 TIME" screen where the cursor position is in the second minute character "M" of the "MM" field in the "H:MM XM" string.</t>
  </si>
  <si>
    <t>1) The remote control should be equipped with two fully charged AA batteries.                                                                   2) The remote control displays the "ADJUST 2 TIME" screen where the cursor position is in the second minute character "M" in the "H:MM XM" string with a maximum value of "9".</t>
  </si>
  <si>
    <t>1) The remote control should be equipped with two fully charged AA batteries.                                                                   2) The remote control displays the "ADJUST 2 TIME" screen where the cursor position is in the second minute character "M" in the "H:MM XM" string with a minimum value of "0".</t>
  </si>
  <si>
    <t>1) The remote control should be equipped with two fully charged AA batteries.                                                                   2) The remote control displays the "ADJUST 2 TIME" screen where the cursor position is in the second minute character "M" in the "H:MM XM" string.</t>
  </si>
  <si>
    <t>1) The remote control should be equipped with two fully charged AA batteries.                                                                   2) The remote control displays the "ADJUST 2 TIME" screen where the cursor position is in the "X" character of the "XM" meridian field in the "H:MM XM" string.</t>
  </si>
  <si>
    <t>1) The remote control should be equipped with two fully charged AA batteries.                                                                   2) The remote control displays the "ADJUST 2 TIME" screen and the "H:MM XM" text string where the "P" character is highlighted in the XM field.</t>
  </si>
  <si>
    <t>1) The remote control should be equipped with two fully charged AA batteries.                                                                   2) The remote control displays the "ADJUST 2 TIME" screen and the "H:MM XM" text string where the "A" field is highlighted in the XM field.</t>
  </si>
  <si>
    <t>1) The remote control should be equipped with two fully charged AA batteries.                                                                   2) The remote control displays the "ADJUST 2 TIME" screen and the "H:MM XM" text string where the "P" field is highlighted in the XM field.</t>
  </si>
  <si>
    <t>Enter a time that is less than a hour from the previous adjustment time setting.  If the previous adjustment time was set to 1:00 AM, enter 1:59 AM.</t>
  </si>
  <si>
    <t>Verify the user is navigated back to the previous "ADJUSTMENT 2" "ACTIVE/INACTIVE" selection screen.</t>
  </si>
  <si>
    <t>1) The remote control should be equipped with two fully charged AA batteries.                                                                  2) The remote control displays the "ADJUSTMENT 2" "ACTIVE/INACTIVE" screen.</t>
  </si>
  <si>
    <t>1) The remote control should be equipped with two fully charged AA batteries.                                                                   2) The remote control displays the "ADJUST 1 TIME" screen.</t>
  </si>
  <si>
    <t>Verify the user is navigated forward to the "ADJUST 1 TEMPERATURE" screen.</t>
  </si>
  <si>
    <t>1) The remote control should be equipped with two fully charged AA batteries.                                                                   2) The remote control displays the "ADJUST 1 TEMPERATURE" screen.</t>
  </si>
  <si>
    <t>Verify the "ADJUST 1 TEMPERATURE" screen displays the "ADJUST 1 TEMPERATURE" text string in large white upper case letters.</t>
  </si>
  <si>
    <t>Verify the "ADJUST 1 TEMPERATURE" screen displays the system clock in the upper left corner in small white uppercase characters.</t>
  </si>
  <si>
    <t>Verify the "ADJUST 1 TEMPERATURE" screen displays the user name in the upper right corner in small white uppercase characters.</t>
  </si>
  <si>
    <t xml:space="preserve">Verify the "ADJUST 1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</si>
  <si>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1 TEMPERATURE" screen displays the "START" text string in small green uppercase characters to the right of the vertical sliding bar scale above the "BACK" tab in the lower left corner.</t>
  </si>
  <si>
    <t>Verify the "ADJUST 1 TEMPERATURE" screen displays sun or snowflake icons to the immediate right of the "START" text string.</t>
  </si>
  <si>
    <t>Verify the "ADJUST 1 TEMPERATURE" screen displays the "ADJUST 2" text string in small green uppercase characters directly below the "START" text string to the right of the vertical sliding bar scale above the "BACK" tab in the lower left corner.</t>
  </si>
  <si>
    <t>Verify the "ADJUST 1 TEMPERATURE" screen displays sun or snowflake icons to the immediate right of the "ADJUST 2" text string.  If the temperature for the second adjustment is in the middle of the vertical scale there will be no sun or snowflake icons.</t>
  </si>
  <si>
    <t>Verify the user is navigated back to the "ADJUST 1 TIME" screen.</t>
  </si>
  <si>
    <t>Verify the "ADJUST 1 TEMPERATURE" screen displays a half sun icon at the bottom of the screen above the "BACK" tab.</t>
  </si>
  <si>
    <t>Verify the "ADJUST 1 TEMPERATURE" screen displays a half snowflake icon at the bottom of the screen above the "BACK" tab.</t>
  </si>
  <si>
    <t>Verify the "ADJUST 1 TEMPERATURE" screen displays three sun icons at the bottom of the screen above the "BACK" and "SAVE" tabs.</t>
  </si>
  <si>
    <t>Verify the "ADJUST 1 TEMPERATURE" screen displays three snowflake icons at the bottom of the screen above the "BACK" and "SAVE" tabs.</t>
  </si>
  <si>
    <t>Verify the user is navigated back to the "PROGRAM SET" screen.  The "ADJUST 1" text string should display the temperature setting that was entered and saved to the immediate right along with the time that was setup for this option  (e.g., ADJUST 1  **   12:00 AM).</t>
  </si>
  <si>
    <t xml:space="preserve">Verify the "ADJUST 1" text string has been highlighted with a green elipse. </t>
  </si>
  <si>
    <t>Verify the "ADJUSTMENT 1" screen displays the system clock (e.g., 11:00AM) in the upper left corner in small white uppercase characters.</t>
  </si>
  <si>
    <t>Verify the "ADJUSTMENT 1" screen displays the user name (e.g., SIDE 1) in the upper right corner in small white uppercase characters.</t>
  </si>
  <si>
    <t>Verify the "ADJUSTMENT 1" screen displays the "ACTIVE" option highlighted by default.</t>
  </si>
  <si>
    <t>Verify the "BACK" tab is displayed in the lower left corner of the "ADJUSTMENT 1" "ACTIVE/INACTIVE" options screen.</t>
  </si>
  <si>
    <t>Verify the "NEXT" tab is displayed in the lower right corner of the "ADJUST1" "ACTIVE/INACTIVE" options screen.</t>
  </si>
  <si>
    <t>Verify the user is navigated forward to the "ADJUST 1 TIME" screen where the "ADJUST 1 TIME" text string is displayed in large white uppercase letters..</t>
  </si>
  <si>
    <t>Verify the "ADJUST 1 TIME" screen displays the system clock in the upper left corner in small white uppercase characters.</t>
  </si>
  <si>
    <t>Verify the "ADJUST 1 TIME" screen displays the user name in the upper right corner in small white uppercase characters.</t>
  </si>
  <si>
    <t>Verify that the "ADJUST 1 TIME" screen displays a "H:MM XM" text string (such as 12:00 AM) directly below the "ADJUST 1 TIME" text string.</t>
  </si>
  <si>
    <t>Verify the "BACK" tab is displayed in the lower left corner of the "ADJUST 1 TIME" screen.</t>
  </si>
  <si>
    <t>Verify the "NEXT" tab is displayed in the lower right corner of the "ADJUST 1 TIME" screen.</t>
  </si>
  <si>
    <t>Verify the "START" text string is displayed in small green uppercase letters directly above the "STOP" text string in the lower left corner above the "BACK" tab in the "ADJUST 1 TIME" screen.</t>
  </si>
  <si>
    <t>Verify the "START" text string or bed time setting is displayed as "H:MMA" or "H:MMP" (6:00A or 6:00P) in small white uppercase letters directly above the "STOP" time setting in the lower right corner of the "ADJUST 1 TIME" screen.</t>
  </si>
  <si>
    <t>Verify the "STOP" text string is displayed in small green uppercase letters directly above the "BACK" tab in the lower left corner of the "ADJUST 1 TIME" screen.</t>
  </si>
  <si>
    <t>Verify the STOP or wake up time is displayed as "H:MMA" or "H:MMP" (6:00A or 6:00P) in small white uppercase letters directly above the"NEXT" tab in the lower right corner of the "ADJUST 1 TIME" screen.</t>
  </si>
  <si>
    <t>1) The remote control should be equipped with two fully charged AA batteries.                                                                   2) The remote control displays the "ADJUST 1 TIME" screen and the "H:MM XM" text string where the "H" character (1-12) is highlighted.</t>
  </si>
  <si>
    <t xml:space="preserve">Verify the hour value character "H" is highlighted by default in the "H:MM XM"string directly below the "ADJUST 1 TIME" text string. </t>
  </si>
  <si>
    <t>1) The remote control should be equipped with two fully charged AA batteries.                                                                   2) The remote control displays the "ADJUST 1 TIME" screen and "H:MM XM" where the "H" character (1-12) is highlighted.</t>
  </si>
  <si>
    <t>1) The remote control should be equipped with two fully charged AA batteries.                                                                   2) The remote control displays the "ADJUST 1 TIME" screen and "H:MM XM" where the "H" character (1-12) is highlighted with a value of "12".</t>
  </si>
  <si>
    <t>1) The remote control should be equipped with two fully charged AA batteries.                                                                   2) The remote control displays the "ADJUST 1 TIME" screen and the cursor position is in the "H" character which has a minimum value of "1".</t>
  </si>
  <si>
    <t>1) The remote control should be equipped with two fully charged AA batteries.                                                                   2) The remote control displays the "ADJUST 1 TIME" screen where the cursor position is in the "H" character of the "H:MM XM" string with a value of "12".</t>
  </si>
  <si>
    <t>1) The remote control should be equipped with two fully charged AA batteries.                                                                   2) The remote control displays the "ADJUST 1 TIME" screen where the cursor position is in the first "M" character of the "MM" field in the "H:MM XM" string.</t>
  </si>
  <si>
    <t>1) The remote control should be equipped with two fully charged AA batteries.                                                                   2) The remote control displays the "ADJUST 1 TIME" screen where the cursor position is in the first minute character "M" of the "MM" field in the "H:MM XM" string.</t>
  </si>
  <si>
    <t>1) The remote control should be equipped with two fully charged AA batteries.                                                                   2) The remote control displays the "ADJUST 1 TIME" screen where the cursor position is in the first minute character "M" in the "H:MM XM" string with a maximum value of "5".</t>
  </si>
  <si>
    <t>1) The remote control should be equipped with two fully charged AA batteries.                                                                   2) The remote control displays the "ADJUST 1 TIME" screen where the cursor position is in the second minute character "M" of the "MM" field in the "H:MM XM" string.</t>
  </si>
  <si>
    <t>1) The remote control should be equipped with two fully charged AA batteries.                                                                   2) The remote control displays the "ADJUST 1 TIME" screen where the cursor position is in the second minute character "M" in the "H:MM XM" string with a maximum value of "9".</t>
  </si>
  <si>
    <t>1) The remote control should be equipped with two fully charged AA batteries.                                                                   2) The remote control displays the "ADJUST 1 TIME" screen where the cursor position is in the second minute character "M" in the "H:MM XM" string with a minimum value of "0".</t>
  </si>
  <si>
    <t>1) The remote control should be equipped with two fully charged AA batteries.                                                                   2) The remote control displays the "ADJUST 1 TIME" screen where the cursor position is in the second minute character "M" in the "H:MM XM" string.</t>
  </si>
  <si>
    <t>1) The remote control should be equipped with two fully charged AA batteries.                                                                   2) The remote control displays the "ADJUST 1 TIME" screen where the cursor position is in the "X" character of the "XM" meridian field in the "H:MM XM" string.</t>
  </si>
  <si>
    <t>1) The remote control should be equipped with two fully charged AA batteries.                                                                   2) The remote control displays the "ADJUST 1 TIME" screen and the "H:MM XM" text string where the "P" character is highlighted in the XM field.</t>
  </si>
  <si>
    <t>1) The remote control should be equipped with two fully charged AA batteries.                                                                   2) The remote control displays the "ADJUST 1 TIME" screen and the "H:MM XM" text string where the "A" field is highlighted in the XM field.</t>
  </si>
  <si>
    <t>1) The remote control should be equipped with two fully charged AA batteries.                                                                   2) The remote control displays the "ADJUST 1 TIME" screen and the "H:MM XM" text string where the "P" field is highlighted in the XM field.</t>
  </si>
  <si>
    <t>Enter a time that is less than a hour from the Start Time.  If the Start Time is 10:00 PM, enter 10:59 PM.</t>
  </si>
  <si>
    <t>Verify the remote displays the error message, "Adjustments Must Be A Minimum of 1 Hour After Start Time".  "Press OK To Dismiss".</t>
  </si>
  <si>
    <t>1) The remote control should be equipped with two fully charged AA batteries.                                                                   2) The remote control displays the "START TEMPERATURE" screen.</t>
  </si>
  <si>
    <t>1) The remote control should be equipped with two fully charged AA batteries.                                                                  2) The remote control displays the "ADJUST 1 TIME" screen.</t>
  </si>
  <si>
    <t>Verify the user is navigated back to the previous "ADJUSTMENT 1" "ACTIVE/INACTIVE" selection screen.</t>
  </si>
  <si>
    <t>1) The remote control should be equipped with two fully charged AA batteries.                                                                  2) The remote control displays the "ADJUSTMENT 1" "ACTIVE/INACTIVE" options selection screen.</t>
  </si>
  <si>
    <t xml:space="preserve">1) The remote controller should be equipped with two fully charged AA batteries.                                                                   2) The remote control displays the &lt;user name&gt; PROGRAM SET screen in program mode.                                                          3) The "ADJUST 1" text string is highlighted with a green elipse. </t>
  </si>
  <si>
    <t>Verify the user is navigated forward to the "START TEMPERATURE" screen.</t>
  </si>
  <si>
    <t>Verify that the "START TEMPERATURE" screen displays the "START TEMPERATURE" text string in large white uppercase letters.</t>
  </si>
  <si>
    <t>Verify the "START TEMPERATURE" screen displays the system clock in the upper left corner in small white uppercase characters.</t>
  </si>
  <si>
    <t>Verify the "START TEMPERATURE" screen displays the user name in the upper right corner in small white uppercase characters.</t>
  </si>
  <si>
    <t>Verify the "START TEMPERATURE" screen displays the "ADJUST 1" text string in small green uppercase characters to the right of the sliding bar scale above the "BACK" tab in the lower left corner.</t>
  </si>
  <si>
    <t>Verify the "START TEMPERATURE" screen displays sun or snowflake icons to the immediate right of the "ADJUST 1" text string.  If the temperature setting for the first adjustment, "ADJUST 1", was set to the midway point of the vertical scale there will be not be any sun or snowflake icons displayed for this adjustment.</t>
  </si>
  <si>
    <t>Verify the user is navigated back to the "START TIME" screen.</t>
  </si>
  <si>
    <t>Verify the "START TEMPERATURE" screen displays a half sun icon at the bottom of the screen above the "BACK" tab.</t>
  </si>
  <si>
    <t>Verify the "START TEMPERATURE" screen displays a half snowflake icon at the bottom of the screen above the "BACK" tab.</t>
  </si>
  <si>
    <t>Verify the "START TEMPERATURE" screen displays three sun icons at the bottom of the screen above the "BACK" and "DONE" tabs.</t>
  </si>
  <si>
    <t>Verify the "START TEMPERATURE" screen displays three snowflake icons at the bottom of the screen above the "BACK" and "DONE" tabs.</t>
  </si>
  <si>
    <t>Verify the user is navigated back to the "PROGRAM SET" screen.</t>
  </si>
  <si>
    <t xml:space="preserve">Verify the user is navigated forward to the "START TIME" screen.  </t>
  </si>
  <si>
    <t>Verify the "START TIME" screen displays the "START TIME" text string in large white uppercase letters.</t>
  </si>
  <si>
    <t>Verify the "START TIME" screen displays the "H:MM XM" string directly below the "START TIME" text string in large white uppercase letters.</t>
  </si>
  <si>
    <t>Verify the "ADJUST 2" text string is displayed in small green uppercase letters directly above the "STOP" text string in the lower left corner above the "BACK" tab in the "STOP TIME" screen.</t>
  </si>
  <si>
    <t>Verify the ADJUST 2 time is displayed in the "H:MMA" or "H:MMP" format (6:00A or 6:00P) in small white uppercase letters directly above the "STOP" time string located above the "SAVE" tab in the lower right corner of the "STOP TIME" screen.</t>
  </si>
  <si>
    <t>Verify the STOP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</si>
  <si>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the "H:MM XM" text string where the "H" character (1-12) is highlighted.</t>
  </si>
  <si>
    <t>1) The remote control should be equipped with two fully charged AA batteries.                                                                   2) The remote control displays the "START TIME" screen and the "H:MM XM" text string where the "P" field is highlighted in the XM field.</t>
  </si>
  <si>
    <t>1) The remote control should be equipped with two fully charged AA batteries.                                                                   2) The remote control displays the "START TIME" screen and the "H:MM XM" text string where the "A" field is highlighted in the XM field.</t>
  </si>
  <si>
    <t>Enter a time that is greater than 10 hours from the Stop Time.  If the Stop Time is 6:00 AM, for example, enter a time of 7:00 PM to confirm the display of an error message window.</t>
  </si>
  <si>
    <t>Verify the remote displays the error message, "START TIME MUST BE A MAXIMUM OF 10 HOURS BEFORE STOP TIME".  "PRESS OK TO DISMISS".</t>
  </si>
  <si>
    <t>1) The remote control should be equipped with two fully charged AA batteries.                                                                   2) The remote control displays the error message generated by the "START TIME" screen.</t>
  </si>
  <si>
    <t xml:space="preserve">Verify the user is navigated back to the "START TIME" screen.  </t>
  </si>
  <si>
    <t xml:space="preserve">1) The remote control should be equipped with two fully charged AA Batteries.                                                                       2) The "MENU" screen is displayed with the "PROGRAM SET" option highlighted.
</t>
  </si>
  <si>
    <t>Press the "SELECT" key (below the SELECT tab) to select the "PROGRAM SET" option.</t>
  </si>
  <si>
    <t>Verify the user is navigated forward to the "PROGRAM SET" screen.  The &lt;user name&gt; is displayed in the upper right corner and the system clock is displayed in the upper left corner in small white uppercase letters.</t>
  </si>
  <si>
    <t xml:space="preserve">1) The remote control should be equipped with two fully charged AA Batteries.                                                                       2) The remote control displays the &lt;user name&gt; PROGRAM SET screen. 
</t>
  </si>
  <si>
    <t xml:space="preserve">1) The remote control should be equipped with two fully charged AA Batteries.                                                                      2) The remote control displays the "START" option highlighted in the &lt;user name&gt; PROGRAM SET screen. 
</t>
  </si>
  <si>
    <t xml:space="preserve">1) The remote control should be equipped with two fully charged AA Batteries.                                                                      2) The remote control displays the "ADJUST 1" option highlighted in the &lt;user name&gt; PROGRAM SET screen. 
</t>
  </si>
  <si>
    <t xml:space="preserve">1) The remote control should be equipped with two fully charged AA Batteries.                                                                      2) The "ADJUST 2"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</si>
  <si>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</si>
  <si>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</si>
  <si>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"STOP" option is highlighted in the &lt;user name&gt; "PROGRAM SET" screen. 
</t>
  </si>
  <si>
    <t xml:space="preserve">1) The remote control should be equipped with two fully charged AA Batteries.                                                                       2) The remote control displays the "STOP TIME" screen. 
</t>
  </si>
  <si>
    <t xml:space="preserve">1) The remote control should be equipped with two fully charged AA Batteries.                                                                       2) The Side 1 HOME screen is displayed.
</t>
  </si>
  <si>
    <t xml:space="preserve">1) The remote control should be equipped with two fully charged AA Batteries.                                                                       2) The Side 2 HOME screen is displayed.
</t>
  </si>
  <si>
    <t xml:space="preserve">1) The remote control should be equipped with two fully charged AA Batteries.                                                                       2) The "MENU" screen is displayed with the "PROGRAM SET" option highlighted by default.
</t>
  </si>
  <si>
    <t xml:space="preserve">1) The remote control should be equipped with two fully charged AA Batteries.                                                                      2) The remote control displays the "SIDE2" "PROGRAM SET" screen. 
</t>
  </si>
  <si>
    <t>1) The remote control should be equipped with two fully charged AA Batteries.                     
2) The SETTINGS--&gt;SPLIT/SYNC SIDES Menu was set to "SPLIT SIDES" for dual mode.                                                                       3) The remote control displays the Home Menu screen.</t>
  </si>
  <si>
    <t>Verify the Home screen displays the system clock in the upper left corner in small white uppercase characters using the "H:MMA" or "H:MMP" format.</t>
  </si>
  <si>
    <t>Verify the Home screen displays the user name in the upper right corner in small white uppercase characters.</t>
  </si>
  <si>
    <t>1) The remote control should be equipped with two fully charged AA Batteries.                     
2) The SETTINGS--&gt;SPLIT/SYNC SIDES Menu was set to "SPLIT SIDES" for dual mode.                                                                       3) The remote control displays the MENU options screen.</t>
  </si>
  <si>
    <t>Verify the Home screen displays the "CHANGE USER" text string in small green upper case letters at the bottom of the screen with left and right arrow buttons displayed on each side of the  "CHANGE USER" text string.</t>
  </si>
  <si>
    <t>Verify the "HOME" tab is displayed in the lower left corner of the  screen.</t>
  </si>
  <si>
    <t>Verify the "SELECT" tab is displayed in the lower right corner of the  screen.</t>
  </si>
  <si>
    <t>Press the "SELECT" button or key which is directly below the "SELECT" tab.</t>
  </si>
  <si>
    <t>Verify the user is navigated forward to the "SET TEMPERATURE" screen.</t>
  </si>
  <si>
    <t>1) The remote control should be equipped with two fully charged AA Batteries.                     
2) The SETTINGS--&gt;SPLIT/SYNC SIDES Menu was set to "SPLIT SIDES" for dual mode.                                                                       3) The remote control displays the SET TEMPERATURE screen.</t>
  </si>
  <si>
    <t>Verify the "SET TEMPERATURE" screen displays the user name in the upper right corner in small white uppercase characters.</t>
  </si>
  <si>
    <t>Verify the "SET TEMPERATURE" screen displays the "SET TEMPERATURE" text string in large white uppercase letters.</t>
  </si>
  <si>
    <t xml:space="preserve">Verify the "START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</si>
  <si>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 xml:space="preserve">Verify the "SET TEMPERATURE" screen has a vertical slider scale initially set at the midway point with no sun or snowflake icons displayed above the "HOME" and "NEXT" tabs.  A sun icon represents a warmer temperature setting and a snowflake icon represents a cooler temperature setting.  </t>
  </si>
  <si>
    <t xml:space="preserve">Verify the "SET TEMPERATURE" screen displays a vertical slider scale of blue, white, yellow, orange, and red colors. </t>
  </si>
  <si>
    <t>Verify the "HOME" text string in the lower left corner is highlighted in green and the user is navigated back to the Home screen.</t>
  </si>
  <si>
    <t>Verify the user is navigated forward to the "MENU" options selection screen where the "MANUAL OFF" option is highlighted by default.</t>
  </si>
  <si>
    <t>Verify the "SET TEMPERATURE" screen displays a half sun icon below the "SET TEMPERATURE" text string.  (NOTE:  The icon shown may depend on the last temperature setting.)</t>
  </si>
  <si>
    <t>Press the soft "UP" key or button once.</t>
  </si>
  <si>
    <t>Press the soft "DOWN" key or button twice.</t>
  </si>
  <si>
    <t xml:space="preserve">Verify the "SET TEMPERATURE" screen displays a half snowflake icon below the "SET TEMPERATURE" text string.  </t>
  </si>
  <si>
    <t>1) The remote control should be equipped with two fully charged AA Batteries.                     
2) The SETTINGS--&gt;SPLIT/SYNC SIDES Menu was set to "SPLIT SIDES" for dual mode.                                                                       3) The remote control displays the SET TEMPERATURE screen with a half sun icon below the "SET TEMPERATURE" text string.</t>
  </si>
  <si>
    <t>1) The remote control should be equipped with two fully charged AA Batteries.                     
2) The SETTINGS--&gt;SPLIT/SYNC SIDES Menu was set to "SPLIT SIDES" for dual mode.                                                                       3) The remote control displays the SET TEMPERATURE screen with a half snowflake icon below the "SET TEMPERATURE" text string.</t>
  </si>
  <si>
    <t>Verify the "NEXT" text string in the lower right corner is highlighted in green and the user is navigated forward to the "SET DURATION" screen.</t>
  </si>
  <si>
    <t>Verify the "SET DURATION:" screen displays a default time of "4 HRS 00 MIN" where the "HRS" and "MIN" text strings are in green uppercase letters.</t>
  </si>
  <si>
    <t>1) The remote control should be equipped with two fully charged AA Batteries.                     
2) The SETTINGS--&gt;SPLIT/SYNC SIDES Menu was set to "SPLIT SIDES" for dual mode.                                                                       3) The remote control displays the "SET DURATION:" screen.</t>
  </si>
  <si>
    <t>Verify the "SET DURATION:" text string is displayed in large white uppercase letters.</t>
  </si>
  <si>
    <t>Verify the cursor's default position is on the number "4" to the left of the "HRS" string.</t>
  </si>
  <si>
    <t>Verify the "BACK" text string in the lower left corner is highlighted in green and the user is navigated back to the "SET TEMPERATURE" screen.</t>
  </si>
  <si>
    <t xml:space="preserve">Press the soft middle "OK" rocker button to select the "MANUAL OFF" option that is highlighted. </t>
  </si>
  <si>
    <t xml:space="preserve">Press the soft middle "OK" rocker button to move forward to the next screen. </t>
  </si>
  <si>
    <t>Verify the user is navigated forward to the "SET DURATION:" screen.</t>
  </si>
  <si>
    <t>Verify the number 4 increases to 5.</t>
  </si>
  <si>
    <t>Verify the number 5 decreases to a 3.</t>
  </si>
  <si>
    <t>1) The remote control should be equipped with two fully charged AA Batteries.                     
2) The SETTINGS--&gt;SPLIT/SYNC SIDES Menu was set to "SPLIT SIDES" for dual mode.                                                                       3) The remote control displays the "SET DURATION:" screen in which the cursor position is in the ten's place of the "MIN" field.</t>
  </si>
  <si>
    <t>Verify that the tens place of the "00 MIN" field has changed to a 1 ("0 HRS 10 MIN"/"4 HRS 10 MIN").</t>
  </si>
  <si>
    <t>Verify that the tens place of the "00 MIN" field has changed to a maximum value of 5 ("0 HRS 50 MIN"/"4 HRS 50 MIN").</t>
  </si>
  <si>
    <t>Verify that the cursor position has moved forward once to the one's place of the "00 MIN" field which is highlighted in white with a green up arrow icon above and a green down arrow icon below it.</t>
  </si>
  <si>
    <t>1) The remote control should be equipped with two fully charged AA Batteries.                     
2) The SETTINGS--&gt;SPLIT/SYNC SIDES Menu was set to "SPLIT SIDES" for dual mode.                                                                       3) The remote control displays the "SET DURATION:" screen where the cursor position is in the "HRS" field..</t>
  </si>
  <si>
    <t>Verify that the tens place of the "00 MIN" field has changed back to a minimum value of 0 ("0 HRS 00 MIN"/"4 HRS 00 MIN").</t>
  </si>
  <si>
    <t>1) The remote control should be equipped with two fully charged AA Batteries.                     
2) The SETTINGS--&gt;SPLIT/SYNC SIDES Menu was set to "SPLIT SIDES" for dual mode.                                                                       3) The remote control displays the "SET DURATION:" screen in which the cursor position is in the one's place of the "MIN" field.</t>
  </si>
  <si>
    <t>Verify that the ones place of the "00 MIN" field is highlighted with the minimum new value of "0" instead of the maximum value "9".</t>
  </si>
  <si>
    <t>Verify that the ones place of the "00 MIN" field is highlighted with a maximum value of "9" instead of "0".</t>
  </si>
  <si>
    <t>Verify that the "HRS" value of 3 changes to a maximum value of 9.</t>
  </si>
  <si>
    <t>1) The remote control should be equipped with two fully charged AA Batteries.                     
2) The SETTINGS--&gt;SPLIT/SYNC SIDES Menu was set to "SPLIT SIDES" for dual mode.                                                                       3) The remote control displays the "SYSTEM ON" screen.</t>
  </si>
  <si>
    <t>Verify the "SYSTEM ON" screen displays the user name in the upper right corner in small white uppercase characters.</t>
  </si>
  <si>
    <t>Verify the "SYSTEM ON" screen displays the "SYSTEM ON" text string in large uppercase letters where the first string, "SYSTEM" is white and the second string, "OFF", is green.</t>
  </si>
  <si>
    <t xml:space="preserve">Verify the "SYSTEM ON" screen displays the sun or snowflake icons directly below the "SYSTEM ON" text string.  The temperature icons setting should agree with what the user entered through the previous "SET TEMPERATURE" screen.  A sun icon represents a warmer temperature setting and a snowflake icon represents a cooler temperature setting.  </t>
  </si>
  <si>
    <t xml:space="preserve">Verify the "SYSTEM ON" screen displays a vertical slider temperature scale of blue, white, yellow, orange, and red colors in the far left area of the screen.  </t>
  </si>
  <si>
    <t>Verify the "SYSTEM ON" screen displays the "RUN TIME REMAINING" text string in green uppercase characters below the temperature setting icons.</t>
  </si>
  <si>
    <t>Verify the "SYSTEM ON" screen displays the "CHANGE USER" text string in small green uppercase letters at the bottom of the screen with white left and right arrow buttons displayed on each side of the string.</t>
  </si>
  <si>
    <t>Verify the "OFF" tab is displayed in the lower left corner of the "SYSTEM ON" screen.</t>
  </si>
  <si>
    <t>Verify the "MENU" tab is displayed in the lower right corner of the "SYSTEM ON" screen.</t>
  </si>
  <si>
    <t>1) The remote control should be equipped with two fully charged AA Batteries.                     
2) The SETTINGS--&gt;SPLIT/SYNC SIDES Menu was set to "SPLIT SIDES" for dual mode.                                                                       3) The remote control displays the MENU options selection screen.</t>
  </si>
  <si>
    <t>Enter a maximum value of "9" for the "HRS" field and a maximum value of "5" and "9" for the "MIN" field.</t>
  </si>
  <si>
    <t>Verify the "SET DURATION:" screen displays a maximum value of "9 HRS 59 MIN".</t>
  </si>
  <si>
    <t xml:space="preserve">Verify the user is navigated forward to the "SYSTEM ON" screen with a "RUN TIME REMAINING" value of "9 HRS 59 MINS". </t>
  </si>
  <si>
    <t>Verify the Home Screen displays a "SYSTEM OFF" text string in large uppercase characters.  The "SYSTEM" text string is displayed in white and the "OFF" text string is displayed in green.</t>
  </si>
  <si>
    <t>Verify the Home Screen displays a "PROGRAM SET" text string in large uppercase characters.  The "PROGRAM" string is displayed in white while the "SET" text is displayed in green.</t>
  </si>
  <si>
    <t>Verify the user is navigated forward to the main "MENU" options selection screen.</t>
  </si>
  <si>
    <t>Verify the "SET TEMPERATURE" screen displays the system clock in the upper left corner in small white uppercase characters using the "H:MMAM" or "H:MMPM" format.</t>
  </si>
  <si>
    <t>Verify the "SET DURATION" screen displays the system clock in the upper left corner in small white uppercase characters using the "H:MMAM" or "H:MMPM" format.</t>
  </si>
  <si>
    <t>Verify the "SET DURATION:" screen displays the user name in the upper right corner in small white uppercase characters.</t>
  </si>
  <si>
    <t>Verify the cursor position by default is on the number "4" to the left of the "HRS" text string.   A green up arrow icon is displayed above the number "4" and a green down arrow icon below it.</t>
  </si>
  <si>
    <t>Verify the maximum value of 9 changes to a minimum value of 0.</t>
  </si>
  <si>
    <t>Verify that the cursor has moved forward to the first "0" position (or the ten's place) of the "00 MIN" field which is highlighted in white with a green up arrow icon above and a green down arrow icon below it.</t>
  </si>
  <si>
    <t>Verify the "SYSTEM ON" screen displays the system clock in the upper left corner in small white uppercase characters using the "H:MMAM" or "H:MMPM" format.</t>
  </si>
  <si>
    <t>Verify the "SYSTEM ON" screen displays the remaining manual duration time directly below the "RUN TIME REMAINING" text string.  The remaining duration time is displayed as "4 HRS 00 MINS" or "9 HRS 59 MINS" in white uppercase letters.  The remaining time should agree with the time that was entered on the previous "SET DURATION:" screen.</t>
  </si>
  <si>
    <t xml:space="preserve">Press the soft "RIGHT" arrow button or key once to move to the other side of the bed. </t>
  </si>
  <si>
    <t>Verify the "OK TO ACCEPT" text string is displayed temporarily above the "SYSTEM ON" text string at the top of the screen.  The "OK" text string is circled and highlighted in white while the "TO ACCEPT" text string is displayed in purple uppercase letters.</t>
  </si>
  <si>
    <t xml:space="preserve">Press the soft "LEFT" arrow button or key once to move to the other side of the bed. </t>
  </si>
  <si>
    <t>1) The remote control should be equipped with two fully charged AA Batteries.                     
2) The SETTINGS--&gt;SPLIT/SYNC SIDES Menu was set to "SPLIT SIDES" for dual mode.                                                                       3) The remote control displays the "SYSTEM ON" screen with the "OK TO ACCEPT" message at the top.</t>
  </si>
  <si>
    <t>Verify the "OK TO ACCEPT" message is displayed temporarily above the "SYSTEM ON" text string at the top of the screen.  The "OK" text string is circled and highlighted in white while the "TO ACCEPT" text string is displayed in purple uppercase letters.</t>
  </si>
  <si>
    <t>1) The remote control should be equipped with two fully charged AA Batteries.                     
2) The SETTINGS--&gt;SPLIT/SYNC SIDES Menu was set to "SPLIT SIDES" for dual mode.                                                                       3) The remote control displays the "SYSTEM ON" screen for the left side of the bed.</t>
  </si>
  <si>
    <t>Verify the "OK TO ACCEPT" message is displayed temporarily above the "SYSTEM ON" text string at the top of the screen.  The "OK" text string is circled and highlighted in white while the "TO ACCEPT" text string is displayed in purple uppercase letters.   The change in temperature setting is indicated by the number of sun or snowflake icons.</t>
  </si>
  <si>
    <t xml:space="preserve">Verify the "OK TO ACCEPT" message has disappeared and the correct number of sun or snowflake icons is displayed directly below the "SYSTEM ON" text string.  </t>
  </si>
  <si>
    <t xml:space="preserve">Verify the "OK TO ACCEPT" text string disappears and the user is navigated forward to the Home screen of the right side user. </t>
  </si>
  <si>
    <t xml:space="preserve">Verify the "OK TO ACCEPT" text string disappears and the user is navigated forward to the SYSTEM ON screen of the left side user. </t>
  </si>
  <si>
    <t>1) The remote control should be equipped with two fully charged AA Batteries.                     
2) The SETTINGS--&gt;SPLIT/SYNC SIDES Menu was set to "SPLIT SIDES" for dual mode.                                                                       3) The remote control displays the Home Menu screen of the right side user.</t>
  </si>
  <si>
    <t>Verify the right side user's Home screen displays the system clock in the upper left corner in small white uppercase characters using the "H:MMA" or "H:MMP" format.</t>
  </si>
  <si>
    <t>Verify the right side user's Home screen displays the correct user name in the upper right corner in small white uppercase characters.</t>
  </si>
  <si>
    <t>1) The remote control should be equipped with two fully charged AA Batteries.                     
2) The SETTINGS--&gt;SPLIT/SYNC SIDES Menu was set to "SPLIT SIDES" for dual mode.                                                                       3) The remote control displays the Home Menu screen for the left side user.</t>
  </si>
  <si>
    <t>Verify the right side user's Home Screen displays a "SYSTEM OFF" text string in large uppercase characters.  The "SYSTEM" text string is displayed in white and the "OFF" text string is displayed in green.</t>
  </si>
  <si>
    <t>Verify the right side user's Home Screen displays a "PROGRAM SET" text string in large uppercase characters.  The "PROGRAM" string is displayed in white while the "SET" text is displayed in green.</t>
  </si>
  <si>
    <t xml:space="preserve">1) The remote control should be equipped with two fully charged AA Batteries.                                                                 2) The remote control displays the SETTINGS menu.
</t>
  </si>
  <si>
    <t>Press the "DOWN" key or button to select the "ADVANCED OPTIONS" text string.</t>
  </si>
  <si>
    <t>Verify the “ADVANCED OPTIONS” text string is highlighted and circled in green.</t>
  </si>
  <si>
    <t>1) The remote control should be equipped with two fully charged AA Batteries.                                                               2) The remote control displays the SETTINGS menu with the "ADVANCED OPTIONS" text string highlighted or circled in green.</t>
  </si>
  <si>
    <t>Verify the user is navigated forward to the "ADVANCED OPTIONS" menu where the “ADVANCED OPTIONS” text string is displayed as a heading at the top of the screen in large green uppercase letters.</t>
  </si>
  <si>
    <t xml:space="preserve">1) The remote control should be equipped with two fully charged AA Batteries.                                                                 2) The remote control displays the ADVANCED OPTIONS menu.
</t>
  </si>
  <si>
    <t>Verify the “ADVANCED OPTIONS” menu displays the following five choices or selections: "SHUT SYSTEM DOWN", "RESTORE DEFAULTS", "CHECK FOR UPDATES", PAIR REMOTE", and "RUN DIAGNOSTICS".</t>
  </si>
  <si>
    <t xml:space="preserve">Verify the “ADVANCED OPTIONS” menu displays the first three selections ("SHUT SYSTEM DOWN", "RESTORE DEFAULTS", and "CHECK FOR UPDATES") as enabled and the last two selections ("PAIR REMOTE" and "RUN DIAGNOSTICS") as disabled or grayed out. </t>
  </si>
  <si>
    <t>Verify the “SHUT SYSTEM DOWN” text string is highlighted by default (encircled with a green elipse around it).</t>
  </si>
  <si>
    <t>Verify the "BACK" tab is displayed in the lower left corner of the “ADVANCED OPTIONS” menu screen.</t>
  </si>
  <si>
    <t>Verify the "SELECT" tab is displayed in the lower right corner of the “ADVANCED OPTIONS” menu screen.</t>
  </si>
  <si>
    <t xml:space="preserve">1) The remote control should be equipped with two fully charged AA Batteries.                                                                 2) The remote control displays the ADVANCED OPTIONS menu with the “SHUT SYSTEM DOWN” option highlighted.
</t>
  </si>
  <si>
    <t>Verify the user is navigated forward to the "SHUT SYSTEM DOWN?" screen.</t>
  </si>
  <si>
    <t xml:space="preserve">1) The remote control should be equipped with two fully charged AA Batteries.                                                                 2) The remote control displays the "SHUT SYSTEM DOWN?" screen.
</t>
  </si>
  <si>
    <t>Verify the "NO" tab is displayed in the lower left corner of the "SHUT SYSTEM DOWN?" screen.</t>
  </si>
  <si>
    <t>Verify the "YES" tab is displayed in the lower right corner of the "SHUT SYSTEM DOWN?" screen.</t>
  </si>
  <si>
    <t>Verify the "NO" text string is highlighted with a green color and the user is navigated back to the "ADVANCED OPTIONS" menu screen.</t>
  </si>
  <si>
    <t xml:space="preserve">1) The remote control should be equipped with two fully charged AA Batteries.                                                                 2) The remote control displays the ADVANCED OPTIONS menu with the first selection highlighted by default.
</t>
  </si>
  <si>
    <t>Verify the "YES" text string is highlighted with a green color and the user is navigated forward to the "SYSTEM SHUTTING DOWN" "Please Wait" screen.</t>
  </si>
  <si>
    <t xml:space="preserve">1) The remote control should be equipped with two fully charged AA Batteries.                                                                 2) The remote control displays the "SYSTEM SHUTDOWN" screen.
</t>
  </si>
  <si>
    <t>Verify the engine has been shut down with no green light displayed through the power on button.</t>
  </si>
  <si>
    <t>Verify the user is navigated forward to the "SYSTEM SHUT DOWN"  "Power Up?" screen.</t>
  </si>
  <si>
    <t xml:space="preserve">1) The remote control should be equipped with two fully charged AA Batteries.                                                                 2) The remote control displays the "SYSTEM SHUT DOWN" "Power Up?" screen.
</t>
  </si>
  <si>
    <t>Verify the "NO" tab is displayed in the lower left corner of the "SYSTEM SHUTDOWN Power Up?" screen.</t>
  </si>
  <si>
    <t>Verify the "SHUT SYSTEM DOWN?" screen displays a large white question mark character in white at the top of the screen with the SHUT SYSTEM DOWN? string displayed in large white uppercase letters below the question mark character.</t>
  </si>
  <si>
    <t>Verify the "YES" tab is displayed in the lower right corner of the "SYSTEM SHUTDOWN Power Up?" screen.</t>
  </si>
  <si>
    <t>Verify the "NO" text string is highlighted with a green color and the user is navigated forward to the "SYSTEM SHUDOWN" screen.</t>
  </si>
  <si>
    <t>The engine is off.</t>
  </si>
  <si>
    <t xml:space="preserve">1) The remote control should be equipped with two fully charged AA Batteries.                                                                 2) The remote control is in sleep mode.
</t>
  </si>
  <si>
    <t>Press a button on the remote control to wake it up.</t>
  </si>
  <si>
    <t xml:space="preserve">1) The remote control should be equipped with two fully charged AA Batteries.                                                                 2) The remote control displays the Home screen for the Left Side user.
</t>
  </si>
  <si>
    <t>Verify the engine has been powered back up with a green light displayed through the power on button and the Home screen is displayed for the Left Side user.</t>
  </si>
  <si>
    <t>Press the "MENU" key (below the MENU tab) on the remote control.</t>
  </si>
  <si>
    <t>Verify the "SETTINGS" option is selected or highlighted on the MENU screen.</t>
  </si>
  <si>
    <t>Verify the user is navigated forward to the SETTINGS menu screen.</t>
  </si>
  <si>
    <t xml:space="preserve">1) The remote control should be equipped with two fully charged AA Batteries.                                                                 2) The remote control displays the SETTINGS menu screen with the "SET SYSTEM TIME" option highlighted by default.
</t>
  </si>
  <si>
    <t xml:space="preserve">1) The remote control should be equipped with two fully charged AA Batteries.                                                                 2) The remote control displays the MENU screen where the "SETTINGS" option is highlighted by default.
</t>
  </si>
  <si>
    <t>Press the soft DOWN arrow button four times on the remote control.</t>
  </si>
  <si>
    <t>Verify the ADVANCED OPTIONS selection is highlighted in the SETTINGS menu screen.</t>
  </si>
  <si>
    <t xml:space="preserve">1) The remote control should be equipped with two fully charged AA Batteries.                                                                 2) The remote control displays the SETTINGS menu screen where the "ADVANCED OPTIONS" selection is highlighted.
</t>
  </si>
  <si>
    <t>Verify the user is navigated forward to the "ADVANCED OPTIONS" menu where the “ADVANCED OPTIONS” text string is displayed in large green uppercase characters as a heading at the top of the screen.</t>
  </si>
  <si>
    <t xml:space="preserve">1) The remote control should be equipped with two fully charged AA Batteries.                                                                 2) The remote control displays the ADVANCED OPTIONS menu screen where the "SHUT SYSTEM DOWN" selection is highlighted.
</t>
  </si>
  <si>
    <t>Press the soft DOWN arrow button one time on the remote control.</t>
  </si>
  <si>
    <t>Verify the RESTORE DEFAULTS option is highlighted.</t>
  </si>
  <si>
    <t xml:space="preserve">1) The remote control should be equipped with two fully charged AA Batteries.                                                                 2) The remote control displays the ADVANCED OPTIONS menu screen where the "RESTORE DEFAULTS" selection is highlighted.
</t>
  </si>
  <si>
    <t>Verify the "RESTORE FACTORY DEFAULT SETTINGS?" screen displays a large white question mark character in white at the top of the screen with the RESTORE FACTORY DEFAULT SETTINGS? string displayed in large white uppercase letters below the question mark character.</t>
  </si>
  <si>
    <t>Press the soft "DOWN" arrow key on the remote control and then press the "SELECT" key (below the SELECT tab).</t>
  </si>
  <si>
    <t>Verify the user is navigated back to the "ADVANCED OPTIONS" menu.</t>
  </si>
  <si>
    <t>Press the soft "DOWN" arrow key or button two times to select and highlight the "CHECK FOR UPDATES" option.</t>
  </si>
  <si>
    <t>Verify the "CHECK FOR UPDATES" text string is selected/highlighted with a green elipse around it.</t>
  </si>
  <si>
    <t>1) The remote control should be equipped with two fully charged AA Batteries.                                                               2) The remote control displays the ADVANCED OPTIONS menu with the "CHECK FOR UPDATES" menu selection highlighted in green.</t>
  </si>
  <si>
    <t>Press the soft "DOWN" arrow key or button two times to select/highlight the "CHECK FOR UPDATES" option.</t>
  </si>
  <si>
    <t>Verify the "CHECK FOR AVAILABLE UPDATES?" screen displays a large white question mark character in white at the top of the screen with the CHECK FOR AVAILABLE UPDATES? string displayed in large white uppercase letters below the question mark character.</t>
  </si>
  <si>
    <t>Verify the "YES" text string is highlighted with a green color and the user is navigated forward to the following message: "NO UPDATES AVAILABLE".  PRESS OK TO CONTINUE".</t>
  </si>
  <si>
    <t xml:space="preserve">1) The remote control should be equipped with two fully charged AA Batteries.                                                                 2) The remote control displays the "NO UPDATES AVAILABLE PRESS OK TO CONTINUE" screen.
</t>
  </si>
  <si>
    <t xml:space="preserve">1) The remote control should be equipped with two fully charged AA Batteries.                                                                 2) The remote control displays the ADVANCED OPTIONS menu.                                            3) Allow the remote control enough time to go into sleep mode.
</t>
  </si>
  <si>
    <t xml:space="preserve">Verify the “ADVANCED OPTIONS” menu displays the last two selections ("PAIR REMOTE" and "RUN DIAGNOSTICS") as enabled in white uppercase letters. </t>
  </si>
  <si>
    <t xml:space="preserve">1) The remote control should be equipped with two fully charged AA Batteries.                                                                 2) The remote control displays the ADVANCED OPTIONS menu with the "PAIR REMOTE" text string enabled for selection in white uppercase letters.
</t>
  </si>
  <si>
    <t xml:space="preserve">1) The remote control should be equipped with two fully charged AA Batteries.                                                                 2) The remote control displays the ADVANCED OPTIONS menu with the "PAIR REMOTE" menu selection highlighted in green.
</t>
  </si>
  <si>
    <t>Verify the MENU options selection screen displays the system clock in the upper left corner in small white uppercase characters using the "H:MMA" or "H:MMP" format.</t>
  </si>
  <si>
    <t>Verify the MENU screen displays three options "MANUAL OFF", "PROGRAM SET", and "SETTINGS".  All of the text strings are displayed in large white uppercase letters except for "OFF" and "SET" which are displayed in large green uppercase letters.</t>
  </si>
  <si>
    <t>Verify the MENU screen displays the user name in the upper right corner in small white uppercase characters.</t>
  </si>
  <si>
    <t>Verify the "MANUAL OFF" option is highlighted by default in the MENU screen.</t>
  </si>
  <si>
    <t>1) The remote control should be equipped with two fully charged AA Batteries.                     
2) The SETTINGS--&gt;SPLIT/SYNC SIDES Menu was set to "SPLIT SIDES" for dual mode.                                                                       3) The remote control displays the Home screen of the right side user.</t>
  </si>
  <si>
    <t>Verify that the "NAME SIDES" screen displays the text "NAME SIDES" as a heading in large green upper case letters.</t>
  </si>
  <si>
    <t>1) The remote control should be equipped with two fully charged AA Batteries.                                                                         2) The remote control displays the SETTINGS menu screen.</t>
  </si>
  <si>
    <t>Verify that the "NAME SIDES" screen displays the system clock (above the heading) in the upper left corner in small white uppercase characters using the "H:MMA" or "H:MMP" format.</t>
  </si>
  <si>
    <t>Verify the "NAME SIDES" screen displays a bed icon with a sheet and two pillows.  The left side pillow should contain a green check mark.</t>
  </si>
  <si>
    <t>Verify the "SELECT" tab is displayed in the lower right corner of the NAME SIDES  screen.</t>
  </si>
  <si>
    <t>Verify the left side name of the bed is highlighted by default.</t>
  </si>
  <si>
    <t>The remote control displays the NAME SIDES screen where the left side user name is highlighted in green.</t>
  </si>
  <si>
    <t>The remote control displays the left side user interface screen.  The cursor is in the first charcter of the name displayed.</t>
  </si>
  <si>
    <t>The remote control displays "A" as the default name for the left side of the bed in the left side user iterface screen.</t>
  </si>
  <si>
    <t>Press the BACK button (below the BACK tab) on the remote control.</t>
  </si>
  <si>
    <t>Verifty the user is navigated back to the "NAME SIDES" screen.</t>
  </si>
  <si>
    <t>Press the soft "OK" rocker button or key.</t>
  </si>
  <si>
    <t>The remote control displays the left side user interface screen.</t>
  </si>
  <si>
    <t>Verify the user is navigated back to the SETTINGS menu.</t>
  </si>
  <si>
    <t>Verify the user is navigated forward to the NAME SIDES screen.</t>
  </si>
  <si>
    <t>Verify the NAME SIDES screen displays two user names (the left side above the right side) in a vertical list directly below the bed icon and above the BACK and SELECT keys.</t>
  </si>
  <si>
    <t>1. Press the soft "Down" arrow key twice to highlght the "NAME SIDES" option.
2. Press the "SELECT" button or key directly below the "SELECT" tab.</t>
  </si>
  <si>
    <t>Verify the user is navigated forward to the left side user interface screen.</t>
  </si>
  <si>
    <t>The remote control displays the new name entered in the left side user interface screen.</t>
  </si>
  <si>
    <t>The remote control displays the left side user interface screen with the new name value that was just entered in the previous step.</t>
  </si>
  <si>
    <t>Verify that the new name value for the left side of the bed contains a space.</t>
  </si>
  <si>
    <t>The remote control displays the left side user interface screen with the new name value which contains an embedded space.</t>
  </si>
  <si>
    <t>Press the SAVE button (below the SAVE tab) on the remote control.</t>
  </si>
  <si>
    <t>The remote control displays the NAME SIDES screen where the right side user name is highlighted in green directly above the "BACK" and "SELECT" buttons.</t>
  </si>
  <si>
    <t>Verify the user is navigated forward to the right side user interface screen.</t>
  </si>
  <si>
    <t>Verify that the new name value for the right side of the bed is displayed in the right side user interface screen.</t>
  </si>
  <si>
    <t>Verify the left side user interface screen contains a system clock that is displayed in the upper left corner in small white uppercase characters using the "H:MMA" or "H:MMP" format.</t>
  </si>
  <si>
    <t>Verify the right side user interface screen contains a system clock that is displayed in the upper left corner in small white uppercase characters using the "H:MMA" or "H:MMP" format.</t>
  </si>
  <si>
    <t>The remote control displays the right side user iterface screen with "A" as the default name.</t>
  </si>
  <si>
    <t>The remote control displays the left side user iterface screen with "A" as the default name.</t>
  </si>
  <si>
    <t>Verify the cursor position is in the first charcter of the name that is displayed with a green triangle above and below the first character.  The right side of the bed has a default name of "A".</t>
  </si>
  <si>
    <t>Verify the cursor position is in the first charcter of the name that is displayed with a green triangle above and below the first character.  The left side of the bed has a default name of "A".</t>
  </si>
  <si>
    <t>Verify the left side user interface screen displays a bed icon with a sheet and two pillows.  The left side pillow should contain a green check mark.</t>
  </si>
  <si>
    <t>Verify the right side user interface screen displays a bed icon with a sheet and two pillows.  The right side pillow should contain a green check mark.</t>
  </si>
  <si>
    <t>The remote control displays the right side user interface screen with "A" as the default name.</t>
  </si>
  <si>
    <t>The remote control displays the right side user interface screen with "A" as the initial default name.</t>
  </si>
  <si>
    <t>test</t>
  </si>
  <si>
    <t>The remote control displays the right side user iterface screen with the new name value that was entered in the previous step.</t>
  </si>
  <si>
    <t>The remote control displays the left side user interface screen where the cursor position is in the first character of the left side user name.</t>
  </si>
  <si>
    <t>Verify the right side pillow in the "NAME SIDES" screen contains a green check mark.</t>
  </si>
  <si>
    <t>Verify the name value that was previously entered from step 21 is lost and is not displayed in the left side user interface screen.</t>
  </si>
  <si>
    <t>The remote control displays the NAME SIDES screen where the left side user name is highlighted in green with a default name of "SIDE 1".</t>
  </si>
  <si>
    <t>Verify the new name value is displayed In the left side user interface screen.</t>
  </si>
  <si>
    <t>The remote control displays the NAME SIDES screen where the right side user name is highlighted in green directly below the new left side user name.  The right side user name defaults to a name value of "SIDE 2" directly above the "BACK" and "SELECT" buttons.</t>
  </si>
  <si>
    <t>Verifty the user is navigated back to the "NAME SIDES" screen which displays the new left side user name with an embedded space directly below the bed icon.</t>
  </si>
  <si>
    <t>The remote control displays the right side user iterface screen with "A" as the initial default name.</t>
  </si>
  <si>
    <t>Verifty the user is navigated back to the "NAME SIDES" screen where the right side user name defaults back to the previous value of "SIDE 2".</t>
  </si>
  <si>
    <t>Verify the user is navigated forward to the right side user interface screen and the name value that was entered in the previous step is not displayed in the right side user interface screen.</t>
  </si>
  <si>
    <t>Verifty the user is navigated back to the "NAME SIDES" screen which displays the new right side user name directly above the "BACK" and "SELECT" buttons.</t>
  </si>
  <si>
    <t>The remote control displays the right side user interface screen with the new name value that was entered in the previous step.</t>
  </si>
  <si>
    <t>Verifty the user is navigated back to the "NAME SIDES" screen which displays the new right side user name with an embedded space directly above the "BACK" and "SELECT" keys.</t>
  </si>
  <si>
    <t>The remote control displays the right side user interface screen with the new name value which contains an embedded space.</t>
  </si>
  <si>
    <t>1. Press the soft "Down" arrow key once to highlght the right side user name.
2. Press the "SELECT" button or key directly below the "SELECT" tab.                                                                           3. Enter a name with an embedded space.</t>
  </si>
  <si>
    <t>Verify that the new name value for the rightt side of the bed contains a space.</t>
  </si>
  <si>
    <t>1. Press the soft "Down" arrow key once to highlght the right side user name.
2. Press the "SELECT" button or key directly below the "SELECT" tab.                                                                           3. Enter a name value that matches the left side of the bed and press the SAVE button.</t>
  </si>
  <si>
    <t>The remote control displays an error message screen.</t>
  </si>
  <si>
    <t>Verify the user is navigated back to the right side user interface screen.</t>
  </si>
  <si>
    <t>Verify the user is navigated forward to an error message screen with a large exclamation mark at the top with the following message:  "! ERROR BOTH SIDES CAN NOT HAVE THE SAME NAME.  PRESS OK TO DISMISS".</t>
  </si>
  <si>
    <t>Change the right side user name value.</t>
  </si>
  <si>
    <t>Verify the new name value is displayed in the right side user interface screen.</t>
  </si>
  <si>
    <t>121 W</t>
  </si>
  <si>
    <t>6 W</t>
  </si>
  <si>
    <t>115W</t>
  </si>
  <si>
    <t>65W - 105W</t>
  </si>
  <si>
    <t>KRC FW 9.16.01, KE 3.3.5.12</t>
  </si>
  <si>
    <t>KRC FW 9.16.01, KE 3.3.5.12     NOTE: Default names are SIDE1 and SIDE2.  If dual zones was previuosly selected, the names selected then should be displayed now.</t>
  </si>
  <si>
    <t>Verify the user is navigated to the "SPLIT SIDES SYNC SIDES" menu screen.</t>
  </si>
  <si>
    <t>1. Use the up and down keys to select "SPLIT/SYNC SIDES".
 2. Press the "SELECT" key.</t>
  </si>
  <si>
    <t>The remote control displays the  "SPLIT/SYNC SIDES" menu screen.</t>
  </si>
  <si>
    <t>Verify the "BACK" tab is displayed in the lower left corner of the left side user interface screen.</t>
  </si>
  <si>
    <t>Verify the "SAVE" tab is displayed in the lower right corner of the left side user interface screen.</t>
  </si>
  <si>
    <t>Verify the "BACK" tab is displayed in the lower left corner of the right side user interface screen.</t>
  </si>
  <si>
    <t>Verify the "SAVE" tab is displayed in the lower right corner of the right side user interface screen.</t>
  </si>
  <si>
    <t>Verify the "BACK" tab is displayed in the lower left corner of the "SPLIT SIDES SYNC SIDES" screen.</t>
  </si>
  <si>
    <t>Verify the "SAVE" tab is displayed in the lower right corner of the "SPLIT SIDES SYNC SIDES" screen.</t>
  </si>
  <si>
    <t>Verify the "SPLIT SIDES SYNC SIDES" screen displays the SPLIT SIDES option highlighted by default.</t>
  </si>
  <si>
    <t>A "LOW BATTERY" window appears.</t>
  </si>
  <si>
    <t>The message disappears.  Normal connection process resumes.</t>
  </si>
  <si>
    <t>Connections stops and remote goes to sleep.</t>
  </si>
  <si>
    <t>Verify the user is navigated back to the SETTINGS menu screen.</t>
  </si>
  <si>
    <t>Complete your work for this session.</t>
  </si>
  <si>
    <t>1) The remote control should be equipped with two fully charged AA Batteries.                                                                                                                                                          2) The remote control displays the SETTINGS screen with the "SET SYSTEM TIME" option highlighted by default.</t>
  </si>
  <si>
    <t>Use the "DOWN" arrow key or button to select the "SYNC SIDES" option and the press the SAVE button (below the SAVE tab) on the remote control.</t>
  </si>
  <si>
    <t>Verify the user is navigated back to the SETTINGS menu screen and the "ASSIGN SOURCE" option has been disabled or greyed out.</t>
  </si>
  <si>
    <t>Verify the user is navigated back to the SETTINGS menu screen where the ASSIGN SOURCE option is grayed out and inaccessable.</t>
  </si>
  <si>
    <t>1) The remote control should be equipped with two fully charged AA Batteries.                                                 2) The remote control displays the SPLIT SIDES SYNC SIDES options screen.</t>
  </si>
  <si>
    <t>On Hold</t>
  </si>
  <si>
    <t>Use the "DOWN" arrow key or button to select or highlight the "SYNC SIDES" option and the press the SAVE button (below the SAVE tab) on the remote control.</t>
  </si>
  <si>
    <t>1) The remote control should be equipped with two fully charged AA Batteries.                                                                                                                                                          2) The remote control displays the SET SYSTEM TIME screen.</t>
  </si>
  <si>
    <t>Can't test because step 1 failed.</t>
  </si>
  <si>
    <t>Verify the user is navigated forward to the "SET SYSTEM TIME" screen.</t>
  </si>
  <si>
    <t xml:space="preserve">Verify the SET SYSTEM TIME screen displays the "SET SYSTEM TIME" heading in the center of the display in large green upper case letters.  </t>
  </si>
  <si>
    <t>Verify the "SET SYSTEM TIME" screen displays time in the "H:MM XM" format (the default is 12:00 PM).</t>
  </si>
  <si>
    <t>Verify the "BACK" tab is displayed in the lower left corner of the the SET SYSTEM TIME screen.</t>
  </si>
  <si>
    <t>Verify the "SAVE" tab is displayed in the lower right corner of the SET SYSTEM TIME screen.</t>
  </si>
  <si>
    <t xml:space="preserve">1) The remote control should be equipped with two fully charged AA Batteries.                                                                                                                                                          2) The remote control displays the SETTINGS menu screen where the "SET SYSTEM TIME" option is highlighted by default.                                  </t>
  </si>
  <si>
    <t>The "LOW BATTERY" window only appears every 60 seconds.</t>
  </si>
  <si>
    <t>Verify the user is navigated back to the SETTINGS menu screen which displays the new time that was entered in the upper left corner of the SETTINGS screen.</t>
  </si>
  <si>
    <t>Attempt to change the time to a value of 19:23 PM.</t>
  </si>
  <si>
    <t>Attempt to change the time to a value of 23:34.</t>
  </si>
  <si>
    <t>1) The remote control should be equipped with 2 fully charged AA Batteries.                                                          2) The remote control is in idle/off mode.</t>
  </si>
  <si>
    <t>Change the current time value to 12:34 AM.</t>
  </si>
  <si>
    <t>Verify the user is navigated forward to the "SETTINGS" menu screen which displays a multiple list of options.</t>
  </si>
  <si>
    <t xml:space="preserve">1. Press the "MENU" button or key which is directly below the "MENU" tab.
2. Press the soft DOWN arrow button or key two times in the MENU screen to highlight the "SETTINGS" option.                                  3. Press the "SELECT" button or key which is directly below the "SELECT" tab. </t>
  </si>
  <si>
    <t>Verify the SETTINGS screen displays the "SET SYSTEM TIME" text string as the first option in the list.  This option is high lighted by default.</t>
  </si>
  <si>
    <t xml:space="preserve">Verify the SETTINGS screen displays the "SPLIT/SYNC SIDES" text string as the second option in the list. </t>
  </si>
  <si>
    <t xml:space="preserve">Verify the "NAME SIDES" text string is displayed as the third option in the list. </t>
  </si>
  <si>
    <t>Verify the SETTINGS screen displays the "ASSIGN SOURCE" option directly below the "NAME SIDES" option.  This option is grayed out if the system is in the SYNC SIDES mode.</t>
  </si>
  <si>
    <t>Verify "ADVANCED OPTIONS" is the last available selection in the SETTINGS menu screen.</t>
  </si>
  <si>
    <t>Verify the "SELECT" tab is displayed in the lower right corner of the SETTINGS menu screen.</t>
  </si>
  <si>
    <t>Use the up and down keys on the remote control to scroll through the items, highlighting each one.</t>
  </si>
  <si>
    <t>The remote control displays the SETTINGS menu screen with the "SET SYSTEM TIME" option highlighted.</t>
  </si>
  <si>
    <t>TCU is in sync sides or single zone mode.</t>
  </si>
  <si>
    <t>The items SET SYSTEM TIME, SPLIT/SYNC SIDES, NAME SIDES, and ADVANCED OPTIONS are highlighted in turn.  The ASSIGN SOURCE option is skipped.  There is no vertical circular wrapping at the top or bottom of the menu.</t>
  </si>
  <si>
    <t>The items SET SYSTEM TIME, SPLIT/SYNC SIDES, NAME SIDES, ASSIGN SOURCE, and ADVANCED OPTIONS are highlighted in turn.  There is no vertical circular wrapping at the top or bottom of the menu.</t>
  </si>
  <si>
    <t>Verify the user is navigated forward to the SET SYSTEM TIME screen.</t>
  </si>
  <si>
    <t>The remote control displays the SET SYSTEM TIME screen.</t>
  </si>
  <si>
    <t>The remote control displays the SETTINGS menu screen.</t>
  </si>
  <si>
    <t>Verify the "HOME" tab is displayed in the lower left corner of the the SETTINGS menu screen.</t>
  </si>
  <si>
    <t>Verify the user is navigated forward to the SPLIT SIDES SYNC SIDES selection screen.</t>
  </si>
  <si>
    <t>Verify the user is navigated forward to the ASSIGN SOURCE screen.</t>
  </si>
  <si>
    <t>1. Use the soft UP or DOWN arrow keys to select and highlight the "SET SYSTEM TIME" option.
2. Press the "SELECT" button or key which is directly below the "SELECT" tab.</t>
  </si>
  <si>
    <t>1. Use the soft DOWN arrow key to select and highlight the "SPLIT/SYNC SIDES" option.
2. Press the "SELECT" button or key which is directly below the "SELECT" tab.</t>
  </si>
  <si>
    <t>1. Use the soft DOWN arrow key to select and highlight the "NAME SIDES" option.
2. Press the "SELECT" button or key which is directly below the "SELECT" tab.</t>
  </si>
  <si>
    <t>1. Use the soft DOWN arrow key to select and highlight the "ASSIGN SOURCE" option.
2. Press the "SELECT" button or key which is directly below the "SELECT" tab.</t>
  </si>
  <si>
    <t>1. Use the soft DOWN arrow key to highlight the "ADVANCED OPTIONS" selection.
2. Press the "SELECT" button or key which is directly below the "SELECT" tab.</t>
  </si>
  <si>
    <t>Verify the user is navigated forward to the ADVANCED OPTIONS screen.</t>
  </si>
  <si>
    <t>Verify the user is navigated back to the home screen for the left or right side of the bed.</t>
  </si>
  <si>
    <t>The remote control displays the ASSIGN SOURCE screen.</t>
  </si>
  <si>
    <t>The remote control displays the ADVANCED OPTIONS menu screen.</t>
  </si>
  <si>
    <t>The remote control displays the SPLIT SIDES SYNC SIDES selection screen.</t>
  </si>
  <si>
    <t>TCU is in split sides/dual zone mode.</t>
  </si>
  <si>
    <t>Use the soft UP and DOWN arrow keys on the remote control to scroll through the items in the list by highlighting each one.</t>
  </si>
  <si>
    <t>1) The remote control should be equipped with two fully charged AA Batteries.                                                     2) The remote control displays the SETTINGS menu screen.</t>
  </si>
  <si>
    <t xml:space="preserve">Press the "MENU" button or key which is directly below the "MENU" tab. </t>
  </si>
  <si>
    <t>Verify the "SETTINGS" menu screen displays the system time (above the heading) in the upper left corner in small white uppercase characters using the "H:MMA" or "H:MMP" format.</t>
  </si>
  <si>
    <t>Verify the MENU screen displays the user name (left or right side of the bed) in the upper right corner in small white uppercase characters.</t>
  </si>
  <si>
    <t>Verify the "HOME" tab is displayed in the lower left corner of the the main MENU screen.</t>
  </si>
  <si>
    <t>Verify the "SELECT" tab is displayed in the lower right corner of the main MENU screen.</t>
  </si>
  <si>
    <t>Verify the user is navigated forward to the PROGRAM SET screen.</t>
  </si>
  <si>
    <t>bData0</t>
  </si>
  <si>
    <r>
      <t xml:space="preserve">Bit 4 = </t>
    </r>
    <r>
      <rPr>
        <strike/>
        <sz val="10"/>
        <color theme="1"/>
        <rFont val="Times New Roman"/>
        <family val="1"/>
      </rPr>
      <t>Current side LH/RH</t>
    </r>
  </si>
  <si>
    <t>Bit 0 = Engine Program Paused</t>
  </si>
  <si>
    <t>Bit 1 = Engine Never Setup</t>
  </si>
  <si>
    <t>This test plan is generated base on Kelvin_Command_Interface_spec_v3.5</t>
  </si>
  <si>
    <t>Bit 6 = Engine Diagnostics Running</t>
  </si>
  <si>
    <t>ASCII string containing current temperature set point in Celsius</t>
  </si>
  <si>
    <t xml:space="preserve">0x01= RH </t>
  </si>
  <si>
    <t>0x01 = Control box closing SPP connection</t>
  </si>
  <si>
    <t>Bit Encoded Byte</t>
  </si>
  <si>
    <t>Bit 0 = Current side LH/RH</t>
  </si>
  <si>
    <t>0x00 = Engine App Firmware Version</t>
  </si>
  <si>
    <t>0x02 = Engine Boot Firmware Version</t>
  </si>
  <si>
    <t>0x03 = Engine Wifi Firmware Version</t>
  </si>
  <si>
    <t>0x04 = Engine Default App Firmware Version</t>
  </si>
  <si>
    <t>0x49443041 “ID0A”</t>
  </si>
  <si>
    <t>Length of data to follow = 16 bytes</t>
  </si>
  <si>
    <t>Kelvin Set Remote Firmware Version: 1B 2A 73 01 15 (…)</t>
  </si>
  <si>
    <t>Kelvin Enter Diagnostic Mode: 1B 2A 73 01 16 (…)</t>
  </si>
  <si>
    <t>0x31, 0x33</t>
  </si>
  <si>
    <t>Number of data bytes returned, current value = 13</t>
  </si>
  <si>
    <t>0x00000000 to initiate download. Otherwise this is an ACK. For ACK, the value is the last received value from the Engine.</t>
  </si>
  <si>
    <t>Firmware Upgrade Response</t>
  </si>
  <si>
    <t>Variable; max of 60</t>
  </si>
  <si>
    <t>This is the length of the data after this byte (includes sequence and crc). The maximum size of bLength is 60.</t>
  </si>
  <si>
    <t>b4TotalPackets</t>
  </si>
  <si>
    <t>0x00000001-0xFFFFFFFF</t>
  </si>
  <si>
    <t>The total number of packets that will be sent. Should not change after sequencing begins.</t>
  </si>
  <si>
    <t>An incrementing sequence number for each packet sent up to b4TotalPackets.</t>
  </si>
  <si>
    <t>13(0xD)</t>
  </si>
  <si>
    <t>Variable</t>
  </si>
  <si>
    <t>The data from the firmware image being transferred.</t>
  </si>
  <si>
    <t>bLength - 2</t>
  </si>
  <si>
    <t>b2CRC</t>
  </si>
  <si>
    <t>2 byte CRC over bData. See CalculateCRC() for implementation.</t>
  </si>
  <si>
    <t>Kelvin Wake Supercommand: 1B 2A 73 01 1C (…)</t>
  </si>
  <si>
    <t>The b2Version has been added to address protocol compatibility between major releases, as this is the first command exchanged between the remote and engine.</t>
  </si>
  <si>
    <t>0x01 1C</t>
  </si>
  <si>
    <t>Wake Supercommand</t>
  </si>
  <si>
    <t>bVersion</t>
  </si>
  <si>
    <t>0x1</t>
  </si>
  <si>
    <t>Binary value representing the protocol that the remote is using.  This value should be incremented whenever the protocol is changed for a major release.</t>
  </si>
  <si>
    <t>Wake Supercommand Response</t>
  </si>
  <si>
    <t>Binary value representing the protocol that the engine is using.  This value should be incremented whenever the protocol is changed for a major release.</t>
  </si>
  <si>
    <t>0-255</t>
  </si>
  <si>
    <t>Length in bytes of the bData that follows.</t>
  </si>
  <si>
    <t>Variable based on data requested</t>
  </si>
  <si>
    <t>This is the data required to represent the responses to the following string of commands (in order):</t>
  </si>
  <si>
    <r>
      <t>1)</t>
    </r>
    <r>
      <rPr>
        <sz val="7"/>
        <color theme="1"/>
        <rFont val="Times New Roman"/>
        <family val="1"/>
      </rPr>
      <t xml:space="preserve">       </t>
    </r>
    <r>
      <rPr>
        <sz val="10"/>
        <color theme="1"/>
        <rFont val="Times New Roman"/>
        <family val="1"/>
      </rPr>
      <t>Query Device Date/Time</t>
    </r>
  </si>
  <si>
    <r>
      <t>2)</t>
    </r>
    <r>
      <rPr>
        <sz val="7"/>
        <color theme="1"/>
        <rFont val="Times New Roman"/>
        <family val="1"/>
      </rPr>
      <t xml:space="preserve">       </t>
    </r>
    <r>
      <rPr>
        <sz val="10"/>
        <color theme="1"/>
        <rFont val="Times New Roman"/>
        <family val="1"/>
      </rPr>
      <t>Query Setpoint Temp (side 0)</t>
    </r>
  </si>
  <si>
    <r>
      <t>3)</t>
    </r>
    <r>
      <rPr>
        <sz val="7"/>
        <color theme="1"/>
        <rFont val="Times New Roman"/>
        <family val="1"/>
      </rPr>
      <t xml:space="preserve">       </t>
    </r>
    <r>
      <rPr>
        <sz val="10"/>
        <color theme="1"/>
        <rFont val="Times New Roman"/>
        <family val="1"/>
      </rPr>
      <t>Query Setpoint Temp (side 1)</t>
    </r>
  </si>
  <si>
    <r>
      <t>4)</t>
    </r>
    <r>
      <rPr>
        <sz val="7"/>
        <color theme="1"/>
        <rFont val="Times New Roman"/>
        <family val="1"/>
      </rPr>
      <t xml:space="preserve">       </t>
    </r>
    <r>
      <rPr>
        <sz val="10"/>
        <color theme="1"/>
        <rFont val="Times New Roman"/>
        <family val="1"/>
      </rPr>
      <t>Query Side Name (side 0)</t>
    </r>
  </si>
  <si>
    <r>
      <t>5)</t>
    </r>
    <r>
      <rPr>
        <sz val="7"/>
        <color theme="1"/>
        <rFont val="Times New Roman"/>
        <family val="1"/>
      </rPr>
      <t xml:space="preserve">       </t>
    </r>
    <r>
      <rPr>
        <sz val="10"/>
        <color theme="1"/>
        <rFont val="Times New Roman"/>
        <family val="1"/>
      </rPr>
      <t>Query Side Name (side 1)</t>
    </r>
  </si>
  <si>
    <r>
      <t>6)</t>
    </r>
    <r>
      <rPr>
        <sz val="7"/>
        <color theme="1"/>
        <rFont val="Times New Roman"/>
        <family val="1"/>
      </rPr>
      <t xml:space="preserve">       </t>
    </r>
    <r>
      <rPr>
        <sz val="10"/>
        <color theme="1"/>
        <rFont val="Times New Roman"/>
        <family val="1"/>
      </rPr>
      <t>Query Temperature Program (side 0)</t>
    </r>
  </si>
  <si>
    <r>
      <t>7)</t>
    </r>
    <r>
      <rPr>
        <sz val="7"/>
        <color theme="1"/>
        <rFont val="Times New Roman"/>
        <family val="1"/>
      </rPr>
      <t xml:space="preserve">       </t>
    </r>
    <r>
      <rPr>
        <sz val="10"/>
        <color theme="1"/>
        <rFont val="Times New Roman"/>
        <family val="1"/>
      </rPr>
      <t>Query Temperature Program (side 1)</t>
    </r>
  </si>
  <si>
    <r>
      <t>8)</t>
    </r>
    <r>
      <rPr>
        <sz val="7"/>
        <color theme="1"/>
        <rFont val="Times New Roman"/>
        <family val="1"/>
      </rPr>
      <t xml:space="preserve">       </t>
    </r>
    <r>
      <rPr>
        <sz val="10"/>
        <color theme="1"/>
        <rFont val="Times New Roman"/>
        <family val="1"/>
      </rPr>
      <t>Query Manual Duration Remaining (side 0)</t>
    </r>
  </si>
  <si>
    <r>
      <t>9)</t>
    </r>
    <r>
      <rPr>
        <sz val="7"/>
        <color theme="1"/>
        <rFont val="Times New Roman"/>
        <family val="1"/>
      </rPr>
      <t xml:space="preserve">       </t>
    </r>
    <r>
      <rPr>
        <sz val="10"/>
        <color theme="1"/>
        <rFont val="Times New Roman"/>
        <family val="1"/>
      </rPr>
      <t>Query Manual Duration Remaining (side 1)</t>
    </r>
  </si>
  <si>
    <r>
      <t>10)</t>
    </r>
    <r>
      <rPr>
        <sz val="7"/>
        <color theme="1"/>
        <rFont val="Times New Roman"/>
        <family val="1"/>
      </rPr>
      <t xml:space="preserve">   </t>
    </r>
    <r>
      <rPr>
        <sz val="10"/>
        <color theme="1"/>
        <rFont val="Times New Roman"/>
        <family val="1"/>
      </rPr>
      <t>Query Configuration (side 0)</t>
    </r>
  </si>
  <si>
    <r>
      <t>11)</t>
    </r>
    <r>
      <rPr>
        <sz val="7"/>
        <color theme="1"/>
        <rFont val="Times New Roman"/>
        <family val="1"/>
      </rPr>
      <t xml:space="preserve">   </t>
    </r>
    <r>
      <rPr>
        <sz val="10"/>
        <color theme="1"/>
        <rFont val="Times New Roman"/>
        <family val="1"/>
      </rPr>
      <t>Query Configuration (side 1)</t>
    </r>
  </si>
  <si>
    <r>
      <t>12)</t>
    </r>
    <r>
      <rPr>
        <sz val="7"/>
        <color theme="1"/>
        <rFont val="Times New Roman"/>
        <family val="1"/>
      </rPr>
      <t xml:space="preserve">   </t>
    </r>
    <r>
      <rPr>
        <sz val="10"/>
        <color theme="1"/>
        <rFont val="Times New Roman"/>
        <family val="1"/>
      </rPr>
      <t>Query Error Condition</t>
    </r>
  </si>
  <si>
    <t>Command responses include original IDxx tags, ordered in the same sequential order as the queries above.</t>
  </si>
  <si>
    <t>Table 1:  Definitions for data nibble 1:</t>
  </si>
  <si>
    <t>Bit Position</t>
  </si>
  <si>
    <t>Severity Level</t>
  </si>
  <si>
    <t xml:space="preserve">Binary </t>
  </si>
  <si>
    <t>ASCII value if only flag set:</t>
  </si>
  <si>
    <t>Change filter</t>
  </si>
  <si>
    <t>0b xxxx xxx1</t>
  </si>
  <si>
    <t>0x31</t>
  </si>
  <si>
    <t>Ambient overtemp</t>
  </si>
  <si>
    <t>0b xxxx xx1x</t>
  </si>
  <si>
    <t>0x32</t>
  </si>
  <si>
    <t>Ambient undertemp</t>
  </si>
  <si>
    <t>0b xxxx x1xx</t>
  </si>
  <si>
    <t>0x34</t>
  </si>
  <si>
    <t>Ambient temperature sensor fail</t>
  </si>
  <si>
    <t>0b xxxx 1xxx</t>
  </si>
  <si>
    <t>0x38</t>
  </si>
  <si>
    <t>Table 2:  Definitions for data nibble 2:</t>
  </si>
  <si>
    <t>Humidity sensor fail</t>
  </si>
  <si>
    <t>Control board overtemp</t>
  </si>
  <si>
    <t>24 volt bus overvoltage</t>
  </si>
  <si>
    <t>24 volt bus undervoltage</t>
  </si>
  <si>
    <t>Table 3:  Definitions for data nibble 3:</t>
  </si>
  <si>
    <t>12 volt bus overvoltage</t>
  </si>
  <si>
    <t>12 volt bus undervoltage</t>
  </si>
  <si>
    <t>3.3 volt bus overvoltage</t>
  </si>
  <si>
    <t>3.3 volt bus undervoltage</t>
  </si>
  <si>
    <t>Table 4:  Definitions for data nibble 4:</t>
  </si>
  <si>
    <t>Blower locked/reduced (left)</t>
  </si>
  <si>
    <t>Blower locked/reduced (right)</t>
  </si>
  <si>
    <t>Fan locked/reduced (left)</t>
  </si>
  <si>
    <t>Fan locked/reduced (right)</t>
  </si>
  <si>
    <t>Table 5:  Definitions for data nibble 5:</t>
  </si>
  <si>
    <t>Nozzle sensor, output air, fail (left)</t>
  </si>
  <si>
    <t>Nozzle sensor, output air, fail (right)</t>
  </si>
  <si>
    <t>Nozzle overtemp (left)</t>
  </si>
  <si>
    <t>Nozzle overtemp (right)</t>
  </si>
  <si>
    <t>Table 6:  Definitions for data nibble 6:</t>
  </si>
  <si>
    <t>Nozzle undertemp (left)</t>
  </si>
  <si>
    <t>Nozzle undertemp (right)</t>
  </si>
  <si>
    <t>Supply sink sensor fail (left)</t>
  </si>
  <si>
    <t>Supply sink sensor fail (right)</t>
  </si>
  <si>
    <t>Table 7:  Definitions for data nibble 7:</t>
  </si>
  <si>
    <t>Supply sink overtemp (left)</t>
  </si>
  <si>
    <t>Supply sink overtemp (right)</t>
  </si>
  <si>
    <t>Supply sink undertemp (left)</t>
  </si>
  <si>
    <t>Supply sink undertemp (right)</t>
  </si>
  <si>
    <t>Table 8:  Definitions for data nibble 8:</t>
  </si>
  <si>
    <t>Exhaust sink sensor fail (left)</t>
  </si>
  <si>
    <t>Exhaust sink sensor fail (right)</t>
  </si>
  <si>
    <t>Exhaust sink overtemp (left)</t>
  </si>
  <si>
    <t>Exhaust sink overtemp (right)</t>
  </si>
  <si>
    <t>Table 9:  Definitions for data nibble 9:</t>
  </si>
  <si>
    <t>Exhaust sink undertemp (left)</t>
  </si>
  <si>
    <t>Exhaust sink undertemp (right)</t>
  </si>
  <si>
    <t>TEC open (left)</t>
  </si>
  <si>
    <t>TEC open (right)</t>
  </si>
  <si>
    <t>Table 10:  Definitions for data nibble 10:</t>
  </si>
  <si>
    <t>TEC shorted (left)</t>
  </si>
  <si>
    <t>TEC shorted (right)</t>
  </si>
  <si>
    <t>Heat/cool relay fail (left)</t>
  </si>
  <si>
    <t>Heat/cool relay fail (right)</t>
  </si>
  <si>
    <t>Table 11:  Definitions for data nibble 11:</t>
  </si>
  <si>
    <t>Remote message send fail</t>
  </si>
  <si>
    <t>Remote message receive fail (invalid data)</t>
  </si>
  <si>
    <t>WiFi connection fail</t>
  </si>
  <si>
    <t>System Time Not Set</t>
  </si>
  <si>
    <t>Note: The engine clears the “System Time Not Set” after receiving the “Set Device Time Date”</t>
  </si>
  <si>
    <t>Table 12:  Definitions for data nibble 12:</t>
  </si>
  <si>
    <t>Future use</t>
  </si>
  <si>
    <t>Table 13:  Definitions for data nibble 13:</t>
  </si>
  <si>
    <t>0x49443044 “ID0D”</t>
  </si>
  <si>
    <t>See Jira KRC-223 or KEL-55.</t>
  </si>
  <si>
    <t>1) The remote control should be equipped with two fully charged AA Batteries.                                                                           2) The remote control displays the Home screen.</t>
  </si>
  <si>
    <t>1) The remote control should be equipped with two fully charged AA Batteries.                                                                            2) The remote control displays the main Menu screen.</t>
  </si>
  <si>
    <t>Verify the "MENU" screen displays the system time (above the MENU heading) in the upper left corner in small white uppercase characters using the "H:MMAM" or "H:MMPM" format (8:00AM or 8:00PM).</t>
  </si>
  <si>
    <t>Verify the "SETTINGS" text string is the last option in the list.  The "SETTINGS" text string is displayed in large white uppercase characters.</t>
  </si>
  <si>
    <t>Verify the "MENU" screen displays the "MENU"  text string as a heading in large green uppercase letters.</t>
  </si>
  <si>
    <t>Use the up and down keys on the remote control to scroll through the menu items or options.</t>
  </si>
  <si>
    <t>Use the left and right keys on the remote control to scroll through the menu items.</t>
  </si>
  <si>
    <t>Verify the MENU screen does not allow horizontal circular wrapping.</t>
  </si>
  <si>
    <t>Use the up or down arrow keys to highlight the "PROGRAM SET" option.</t>
  </si>
  <si>
    <t>1) The remote control should be equipped with two fully charged AA Batteries.                                                                            2) The remote control displays the main Menu screen where the "MANUAL OFF" text string option is highlighted by default.</t>
  </si>
  <si>
    <t>Verify the user is navigated forward to the SET TEMPERATURE screen.</t>
  </si>
  <si>
    <t>Press the "HOME" key (below the HOME tab) on the remote control.</t>
  </si>
  <si>
    <t>Verify the user is navigated back to the HOME screen.</t>
  </si>
  <si>
    <t>Santosh</t>
  </si>
  <si>
    <t>Jim</t>
  </si>
  <si>
    <t>Verify the user is unable to scroll off the items or options in the main MENU screen.  Vertical circular wrapping is not possible in this menu screen.</t>
  </si>
  <si>
    <t>1) The remote control should be equipped with two fully charged AA Batteries.                                                                            2) The remote control displays the main Menu screen where the "PROGRAM SET" text string option is highlighted.</t>
  </si>
  <si>
    <t>1) The remote control should be equipped with two fully charged AA Batteries.                                                                            2) The remote control displays the SET TEMPERATURE screen.</t>
  </si>
  <si>
    <t>Verify the user is navigated forward to the main MENU screen which displays a list of three options (MANUAL OFF, PROGRAM SET, and SETTINGS).</t>
  </si>
  <si>
    <t>1) The remote control should be equipped with two fully charged AA Batteries.                                                                            2) The remote control displays the PROGRAM SET screen.</t>
  </si>
  <si>
    <t>1) The remote control should be equipped with two fully charged AA Batteries.                                                                           2) The remote control displays the SETTINGS menu screen.</t>
  </si>
  <si>
    <t>Verify the "SETTINGS" menu screen displays the "SETTINGS"  text string as a heading in large green uppercase letters.</t>
  </si>
  <si>
    <t>Press the soft DOWN arrow key to highlight the "SETTINGS" option.</t>
  </si>
  <si>
    <t>Verify the SETTINGS option is highlighted in the main MENU screen.</t>
  </si>
  <si>
    <t>1) The remote control should be equipped with two fully charged AA Batteries.                                                                            2) The remote control displays the main Menu screen where the "SETTINGS" text string option is highlighted.</t>
  </si>
  <si>
    <t>1) The remote control should be equipped with two fully charged AA Batteries.                                                                            2) The remote control displays the SETTINGS menu screen.</t>
  </si>
  <si>
    <t>The remote control is displays the ASSIGN SOURCE menu screen.</t>
  </si>
  <si>
    <t>Manual Mode vs Program Mode</t>
  </si>
  <si>
    <t>powered up with good batteries</t>
  </si>
  <si>
    <t>in run mode</t>
  </si>
  <si>
    <t>write a program start at 9 PM to 6 AM; adj 1 at 10:30; adj 2 at midnight</t>
  </si>
  <si>
    <t>program is accepted</t>
  </si>
  <si>
    <t>10/7/2014 (JM)</t>
  </si>
  <si>
    <t>10/7/2014(JM)</t>
  </si>
  <si>
    <t>10/7/2014(JM)
Ask Bill</t>
  </si>
  <si>
    <t>start a 30 minute manual program</t>
  </si>
  <si>
    <t>Document ONLY</t>
  </si>
  <si>
    <t>Santosh to perform (JM)</t>
  </si>
  <si>
    <t>screw-up</t>
  </si>
  <si>
    <t>what happens at 9 PM?</t>
  </si>
  <si>
    <t>set engine time to 8:45 PM</t>
  </si>
  <si>
    <t>what happens at 9:15?</t>
  </si>
  <si>
    <t>nothing - manual program keeps running</t>
  </si>
  <si>
    <t>manual program stops, and scheduled program starts</t>
  </si>
  <si>
    <t>10/8/2014 (JM)</t>
  </si>
  <si>
    <t>Group 1</t>
  </si>
  <si>
    <t>Group 2</t>
  </si>
  <si>
    <t>The remote control display turns on, splash screen (CONNECTING… PLEASE WAIT) pops up then disappears, and Home Screen is displayed.</t>
  </si>
  <si>
    <t>Verify the Home screen displays a name in the top right of the display.</t>
  </si>
  <si>
    <t xml:space="preserve">TCU is in SPLIT mode.
</t>
  </si>
  <si>
    <t xml:space="preserve">TCU is in SPLIT or SYNC mode.
</t>
  </si>
  <si>
    <t>Verify the Home screen displays &lt; CHANGE USER &gt; in the bottom center of the screen.</t>
  </si>
  <si>
    <t xml:space="preserve">TCU is in SYNC mode.
</t>
  </si>
  <si>
    <t>Verify the Home screen does not display &lt; CHANGE USER &gt; in the screen.</t>
  </si>
  <si>
    <t>The system is set for single zone use.</t>
  </si>
  <si>
    <t>TCU is in SYNC mode.</t>
  </si>
  <si>
    <t>Verify the Home screen displays SYSTEM X in a large font near the center of the screen.  X can be OFF, ON, or EVAP.</t>
  </si>
  <si>
    <t>TCU is in SPLIT (dual zone) mode.</t>
  </si>
  <si>
    <t>Verify the Home screen displays PROGAM X in a large font near the center of the screen.  X can be OFF or SET.</t>
  </si>
  <si>
    <t>Power Failure While Updating Test</t>
  </si>
  <si>
    <t>Internet Fails While Updating Test</t>
  </si>
  <si>
    <t>Firmware Update Test</t>
  </si>
  <si>
    <t>Firmware Downgrade Test</t>
  </si>
  <si>
    <t>Edit Json Files Test</t>
  </si>
  <si>
    <t>May appear in 60 - 180 seconds.</t>
  </si>
  <si>
    <t>test idea: download a non-existent bundle.</t>
  </si>
  <si>
    <t xml:space="preserve">App-Enging read write collision </t>
  </si>
  <si>
    <t xml:space="preserve">app write engine write Json at the same time then app read </t>
  </si>
  <si>
    <t xml:space="preserve">app write engine write Json at the same time then engine read </t>
  </si>
  <si>
    <t>Test App and engine read write Json file in AWS and collision occurred</t>
  </si>
  <si>
    <t>app write engine read  at the same time, then app read</t>
  </si>
  <si>
    <t>app write engine read  at the same time, then engine read</t>
  </si>
  <si>
    <t>engine write app read at the same time, then app read</t>
  </si>
  <si>
    <t>engine write app read at the same time, then engine read</t>
  </si>
  <si>
    <t xml:space="preserve">app write then quickly engine write, then app read </t>
  </si>
  <si>
    <t xml:space="preserve">app write then quickly engine write, then engine read </t>
  </si>
  <si>
    <t>engine write then app write , then app read</t>
  </si>
  <si>
    <t>engine write then app write , then engine read</t>
  </si>
  <si>
    <t>A "CONNECTING … PLEASE WAIT" message appears.</t>
  </si>
  <si>
    <t>Wait.</t>
  </si>
  <si>
    <t>The message disappears after 30 seconds.</t>
  </si>
  <si>
    <t>TCU is powered ON.  No programs are running.  No manual programs are running.</t>
  </si>
  <si>
    <t xml:space="preserve">No programs are running.  </t>
  </si>
  <si>
    <t>Verify the Home Screen does not display "CHANGE USER" or the scroll left and scroll right buttons anywhere.</t>
  </si>
  <si>
    <t xml:space="preserve">A program is running.  </t>
  </si>
  <si>
    <t>Verify the Home screen does not display PROGAM in a large font near the center of the screen.  A temperature scale is displayed on the left side of the home screen.</t>
  </si>
  <si>
    <t>Verify the Home Screen displays the text "OK TO ACCEPT" center aligned near the top of the screen.  OK is highlighted with a white box around it.</t>
  </si>
  <si>
    <t>Press the MENU key (below the MENU tab) on the remote  controller.</t>
  </si>
  <si>
    <t>Verify that the MENU screen appears.</t>
  </si>
  <si>
    <t>Press the HOME button.</t>
  </si>
  <si>
    <t>Verify the PROGRAM option is highlighted in the main MENU screen.</t>
  </si>
  <si>
    <t>Verify the user is navigated forward to the main MENU screen which displays a list of three options (MANUAL, PROGRAM, and SETTINGS).</t>
  </si>
  <si>
    <t>Verify the "MANUAL x"  text string is the first option in the list under the "MENU" heading.  X can be OFF or ON.  The "MANUAL" text string is displayed in large white characters and the "OFF" or "ON" text is displayed in large green uppercase characters.</t>
  </si>
  <si>
    <t>Verify the "PROGRAM x" text string is the second option in the list under the "MANUAL OFF" text string.  X can be OFF, ON, or SET.  The "PROGRAM" text string is displayed in large white characters and the X string is displayed in large green uppercase characters.</t>
  </si>
  <si>
    <t>Verify the "MANUAL" option is highlighted by default in the MENU screen.</t>
  </si>
  <si>
    <t>Verify the Home Screen displays the text "CHANGE USER" near the bottom of the screen with scroll left and scroll right buttons on either side.</t>
  </si>
  <si>
    <t>Verify the user is navigated back to the SETTINGS menu screen which does not save or record the new time that was entered in the upper left corner.</t>
  </si>
  <si>
    <t>The selected value is indicated by a green box and check mark.  Vertical circular wrapping is enabled.</t>
  </si>
  <si>
    <t>Press the "HOME key (below the HOME tab) on the remote controller.</t>
  </si>
  <si>
    <t>Verify the display navigates to HOME screen.</t>
  </si>
  <si>
    <t>test idea: simultaneous download of 2 different bundles</t>
  </si>
  <si>
    <t>How would you set this up?  By tryiing it from 2 different iPhones?</t>
  </si>
  <si>
    <t>Tested with 10.28.00 firmware</t>
  </si>
  <si>
    <t>connection time 4.2 seconds</t>
  </si>
  <si>
    <t>header</t>
  </si>
  <si>
    <t xml:space="preserve">Test parameter </t>
  </si>
  <si>
    <t>value</t>
  </si>
  <si>
    <t>ramdom whole number</t>
  </si>
  <si>
    <t>random float</t>
  </si>
  <si>
    <t>sequence</t>
  </si>
  <si>
    <t>change sequence to 20</t>
  </si>
  <si>
    <t>id</t>
  </si>
  <si>
    <t>0ABCDE</t>
  </si>
  <si>
    <t>work corectly</t>
  </si>
  <si>
    <t>none hex code</t>
  </si>
  <si>
    <t>invaliate ID</t>
  </si>
  <si>
    <t>AWS app screen for invaliate ID</t>
  </si>
  <si>
    <t>longer than 6 digit</t>
  </si>
  <si>
    <t>shorter than 6 digit</t>
  </si>
  <si>
    <t>Actual  behavior</t>
  </si>
  <si>
    <t>Expected  behavior</t>
  </si>
  <si>
    <t>AWS accept value</t>
  </si>
  <si>
    <t xml:space="preserve">Random HEX 6 digit </t>
  </si>
  <si>
    <t>change ID to 0ABCDE</t>
  </si>
  <si>
    <t>filename</t>
  </si>
  <si>
    <t>0abcde</t>
  </si>
  <si>
    <t>settings</t>
  </si>
  <si>
    <t>SETTINGS</t>
  </si>
  <si>
    <t>setting</t>
  </si>
  <si>
    <t>random gernrated name</t>
  </si>
  <si>
    <t>side-A</t>
  </si>
  <si>
    <t>last_modifited</t>
  </si>
  <si>
    <t>2014-01-10-T13:00</t>
  </si>
  <si>
    <t>random data and time</t>
  </si>
  <si>
    <t>bed_webserver_address</t>
  </si>
  <si>
    <t>192.168.137.165</t>
  </si>
  <si>
    <t>random gernrated address</t>
  </si>
  <si>
    <t>extra long</t>
  </si>
  <si>
    <t>shorter</t>
  </si>
  <si>
    <t>bed_sides_flipped</t>
  </si>
  <si>
    <t>false</t>
  </si>
  <si>
    <t>ture</t>
  </si>
  <si>
    <t>null</t>
  </si>
  <si>
    <t>connection_mode</t>
  </si>
  <si>
    <t>WiFi</t>
  </si>
  <si>
    <t>None</t>
  </si>
  <si>
    <t>random word</t>
  </si>
  <si>
    <t>does not do any change, and upload new correct json</t>
  </si>
  <si>
    <t xml:space="preserve">nagative </t>
  </si>
  <si>
    <t>hex</t>
  </si>
  <si>
    <t>random  32 bit</t>
  </si>
  <si>
    <t>array name</t>
  </si>
  <si>
    <t>same number different content</t>
  </si>
  <si>
    <t>missing entire attribute</t>
  </si>
  <si>
    <t>Manual Duration</t>
  </si>
  <si>
    <t>App set manual program  with duration and temp</t>
  </si>
  <si>
    <t>duration, time_slot</t>
  </si>
  <si>
    <t>random</t>
  </si>
  <si>
    <t>duration, time_slot, temp</t>
  </si>
  <si>
    <t>engine able read and clear to value</t>
  </si>
  <si>
    <t>App change  manual program  with duration</t>
  </si>
  <si>
    <t>App change  manual program  with temp</t>
  </si>
  <si>
    <t>temp</t>
  </si>
  <si>
    <t>remote set manual program with duration, temp</t>
  </si>
  <si>
    <t>App stop manual program</t>
  </si>
  <si>
    <t>remote change duration, temp</t>
  </si>
  <si>
    <t>App change  manual program  with duration, temp</t>
  </si>
  <si>
    <t>remote change duration,</t>
  </si>
  <si>
    <t>remote stop manual program</t>
  </si>
  <si>
    <t>remote change temp</t>
  </si>
  <si>
    <t>Engine running and complete a manual program</t>
  </si>
  <si>
    <t>app and remote able to get the update</t>
  </si>
  <si>
    <t>time to 0, temp to any or the same</t>
  </si>
  <si>
    <t>reset to default</t>
  </si>
  <si>
    <t>use remote reset to default</t>
  </si>
  <si>
    <t>remote reset to default</t>
  </si>
  <si>
    <t>App able to see time and program changed</t>
  </si>
  <si>
    <t>use app reset to default</t>
  </si>
  <si>
    <t>app rest to default</t>
  </si>
  <si>
    <t>remote able to see time and program changed</t>
  </si>
  <si>
    <t>sleep file</t>
  </si>
  <si>
    <t>check if all  inactive program periods will be blank (“”)</t>
  </si>
  <si>
    <t>check if temperature value in correct side</t>
  </si>
  <si>
    <t>JSON_file_version</t>
  </si>
  <si>
    <t>Side a/b</t>
  </si>
  <si>
    <t>sequence number</t>
  </si>
  <si>
    <t>delete some field in the json file</t>
  </si>
  <si>
    <t>test if true that all string field are limited a max 16 characters</t>
  </si>
  <si>
    <t xml:space="preserve">test if true Side Name fields limited to 7 characters </t>
  </si>
  <si>
    <t>only side name limited to 7</t>
  </si>
  <si>
    <t xml:space="preserve">"settings" attributes  </t>
  </si>
  <si>
    <t>"Settings"</t>
  </si>
  <si>
    <t>"setting"</t>
  </si>
  <si>
    <t>unchange</t>
  </si>
  <si>
    <t>data</t>
  </si>
  <si>
    <t>Bed_name</t>
  </si>
  <si>
    <t>ramdon  7 charter</t>
  </si>
  <si>
    <t>randon length of string</t>
  </si>
  <si>
    <t>special charter like ?</t>
  </si>
  <si>
    <t>bed_data_time</t>
  </si>
  <si>
    <t>larger than 32 bit(4294967295)</t>
  </si>
  <si>
    <t xml:space="preserve">Firmware URL limited to ASCII and is limited to 200 </t>
  </si>
  <si>
    <t>Random number</t>
  </si>
  <si>
    <t>replace version number to random value</t>
  </si>
  <si>
    <t>change sequence to 0</t>
  </si>
  <si>
    <t>only  mutible by engine</t>
  </si>
  <si>
    <t>""</t>
  </si>
  <si>
    <t>firmware  boot_version</t>
  </si>
  <si>
    <t>firmware wifi_version</t>
  </si>
  <si>
    <t>firmware firmware_url</t>
  </si>
  <si>
    <t>firmware default_version</t>
  </si>
  <si>
    <t>firmware wifi_boot_version</t>
  </si>
  <si>
    <t>firmware wifi_control_version</t>
  </si>
  <si>
    <t>firmware wifi_filesystem_version</t>
  </si>
  <si>
    <t>firmware remote_version</t>
  </si>
  <si>
    <t>firmware app_version</t>
  </si>
  <si>
    <t>??</t>
  </si>
  <si>
    <t>any</t>
  </si>
  <si>
    <t>update_availability update_text</t>
  </si>
  <si>
    <t>update_availability update_confirmation</t>
  </si>
  <si>
    <t>update_availability update_available</t>
  </si>
  <si>
    <t>update_availability bed_date_time</t>
  </si>
  <si>
    <t>update_availability bed_name</t>
  </si>
  <si>
    <t>update_availability status_requested_by_app</t>
  </si>
  <si>
    <t>update_availability mac_address</t>
  </si>
  <si>
    <t>update_availability serial_number</t>
  </si>
  <si>
    <t>update_availability side_mode</t>
  </si>
  <si>
    <t>upper lower case</t>
  </si>
  <si>
    <t>special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</si>
</sst>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mm\-yy;@"/>
  </numFmts>
  <fonts count="53" x14ac:knownFonts="1">
    <font>
      <sz val="11"/>
      <color theme="1"/>
      <name val="Calibri"/>
      <family val="2"/>
      <scheme val="minor"/>
    </font>
    <font>
      <sz val="10"/>
      <name val="Arial"/>
      <family val="2"/>
    </font>
    <font>
      <sz val="11"/>
      <color indexed="8"/>
      <name val="Calibri"/>
      <family val="2"/>
    </font>
    <font>
      <sz val="26"/>
      <color indexed="8"/>
      <name val="Calibri"/>
      <family val="2"/>
    </font>
    <font>
      <b/>
      <sz val="11"/>
      <color indexed="8"/>
      <name val="Calibri"/>
      <family val="2"/>
    </font>
    <font>
      <b/>
      <sz val="14"/>
      <color indexed="8"/>
      <name val="Calibri"/>
      <family val="2"/>
    </font>
    <font>
      <b/>
      <sz val="10"/>
      <name val="Arial"/>
      <family val="2"/>
    </font>
    <font>
      <sz val="12"/>
      <color indexed="16"/>
      <name val="Calibri"/>
      <family val="2"/>
    </font>
    <font>
      <sz val="12"/>
      <name val="Calibri"/>
      <family val="2"/>
    </font>
    <font>
      <b/>
      <sz val="12"/>
      <name val="Calibri"/>
      <family val="2"/>
    </font>
    <font>
      <sz val="12"/>
      <name val="Calibri"/>
      <family val="2"/>
      <scheme val="minor"/>
    </font>
    <font>
      <sz val="12"/>
      <color indexed="8"/>
      <name val="Calibri"/>
      <family val="2"/>
      <scheme val="minor"/>
    </font>
    <font>
      <b/>
      <sz val="12"/>
      <color indexed="8"/>
      <name val="Calibri"/>
      <family val="2"/>
      <scheme val="minor"/>
    </font>
    <font>
      <b/>
      <sz val="12"/>
      <color rgb="FF002060"/>
      <name val="Calibri"/>
      <family val="2"/>
      <scheme val="minor"/>
    </font>
    <font>
      <b/>
      <sz val="12"/>
      <name val="Calibri"/>
      <family val="2"/>
      <scheme val="minor"/>
    </font>
    <font>
      <b/>
      <sz val="16"/>
      <color rgb="FFFFFF00"/>
      <name val="Calibri"/>
      <family val="2"/>
      <scheme val="minor"/>
    </font>
    <font>
      <sz val="12"/>
      <color rgb="FFFF0000"/>
      <name val="Calibri"/>
      <family val="2"/>
      <scheme val="minor"/>
    </font>
    <font>
      <b/>
      <sz val="12"/>
      <color rgb="FFFFFF00"/>
      <name val="Calibri"/>
      <family val="2"/>
      <scheme val="minor"/>
    </font>
    <font>
      <i/>
      <sz val="10"/>
      <color rgb="FFFF0000"/>
      <name val="Times New Roman"/>
      <family val="1"/>
    </font>
    <font>
      <b/>
      <i/>
      <sz val="14"/>
      <color rgb="FFFF0000"/>
      <name val="Times New Roman"/>
      <family val="1"/>
    </font>
    <font>
      <b/>
      <i/>
      <sz val="10"/>
      <color rgb="FFFF0000"/>
      <name val="Times New Roman"/>
      <family val="1"/>
    </font>
    <font>
      <b/>
      <sz val="14"/>
      <color theme="1"/>
      <name val="Times New Roman"/>
      <family val="1"/>
    </font>
    <font>
      <sz val="10"/>
      <color theme="1"/>
      <name val="Times New Roman"/>
      <family val="1"/>
    </font>
    <font>
      <b/>
      <sz val="10"/>
      <color theme="1"/>
      <name val="Times New Roman"/>
      <family val="1"/>
    </font>
    <font>
      <b/>
      <sz val="10"/>
      <color theme="1"/>
      <name val="Cambria"/>
      <family val="1"/>
    </font>
    <font>
      <sz val="10"/>
      <color theme="1"/>
      <name val="Cambria"/>
      <family val="1"/>
    </font>
    <font>
      <sz val="10"/>
      <name val="Times New Roman"/>
      <family val="1"/>
    </font>
    <font>
      <sz val="12"/>
      <color theme="1"/>
      <name val="Calibri"/>
      <family val="2"/>
      <scheme val="minor"/>
    </font>
    <font>
      <b/>
      <sz val="14"/>
      <name val="Calibri"/>
      <family val="2"/>
      <scheme val="minor"/>
    </font>
    <font>
      <b/>
      <sz val="16"/>
      <name val="Calibri"/>
      <family val="2"/>
      <scheme val="minor"/>
    </font>
    <font>
      <b/>
      <sz val="12"/>
      <color theme="1"/>
      <name val="Calibri"/>
      <family val="2"/>
      <scheme val="minor"/>
    </font>
    <font>
      <b/>
      <sz val="14"/>
      <color indexed="8"/>
      <name val="Calibri"/>
      <family val="2"/>
      <scheme val="minor"/>
    </font>
    <font>
      <sz val="11"/>
      <color theme="1"/>
      <name val="Calibri"/>
      <family val="2"/>
      <scheme val="minor"/>
    </font>
    <font>
      <b/>
      <sz val="7"/>
      <name val="Arial"/>
      <family val="2"/>
    </font>
    <font>
      <sz val="12"/>
      <color theme="1"/>
      <name val="Arial Black"/>
      <family val="2"/>
    </font>
    <font>
      <sz val="12"/>
      <color rgb="FFFFFF00"/>
      <name val="Arial Black"/>
      <family val="2"/>
    </font>
    <font>
      <b/>
      <sz val="12"/>
      <color theme="1"/>
      <name val="Arial Black"/>
      <family val="2"/>
    </font>
    <font>
      <b/>
      <sz val="16"/>
      <color theme="1"/>
      <name val="Arial"/>
      <family val="2"/>
    </font>
    <font>
      <strike/>
      <sz val="10"/>
      <color theme="1"/>
      <name val="Times New Roman"/>
      <family val="1"/>
    </font>
    <font>
      <b/>
      <sz val="11"/>
      <color theme="1"/>
      <name val="Times New Roman"/>
      <family val="1"/>
    </font>
    <font>
      <sz val="11"/>
      <color theme="1"/>
      <name val="Times New Roman"/>
      <family val="1"/>
    </font>
    <font>
      <sz val="7"/>
      <color theme="1"/>
      <name val="Times New Roman"/>
      <family val="1"/>
    </font>
    <font>
      <b/>
      <sz val="12"/>
      <color rgb="FF002060"/>
      <name val="Calibri"/>
      <scheme val="minor"/>
    </font>
    <font>
      <b/>
      <sz val="10"/>
      <name val="Arial"/>
    </font>
    <font>
      <b/>
      <sz val="12"/>
      <color indexed="8"/>
      <name val="Calibri"/>
      <scheme val="minor"/>
    </font>
    <font>
      <b/>
      <sz val="12"/>
      <name val="Calibri"/>
      <scheme val="minor"/>
    </font>
    <font>
      <b/>
      <sz val="16"/>
      <color rgb="FFFFFF00"/>
      <name val="Calibri"/>
      <scheme val="minor"/>
    </font>
    <font>
      <b/>
      <sz val="11"/>
      <color indexed="8"/>
      <name val="Calibri"/>
    </font>
    <font>
      <b/>
      <sz val="14"/>
      <color indexed="8"/>
      <name val="Calibri"/>
    </font>
    <font>
      <sz val="12"/>
      <color indexed="8"/>
      <name val="Calibri"/>
      <scheme val="minor"/>
    </font>
    <font>
      <sz val="12"/>
      <name val="Calibri"/>
      <scheme val="minor"/>
    </font>
    <font>
      <b/>
      <sz val="11"/>
      <color theme="1"/>
      <name val="Calibri"/>
      <family val="2"/>
      <scheme val="minor"/>
    </font>
    <font>
      <sz val="10"/>
      <color theme="1"/>
      <name val="Arial"/>
      <family val="2"/>
    </font>
  </fonts>
  <fills count="54">
    <fill>
      <patternFill patternType="none"/>
    </fill>
    <fill>
      <patternFill patternType="gray125"/>
    </fill>
    <fill>
      <patternFill patternType="solid">
        <fgColor indexed="16"/>
        <bgColor indexed="10"/>
      </patternFill>
    </fill>
    <fill>
      <patternFill patternType="solid">
        <fgColor indexed="19"/>
        <bgColor indexed="23"/>
      </patternFill>
    </fill>
    <fill>
      <patternFill patternType="solid">
        <fgColor indexed="10"/>
        <bgColor indexed="16"/>
      </patternFill>
    </fill>
    <fill>
      <patternFill patternType="solid">
        <fgColor indexed="13"/>
        <bgColor indexed="34"/>
      </patternFill>
    </fill>
    <fill>
      <patternFill patternType="solid">
        <fgColor indexed="17"/>
        <bgColor indexed="58"/>
      </patternFill>
    </fill>
    <fill>
      <patternFill patternType="solid">
        <fgColor indexed="9"/>
        <bgColor indexed="26"/>
      </patternFill>
    </fill>
    <fill>
      <patternFill patternType="solid">
        <fgColor indexed="44"/>
        <bgColor indexed="27"/>
      </patternFill>
    </fill>
    <fill>
      <patternFill patternType="solid">
        <fgColor theme="9" tint="-0.249977111117893"/>
        <bgColor indexed="22"/>
      </patternFill>
    </fill>
    <fill>
      <patternFill patternType="solid">
        <fgColor theme="4" tint="0.39997558519241921"/>
        <bgColor indexed="55"/>
      </patternFill>
    </fill>
    <fill>
      <patternFill patternType="solid">
        <fgColor theme="2"/>
        <bgColor indexed="26"/>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indexed="34"/>
      </patternFill>
    </fill>
    <fill>
      <patternFill patternType="solid">
        <fgColor theme="4" tint="0.79998168889431442"/>
        <bgColor indexed="24"/>
      </patternFill>
    </fill>
    <fill>
      <patternFill patternType="solid">
        <fgColor theme="4" tint="0.79998168889431442"/>
        <bgColor indexed="55"/>
      </patternFill>
    </fill>
    <fill>
      <patternFill patternType="solid">
        <fgColor theme="0"/>
        <bgColor indexed="26"/>
      </patternFill>
    </fill>
    <fill>
      <patternFill patternType="solid">
        <fgColor theme="5" tint="0.39997558519241921"/>
        <bgColor indexed="64"/>
      </patternFill>
    </fill>
    <fill>
      <patternFill patternType="solid">
        <fgColor theme="5" tint="0.39997558519241921"/>
        <bgColor indexed="26"/>
      </patternFill>
    </fill>
    <fill>
      <patternFill patternType="solid">
        <fgColor theme="4" tint="0.39997558519241921"/>
        <bgColor indexed="26"/>
      </patternFill>
    </fill>
    <fill>
      <patternFill patternType="solid">
        <fgColor rgb="FFA889F7"/>
        <bgColor indexed="64"/>
      </patternFill>
    </fill>
    <fill>
      <patternFill patternType="solid">
        <fgColor theme="9" tint="0.59999389629810485"/>
        <bgColor indexed="26"/>
      </patternFill>
    </fill>
    <fill>
      <patternFill patternType="solid">
        <fgColor rgb="FFFF0000"/>
        <bgColor indexed="64"/>
      </patternFill>
    </fill>
    <fill>
      <patternFill patternType="solid">
        <fgColor rgb="FFFFFF00"/>
        <bgColor indexed="64"/>
      </patternFill>
    </fill>
    <fill>
      <patternFill patternType="solid">
        <fgColor rgb="FFFF0000"/>
        <bgColor indexed="27"/>
      </patternFill>
    </fill>
    <fill>
      <patternFill patternType="solid">
        <fgColor rgb="FFFFFF00"/>
        <bgColor indexed="22"/>
      </patternFill>
    </fill>
    <fill>
      <patternFill patternType="solid">
        <fgColor rgb="FFFFFF00"/>
        <bgColor indexed="27"/>
      </patternFill>
    </fill>
    <fill>
      <patternFill patternType="solid">
        <fgColor rgb="FF95B3D7"/>
      </patternFill>
    </fill>
    <fill>
      <patternFill patternType="gray0625">
        <bgColor rgb="FFF2F2F2"/>
      </patternFill>
    </fill>
    <fill>
      <patternFill patternType="solid">
        <fgColor rgb="FF92D050"/>
      </patternFill>
    </fill>
    <fill>
      <patternFill patternType="solid">
        <fgColor rgb="FFFF0000"/>
      </patternFill>
    </fill>
    <fill>
      <patternFill patternType="solid">
        <fgColor rgb="FFFFFF00"/>
      </patternFill>
    </fill>
    <fill>
      <patternFill patternType="solid">
        <fgColor theme="0"/>
        <bgColor indexed="58"/>
      </patternFill>
    </fill>
    <fill>
      <patternFill patternType="solid">
        <fgColor theme="0"/>
        <bgColor indexed="23"/>
      </patternFill>
    </fill>
    <fill>
      <patternFill patternType="solid">
        <fgColor rgb="FF92D050"/>
        <bgColor indexed="23"/>
      </patternFill>
    </fill>
    <fill>
      <patternFill patternType="solid">
        <fgColor rgb="FF92D050"/>
        <bgColor indexed="58"/>
      </patternFill>
    </fill>
    <fill>
      <patternFill patternType="solid">
        <fgColor theme="3" tint="0.79998168889431442"/>
        <bgColor indexed="23"/>
      </patternFill>
    </fill>
    <fill>
      <patternFill patternType="solid">
        <fgColor theme="3" tint="0.79998168889431442"/>
        <bgColor indexed="64"/>
      </patternFill>
    </fill>
    <fill>
      <patternFill patternType="solid">
        <fgColor rgb="FF00B050"/>
        <bgColor indexed="22"/>
      </patternFill>
    </fill>
    <fill>
      <patternFill patternType="solid">
        <fgColor rgb="FF00B050"/>
        <bgColor indexed="64"/>
      </patternFill>
    </fill>
    <fill>
      <patternFill patternType="solid">
        <fgColor theme="6"/>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1"/>
        <bgColor indexed="64"/>
      </patternFill>
    </fill>
    <fill>
      <patternFill patternType="solid">
        <fgColor theme="9"/>
        <bgColor indexed="64"/>
      </patternFill>
    </fill>
    <fill>
      <patternFill patternType="solid">
        <fgColor theme="6" tint="0.59999389629810485"/>
        <bgColor indexed="64"/>
      </patternFill>
    </fill>
    <fill>
      <patternFill patternType="solid">
        <fgColor rgb="FFFF5050"/>
        <bgColor indexed="64"/>
      </patternFill>
    </fill>
    <fill>
      <patternFill patternType="solid">
        <fgColor theme="0" tint="-4.9989318521683403E-2"/>
        <bgColor indexed="26"/>
      </patternFill>
    </fill>
    <fill>
      <patternFill patternType="solid">
        <fgColor rgb="FFFF0000"/>
        <bgColor indexed="26"/>
      </patternFill>
    </fill>
    <fill>
      <patternFill patternType="solid">
        <fgColor rgb="FF00B0F0"/>
        <bgColor indexed="64"/>
      </patternFill>
    </fill>
    <fill>
      <patternFill patternType="solid">
        <fgColor rgb="FF92D050"/>
        <bgColor indexed="26"/>
      </patternFill>
    </fill>
  </fills>
  <borders count="111">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
      <left style="thin">
        <color indexed="64"/>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theme="2"/>
      </left>
      <right style="thin">
        <color indexed="64"/>
      </right>
      <top/>
      <bottom style="thin">
        <color theme="2"/>
      </bottom>
      <diagonal/>
    </border>
    <border>
      <left/>
      <right/>
      <top/>
      <bottom style="thick">
        <color theme="4" tint="0.39997558519241921"/>
      </bottom>
      <diagonal/>
    </border>
    <border>
      <left/>
      <right style="medium">
        <color theme="4"/>
      </right>
      <top/>
      <bottom/>
      <diagonal/>
    </border>
    <border>
      <left/>
      <right style="medium">
        <color theme="4"/>
      </right>
      <top style="thick">
        <color theme="4" tint="0.39997558519241921"/>
      </top>
      <bottom/>
      <diagonal/>
    </border>
    <border>
      <left/>
      <right style="medium">
        <color theme="4"/>
      </right>
      <top/>
      <bottom style="medium">
        <color theme="4" tint="0.39997558519241921"/>
      </bottom>
      <diagonal/>
    </border>
    <border>
      <left style="medium">
        <color theme="4"/>
      </left>
      <right/>
      <top/>
      <bottom/>
      <diagonal/>
    </border>
    <border>
      <left style="medium">
        <color theme="4"/>
      </left>
      <right/>
      <top/>
      <bottom style="medium">
        <color theme="4" tint="0.39997558519241921"/>
      </bottom>
      <diagonal/>
    </border>
    <border>
      <left style="thin">
        <color theme="2"/>
      </left>
      <right/>
      <top style="thin">
        <color indexed="64"/>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2"/>
      </left>
      <right/>
      <top/>
      <bottom style="thin">
        <color theme="2"/>
      </bottom>
      <diagonal/>
    </border>
    <border>
      <left style="thin">
        <color theme="2"/>
      </left>
      <right style="thin">
        <color theme="2"/>
      </right>
      <top/>
      <bottom/>
      <diagonal/>
    </border>
    <border>
      <left style="thin">
        <color indexed="64"/>
      </left>
      <right style="thin">
        <color theme="2"/>
      </right>
      <top style="thin">
        <color theme="2"/>
      </top>
      <bottom style="thin">
        <color indexed="64"/>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indexed="64"/>
      </right>
      <top style="thin">
        <color theme="2"/>
      </top>
      <bottom/>
      <diagonal/>
    </border>
    <border>
      <left style="thin">
        <color indexed="64"/>
      </left>
      <right style="thin">
        <color theme="2"/>
      </right>
      <top style="thin">
        <color theme="2"/>
      </top>
      <bottom/>
      <diagonal/>
    </border>
    <border>
      <left style="thin">
        <color indexed="64"/>
      </left>
      <right style="thin">
        <color theme="2"/>
      </right>
      <top/>
      <bottom style="thin">
        <color theme="2"/>
      </bottom>
      <diagonal/>
    </border>
    <border>
      <left/>
      <right style="thin">
        <color theme="2"/>
      </right>
      <top style="thin">
        <color theme="2"/>
      </top>
      <bottom/>
      <diagonal/>
    </border>
    <border>
      <left style="thin">
        <color theme="2"/>
      </left>
      <right style="thin">
        <color indexed="64"/>
      </right>
      <top/>
      <bottom/>
      <diagonal/>
    </border>
    <border>
      <left style="thin">
        <color theme="2"/>
      </left>
      <right style="thin">
        <color theme="2"/>
      </right>
      <top/>
      <bottom style="thin">
        <color indexed="64"/>
      </bottom>
      <diagonal/>
    </border>
    <border>
      <left style="thin">
        <color theme="2"/>
      </left>
      <right style="thin">
        <color indexed="64"/>
      </right>
      <top/>
      <bottom style="thin">
        <color indexed="64"/>
      </bottom>
      <diagonal/>
    </border>
    <border>
      <left style="thin">
        <color indexed="64"/>
      </left>
      <right style="thin">
        <color theme="2"/>
      </right>
      <top/>
      <bottom/>
      <diagonal/>
    </border>
    <border>
      <left style="thin">
        <color theme="2"/>
      </left>
      <right/>
      <top/>
      <bottom/>
      <diagonal/>
    </border>
    <border>
      <left style="thin">
        <color indexed="64"/>
      </left>
      <right style="thin">
        <color theme="2"/>
      </right>
      <top/>
      <bottom style="thin">
        <color indexed="64"/>
      </bottom>
      <diagonal/>
    </border>
    <border>
      <left style="medium">
        <color theme="4"/>
      </left>
      <right/>
      <top style="thick">
        <color theme="4" tint="0.39997558519241921"/>
      </top>
      <bottom/>
      <diagonal/>
    </border>
    <border>
      <left/>
      <right/>
      <top style="thick">
        <color theme="4" tint="0.3999755851924192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medium">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top style="thin">
        <color auto="1"/>
      </top>
      <bottom style="thin">
        <color auto="1"/>
      </bottom>
      <diagonal/>
    </border>
    <border>
      <left style="thin">
        <color theme="2"/>
      </left>
      <right style="thin">
        <color theme="2"/>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2"/>
      </right>
      <top style="thin">
        <color indexed="64"/>
      </top>
      <bottom/>
      <diagonal/>
    </border>
    <border>
      <left style="thin">
        <color theme="1"/>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s>
  <cellStyleXfs count="17">
    <xf numFmtId="0" fontId="0" fillId="0" borderId="0"/>
    <xf numFmtId="0" fontId="1" fillId="0" borderId="0"/>
    <xf numFmtId="43" fontId="1" fillId="0" borderId="0" applyFill="0" applyBorder="0" applyAlignment="0" applyProtection="0"/>
    <xf numFmtId="0" fontId="2" fillId="0" borderId="0"/>
    <xf numFmtId="9" fontId="1" fillId="0" borderId="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0" borderId="0"/>
    <xf numFmtId="9" fontId="1" fillId="0" borderId="0" applyFill="0" applyBorder="0" applyAlignment="0" applyProtection="0"/>
    <xf numFmtId="0" fontId="32" fillId="0" borderId="0"/>
  </cellStyleXfs>
  <cellXfs count="649">
    <xf numFmtId="0" fontId="0" fillId="0" borderId="0" xfId="0"/>
    <xf numFmtId="0" fontId="10" fillId="0" borderId="23" xfId="1" applyFont="1" applyBorder="1" applyAlignment="1">
      <alignment vertical="top" wrapText="1"/>
    </xf>
    <xf numFmtId="0" fontId="0" fillId="0" borderId="0" xfId="0" applyAlignment="1">
      <alignment vertical="top" wrapText="1"/>
    </xf>
    <xf numFmtId="0" fontId="13" fillId="14" borderId="2" xfId="1" applyFont="1" applyFill="1" applyBorder="1" applyAlignment="1">
      <alignment vertical="top" wrapText="1"/>
    </xf>
    <xf numFmtId="0" fontId="13" fillId="14" borderId="2" xfId="1" applyFont="1" applyFill="1" applyBorder="1" applyAlignment="1">
      <alignment horizontal="left" vertical="top" wrapText="1"/>
    </xf>
    <xf numFmtId="0" fontId="13" fillId="14" borderId="2" xfId="1" applyFont="1" applyFill="1" applyBorder="1" applyAlignment="1">
      <alignment horizontal="right" vertical="top" wrapText="1"/>
    </xf>
    <xf numFmtId="0" fontId="13" fillId="14" borderId="2" xfId="3" applyFont="1" applyFill="1" applyBorder="1" applyAlignment="1">
      <alignment vertical="top" wrapText="1"/>
    </xf>
    <xf numFmtId="9" fontId="6" fillId="14" borderId="2" xfId="4" applyFont="1" applyFill="1" applyBorder="1" applyAlignment="1">
      <alignment vertical="top" wrapText="1"/>
    </xf>
    <xf numFmtId="0" fontId="12" fillId="15" borderId="2" xfId="3" applyFont="1" applyFill="1" applyBorder="1" applyAlignment="1">
      <alignment vertical="top" wrapText="1"/>
    </xf>
    <xf numFmtId="0" fontId="12" fillId="16" borderId="2" xfId="3" applyFont="1" applyFill="1" applyBorder="1" applyAlignment="1">
      <alignment vertical="top" wrapText="1"/>
    </xf>
    <xf numFmtId="0" fontId="14" fillId="16" borderId="2" xfId="1" applyFont="1" applyFill="1" applyBorder="1" applyAlignment="1">
      <alignment horizontal="left" vertical="top" wrapText="1"/>
    </xf>
    <xf numFmtId="0" fontId="14" fillId="16" borderId="2" xfId="1" applyFont="1" applyFill="1" applyBorder="1" applyAlignment="1">
      <alignment vertical="top" wrapText="1"/>
    </xf>
    <xf numFmtId="0" fontId="10" fillId="0" borderId="29" xfId="1" applyFont="1" applyBorder="1" applyAlignment="1">
      <alignment vertical="top" wrapText="1"/>
    </xf>
    <xf numFmtId="0" fontId="11" fillId="0" borderId="63" xfId="3" applyFont="1" applyBorder="1" applyAlignment="1" applyProtection="1">
      <alignment vertical="top" wrapText="1"/>
      <protection locked="0"/>
    </xf>
    <xf numFmtId="0" fontId="10" fillId="0" borderId="24" xfId="1" applyFont="1" applyBorder="1" applyAlignment="1">
      <alignment vertical="top" wrapText="1"/>
    </xf>
    <xf numFmtId="0" fontId="10" fillId="7" borderId="27" xfId="1" applyFont="1" applyFill="1" applyBorder="1" applyAlignment="1">
      <alignment vertical="top" wrapText="1"/>
    </xf>
    <xf numFmtId="0" fontId="10" fillId="7" borderId="23" xfId="1" applyFont="1" applyFill="1" applyBorder="1" applyAlignment="1">
      <alignment vertical="top" wrapText="1"/>
    </xf>
    <xf numFmtId="0" fontId="10" fillId="7" borderId="29" xfId="1" applyFont="1" applyFill="1" applyBorder="1" applyAlignment="1">
      <alignment vertical="top" wrapText="1"/>
    </xf>
    <xf numFmtId="0" fontId="10" fillId="0" borderId="0" xfId="1" applyFont="1" applyBorder="1" applyAlignment="1">
      <alignment vertical="top" wrapText="1"/>
    </xf>
    <xf numFmtId="0" fontId="10" fillId="0" borderId="13" xfId="1" applyFont="1" applyBorder="1" applyAlignment="1">
      <alignment vertical="top" wrapText="1"/>
    </xf>
    <xf numFmtId="0" fontId="12" fillId="26" borderId="2" xfId="3" applyFont="1" applyFill="1" applyBorder="1" applyAlignment="1">
      <alignment horizontal="left" vertical="top" wrapText="1"/>
    </xf>
    <xf numFmtId="0" fontId="10" fillId="0" borderId="26" xfId="1" applyFont="1" applyBorder="1" applyAlignment="1">
      <alignment vertical="top" wrapText="1"/>
    </xf>
    <xf numFmtId="0" fontId="10" fillId="0" borderId="39" xfId="1" applyFont="1" applyBorder="1" applyAlignment="1">
      <alignment vertical="top" wrapText="1"/>
    </xf>
    <xf numFmtId="0" fontId="10" fillId="0" borderId="27" xfId="1" applyFont="1" applyBorder="1" applyAlignment="1">
      <alignment vertical="top" wrapText="1"/>
    </xf>
    <xf numFmtId="0" fontId="10" fillId="0" borderId="44" xfId="1" applyFont="1" applyBorder="1" applyAlignment="1">
      <alignment vertical="top" wrapText="1"/>
    </xf>
    <xf numFmtId="0" fontId="10" fillId="0" borderId="30" xfId="1" applyFont="1" applyBorder="1" applyAlignment="1">
      <alignment horizontal="right" vertical="top" wrapText="1"/>
    </xf>
    <xf numFmtId="0" fontId="10" fillId="0" borderId="30" xfId="1" applyFont="1" applyBorder="1" applyAlignment="1">
      <alignment vertical="top" wrapText="1"/>
    </xf>
    <xf numFmtId="0" fontId="10" fillId="0" borderId="41" xfId="1" applyFont="1" applyBorder="1" applyAlignment="1">
      <alignment vertical="top" wrapText="1"/>
    </xf>
    <xf numFmtId="0" fontId="10" fillId="0" borderId="31" xfId="1" applyFont="1" applyBorder="1" applyAlignment="1">
      <alignment vertical="top" wrapText="1"/>
    </xf>
    <xf numFmtId="0" fontId="10" fillId="0" borderId="28" xfId="1" applyFont="1" applyBorder="1" applyAlignment="1">
      <alignment vertical="top" wrapText="1"/>
    </xf>
    <xf numFmtId="0" fontId="10" fillId="7" borderId="23" xfId="1" applyFont="1" applyFill="1" applyBorder="1" applyAlignment="1">
      <alignment horizontal="right" vertical="top" wrapText="1"/>
    </xf>
    <xf numFmtId="0" fontId="10" fillId="0" borderId="40" xfId="1" applyFont="1" applyBorder="1" applyAlignment="1">
      <alignment vertical="top" wrapText="1"/>
    </xf>
    <xf numFmtId="0" fontId="12" fillId="9" borderId="2" xfId="3" applyFont="1" applyFill="1" applyBorder="1" applyAlignment="1">
      <alignment horizontal="left" vertical="top" wrapText="1"/>
    </xf>
    <xf numFmtId="0" fontId="4" fillId="8" borderId="2" xfId="3" applyFont="1" applyFill="1" applyBorder="1" applyAlignment="1">
      <alignment vertical="top" wrapText="1"/>
    </xf>
    <xf numFmtId="0" fontId="4" fillId="25" borderId="2" xfId="3" applyFont="1" applyFill="1" applyBorder="1" applyAlignment="1">
      <alignment vertical="top" wrapText="1"/>
    </xf>
    <xf numFmtId="0" fontId="10" fillId="7" borderId="24" xfId="1" applyFont="1" applyFill="1" applyBorder="1" applyAlignment="1">
      <alignment vertical="top" wrapText="1"/>
    </xf>
    <xf numFmtId="0" fontId="10" fillId="0" borderId="42" xfId="1" applyFont="1" applyBorder="1" applyAlignment="1">
      <alignment vertical="top" wrapText="1"/>
    </xf>
    <xf numFmtId="0" fontId="10" fillId="0" borderId="32" xfId="1" applyFont="1" applyBorder="1" applyAlignment="1">
      <alignment vertical="top" wrapText="1"/>
    </xf>
    <xf numFmtId="0" fontId="10" fillId="0" borderId="48" xfId="1" applyFont="1" applyBorder="1" applyAlignment="1">
      <alignment vertical="top" wrapText="1"/>
    </xf>
    <xf numFmtId="0" fontId="10" fillId="7" borderId="45" xfId="1" applyFont="1" applyFill="1" applyBorder="1" applyAlignment="1">
      <alignment vertical="top" wrapText="1"/>
    </xf>
    <xf numFmtId="0" fontId="10" fillId="0" borderId="45" xfId="1" applyFont="1" applyBorder="1" applyAlignment="1">
      <alignment vertical="top" wrapText="1"/>
    </xf>
    <xf numFmtId="0" fontId="10" fillId="0" borderId="46" xfId="1" applyFont="1" applyBorder="1" applyAlignment="1">
      <alignment vertical="top" wrapText="1"/>
    </xf>
    <xf numFmtId="0" fontId="10" fillId="0" borderId="47" xfId="1" applyFont="1" applyBorder="1" applyAlignment="1">
      <alignment vertical="top" wrapText="1"/>
    </xf>
    <xf numFmtId="0" fontId="10" fillId="0" borderId="24" xfId="1" applyFont="1" applyBorder="1" applyAlignment="1">
      <alignment horizontal="right" vertical="top" wrapText="1"/>
    </xf>
    <xf numFmtId="0" fontId="10" fillId="0" borderId="43" xfId="1" applyFont="1" applyBorder="1" applyAlignment="1">
      <alignment horizontal="right" vertical="top" wrapText="1"/>
    </xf>
    <xf numFmtId="0" fontId="10" fillId="0" borderId="43" xfId="1" applyFont="1" applyBorder="1" applyAlignment="1">
      <alignment vertical="top" wrapText="1"/>
    </xf>
    <xf numFmtId="0" fontId="10" fillId="7" borderId="45" xfId="1" applyFont="1" applyFill="1" applyBorder="1" applyAlignment="1">
      <alignment horizontal="right" vertical="top" wrapText="1"/>
    </xf>
    <xf numFmtId="0" fontId="10" fillId="7" borderId="24" xfId="1" applyFont="1" applyFill="1" applyBorder="1" applyAlignment="1">
      <alignment horizontal="right" vertical="top" wrapText="1"/>
    </xf>
    <xf numFmtId="0" fontId="10" fillId="13" borderId="28" xfId="1" applyFont="1" applyFill="1" applyBorder="1" applyAlignment="1">
      <alignment vertical="top" wrapText="1"/>
    </xf>
    <xf numFmtId="0" fontId="10" fillId="0" borderId="44" xfId="1" applyFont="1" applyFill="1" applyBorder="1" applyAlignment="1">
      <alignment vertical="top" wrapText="1"/>
    </xf>
    <xf numFmtId="0" fontId="30" fillId="0" borderId="2" xfId="0" applyFont="1" applyBorder="1" applyAlignment="1">
      <alignment vertical="top" wrapText="1"/>
    </xf>
    <xf numFmtId="0" fontId="12" fillId="0" borderId="2" xfId="3" applyFont="1" applyFill="1" applyBorder="1" applyAlignment="1">
      <alignment vertical="top" wrapText="1"/>
    </xf>
    <xf numFmtId="0" fontId="12" fillId="12" borderId="2" xfId="3" applyFont="1" applyFill="1" applyBorder="1" applyAlignment="1">
      <alignment vertical="top" wrapText="1"/>
    </xf>
    <xf numFmtId="0" fontId="14" fillId="12" borderId="2" xfId="1" applyFont="1" applyFill="1" applyBorder="1" applyAlignment="1">
      <alignment vertical="top" wrapText="1"/>
    </xf>
    <xf numFmtId="0" fontId="14" fillId="12" borderId="2" xfId="1" applyFont="1" applyFill="1" applyBorder="1" applyAlignment="1">
      <alignment horizontal="left" vertical="top" wrapText="1"/>
    </xf>
    <xf numFmtId="0" fontId="14" fillId="0" borderId="2" xfId="1" applyFont="1" applyFill="1" applyBorder="1" applyAlignment="1">
      <alignment vertical="top" wrapText="1"/>
    </xf>
    <xf numFmtId="0" fontId="27" fillId="0" borderId="2" xfId="0" applyFont="1" applyBorder="1" applyAlignment="1">
      <alignment vertical="top" wrapText="1"/>
    </xf>
    <xf numFmtId="0" fontId="11" fillId="0" borderId="2" xfId="3" applyFont="1" applyFill="1" applyBorder="1" applyAlignment="1">
      <alignment horizontal="left" vertical="top" wrapText="1"/>
    </xf>
    <xf numFmtId="0" fontId="11" fillId="0" borderId="2" xfId="3" applyFont="1" applyFill="1" applyBorder="1" applyAlignment="1">
      <alignment vertical="top" wrapText="1"/>
    </xf>
    <xf numFmtId="0" fontId="11" fillId="0" borderId="2" xfId="3" applyFont="1" applyFill="1" applyBorder="1" applyAlignment="1" applyProtection="1">
      <alignment vertical="top" wrapText="1"/>
      <protection locked="0"/>
    </xf>
    <xf numFmtId="0" fontId="10" fillId="12" borderId="2" xfId="1" applyFont="1" applyFill="1" applyBorder="1" applyAlignment="1">
      <alignment vertical="top" wrapText="1"/>
    </xf>
    <xf numFmtId="0" fontId="10" fillId="0" borderId="2" xfId="1" applyFont="1" applyFill="1" applyBorder="1" applyAlignment="1">
      <alignment vertical="top" wrapText="1"/>
    </xf>
    <xf numFmtId="0" fontId="11" fillId="12" borderId="2" xfId="3" applyFont="1" applyFill="1" applyBorder="1" applyAlignment="1">
      <alignment vertical="top" wrapText="1"/>
    </xf>
    <xf numFmtId="0" fontId="10" fillId="33" borderId="2" xfId="9" applyFont="1" applyFill="1" applyBorder="1" applyAlignment="1">
      <alignment vertical="top" wrapText="1"/>
    </xf>
    <xf numFmtId="0" fontId="10" fillId="33" borderId="2" xfId="9" applyFont="1" applyFill="1" applyBorder="1" applyAlignment="1">
      <alignment horizontal="right" vertical="top" wrapText="1"/>
    </xf>
    <xf numFmtId="0" fontId="11" fillId="23" borderId="2" xfId="3" applyFont="1" applyFill="1" applyBorder="1" applyAlignment="1" applyProtection="1">
      <alignment vertical="top" wrapText="1"/>
      <protection locked="0"/>
    </xf>
    <xf numFmtId="0" fontId="10" fillId="12" borderId="2" xfId="1" applyFont="1" applyFill="1" applyBorder="1" applyAlignment="1">
      <alignment horizontal="right" vertical="top" wrapText="1"/>
    </xf>
    <xf numFmtId="0" fontId="10" fillId="0" borderId="2" xfId="0" applyFont="1" applyBorder="1" applyAlignment="1">
      <alignment vertical="top" wrapText="1"/>
    </xf>
    <xf numFmtId="0" fontId="10" fillId="7" borderId="46" xfId="0" applyFont="1" applyFill="1" applyBorder="1" applyAlignment="1">
      <alignment vertical="top" wrapText="1"/>
    </xf>
    <xf numFmtId="0" fontId="10" fillId="12" borderId="94" xfId="1" applyFont="1" applyFill="1" applyBorder="1" applyAlignment="1">
      <alignment vertical="top" wrapText="1"/>
    </xf>
    <xf numFmtId="0" fontId="10" fillId="7" borderId="2" xfId="0" applyFont="1" applyFill="1" applyBorder="1" applyAlignment="1">
      <alignment vertical="top" wrapText="1"/>
    </xf>
    <xf numFmtId="0" fontId="10" fillId="0" borderId="43" xfId="0" applyFont="1" applyBorder="1" applyAlignment="1">
      <alignment vertical="top" wrapText="1"/>
    </xf>
    <xf numFmtId="0" fontId="10" fillId="7" borderId="40" xfId="0" applyFont="1" applyFill="1" applyBorder="1" applyAlignment="1">
      <alignment vertical="top" wrapText="1"/>
    </xf>
    <xf numFmtId="0" fontId="10" fillId="34" borderId="2" xfId="6" applyFont="1" applyFill="1" applyBorder="1" applyAlignment="1">
      <alignment horizontal="left" vertical="top" wrapText="1"/>
    </xf>
    <xf numFmtId="0" fontId="10" fillId="34" borderId="2" xfId="6" applyFont="1" applyFill="1" applyBorder="1" applyAlignment="1">
      <alignment vertical="top" wrapText="1"/>
    </xf>
    <xf numFmtId="0" fontId="11" fillId="0" borderId="2" xfId="3" applyFont="1" applyBorder="1" applyAlignment="1" applyProtection="1">
      <alignment vertical="top" wrapText="1"/>
      <protection locked="0"/>
    </xf>
    <xf numFmtId="0" fontId="10" fillId="18" borderId="0" xfId="1" applyFont="1" applyFill="1" applyBorder="1" applyAlignment="1">
      <alignment vertical="top" wrapText="1"/>
    </xf>
    <xf numFmtId="0" fontId="10" fillId="0" borderId="90" xfId="1" applyFont="1" applyBorder="1" applyAlignment="1">
      <alignment vertical="top" wrapText="1"/>
    </xf>
    <xf numFmtId="0" fontId="10" fillId="0" borderId="91" xfId="1" applyFont="1" applyBorder="1" applyAlignment="1">
      <alignment vertical="top" wrapText="1"/>
    </xf>
    <xf numFmtId="0" fontId="10" fillId="18" borderId="43" xfId="1" applyFont="1" applyFill="1" applyBorder="1" applyAlignment="1">
      <alignment vertical="top" wrapText="1"/>
    </xf>
    <xf numFmtId="0" fontId="10" fillId="0" borderId="51" xfId="1" applyFont="1" applyBorder="1" applyAlignment="1">
      <alignment vertical="top" wrapText="1"/>
    </xf>
    <xf numFmtId="0" fontId="10" fillId="18" borderId="54" xfId="1" applyFont="1" applyFill="1" applyBorder="1" applyAlignment="1">
      <alignment vertical="top" wrapText="1"/>
    </xf>
    <xf numFmtId="0" fontId="10" fillId="0" borderId="52" xfId="1" applyFont="1" applyBorder="1" applyAlignment="1">
      <alignment vertical="top" wrapText="1"/>
    </xf>
    <xf numFmtId="0" fontId="10" fillId="0" borderId="53" xfId="1" applyFont="1" applyBorder="1" applyAlignment="1">
      <alignment vertical="top" wrapText="1"/>
    </xf>
    <xf numFmtId="0" fontId="10" fillId="0" borderId="55" xfId="1" applyFont="1" applyBorder="1" applyAlignment="1">
      <alignment vertical="top" wrapText="1"/>
    </xf>
    <xf numFmtId="0" fontId="10" fillId="0" borderId="25" xfId="1" applyFont="1" applyBorder="1" applyAlignment="1">
      <alignment vertical="top" wrapText="1"/>
    </xf>
    <xf numFmtId="0" fontId="10" fillId="13" borderId="93" xfId="1" applyFont="1" applyFill="1" applyBorder="1" applyAlignment="1">
      <alignment vertical="top" wrapText="1"/>
    </xf>
    <xf numFmtId="0" fontId="10" fillId="0" borderId="90" xfId="1" applyFont="1" applyBorder="1" applyAlignment="1">
      <alignment horizontal="right" vertical="top" wrapText="1"/>
    </xf>
    <xf numFmtId="0" fontId="10" fillId="13" borderId="49" xfId="1" applyFont="1" applyFill="1" applyBorder="1" applyAlignment="1">
      <alignment vertical="top" wrapText="1"/>
    </xf>
    <xf numFmtId="0" fontId="10" fillId="0" borderId="0" xfId="1" applyFont="1" applyBorder="1" applyAlignment="1">
      <alignment horizontal="right" vertical="top" wrapText="1"/>
    </xf>
    <xf numFmtId="0" fontId="10" fillId="13" borderId="48" xfId="1" applyFont="1" applyFill="1" applyBorder="1" applyAlignment="1">
      <alignment vertical="top" wrapText="1"/>
    </xf>
    <xf numFmtId="0" fontId="10" fillId="0" borderId="50" xfId="1" applyFont="1" applyBorder="1" applyAlignment="1">
      <alignment vertical="top" wrapText="1"/>
    </xf>
    <xf numFmtId="0" fontId="10" fillId="0" borderId="62" xfId="1" applyFont="1" applyFill="1" applyBorder="1" applyAlignment="1">
      <alignment vertical="top" wrapText="1"/>
    </xf>
    <xf numFmtId="0" fontId="10" fillId="7" borderId="0" xfId="1" applyFont="1" applyFill="1" applyBorder="1" applyAlignment="1">
      <alignment horizontal="right" vertical="top" wrapText="1"/>
    </xf>
    <xf numFmtId="0" fontId="10" fillId="0" borderId="49" xfId="1" applyFont="1" applyBorder="1" applyAlignment="1">
      <alignment vertical="top" wrapText="1"/>
    </xf>
    <xf numFmtId="0" fontId="10" fillId="0" borderId="25" xfId="1" applyFont="1" applyFill="1" applyBorder="1" applyAlignment="1">
      <alignment vertical="top" wrapText="1"/>
    </xf>
    <xf numFmtId="0" fontId="10" fillId="0" borderId="28" xfId="3" applyFont="1" applyFill="1" applyBorder="1" applyAlignment="1">
      <alignment vertical="top" wrapText="1"/>
    </xf>
    <xf numFmtId="0" fontId="1" fillId="7" borderId="23" xfId="1" applyFill="1" applyBorder="1" applyAlignment="1">
      <alignment vertical="top" wrapText="1"/>
    </xf>
    <xf numFmtId="0" fontId="10" fillId="0" borderId="54" xfId="1" applyFont="1" applyFill="1" applyBorder="1" applyAlignment="1">
      <alignment vertical="top" wrapText="1"/>
    </xf>
    <xf numFmtId="0" fontId="10" fillId="0" borderId="28" xfId="1" applyFont="1" applyFill="1" applyBorder="1" applyAlignment="1">
      <alignment vertical="top" wrapText="1"/>
    </xf>
    <xf numFmtId="0" fontId="1" fillId="0" borderId="0" xfId="1" applyAlignment="1">
      <alignment vertical="top" wrapText="1"/>
    </xf>
    <xf numFmtId="0" fontId="10" fillId="0" borderId="48" xfId="1" applyFont="1" applyFill="1" applyBorder="1" applyAlignment="1">
      <alignment vertical="top" wrapText="1"/>
    </xf>
    <xf numFmtId="0" fontId="10" fillId="0" borderId="24" xfId="1" applyFont="1" applyFill="1" applyBorder="1" applyAlignment="1">
      <alignment vertical="top" wrapText="1"/>
    </xf>
    <xf numFmtId="0" fontId="10" fillId="0" borderId="23" xfId="1" applyFont="1" applyFill="1" applyBorder="1" applyAlignment="1">
      <alignment vertical="top" wrapText="1"/>
    </xf>
    <xf numFmtId="0" fontId="10" fillId="0" borderId="49" xfId="1" applyFont="1" applyFill="1" applyBorder="1" applyAlignment="1">
      <alignment vertical="top" wrapText="1"/>
    </xf>
    <xf numFmtId="0" fontId="1" fillId="0" borderId="33" xfId="1" applyBorder="1" applyAlignment="1">
      <alignment vertical="top" wrapText="1"/>
    </xf>
    <xf numFmtId="9" fontId="1" fillId="13" borderId="35" xfId="4" applyFill="1" applyBorder="1" applyAlignment="1">
      <alignment vertical="top" wrapText="1"/>
    </xf>
    <xf numFmtId="9" fontId="1" fillId="13" borderId="35" xfId="4" applyNumberFormat="1" applyFill="1" applyBorder="1" applyAlignment="1">
      <alignment vertical="top" wrapText="1"/>
    </xf>
    <xf numFmtId="0" fontId="1" fillId="0" borderId="0" xfId="1" applyBorder="1" applyAlignment="1">
      <alignment vertical="top" wrapText="1"/>
    </xf>
    <xf numFmtId="0" fontId="1" fillId="0" borderId="38" xfId="1" applyBorder="1" applyAlignment="1">
      <alignment vertical="top" wrapText="1"/>
    </xf>
    <xf numFmtId="0" fontId="1" fillId="0" borderId="1" xfId="1" applyBorder="1" applyAlignment="1">
      <alignment vertical="top" wrapText="1"/>
    </xf>
    <xf numFmtId="0" fontId="1" fillId="0" borderId="36" xfId="1" applyBorder="1" applyAlignment="1">
      <alignment vertical="top" wrapText="1"/>
    </xf>
    <xf numFmtId="0" fontId="1" fillId="12" borderId="0" xfId="1" applyFont="1" applyFill="1" applyAlignment="1">
      <alignment vertical="top" wrapText="1"/>
    </xf>
    <xf numFmtId="0" fontId="1" fillId="0" borderId="37" xfId="1" applyBorder="1" applyAlignment="1">
      <alignment vertical="top" wrapText="1"/>
    </xf>
    <xf numFmtId="0" fontId="1" fillId="0" borderId="34" xfId="1" applyBorder="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0" fillId="0" borderId="0" xfId="0" applyAlignment="1">
      <alignment horizontal="center" vertical="top" wrapText="1"/>
    </xf>
    <xf numFmtId="0" fontId="2" fillId="10" borderId="84" xfId="3" applyFont="1" applyFill="1" applyBorder="1" applyAlignment="1">
      <alignment horizontal="center" vertical="top" wrapText="1"/>
    </xf>
    <xf numFmtId="0" fontId="2" fillId="7" borderId="84" xfId="3" applyFill="1" applyBorder="1" applyAlignment="1">
      <alignment horizontal="center" vertical="top" wrapText="1"/>
    </xf>
    <xf numFmtId="16" fontId="2" fillId="7" borderId="84" xfId="3" applyNumberFormat="1" applyFill="1" applyBorder="1" applyAlignment="1">
      <alignment horizontal="center" vertical="top" wrapText="1"/>
    </xf>
    <xf numFmtId="0" fontId="2" fillId="7" borderId="0" xfId="3" applyFill="1" applyBorder="1" applyAlignment="1">
      <alignment horizontal="center" vertical="top" wrapText="1"/>
    </xf>
    <xf numFmtId="0" fontId="2" fillId="7" borderId="0" xfId="3" quotePrefix="1" applyFont="1" applyFill="1" applyBorder="1" applyAlignment="1">
      <alignment horizontal="center" vertical="top" wrapText="1"/>
    </xf>
    <xf numFmtId="164" fontId="2" fillId="7" borderId="0" xfId="3" applyNumberFormat="1" applyFill="1" applyBorder="1" applyAlignment="1">
      <alignment horizontal="center" vertical="top" wrapText="1"/>
    </xf>
    <xf numFmtId="0" fontId="1" fillId="0" borderId="0" xfId="1" applyAlignment="1">
      <alignment horizontal="center" vertical="top" wrapText="1"/>
    </xf>
    <xf numFmtId="0" fontId="2" fillId="11" borderId="3" xfId="3" applyFill="1" applyBorder="1" applyAlignment="1">
      <alignment horizontal="center" vertical="top" wrapText="1"/>
    </xf>
    <xf numFmtId="0" fontId="2" fillId="11" borderId="4" xfId="3" applyFill="1" applyBorder="1" applyAlignment="1">
      <alignment horizontal="center" vertical="top" wrapText="1"/>
    </xf>
    <xf numFmtId="0" fontId="2" fillId="11" borderId="9" xfId="3" applyFill="1" applyBorder="1" applyAlignment="1">
      <alignment horizontal="center" vertical="top" wrapText="1"/>
    </xf>
    <xf numFmtId="0" fontId="2" fillId="7" borderId="5" xfId="3" applyFill="1" applyBorder="1" applyAlignment="1">
      <alignment horizontal="center" vertical="top" wrapText="1"/>
    </xf>
    <xf numFmtId="0" fontId="2" fillId="7" borderId="2" xfId="3" applyFill="1" applyBorder="1" applyAlignment="1">
      <alignment horizontal="center" vertical="top" wrapText="1"/>
    </xf>
    <xf numFmtId="0" fontId="1" fillId="7" borderId="2" xfId="2" applyNumberFormat="1" applyFill="1" applyBorder="1" applyAlignment="1">
      <alignment horizontal="center" vertical="top" wrapText="1"/>
    </xf>
    <xf numFmtId="9" fontId="1" fillId="7" borderId="63" xfId="4" applyFill="1" applyBorder="1" applyAlignment="1">
      <alignment horizontal="center" vertical="top" wrapText="1"/>
    </xf>
    <xf numFmtId="0" fontId="2" fillId="17" borderId="10" xfId="3" applyFill="1" applyBorder="1" applyAlignment="1">
      <alignment horizontal="center" vertical="top" wrapText="1"/>
    </xf>
    <xf numFmtId="0" fontId="2" fillId="7" borderId="11" xfId="3" applyFill="1" applyBorder="1" applyAlignment="1">
      <alignment horizontal="center" vertical="top" wrapText="1"/>
    </xf>
    <xf numFmtId="10" fontId="2" fillId="7" borderId="7" xfId="3" applyNumberFormat="1" applyFill="1" applyBorder="1" applyAlignment="1">
      <alignment horizontal="center" vertical="top" wrapText="1"/>
    </xf>
    <xf numFmtId="0" fontId="2" fillId="7" borderId="6" xfId="3" applyFill="1" applyBorder="1" applyAlignment="1">
      <alignment horizontal="center" vertical="top" wrapText="1"/>
    </xf>
    <xf numFmtId="10" fontId="2" fillId="7" borderId="8" xfId="3" applyNumberFormat="1" applyFill="1" applyBorder="1" applyAlignment="1">
      <alignment horizontal="center" vertical="top" wrapText="1"/>
    </xf>
    <xf numFmtId="0" fontId="4" fillId="7" borderId="14" xfId="3" applyFont="1" applyFill="1" applyBorder="1" applyAlignment="1">
      <alignment horizontal="center" vertical="top" wrapText="1"/>
    </xf>
    <xf numFmtId="0" fontId="10" fillId="21" borderId="59" xfId="1" applyFont="1" applyFill="1" applyBorder="1" applyAlignment="1">
      <alignment horizontal="center" vertical="top" wrapText="1"/>
    </xf>
    <xf numFmtId="0" fontId="2" fillId="22" borderId="15" xfId="3" applyFill="1" applyBorder="1" applyAlignment="1">
      <alignment horizontal="center" vertical="top" wrapText="1"/>
    </xf>
    <xf numFmtId="0" fontId="2" fillId="19" borderId="60" xfId="3" applyFill="1" applyBorder="1" applyAlignment="1">
      <alignment horizontal="center" vertical="top" wrapText="1"/>
    </xf>
    <xf numFmtId="0" fontId="2" fillId="20" borderId="61" xfId="3" applyFill="1" applyBorder="1" applyAlignment="1">
      <alignment horizontal="center" vertical="top" wrapText="1"/>
    </xf>
    <xf numFmtId="0" fontId="21" fillId="0" borderId="0" xfId="1" applyFont="1" applyAlignment="1">
      <alignment vertical="top"/>
    </xf>
    <xf numFmtId="0" fontId="0" fillId="0" borderId="0" xfId="0" applyAlignment="1">
      <alignment vertical="top"/>
    </xf>
    <xf numFmtId="0" fontId="12" fillId="16" borderId="2" xfId="3" applyFont="1" applyFill="1" applyBorder="1" applyAlignment="1">
      <alignment vertical="top"/>
    </xf>
    <xf numFmtId="0" fontId="14" fillId="16" borderId="2" xfId="1" applyFont="1" applyFill="1" applyBorder="1" applyAlignment="1">
      <alignment vertical="top"/>
    </xf>
    <xf numFmtId="0" fontId="1" fillId="0" borderId="0" xfId="1" applyAlignment="1">
      <alignment vertical="top"/>
    </xf>
    <xf numFmtId="0" fontId="1" fillId="0" borderId="2" xfId="1" applyBorder="1" applyAlignment="1">
      <alignment vertical="top"/>
    </xf>
    <xf numFmtId="0" fontId="22" fillId="0" borderId="0" xfId="1" applyFont="1" applyAlignment="1">
      <alignment vertical="top"/>
    </xf>
    <xf numFmtId="0" fontId="23" fillId="29" borderId="66" xfId="1" applyFont="1" applyFill="1" applyBorder="1" applyAlignment="1">
      <alignment vertical="top"/>
    </xf>
    <xf numFmtId="0" fontId="22" fillId="30" borderId="68" xfId="1" applyFont="1" applyFill="1" applyBorder="1" applyAlignment="1">
      <alignment vertical="top"/>
    </xf>
    <xf numFmtId="0" fontId="22" fillId="0" borderId="68" xfId="1" applyFont="1" applyBorder="1" applyAlignment="1">
      <alignment vertical="top"/>
    </xf>
    <xf numFmtId="0" fontId="22" fillId="30" borderId="71" xfId="1" applyFont="1" applyFill="1" applyBorder="1" applyAlignment="1">
      <alignment vertical="top"/>
    </xf>
    <xf numFmtId="0" fontId="22" fillId="0" borderId="71" xfId="1" applyFont="1" applyBorder="1" applyAlignment="1">
      <alignment vertical="top"/>
    </xf>
    <xf numFmtId="0" fontId="18" fillId="0" borderId="73" xfId="1" applyFont="1" applyBorder="1" applyAlignment="1">
      <alignment vertical="top"/>
    </xf>
    <xf numFmtId="0" fontId="23" fillId="29" borderId="66" xfId="1" applyFont="1" applyFill="1" applyBorder="1" applyAlignment="1">
      <alignment horizontal="center" vertical="top"/>
    </xf>
    <xf numFmtId="0" fontId="22" fillId="31" borderId="71" xfId="1" applyFont="1" applyFill="1" applyBorder="1" applyAlignment="1">
      <alignment vertical="top"/>
    </xf>
    <xf numFmtId="0" fontId="19" fillId="0" borderId="0" xfId="1" applyFont="1" applyAlignment="1">
      <alignment vertical="top"/>
    </xf>
    <xf numFmtId="0" fontId="18" fillId="0" borderId="0" xfId="1" applyFont="1" applyAlignment="1">
      <alignment vertical="top"/>
    </xf>
    <xf numFmtId="0" fontId="20" fillId="29" borderId="66" xfId="1" applyFont="1" applyFill="1" applyBorder="1" applyAlignment="1">
      <alignment vertical="top"/>
    </xf>
    <xf numFmtId="0" fontId="20" fillId="29" borderId="65" xfId="1" applyFont="1" applyFill="1" applyBorder="1" applyAlignment="1">
      <alignment vertical="top"/>
    </xf>
    <xf numFmtId="0" fontId="18" fillId="0" borderId="68" xfId="1" applyFont="1" applyBorder="1" applyAlignment="1">
      <alignment vertical="top"/>
    </xf>
    <xf numFmtId="0" fontId="18" fillId="0" borderId="69" xfId="1" applyFont="1" applyBorder="1" applyAlignment="1">
      <alignment vertical="top"/>
    </xf>
    <xf numFmtId="0" fontId="18" fillId="0" borderId="70" xfId="1" applyFont="1" applyBorder="1" applyAlignment="1">
      <alignment vertical="top"/>
    </xf>
    <xf numFmtId="0" fontId="18" fillId="0" borderId="71" xfId="1" applyFont="1" applyBorder="1" applyAlignment="1">
      <alignment vertical="top"/>
    </xf>
    <xf numFmtId="0" fontId="18" fillId="0" borderId="20" xfId="1" applyFont="1" applyBorder="1" applyAlignment="1">
      <alignment vertical="top"/>
    </xf>
    <xf numFmtId="0" fontId="18" fillId="0" borderId="67" xfId="1" applyFont="1" applyBorder="1" applyAlignment="1">
      <alignment vertical="top"/>
    </xf>
    <xf numFmtId="0" fontId="20" fillId="29" borderId="78" xfId="1" applyFont="1" applyFill="1" applyBorder="1" applyAlignment="1">
      <alignment horizontal="center" vertical="top"/>
    </xf>
    <xf numFmtId="0" fontId="20" fillId="29" borderId="79" xfId="1" applyFont="1" applyFill="1" applyBorder="1" applyAlignment="1">
      <alignment horizontal="center" vertical="top"/>
    </xf>
    <xf numFmtId="0" fontId="23" fillId="29" borderId="78" xfId="1" applyFont="1" applyFill="1" applyBorder="1" applyAlignment="1">
      <alignment horizontal="center" vertical="top"/>
    </xf>
    <xf numFmtId="0" fontId="26" fillId="0" borderId="0" xfId="1" applyFont="1" applyAlignment="1">
      <alignment vertical="top"/>
    </xf>
    <xf numFmtId="0" fontId="24" fillId="29" borderId="66" xfId="1" applyFont="1" applyFill="1" applyBorder="1" applyAlignment="1">
      <alignment vertical="top"/>
    </xf>
    <xf numFmtId="0" fontId="25" fillId="0" borderId="68" xfId="1" applyFont="1" applyBorder="1" applyAlignment="1">
      <alignment vertical="top"/>
    </xf>
    <xf numFmtId="0" fontId="25" fillId="0" borderId="71" xfId="1" applyFont="1" applyBorder="1" applyAlignment="1">
      <alignment vertical="top"/>
    </xf>
    <xf numFmtId="0" fontId="22" fillId="30" borderId="71" xfId="1" applyFont="1" applyFill="1" applyBorder="1" applyAlignment="1">
      <alignment vertical="top"/>
    </xf>
    <xf numFmtId="16" fontId="0" fillId="0" borderId="0" xfId="0" applyNumberFormat="1" applyAlignment="1">
      <alignment vertical="top"/>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13" fillId="14" borderId="2" xfId="14" applyFont="1" applyFill="1" applyBorder="1"/>
    <xf numFmtId="0" fontId="13" fillId="14" borderId="2" xfId="14" applyFont="1" applyFill="1" applyBorder="1" applyAlignment="1">
      <alignment wrapText="1"/>
    </xf>
    <xf numFmtId="0" fontId="13" fillId="14" borderId="2" xfId="14" applyFont="1" applyFill="1" applyBorder="1" applyAlignment="1">
      <alignment horizontal="right"/>
    </xf>
    <xf numFmtId="0" fontId="13" fillId="14" borderId="2" xfId="3" applyFont="1" applyFill="1" applyBorder="1" applyAlignment="1">
      <alignment wrapText="1"/>
    </xf>
    <xf numFmtId="9" fontId="6" fillId="14" borderId="2" xfId="15" applyFont="1" applyFill="1" applyBorder="1"/>
    <xf numFmtId="0" fontId="6" fillId="0" borderId="0" xfId="14" applyFont="1" applyFill="1"/>
    <xf numFmtId="0" fontId="6" fillId="14" borderId="0" xfId="14" applyFont="1" applyFill="1"/>
    <xf numFmtId="0" fontId="12" fillId="15" borderId="2" xfId="3" applyFont="1" applyFill="1" applyBorder="1" applyAlignment="1">
      <alignment wrapText="1"/>
    </xf>
    <xf numFmtId="0" fontId="12" fillId="16" borderId="2" xfId="3" applyFont="1" applyFill="1" applyBorder="1" applyAlignment="1">
      <alignment wrapText="1"/>
    </xf>
    <xf numFmtId="0" fontId="14" fillId="16" borderId="2" xfId="14" applyFont="1" applyFill="1" applyBorder="1"/>
    <xf numFmtId="0" fontId="14" fillId="16" borderId="2" xfId="14" applyFont="1" applyFill="1" applyBorder="1" applyAlignment="1">
      <alignment horizontal="right"/>
    </xf>
    <xf numFmtId="0" fontId="33" fillId="0" borderId="0" xfId="14" applyFont="1" applyFill="1"/>
    <xf numFmtId="0" fontId="33" fillId="16" borderId="0" xfId="14" applyFont="1" applyFill="1"/>
    <xf numFmtId="0" fontId="12" fillId="39" borderId="2" xfId="3" applyFont="1" applyFill="1" applyBorder="1" applyAlignment="1">
      <alignment horizontal="left" wrapText="1"/>
    </xf>
    <xf numFmtId="0" fontId="10" fillId="0" borderId="0" xfId="14" applyFont="1" applyBorder="1"/>
    <xf numFmtId="0" fontId="4" fillId="27" borderId="2" xfId="3" applyFont="1" applyFill="1" applyBorder="1" applyAlignment="1">
      <alignment wrapText="1"/>
    </xf>
    <xf numFmtId="0" fontId="1" fillId="0" borderId="0" xfId="14" applyBorder="1"/>
    <xf numFmtId="0" fontId="11" fillId="0" borderId="63" xfId="3" applyFont="1" applyBorder="1" applyProtection="1">
      <protection locked="0"/>
    </xf>
    <xf numFmtId="0" fontId="11" fillId="20" borderId="49" xfId="3" applyFont="1" applyFill="1" applyBorder="1" applyAlignment="1">
      <alignment wrapText="1"/>
    </xf>
    <xf numFmtId="0" fontId="10" fillId="7" borderId="24" xfId="14" applyFont="1" applyFill="1" applyBorder="1"/>
    <xf numFmtId="0" fontId="10" fillId="7" borderId="24" xfId="14" applyFont="1" applyFill="1" applyBorder="1" applyAlignment="1">
      <alignment horizontal="right"/>
    </xf>
    <xf numFmtId="0" fontId="10" fillId="0" borderId="24" xfId="14" applyFont="1" applyBorder="1" applyAlignment="1">
      <alignment wrapText="1"/>
    </xf>
    <xf numFmtId="0" fontId="10" fillId="0" borderId="43" xfId="14" applyFont="1" applyBorder="1" applyAlignment="1">
      <alignment wrapText="1"/>
    </xf>
    <xf numFmtId="0" fontId="10" fillId="0" borderId="23" xfId="14" applyFont="1" applyBorder="1" applyAlignment="1">
      <alignment wrapText="1"/>
    </xf>
    <xf numFmtId="0" fontId="11" fillId="7" borderId="24" xfId="3" applyFont="1" applyFill="1" applyBorder="1" applyAlignment="1">
      <alignment wrapText="1"/>
    </xf>
    <xf numFmtId="0" fontId="10" fillId="7" borderId="42" xfId="14" applyFont="1" applyFill="1" applyBorder="1"/>
    <xf numFmtId="0" fontId="10" fillId="7" borderId="32" xfId="14" applyFont="1" applyFill="1" applyBorder="1"/>
    <xf numFmtId="0" fontId="10" fillId="7" borderId="0" xfId="14" applyFont="1" applyFill="1" applyBorder="1"/>
    <xf numFmtId="0" fontId="11" fillId="20" borderId="28" xfId="3" applyFont="1" applyFill="1" applyBorder="1" applyAlignment="1">
      <alignment wrapText="1"/>
    </xf>
    <xf numFmtId="0" fontId="10" fillId="7" borderId="23" xfId="14" applyFont="1" applyFill="1" applyBorder="1"/>
    <xf numFmtId="0" fontId="10" fillId="7" borderId="23" xfId="14" applyFont="1" applyFill="1" applyBorder="1" applyAlignment="1">
      <alignment horizontal="right"/>
    </xf>
    <xf numFmtId="0" fontId="11" fillId="7" borderId="23" xfId="3" applyFont="1" applyFill="1" applyBorder="1" applyAlignment="1">
      <alignment wrapText="1"/>
    </xf>
    <xf numFmtId="0" fontId="10" fillId="7" borderId="40" xfId="14" applyFont="1" applyFill="1" applyBorder="1"/>
    <xf numFmtId="0" fontId="10" fillId="7" borderId="29" xfId="14" applyFont="1" applyFill="1" applyBorder="1"/>
    <xf numFmtId="0" fontId="10" fillId="0" borderId="23" xfId="14" applyFont="1" applyBorder="1"/>
    <xf numFmtId="0" fontId="10" fillId="0" borderId="40" xfId="14" applyFont="1" applyBorder="1"/>
    <xf numFmtId="0" fontId="10" fillId="0" borderId="29" xfId="14" applyFont="1" applyBorder="1"/>
    <xf numFmtId="0" fontId="10" fillId="13" borderId="28" xfId="14" applyFont="1" applyFill="1" applyBorder="1" applyAlignment="1">
      <alignment wrapText="1"/>
    </xf>
    <xf numFmtId="0" fontId="10" fillId="0" borderId="28" xfId="14" applyFont="1" applyBorder="1" applyAlignment="1">
      <alignment wrapText="1"/>
    </xf>
    <xf numFmtId="0" fontId="4" fillId="8" borderId="2" xfId="3" applyFont="1" applyFill="1" applyBorder="1" applyAlignment="1">
      <alignment wrapText="1"/>
    </xf>
    <xf numFmtId="0" fontId="11" fillId="7" borderId="28" xfId="3" applyFont="1" applyFill="1" applyBorder="1" applyAlignment="1">
      <alignment wrapText="1"/>
    </xf>
    <xf numFmtId="0" fontId="10" fillId="23" borderId="23" xfId="14" applyFont="1" applyFill="1" applyBorder="1" applyAlignment="1">
      <alignment wrapText="1"/>
    </xf>
    <xf numFmtId="0" fontId="10" fillId="0" borderId="48" xfId="14" applyFont="1" applyBorder="1" applyAlignment="1">
      <alignment wrapText="1"/>
    </xf>
    <xf numFmtId="0" fontId="10" fillId="0" borderId="45" xfId="14" applyFont="1" applyBorder="1"/>
    <xf numFmtId="0" fontId="10" fillId="7" borderId="45" xfId="14" applyFont="1" applyFill="1" applyBorder="1" applyAlignment="1">
      <alignment horizontal="right"/>
    </xf>
    <xf numFmtId="0" fontId="10" fillId="0" borderId="45" xfId="14" applyFont="1" applyBorder="1" applyAlignment="1">
      <alignment wrapText="1"/>
    </xf>
    <xf numFmtId="0" fontId="10" fillId="0" borderId="46" xfId="14" applyFont="1" applyBorder="1"/>
    <xf numFmtId="0" fontId="10" fillId="0" borderId="47" xfId="14" applyFont="1" applyBorder="1"/>
    <xf numFmtId="0" fontId="11" fillId="7" borderId="49" xfId="3" applyFont="1" applyFill="1" applyBorder="1" applyAlignment="1">
      <alignment wrapText="1"/>
    </xf>
    <xf numFmtId="0" fontId="4" fillId="8" borderId="2" xfId="3" applyFont="1" applyFill="1" applyBorder="1" applyAlignment="1"/>
    <xf numFmtId="0" fontId="10" fillId="23" borderId="45" xfId="14" applyFont="1" applyFill="1" applyBorder="1" applyAlignment="1">
      <alignment wrapText="1"/>
    </xf>
    <xf numFmtId="0" fontId="11" fillId="20" borderId="48" xfId="3" applyFont="1" applyFill="1" applyBorder="1" applyAlignment="1">
      <alignment wrapText="1"/>
    </xf>
    <xf numFmtId="0" fontId="10" fillId="0" borderId="0" xfId="14" applyFont="1" applyBorder="1" applyAlignment="1">
      <alignment wrapText="1"/>
    </xf>
    <xf numFmtId="0" fontId="10" fillId="0" borderId="0" xfId="14" applyFont="1" applyBorder="1" applyAlignment="1">
      <alignment horizontal="right" wrapText="1"/>
    </xf>
    <xf numFmtId="0" fontId="10" fillId="0" borderId="13" xfId="14" applyFont="1" applyBorder="1"/>
    <xf numFmtId="0" fontId="11" fillId="7" borderId="62" xfId="3" applyFont="1" applyFill="1" applyBorder="1" applyAlignment="1">
      <alignment wrapText="1"/>
    </xf>
    <xf numFmtId="0" fontId="11" fillId="28" borderId="49" xfId="3" applyFont="1" applyFill="1" applyBorder="1" applyAlignment="1">
      <alignment wrapText="1"/>
    </xf>
    <xf numFmtId="0" fontId="10" fillId="0" borderId="0" xfId="14" applyFont="1" applyFill="1" applyBorder="1" applyAlignment="1">
      <alignment wrapText="1"/>
    </xf>
    <xf numFmtId="0" fontId="10" fillId="0" borderId="0" xfId="14" applyFont="1" applyFill="1" applyBorder="1" applyAlignment="1">
      <alignment horizontal="right" wrapText="1"/>
    </xf>
    <xf numFmtId="0" fontId="4" fillId="8" borderId="63" xfId="3" applyFont="1" applyFill="1" applyBorder="1" applyAlignment="1"/>
    <xf numFmtId="0" fontId="10" fillId="13" borderId="49" xfId="14" applyFont="1" applyFill="1" applyBorder="1" applyAlignment="1">
      <alignment wrapText="1"/>
    </xf>
    <xf numFmtId="0" fontId="10" fillId="0" borderId="24" xfId="14" applyFont="1" applyBorder="1"/>
    <xf numFmtId="0" fontId="10" fillId="0" borderId="24" xfId="14" applyFont="1" applyBorder="1" applyAlignment="1">
      <alignment horizontal="right"/>
    </xf>
    <xf numFmtId="0" fontId="10" fillId="0" borderId="42" xfId="14" applyFont="1" applyBorder="1"/>
    <xf numFmtId="0" fontId="10" fillId="0" borderId="32" xfId="14" applyFont="1" applyBorder="1"/>
    <xf numFmtId="0" fontId="10" fillId="0" borderId="23" xfId="14" applyFont="1" applyBorder="1" applyAlignment="1">
      <alignment horizontal="right"/>
    </xf>
    <xf numFmtId="0" fontId="10" fillId="24" borderId="23" xfId="14" applyFont="1" applyFill="1" applyBorder="1" applyAlignment="1">
      <alignment wrapText="1"/>
    </xf>
    <xf numFmtId="0" fontId="10" fillId="0" borderId="44" xfId="14" applyFont="1" applyBorder="1" applyAlignment="1">
      <alignment wrapText="1"/>
    </xf>
    <xf numFmtId="0" fontId="10" fillId="0" borderId="30" xfId="14" applyFont="1" applyBorder="1"/>
    <xf numFmtId="0" fontId="10" fillId="0" borderId="30" xfId="14" applyFont="1" applyBorder="1" applyAlignment="1">
      <alignment horizontal="right"/>
    </xf>
    <xf numFmtId="0" fontId="10" fillId="0" borderId="30" xfId="14" applyFont="1" applyBorder="1" applyAlignment="1">
      <alignment wrapText="1"/>
    </xf>
    <xf numFmtId="0" fontId="10" fillId="0" borderId="41" xfId="14" applyFont="1" applyBorder="1"/>
    <xf numFmtId="0" fontId="10" fillId="0" borderId="31" xfId="14" applyFont="1" applyBorder="1"/>
    <xf numFmtId="0" fontId="10" fillId="0" borderId="45" xfId="14" applyFont="1" applyBorder="1" applyAlignment="1">
      <alignment horizontal="right"/>
    </xf>
    <xf numFmtId="0" fontId="10" fillId="0" borderId="26" xfId="14" applyFont="1" applyBorder="1"/>
    <xf numFmtId="0" fontId="10" fillId="0" borderId="26" xfId="14" applyFont="1" applyBorder="1" applyAlignment="1">
      <alignment horizontal="right"/>
    </xf>
    <xf numFmtId="0" fontId="10" fillId="0" borderId="26" xfId="14" applyFont="1" applyBorder="1" applyAlignment="1">
      <alignment wrapText="1"/>
    </xf>
    <xf numFmtId="0" fontId="10" fillId="0" borderId="39" xfId="14" applyFont="1" applyBorder="1"/>
    <xf numFmtId="0" fontId="10" fillId="0" borderId="27" xfId="14" applyFont="1" applyBorder="1"/>
    <xf numFmtId="0" fontId="4" fillId="25" borderId="2" xfId="3" applyFont="1" applyFill="1" applyBorder="1" applyAlignment="1">
      <alignment wrapText="1"/>
    </xf>
    <xf numFmtId="0" fontId="10" fillId="7" borderId="26" xfId="14" applyFont="1" applyFill="1" applyBorder="1"/>
    <xf numFmtId="0" fontId="10" fillId="7" borderId="26" xfId="14" applyFont="1" applyFill="1" applyBorder="1" applyAlignment="1">
      <alignment horizontal="right"/>
    </xf>
    <xf numFmtId="0" fontId="11" fillId="7" borderId="26" xfId="3" applyFont="1" applyFill="1" applyBorder="1" applyAlignment="1">
      <alignment wrapText="1"/>
    </xf>
    <xf numFmtId="0" fontId="10" fillId="7" borderId="39" xfId="14" applyFont="1" applyFill="1" applyBorder="1"/>
    <xf numFmtId="0" fontId="10" fillId="7" borderId="27" xfId="14" applyFont="1" applyFill="1" applyBorder="1"/>
    <xf numFmtId="0" fontId="11" fillId="0" borderId="62" xfId="3" applyFont="1" applyFill="1" applyBorder="1" applyAlignment="1">
      <alignment wrapText="1"/>
    </xf>
    <xf numFmtId="0" fontId="10" fillId="7" borderId="0" xfId="14" applyFont="1" applyFill="1" applyBorder="1" applyAlignment="1">
      <alignment horizontal="right"/>
    </xf>
    <xf numFmtId="0" fontId="12" fillId="39" borderId="2" xfId="3" applyFont="1" applyFill="1" applyBorder="1" applyAlignment="1">
      <alignment horizontal="left"/>
    </xf>
    <xf numFmtId="0" fontId="10" fillId="13" borderId="25" xfId="14" applyFont="1" applyFill="1" applyBorder="1" applyAlignment="1">
      <alignment wrapText="1"/>
    </xf>
    <xf numFmtId="0" fontId="10" fillId="13" borderId="48" xfId="14" applyFont="1" applyFill="1" applyBorder="1" applyAlignment="1">
      <alignment wrapText="1"/>
    </xf>
    <xf numFmtId="0" fontId="10" fillId="23" borderId="48" xfId="14" applyFont="1" applyFill="1" applyBorder="1" applyAlignment="1">
      <alignment wrapText="1"/>
    </xf>
    <xf numFmtId="0" fontId="10" fillId="0" borderId="56" xfId="14" applyFont="1" applyBorder="1" applyAlignment="1">
      <alignment wrapText="1"/>
    </xf>
    <xf numFmtId="0" fontId="10" fillId="40" borderId="0" xfId="14" applyFont="1" applyFill="1" applyBorder="1"/>
    <xf numFmtId="0" fontId="10" fillId="0" borderId="23" xfId="14" applyFont="1" applyFill="1" applyBorder="1" applyAlignment="1">
      <alignment wrapText="1"/>
    </xf>
    <xf numFmtId="0" fontId="10" fillId="0" borderId="0" xfId="14" applyFont="1" applyBorder="1" applyAlignment="1">
      <alignment horizontal="right"/>
    </xf>
    <xf numFmtId="0" fontId="34" fillId="0" borderId="0" xfId="14" applyFont="1" applyAlignment="1">
      <alignment horizontal="center" vertical="center"/>
    </xf>
    <xf numFmtId="0" fontId="34" fillId="41" borderId="0" xfId="14" applyFont="1" applyFill="1" applyAlignment="1">
      <alignment horizontal="center" vertical="center" wrapText="1"/>
    </xf>
    <xf numFmtId="0" fontId="34" fillId="0" borderId="0" xfId="14" applyFont="1" applyBorder="1" applyAlignment="1">
      <alignment horizontal="center" vertical="center"/>
    </xf>
    <xf numFmtId="0" fontId="34" fillId="0" borderId="0" xfId="14" applyFont="1" applyAlignment="1">
      <alignment horizontal="center" vertical="center" wrapText="1"/>
    </xf>
    <xf numFmtId="0" fontId="35" fillId="0" borderId="0" xfId="14" applyFont="1" applyAlignment="1">
      <alignment horizontal="center" vertical="center"/>
    </xf>
    <xf numFmtId="0" fontId="36" fillId="0" borderId="0" xfId="14" applyFont="1" applyAlignment="1">
      <alignment horizontal="center" vertical="center"/>
    </xf>
    <xf numFmtId="0" fontId="36" fillId="0" borderId="0" xfId="14" applyFont="1" applyAlignment="1">
      <alignment horizontal="center" vertical="center" wrapText="1"/>
    </xf>
    <xf numFmtId="0" fontId="36" fillId="42" borderId="89" xfId="14" applyFont="1" applyFill="1" applyBorder="1" applyAlignment="1">
      <alignment vertical="center"/>
    </xf>
    <xf numFmtId="0" fontId="36" fillId="0" borderId="89" xfId="14" applyFont="1" applyFill="1" applyBorder="1" applyAlignment="1">
      <alignment vertical="center"/>
    </xf>
    <xf numFmtId="0" fontId="36" fillId="0" borderId="80" xfId="14" applyFont="1" applyFill="1" applyBorder="1" applyAlignment="1">
      <alignment vertical="center"/>
    </xf>
    <xf numFmtId="0" fontId="36" fillId="0" borderId="0" xfId="14" applyFont="1" applyBorder="1" applyAlignment="1">
      <alignment horizontal="center" vertical="center"/>
    </xf>
    <xf numFmtId="0" fontId="34" fillId="0" borderId="2" xfId="14" applyFont="1" applyBorder="1" applyAlignment="1">
      <alignment horizontal="center" vertical="center"/>
    </xf>
    <xf numFmtId="0" fontId="34" fillId="0" borderId="63" xfId="14" applyFont="1" applyBorder="1" applyAlignment="1">
      <alignment horizontal="center" vertical="center"/>
    </xf>
    <xf numFmtId="0" fontId="36" fillId="44" borderId="2" xfId="14" applyFont="1" applyFill="1" applyBorder="1" applyAlignment="1">
      <alignment horizontal="center" vertical="center"/>
    </xf>
    <xf numFmtId="0" fontId="36" fillId="0" borderId="2" xfId="14" applyFont="1" applyFill="1" applyBorder="1" applyAlignment="1">
      <alignment horizontal="center" vertical="center"/>
    </xf>
    <xf numFmtId="0" fontId="34" fillId="0" borderId="2" xfId="14" applyFont="1" applyFill="1" applyBorder="1" applyAlignment="1">
      <alignment horizontal="center" vertical="center"/>
    </xf>
    <xf numFmtId="0" fontId="34" fillId="44" borderId="2" xfId="14" applyFont="1" applyFill="1" applyBorder="1" applyAlignment="1">
      <alignment horizontal="center" vertical="center"/>
    </xf>
    <xf numFmtId="0" fontId="34" fillId="0" borderId="92" xfId="14" applyFont="1" applyBorder="1" applyAlignment="1">
      <alignment horizontal="center" vertical="center"/>
    </xf>
    <xf numFmtId="49" fontId="34" fillId="0" borderId="92" xfId="14" applyNumberFormat="1" applyFont="1" applyBorder="1" applyAlignment="1">
      <alignment horizontal="center" vertical="center"/>
    </xf>
    <xf numFmtId="0" fontId="36" fillId="0" borderId="2" xfId="14" applyFont="1" applyBorder="1" applyAlignment="1">
      <alignment horizontal="center" vertical="center"/>
    </xf>
    <xf numFmtId="1" fontId="34" fillId="0" borderId="0" xfId="14" applyNumberFormat="1" applyFont="1" applyAlignment="1">
      <alignment horizontal="center" vertical="center"/>
    </xf>
    <xf numFmtId="1" fontId="34" fillId="0" borderId="0" xfId="14" applyNumberFormat="1" applyFont="1" applyAlignment="1">
      <alignment horizontal="center" vertical="center" wrapText="1"/>
    </xf>
    <xf numFmtId="1" fontId="34" fillId="0" borderId="2" xfId="14" applyNumberFormat="1" applyFont="1" applyBorder="1" applyAlignment="1">
      <alignment horizontal="center" vertical="center"/>
    </xf>
    <xf numFmtId="1" fontId="34" fillId="43" borderId="2" xfId="14" applyNumberFormat="1" applyFont="1" applyFill="1" applyBorder="1" applyAlignment="1">
      <alignment horizontal="center" vertical="center"/>
    </xf>
    <xf numFmtId="1" fontId="34" fillId="43" borderId="63" xfId="14" applyNumberFormat="1" applyFont="1" applyFill="1" applyBorder="1" applyAlignment="1">
      <alignment horizontal="center" vertical="center"/>
    </xf>
    <xf numFmtId="1" fontId="34" fillId="42" borderId="3" xfId="14" applyNumberFormat="1" applyFont="1" applyFill="1" applyBorder="1" applyAlignment="1">
      <alignment horizontal="center" vertical="center"/>
    </xf>
    <xf numFmtId="1" fontId="34" fillId="42" borderId="4" xfId="14" applyNumberFormat="1" applyFont="1" applyFill="1" applyBorder="1" applyAlignment="1">
      <alignment horizontal="center" vertical="center"/>
    </xf>
    <xf numFmtId="1" fontId="34" fillId="42" borderId="95" xfId="14" applyNumberFormat="1" applyFont="1" applyFill="1" applyBorder="1" applyAlignment="1">
      <alignment horizontal="center" vertical="center"/>
    </xf>
    <xf numFmtId="1" fontId="34" fillId="38" borderId="3" xfId="14" applyNumberFormat="1" applyFont="1" applyFill="1" applyBorder="1" applyAlignment="1">
      <alignment horizontal="center" vertical="center"/>
    </xf>
    <xf numFmtId="1" fontId="34" fillId="38" borderId="95" xfId="14" applyNumberFormat="1" applyFont="1" applyFill="1" applyBorder="1" applyAlignment="1">
      <alignment horizontal="center" vertical="center"/>
    </xf>
    <xf numFmtId="1" fontId="34" fillId="0" borderId="80" xfId="14" applyNumberFormat="1" applyFont="1" applyFill="1" applyBorder="1" applyAlignment="1">
      <alignment horizontal="center" vertical="center"/>
    </xf>
    <xf numFmtId="1" fontId="34" fillId="0" borderId="2" xfId="14" applyNumberFormat="1" applyFont="1" applyFill="1" applyBorder="1" applyAlignment="1">
      <alignment horizontal="center" vertical="center"/>
    </xf>
    <xf numFmtId="1" fontId="34" fillId="12" borderId="2" xfId="14" applyNumberFormat="1" applyFont="1" applyFill="1" applyBorder="1" applyAlignment="1">
      <alignment horizontal="center" vertical="center"/>
    </xf>
    <xf numFmtId="1" fontId="34" fillId="45" borderId="3" xfId="14" applyNumberFormat="1" applyFont="1" applyFill="1" applyBorder="1" applyAlignment="1">
      <alignment horizontal="center" vertical="center"/>
    </xf>
    <xf numFmtId="1" fontId="34" fillId="45" borderId="95" xfId="14" applyNumberFormat="1" applyFont="1" applyFill="1" applyBorder="1" applyAlignment="1">
      <alignment horizontal="center" vertical="center"/>
    </xf>
    <xf numFmtId="1" fontId="34" fillId="45" borderId="9" xfId="14" applyNumberFormat="1" applyFont="1" applyFill="1" applyBorder="1" applyAlignment="1">
      <alignment horizontal="center" vertical="center"/>
    </xf>
    <xf numFmtId="1" fontId="34" fillId="24" borderId="2" xfId="14" applyNumberFormat="1" applyFont="1" applyFill="1" applyBorder="1" applyAlignment="1">
      <alignment horizontal="center" vertical="center"/>
    </xf>
    <xf numFmtId="1" fontId="34" fillId="24" borderId="80" xfId="14" applyNumberFormat="1" applyFont="1" applyFill="1" applyBorder="1" applyAlignment="1">
      <alignment horizontal="center" vertical="center"/>
    </xf>
    <xf numFmtId="1" fontId="34" fillId="43" borderId="7" xfId="14" applyNumberFormat="1" applyFont="1" applyFill="1" applyBorder="1" applyAlignment="1">
      <alignment horizontal="center" vertical="center"/>
    </xf>
    <xf numFmtId="1" fontId="34" fillId="45" borderId="96" xfId="14" applyNumberFormat="1" applyFont="1" applyFill="1" applyBorder="1" applyAlignment="1">
      <alignment horizontal="center" vertical="center"/>
    </xf>
    <xf numFmtId="1" fontId="34" fillId="12" borderId="80" xfId="14" applyNumberFormat="1" applyFont="1" applyFill="1" applyBorder="1" applyAlignment="1">
      <alignment horizontal="center" vertical="center"/>
    </xf>
    <xf numFmtId="1" fontId="36" fillId="38" borderId="3" xfId="14" applyNumberFormat="1" applyFont="1" applyFill="1" applyBorder="1" applyAlignment="1">
      <alignment horizontal="center" vertical="center"/>
    </xf>
    <xf numFmtId="1" fontId="34" fillId="38" borderId="4" xfId="14" applyNumberFormat="1" applyFont="1" applyFill="1" applyBorder="1" applyAlignment="1">
      <alignment horizontal="center" vertical="center"/>
    </xf>
    <xf numFmtId="1" fontId="34" fillId="24" borderId="11" xfId="14" applyNumberFormat="1" applyFont="1" applyFill="1" applyBorder="1" applyAlignment="1">
      <alignment horizontal="center" vertical="center"/>
    </xf>
    <xf numFmtId="1" fontId="36" fillId="43" borderId="2" xfId="14" applyNumberFormat="1" applyFont="1" applyFill="1" applyBorder="1" applyAlignment="1">
      <alignment horizontal="center" vertical="center"/>
    </xf>
    <xf numFmtId="1" fontId="34" fillId="42" borderId="96" xfId="14" applyNumberFormat="1" applyFont="1" applyFill="1" applyBorder="1" applyAlignment="1">
      <alignment horizontal="center" vertical="center"/>
    </xf>
    <xf numFmtId="1" fontId="34" fillId="0" borderId="63" xfId="14" applyNumberFormat="1" applyFont="1" applyBorder="1" applyAlignment="1">
      <alignment horizontal="center" vertical="center"/>
    </xf>
    <xf numFmtId="1" fontId="34" fillId="0" borderId="0" xfId="14" applyNumberFormat="1" applyFont="1" applyBorder="1" applyAlignment="1">
      <alignment horizontal="center" vertical="center"/>
    </xf>
    <xf numFmtId="1" fontId="34" fillId="42" borderId="5" xfId="14" applyNumberFormat="1" applyFont="1" applyFill="1" applyBorder="1" applyAlignment="1">
      <alignment horizontal="center" vertical="center"/>
    </xf>
    <xf numFmtId="1" fontId="34" fillId="42" borderId="2" xfId="14" applyNumberFormat="1" applyFont="1" applyFill="1" applyBorder="1" applyAlignment="1">
      <alignment horizontal="center" vertical="center"/>
    </xf>
    <xf numFmtId="1" fontId="34" fillId="42" borderId="7" xfId="14" applyNumberFormat="1" applyFont="1" applyFill="1" applyBorder="1" applyAlignment="1">
      <alignment horizontal="center" vertical="center"/>
    </xf>
    <xf numFmtId="1" fontId="34" fillId="38" borderId="5" xfId="14" applyNumberFormat="1" applyFont="1" applyFill="1" applyBorder="1" applyAlignment="1">
      <alignment horizontal="center" vertical="center"/>
    </xf>
    <xf numFmtId="1" fontId="34" fillId="38" borderId="7" xfId="14" applyNumberFormat="1" applyFont="1" applyFill="1" applyBorder="1" applyAlignment="1">
      <alignment horizontal="center" vertical="center"/>
    </xf>
    <xf numFmtId="1" fontId="34" fillId="45" borderId="5" xfId="14" applyNumberFormat="1" applyFont="1" applyFill="1" applyBorder="1" applyAlignment="1">
      <alignment horizontal="center" vertical="center"/>
    </xf>
    <xf numFmtId="1" fontId="34" fillId="45" borderId="63" xfId="14" applyNumberFormat="1" applyFont="1" applyFill="1" applyBorder="1" applyAlignment="1">
      <alignment horizontal="center" vertical="center"/>
    </xf>
    <xf numFmtId="1" fontId="34" fillId="42" borderId="80" xfId="14" applyNumberFormat="1" applyFont="1" applyFill="1" applyBorder="1" applyAlignment="1">
      <alignment horizontal="center" vertical="center"/>
    </xf>
    <xf numFmtId="1" fontId="34" fillId="42" borderId="63" xfId="14" applyNumberFormat="1" applyFont="1" applyFill="1" applyBorder="1" applyAlignment="1">
      <alignment horizontal="center" vertical="center"/>
    </xf>
    <xf numFmtId="1" fontId="34" fillId="45" borderId="7" xfId="14" applyNumberFormat="1" applyFont="1" applyFill="1" applyBorder="1" applyAlignment="1">
      <alignment horizontal="center" vertical="center"/>
    </xf>
    <xf numFmtId="1" fontId="36" fillId="38" borderId="5" xfId="14" applyNumberFormat="1" applyFont="1" applyFill="1" applyBorder="1" applyAlignment="1">
      <alignment horizontal="center" vertical="center"/>
    </xf>
    <xf numFmtId="1" fontId="34" fillId="38" borderId="2" xfId="14" applyNumberFormat="1" applyFont="1" applyFill="1" applyBorder="1" applyAlignment="1">
      <alignment horizontal="center" vertical="center"/>
    </xf>
    <xf numFmtId="1" fontId="34" fillId="45" borderId="80" xfId="14" applyNumberFormat="1" applyFont="1" applyFill="1" applyBorder="1" applyAlignment="1">
      <alignment horizontal="center" vertical="center"/>
    </xf>
    <xf numFmtId="1" fontId="34" fillId="38" borderId="80" xfId="14" applyNumberFormat="1" applyFont="1" applyFill="1" applyBorder="1" applyAlignment="1">
      <alignment horizontal="center" vertical="center"/>
    </xf>
    <xf numFmtId="1" fontId="34" fillId="38" borderId="6" xfId="14" applyNumberFormat="1" applyFont="1" applyFill="1" applyBorder="1" applyAlignment="1">
      <alignment horizontal="center" vertical="center"/>
    </xf>
    <xf numFmtId="1" fontId="34" fillId="38" borderId="97" xfId="14" applyNumberFormat="1" applyFont="1" applyFill="1" applyBorder="1" applyAlignment="1">
      <alignment horizontal="center" vertical="center"/>
    </xf>
    <xf numFmtId="1" fontId="34" fillId="38" borderId="8" xfId="14" applyNumberFormat="1" applyFont="1" applyFill="1" applyBorder="1" applyAlignment="1">
      <alignment horizontal="center" vertical="center"/>
    </xf>
    <xf numFmtId="1" fontId="34" fillId="42" borderId="6" xfId="14" applyNumberFormat="1" applyFont="1" applyFill="1" applyBorder="1" applyAlignment="1">
      <alignment horizontal="center" vertical="center"/>
    </xf>
    <xf numFmtId="1" fontId="34" fillId="42" borderId="8" xfId="14" applyNumberFormat="1" applyFont="1" applyFill="1" applyBorder="1" applyAlignment="1">
      <alignment horizontal="center" vertical="center"/>
    </xf>
    <xf numFmtId="1" fontId="34" fillId="45" borderId="6" xfId="14" applyNumberFormat="1" applyFont="1" applyFill="1" applyBorder="1" applyAlignment="1">
      <alignment horizontal="center" vertical="center"/>
    </xf>
    <xf numFmtId="1" fontId="34" fillId="45" borderId="98" xfId="14" applyNumberFormat="1" applyFont="1" applyFill="1" applyBorder="1" applyAlignment="1">
      <alignment horizontal="center" vertical="center"/>
    </xf>
    <xf numFmtId="1" fontId="34" fillId="42" borderId="99" xfId="14" applyNumberFormat="1" applyFont="1" applyFill="1" applyBorder="1" applyAlignment="1">
      <alignment horizontal="center" vertical="center"/>
    </xf>
    <xf numFmtId="1" fontId="34" fillId="42" borderId="98" xfId="14" applyNumberFormat="1" applyFont="1" applyFill="1" applyBorder="1" applyAlignment="1">
      <alignment horizontal="center" vertical="center"/>
    </xf>
    <xf numFmtId="1" fontId="34" fillId="45" borderId="8" xfId="14" applyNumberFormat="1" applyFont="1" applyFill="1" applyBorder="1" applyAlignment="1">
      <alignment horizontal="center" vertical="center"/>
    </xf>
    <xf numFmtId="1" fontId="34" fillId="38" borderId="99" xfId="14" applyNumberFormat="1" applyFont="1" applyFill="1" applyBorder="1" applyAlignment="1">
      <alignment horizontal="center" vertical="center"/>
    </xf>
    <xf numFmtId="1" fontId="34" fillId="0" borderId="11" xfId="14" applyNumberFormat="1" applyFont="1" applyFill="1" applyBorder="1" applyAlignment="1">
      <alignment horizontal="center" vertical="center"/>
    </xf>
    <xf numFmtId="1" fontId="34" fillId="0" borderId="80" xfId="14" applyNumberFormat="1" applyFont="1" applyBorder="1" applyAlignment="1">
      <alignment horizontal="center" vertical="center"/>
    </xf>
    <xf numFmtId="1" fontId="36" fillId="0" borderId="2" xfId="14" applyNumberFormat="1" applyFont="1" applyFill="1" applyBorder="1" applyAlignment="1">
      <alignment horizontal="center" vertical="center"/>
    </xf>
    <xf numFmtId="1" fontId="34" fillId="0" borderId="100" xfId="14" applyNumberFormat="1" applyFont="1" applyFill="1" applyBorder="1" applyAlignment="1">
      <alignment horizontal="center" vertical="center"/>
    </xf>
    <xf numFmtId="1" fontId="34" fillId="0" borderId="101" xfId="14" applyNumberFormat="1" applyFont="1" applyFill="1" applyBorder="1" applyAlignment="1">
      <alignment horizontal="center" vertical="center"/>
    </xf>
    <xf numFmtId="1" fontId="36" fillId="38" borderId="6" xfId="14" applyNumberFormat="1" applyFont="1" applyFill="1" applyBorder="1" applyAlignment="1">
      <alignment horizontal="center" vertical="center"/>
    </xf>
    <xf numFmtId="1" fontId="34" fillId="24" borderId="92" xfId="14" applyNumberFormat="1" applyFont="1" applyFill="1" applyBorder="1" applyAlignment="1">
      <alignment horizontal="center" vertical="center"/>
    </xf>
    <xf numFmtId="1" fontId="34" fillId="0" borderId="63" xfId="14" applyNumberFormat="1" applyFont="1" applyFill="1" applyBorder="1" applyAlignment="1">
      <alignment horizontal="center" vertical="center"/>
    </xf>
    <xf numFmtId="0" fontId="34" fillId="0" borderId="11" xfId="14" applyFont="1" applyBorder="1" applyAlignment="1">
      <alignment horizontal="center" vertical="center"/>
    </xf>
    <xf numFmtId="0" fontId="34" fillId="44" borderId="63" xfId="14" applyFont="1" applyFill="1" applyBorder="1" applyAlignment="1">
      <alignment horizontal="center" vertical="center"/>
    </xf>
    <xf numFmtId="0" fontId="34" fillId="0" borderId="80" xfId="14" applyFont="1" applyFill="1" applyBorder="1" applyAlignment="1">
      <alignment horizontal="center" vertical="center"/>
    </xf>
    <xf numFmtId="0" fontId="34" fillId="46" borderId="2" xfId="14" applyFont="1" applyFill="1" applyBorder="1" applyAlignment="1">
      <alignment horizontal="center" vertical="center"/>
    </xf>
    <xf numFmtId="0" fontId="34" fillId="12" borderId="2" xfId="14" applyFont="1" applyFill="1" applyBorder="1" applyAlignment="1">
      <alignment horizontal="center" vertical="center"/>
    </xf>
    <xf numFmtId="0" fontId="34" fillId="46" borderId="63" xfId="14" applyFont="1" applyFill="1" applyBorder="1" applyAlignment="1">
      <alignment horizontal="center" vertical="center"/>
    </xf>
    <xf numFmtId="0" fontId="34" fillId="47" borderId="2" xfId="14" applyFont="1" applyFill="1" applyBorder="1" applyAlignment="1">
      <alignment horizontal="center" vertical="center"/>
    </xf>
    <xf numFmtId="0" fontId="34" fillId="0" borderId="0" xfId="14" applyFont="1" applyFill="1" applyBorder="1" applyAlignment="1">
      <alignment horizontal="center" vertical="center"/>
    </xf>
    <xf numFmtId="0" fontId="34" fillId="24" borderId="0" xfId="14" applyFont="1" applyFill="1" applyAlignment="1">
      <alignment horizontal="center" vertical="center"/>
    </xf>
    <xf numFmtId="0" fontId="34" fillId="0" borderId="102" xfId="14" applyFont="1" applyFill="1" applyBorder="1" applyAlignment="1">
      <alignment vertical="center"/>
    </xf>
    <xf numFmtId="0" fontId="34" fillId="0" borderId="63" xfId="14" applyFont="1" applyFill="1" applyBorder="1" applyAlignment="1">
      <alignment vertical="center"/>
    </xf>
    <xf numFmtId="0" fontId="34" fillId="0" borderId="2" xfId="14" applyFont="1" applyFill="1" applyBorder="1" applyAlignment="1">
      <alignment vertical="center"/>
    </xf>
    <xf numFmtId="0" fontId="34" fillId="0" borderId="80" xfId="14" applyFont="1" applyBorder="1" applyAlignment="1">
      <alignment horizontal="center" vertical="center"/>
    </xf>
    <xf numFmtId="0" fontId="36" fillId="44" borderId="80" xfId="14" applyFont="1" applyFill="1" applyBorder="1" applyAlignment="1">
      <alignment horizontal="center" vertical="center"/>
    </xf>
    <xf numFmtId="0" fontId="34" fillId="0" borderId="91" xfId="14" applyFont="1" applyBorder="1" applyAlignment="1">
      <alignment horizontal="center" vertical="center"/>
    </xf>
    <xf numFmtId="0" fontId="34" fillId="0" borderId="88" xfId="14" applyFont="1" applyBorder="1" applyAlignment="1">
      <alignment horizontal="center" vertical="center"/>
    </xf>
    <xf numFmtId="1" fontId="34" fillId="48" borderId="3" xfId="14" applyNumberFormat="1" applyFont="1" applyFill="1" applyBorder="1" applyAlignment="1">
      <alignment horizontal="center" vertical="center"/>
    </xf>
    <xf numFmtId="1" fontId="34" fillId="48" borderId="96" xfId="14" applyNumberFormat="1" applyFont="1" applyFill="1" applyBorder="1" applyAlignment="1">
      <alignment horizontal="center" vertical="center"/>
    </xf>
    <xf numFmtId="1" fontId="34" fillId="48" borderId="95" xfId="14" applyNumberFormat="1" applyFont="1" applyFill="1" applyBorder="1" applyAlignment="1">
      <alignment horizontal="center" vertical="center"/>
    </xf>
    <xf numFmtId="1" fontId="34" fillId="48" borderId="9" xfId="14" applyNumberFormat="1" applyFont="1" applyFill="1" applyBorder="1" applyAlignment="1">
      <alignment horizontal="center" vertical="center"/>
    </xf>
    <xf numFmtId="1" fontId="34" fillId="38" borderId="9" xfId="14" applyNumberFormat="1" applyFont="1" applyFill="1" applyBorder="1" applyAlignment="1">
      <alignment horizontal="center" vertical="center"/>
    </xf>
    <xf numFmtId="1" fontId="34" fillId="48" borderId="5" xfId="14" applyNumberFormat="1" applyFont="1" applyFill="1" applyBorder="1" applyAlignment="1">
      <alignment horizontal="center" vertical="center"/>
    </xf>
    <xf numFmtId="1" fontId="34" fillId="48" borderId="80" xfId="14" applyNumberFormat="1" applyFont="1" applyFill="1" applyBorder="1" applyAlignment="1">
      <alignment horizontal="center" vertical="center"/>
    </xf>
    <xf numFmtId="1" fontId="34" fillId="48" borderId="7" xfId="14" applyNumberFormat="1" applyFont="1" applyFill="1" applyBorder="1" applyAlignment="1">
      <alignment horizontal="center" vertical="center"/>
    </xf>
    <xf numFmtId="1" fontId="34" fillId="48" borderId="63" xfId="14" applyNumberFormat="1" applyFont="1" applyFill="1" applyBorder="1" applyAlignment="1">
      <alignment horizontal="center" vertical="center"/>
    </xf>
    <xf numFmtId="1" fontId="34" fillId="38" borderId="63" xfId="14" applyNumberFormat="1" applyFont="1" applyFill="1" applyBorder="1" applyAlignment="1">
      <alignment horizontal="center" vertical="center"/>
    </xf>
    <xf numFmtId="1" fontId="34" fillId="49" borderId="80" xfId="14" applyNumberFormat="1" applyFont="1" applyFill="1" applyBorder="1" applyAlignment="1">
      <alignment horizontal="center" vertical="center"/>
    </xf>
    <xf numFmtId="1" fontId="34" fillId="49" borderId="7" xfId="14" applyNumberFormat="1" applyFont="1" applyFill="1" applyBorder="1" applyAlignment="1">
      <alignment horizontal="center" vertical="center"/>
    </xf>
    <xf numFmtId="1" fontId="34" fillId="49" borderId="5" xfId="14" applyNumberFormat="1" applyFont="1" applyFill="1" applyBorder="1" applyAlignment="1">
      <alignment horizontal="center" vertical="center"/>
    </xf>
    <xf numFmtId="1" fontId="34" fillId="49" borderId="63" xfId="14" applyNumberFormat="1" applyFont="1" applyFill="1" applyBorder="1" applyAlignment="1">
      <alignment horizontal="center" vertical="center"/>
    </xf>
    <xf numFmtId="1" fontId="34" fillId="48" borderId="6" xfId="14" applyNumberFormat="1" applyFont="1" applyFill="1" applyBorder="1" applyAlignment="1">
      <alignment horizontal="center" vertical="center"/>
    </xf>
    <xf numFmtId="1" fontId="34" fillId="38" borderId="98" xfId="14" applyNumberFormat="1" applyFont="1" applyFill="1" applyBorder="1" applyAlignment="1">
      <alignment horizontal="center" vertical="center"/>
    </xf>
    <xf numFmtId="1" fontId="34" fillId="49" borderId="99" xfId="14" applyNumberFormat="1" applyFont="1" applyFill="1" applyBorder="1" applyAlignment="1">
      <alignment horizontal="center" vertical="center"/>
    </xf>
    <xf numFmtId="1" fontId="34" fillId="49" borderId="8" xfId="14" applyNumberFormat="1" applyFont="1" applyFill="1" applyBorder="1" applyAlignment="1">
      <alignment horizontal="center" vertical="center"/>
    </xf>
    <xf numFmtId="1" fontId="34" fillId="49" borderId="6" xfId="14" applyNumberFormat="1" applyFont="1" applyFill="1" applyBorder="1" applyAlignment="1">
      <alignment horizontal="center" vertical="center"/>
    </xf>
    <xf numFmtId="1" fontId="34" fillId="49" borderId="98" xfId="14" applyNumberFormat="1" applyFont="1" applyFill="1" applyBorder="1" applyAlignment="1">
      <alignment horizontal="center" vertical="center"/>
    </xf>
    <xf numFmtId="1" fontId="34" fillId="38" borderId="96" xfId="14" applyNumberFormat="1" applyFont="1" applyFill="1" applyBorder="1" applyAlignment="1">
      <alignment horizontal="center" vertical="center"/>
    </xf>
    <xf numFmtId="1" fontId="34" fillId="49" borderId="96" xfId="14" applyNumberFormat="1" applyFont="1" applyFill="1" applyBorder="1" applyAlignment="1">
      <alignment horizontal="center" vertical="center"/>
    </xf>
    <xf numFmtId="1" fontId="34" fillId="49" borderId="95" xfId="14" applyNumberFormat="1" applyFont="1" applyFill="1" applyBorder="1" applyAlignment="1">
      <alignment horizontal="center" vertical="center"/>
    </xf>
    <xf numFmtId="1" fontId="34" fillId="49" borderId="3" xfId="14" applyNumberFormat="1" applyFont="1" applyFill="1" applyBorder="1" applyAlignment="1">
      <alignment horizontal="center" vertical="center"/>
    </xf>
    <xf numFmtId="1" fontId="34" fillId="49" borderId="9" xfId="14" applyNumberFormat="1" applyFont="1" applyFill="1" applyBorder="1" applyAlignment="1">
      <alignment horizontal="center" vertical="center"/>
    </xf>
    <xf numFmtId="1" fontId="34" fillId="24" borderId="100" xfId="14" applyNumberFormat="1" applyFont="1" applyFill="1" applyBorder="1" applyAlignment="1">
      <alignment horizontal="center" vertical="center"/>
    </xf>
    <xf numFmtId="1" fontId="34" fillId="38" borderId="92" xfId="14" applyNumberFormat="1" applyFont="1" applyFill="1" applyBorder="1" applyAlignment="1">
      <alignment horizontal="center" vertical="center"/>
    </xf>
    <xf numFmtId="0" fontId="34" fillId="0" borderId="100" xfId="14" applyFont="1" applyBorder="1" applyAlignment="1">
      <alignment horizontal="center" vertical="center"/>
    </xf>
    <xf numFmtId="0" fontId="34" fillId="44" borderId="80" xfId="14" applyFont="1" applyFill="1" applyBorder="1" applyAlignment="1">
      <alignment horizontal="center" vertical="center"/>
    </xf>
    <xf numFmtId="0" fontId="34" fillId="24" borderId="2" xfId="14" applyFont="1" applyFill="1" applyBorder="1" applyAlignment="1">
      <alignment horizontal="center" vertical="center"/>
    </xf>
    <xf numFmtId="0" fontId="14" fillId="16" borderId="0" xfId="14" applyFont="1" applyFill="1" applyAlignment="1">
      <alignment wrapText="1"/>
    </xf>
    <xf numFmtId="14" fontId="10" fillId="0" borderId="0" xfId="14" applyNumberFormat="1" applyFont="1" applyBorder="1" applyAlignment="1">
      <alignment wrapText="1"/>
    </xf>
    <xf numFmtId="0" fontId="11" fillId="43" borderId="63" xfId="3" applyFont="1" applyFill="1" applyBorder="1" applyProtection="1">
      <protection locked="0"/>
    </xf>
    <xf numFmtId="0" fontId="11" fillId="50" borderId="28" xfId="3" applyFont="1" applyFill="1" applyBorder="1" applyAlignment="1">
      <alignment wrapText="1"/>
    </xf>
    <xf numFmtId="0" fontId="10" fillId="43" borderId="0" xfId="14" applyFont="1" applyFill="1" applyBorder="1"/>
    <xf numFmtId="0" fontId="10" fillId="50" borderId="23" xfId="14" applyFont="1" applyFill="1" applyBorder="1" applyAlignment="1">
      <alignment horizontal="right"/>
    </xf>
    <xf numFmtId="0" fontId="10" fillId="43" borderId="24" xfId="14" applyFont="1" applyFill="1" applyBorder="1" applyAlignment="1">
      <alignment wrapText="1"/>
    </xf>
    <xf numFmtId="0" fontId="10" fillId="43" borderId="23" xfId="14" applyFont="1" applyFill="1" applyBorder="1" applyAlignment="1">
      <alignment wrapText="1"/>
    </xf>
    <xf numFmtId="0" fontId="10" fillId="43" borderId="0" xfId="14" applyFont="1" applyFill="1" applyBorder="1" applyAlignment="1">
      <alignment wrapText="1"/>
    </xf>
    <xf numFmtId="0" fontId="10" fillId="43" borderId="13" xfId="14" applyFont="1" applyFill="1" applyBorder="1"/>
    <xf numFmtId="0" fontId="11" fillId="43" borderId="62" xfId="3" applyFont="1" applyFill="1" applyBorder="1" applyAlignment="1">
      <alignment wrapText="1"/>
    </xf>
    <xf numFmtId="0" fontId="11" fillId="50" borderId="25" xfId="3" applyFont="1" applyFill="1" applyBorder="1" applyAlignment="1">
      <alignment wrapText="1"/>
    </xf>
    <xf numFmtId="0" fontId="10" fillId="50" borderId="26" xfId="14" applyFont="1" applyFill="1" applyBorder="1"/>
    <xf numFmtId="0" fontId="10" fillId="50" borderId="26" xfId="14" applyFont="1" applyFill="1" applyBorder="1" applyAlignment="1">
      <alignment horizontal="right"/>
    </xf>
    <xf numFmtId="0" fontId="10" fillId="43" borderId="26" xfId="14" applyFont="1" applyFill="1" applyBorder="1" applyAlignment="1">
      <alignment wrapText="1"/>
    </xf>
    <xf numFmtId="0" fontId="10" fillId="43" borderId="26" xfId="14" applyFont="1" applyFill="1" applyBorder="1"/>
    <xf numFmtId="0" fontId="11" fillId="50" borderId="26" xfId="3" applyFont="1" applyFill="1" applyBorder="1" applyAlignment="1">
      <alignment wrapText="1"/>
    </xf>
    <xf numFmtId="0" fontId="10" fillId="50" borderId="39" xfId="14" applyFont="1" applyFill="1" applyBorder="1"/>
    <xf numFmtId="0" fontId="10" fillId="50" borderId="27" xfId="14" applyFont="1" applyFill="1" applyBorder="1"/>
    <xf numFmtId="0" fontId="1" fillId="43" borderId="0" xfId="14" applyFill="1" applyBorder="1"/>
    <xf numFmtId="0" fontId="10" fillId="50" borderId="0" xfId="14" applyFont="1" applyFill="1" applyBorder="1"/>
    <xf numFmtId="0" fontId="10" fillId="50" borderId="23" xfId="14" applyFont="1" applyFill="1" applyBorder="1"/>
    <xf numFmtId="0" fontId="10" fillId="43" borderId="23" xfId="14" applyFont="1" applyFill="1" applyBorder="1"/>
    <xf numFmtId="0" fontId="11" fillId="50" borderId="23" xfId="3" applyFont="1" applyFill="1" applyBorder="1" applyAlignment="1">
      <alignment wrapText="1"/>
    </xf>
    <xf numFmtId="0" fontId="10" fillId="50" borderId="40" xfId="14" applyFont="1" applyFill="1" applyBorder="1"/>
    <xf numFmtId="0" fontId="10" fillId="50" borderId="29" xfId="14" applyFont="1" applyFill="1" applyBorder="1"/>
    <xf numFmtId="0" fontId="10" fillId="43" borderId="28" xfId="14" applyFont="1" applyFill="1" applyBorder="1" applyAlignment="1">
      <alignment wrapText="1"/>
    </xf>
    <xf numFmtId="0" fontId="10" fillId="43" borderId="40" xfId="14" applyFont="1" applyFill="1" applyBorder="1"/>
    <xf numFmtId="0" fontId="10" fillId="43" borderId="29" xfId="14" applyFont="1" applyFill="1" applyBorder="1"/>
    <xf numFmtId="14" fontId="27" fillId="0" borderId="2" xfId="0" applyNumberFormat="1" applyFont="1" applyBorder="1" applyAlignment="1">
      <alignment vertical="top" wrapText="1"/>
    </xf>
    <xf numFmtId="14" fontId="27" fillId="41" borderId="2" xfId="0" applyNumberFormat="1" applyFont="1" applyFill="1" applyBorder="1" applyAlignment="1">
      <alignment vertical="top" wrapText="1"/>
    </xf>
    <xf numFmtId="0" fontId="0" fillId="0" borderId="2" xfId="0" applyBorder="1" applyAlignment="1">
      <alignment vertical="top" wrapText="1"/>
    </xf>
    <xf numFmtId="16" fontId="0" fillId="0" borderId="2" xfId="0" applyNumberFormat="1" applyBorder="1" applyAlignment="1">
      <alignment vertical="top" wrapText="1"/>
    </xf>
    <xf numFmtId="0" fontId="15" fillId="9" borderId="2" xfId="3" applyFont="1" applyFill="1" applyBorder="1" applyAlignment="1">
      <alignment vertical="top" wrapText="1"/>
    </xf>
    <xf numFmtId="0" fontId="17" fillId="9" borderId="2" xfId="3" applyFont="1" applyFill="1" applyBorder="1" applyAlignment="1">
      <alignment horizontal="left" vertical="top" wrapText="1"/>
    </xf>
    <xf numFmtId="0" fontId="10" fillId="18" borderId="2" xfId="1" applyFont="1" applyFill="1" applyBorder="1" applyAlignment="1">
      <alignment vertical="top" wrapText="1"/>
    </xf>
    <xf numFmtId="0" fontId="10" fillId="0" borderId="2" xfId="1" applyFont="1" applyBorder="1" applyAlignment="1">
      <alignment horizontal="left" vertical="top" wrapText="1"/>
    </xf>
    <xf numFmtId="0" fontId="10" fillId="7" borderId="2" xfId="1" applyFont="1" applyFill="1" applyBorder="1" applyAlignment="1">
      <alignment horizontal="right" vertical="top" wrapText="1"/>
    </xf>
    <xf numFmtId="0" fontId="10" fillId="0" borderId="2" xfId="1" applyFont="1" applyBorder="1" applyAlignment="1">
      <alignment vertical="top" wrapText="1"/>
    </xf>
    <xf numFmtId="0" fontId="10" fillId="7" borderId="2" xfId="1" applyFont="1" applyFill="1" applyBorder="1" applyAlignment="1">
      <alignment vertical="top" wrapText="1"/>
    </xf>
    <xf numFmtId="0" fontId="10" fillId="19" borderId="2" xfId="3" applyFont="1" applyFill="1" applyBorder="1" applyAlignment="1">
      <alignment vertical="top" wrapText="1"/>
    </xf>
    <xf numFmtId="0" fontId="10" fillId="19" borderId="2" xfId="1" applyFont="1" applyFill="1" applyBorder="1" applyAlignment="1">
      <alignment vertical="top" wrapText="1"/>
    </xf>
    <xf numFmtId="0" fontId="10" fillId="0" borderId="2" xfId="1" applyFont="1" applyBorder="1" applyAlignment="1">
      <alignment horizontal="right" vertical="top" wrapText="1"/>
    </xf>
    <xf numFmtId="0" fontId="10" fillId="18" borderId="2" xfId="1" applyFont="1" applyFill="1" applyBorder="1" applyAlignment="1">
      <alignment horizontal="left" vertical="top" wrapText="1"/>
    </xf>
    <xf numFmtId="0" fontId="10" fillId="13" borderId="2" xfId="1" applyFont="1" applyFill="1" applyBorder="1" applyAlignment="1">
      <alignment horizontal="left" vertical="top" wrapText="1"/>
    </xf>
    <xf numFmtId="0" fontId="10" fillId="23" borderId="2" xfId="1" applyFont="1" applyFill="1" applyBorder="1" applyAlignment="1">
      <alignment horizontal="left" vertical="top" wrapText="1"/>
    </xf>
    <xf numFmtId="0" fontId="10" fillId="13" borderId="2" xfId="1" applyFont="1" applyFill="1" applyBorder="1" applyAlignment="1">
      <alignment vertical="top" wrapText="1"/>
    </xf>
    <xf numFmtId="0" fontId="10" fillId="12" borderId="92" xfId="1" applyFont="1" applyFill="1" applyBorder="1" applyAlignment="1">
      <alignment vertical="top" wrapText="1"/>
    </xf>
    <xf numFmtId="0" fontId="2" fillId="51" borderId="5" xfId="3" applyFill="1" applyBorder="1" applyAlignment="1">
      <alignment horizontal="center" vertical="top" wrapText="1"/>
    </xf>
    <xf numFmtId="0" fontId="2" fillId="51" borderId="2" xfId="3" applyFill="1" applyBorder="1" applyAlignment="1">
      <alignment horizontal="center" vertical="top" wrapText="1"/>
    </xf>
    <xf numFmtId="9" fontId="1" fillId="51" borderId="64" xfId="4" applyFill="1" applyBorder="1" applyAlignment="1">
      <alignment horizontal="center" vertical="center"/>
    </xf>
    <xf numFmtId="9" fontId="1" fillId="51" borderId="63" xfId="4" applyFill="1" applyBorder="1" applyAlignment="1">
      <alignment horizontal="left" vertical="center"/>
    </xf>
    <xf numFmtId="0" fontId="22" fillId="24" borderId="72" xfId="1" applyFont="1" applyFill="1" applyBorder="1" applyAlignment="1">
      <alignment vertical="top"/>
    </xf>
    <xf numFmtId="0" fontId="22" fillId="24" borderId="74" xfId="1" applyFont="1" applyFill="1" applyBorder="1" applyAlignment="1">
      <alignment vertical="top"/>
    </xf>
    <xf numFmtId="0" fontId="22" fillId="24" borderId="71" xfId="1" applyFont="1" applyFill="1" applyBorder="1" applyAlignment="1">
      <alignment vertical="top"/>
    </xf>
    <xf numFmtId="0" fontId="22" fillId="0" borderId="71" xfId="1" applyFont="1" applyBorder="1" applyAlignment="1">
      <alignment vertical="top"/>
    </xf>
    <xf numFmtId="0" fontId="22" fillId="30" borderId="71" xfId="1" applyFont="1" applyFill="1" applyBorder="1" applyAlignment="1">
      <alignment vertical="top"/>
    </xf>
    <xf numFmtId="0" fontId="18" fillId="0" borderId="72" xfId="1" applyFont="1" applyBorder="1" applyAlignment="1">
      <alignment vertical="top"/>
    </xf>
    <xf numFmtId="0" fontId="18" fillId="0" borderId="71" xfId="1" applyFont="1" applyBorder="1" applyAlignment="1">
      <alignment vertical="top"/>
    </xf>
    <xf numFmtId="0" fontId="1" fillId="0" borderId="0" xfId="1" applyAlignment="1">
      <alignment vertical="top"/>
    </xf>
    <xf numFmtId="0" fontId="37" fillId="0" borderId="0" xfId="0" applyFont="1" applyAlignment="1">
      <alignment vertical="center"/>
    </xf>
    <xf numFmtId="0" fontId="22" fillId="0" borderId="0" xfId="0" applyFont="1" applyAlignment="1">
      <alignment vertical="center"/>
    </xf>
    <xf numFmtId="0" fontId="23" fillId="29" borderId="66" xfId="0" applyFont="1" applyFill="1" applyBorder="1" applyAlignment="1">
      <alignment vertical="center" wrapText="1"/>
    </xf>
    <xf numFmtId="0" fontId="23" fillId="29" borderId="65" xfId="0" applyFont="1" applyFill="1" applyBorder="1" applyAlignment="1">
      <alignment vertical="center" wrapText="1"/>
    </xf>
    <xf numFmtId="0" fontId="22" fillId="0" borderId="68" xfId="0" applyFont="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1" xfId="0" applyFont="1" applyBorder="1" applyAlignment="1">
      <alignment vertical="center" wrapText="1"/>
    </xf>
    <xf numFmtId="0" fontId="22" fillId="0" borderId="20" xfId="0" applyFont="1" applyBorder="1" applyAlignment="1">
      <alignment vertical="center" wrapText="1"/>
    </xf>
    <xf numFmtId="0" fontId="22" fillId="0" borderId="67" xfId="0" applyFont="1" applyBorder="1" applyAlignment="1">
      <alignment vertical="center" wrapText="1"/>
    </xf>
    <xf numFmtId="0" fontId="22" fillId="0" borderId="74" xfId="0" applyFont="1" applyBorder="1" applyAlignment="1">
      <alignment vertical="center" wrapText="1"/>
    </xf>
    <xf numFmtId="0" fontId="22" fillId="0" borderId="73" xfId="0" applyFont="1" applyBorder="1" applyAlignment="1">
      <alignment vertical="center" wrapText="1"/>
    </xf>
    <xf numFmtId="0" fontId="18" fillId="0" borderId="73" xfId="0" applyFont="1" applyBorder="1" applyAlignment="1">
      <alignment vertical="center" wrapText="1"/>
    </xf>
    <xf numFmtId="0" fontId="22" fillId="0" borderId="72"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0" xfId="0" applyFont="1" applyBorder="1" applyAlignment="1">
      <alignment vertical="center" wrapText="1"/>
    </xf>
    <xf numFmtId="0" fontId="22" fillId="24" borderId="0" xfId="1" applyFont="1" applyFill="1" applyBorder="1" applyAlignment="1">
      <alignment vertical="top"/>
    </xf>
    <xf numFmtId="0" fontId="22" fillId="0" borderId="0" xfId="1" applyFont="1" applyBorder="1" applyAlignment="1">
      <alignment vertical="top"/>
    </xf>
    <xf numFmtId="0" fontId="23" fillId="29" borderId="66" xfId="0" applyFont="1" applyFill="1" applyBorder="1" applyAlignment="1">
      <alignment horizontal="center" vertical="center" wrapText="1"/>
    </xf>
    <xf numFmtId="0" fontId="23" fillId="29" borderId="65" xfId="0" applyFont="1" applyFill="1" applyBorder="1" applyAlignment="1">
      <alignment horizontal="center" vertical="center" wrapText="1"/>
    </xf>
    <xf numFmtId="0" fontId="21" fillId="0" borderId="0" xfId="0" applyFont="1" applyAlignment="1">
      <alignment vertical="center"/>
    </xf>
    <xf numFmtId="0" fontId="23" fillId="29" borderId="78" xfId="0" applyFont="1" applyFill="1" applyBorder="1" applyAlignment="1">
      <alignment horizontal="center" vertical="center" wrapText="1"/>
    </xf>
    <xf numFmtId="0" fontId="23" fillId="29" borderId="79" xfId="0" applyFont="1" applyFill="1" applyBorder="1" applyAlignment="1">
      <alignment horizontal="center" vertical="center" wrapText="1"/>
    </xf>
    <xf numFmtId="0" fontId="22" fillId="0" borderId="104" xfId="0" applyFont="1" applyBorder="1" applyAlignment="1">
      <alignment vertical="center" wrapText="1"/>
    </xf>
    <xf numFmtId="0" fontId="22" fillId="0" borderId="105" xfId="0" applyFont="1" applyBorder="1" applyAlignment="1">
      <alignment vertical="center" wrapText="1"/>
    </xf>
    <xf numFmtId="0" fontId="22" fillId="0" borderId="106" xfId="0" applyFont="1" applyBorder="1" applyAlignment="1">
      <alignment vertical="center" wrapText="1"/>
    </xf>
    <xf numFmtId="0" fontId="1" fillId="0" borderId="92" xfId="1" applyBorder="1" applyAlignment="1">
      <alignment vertical="top"/>
    </xf>
    <xf numFmtId="0" fontId="1" fillId="0" borderId="11" xfId="1" applyBorder="1" applyAlignment="1">
      <alignment vertical="top"/>
    </xf>
    <xf numFmtId="0" fontId="0" fillId="0" borderId="0" xfId="0" applyBorder="1" applyAlignment="1">
      <alignment vertical="top"/>
    </xf>
    <xf numFmtId="0" fontId="1" fillId="0" borderId="0" xfId="1" applyBorder="1" applyAlignment="1">
      <alignment vertical="top"/>
    </xf>
    <xf numFmtId="0" fontId="22" fillId="0" borderId="73" xfId="0" applyFont="1" applyBorder="1" applyAlignment="1">
      <alignment horizontal="left" vertical="center" wrapText="1" indent="5"/>
    </xf>
    <xf numFmtId="0" fontId="39" fillId="0" borderId="0" xfId="0" applyFont="1" applyAlignment="1">
      <alignment vertical="center"/>
    </xf>
    <xf numFmtId="0" fontId="23" fillId="0" borderId="83" xfId="0" applyFont="1" applyBorder="1" applyAlignment="1">
      <alignment vertical="center" wrapText="1"/>
    </xf>
    <xf numFmtId="0" fontId="23" fillId="0" borderId="105" xfId="0" applyFont="1" applyBorder="1" applyAlignment="1">
      <alignment vertical="center" wrapText="1"/>
    </xf>
    <xf numFmtId="0" fontId="40" fillId="0" borderId="0" xfId="0" applyFont="1" applyAlignment="1">
      <alignment vertical="center"/>
    </xf>
    <xf numFmtId="0" fontId="22" fillId="0" borderId="107" xfId="0" applyFont="1" applyBorder="1" applyAlignment="1">
      <alignment vertical="center" wrapText="1"/>
    </xf>
    <xf numFmtId="0" fontId="1" fillId="0" borderId="101" xfId="1" applyBorder="1" applyAlignment="1">
      <alignment vertical="top"/>
    </xf>
    <xf numFmtId="0" fontId="1" fillId="0" borderId="63" xfId="1" applyBorder="1" applyAlignment="1">
      <alignment vertical="top"/>
    </xf>
    <xf numFmtId="0" fontId="10" fillId="52" borderId="15" xfId="1" applyFont="1" applyFill="1" applyBorder="1" applyAlignment="1">
      <alignment horizontal="center" vertical="top" wrapText="1"/>
    </xf>
    <xf numFmtId="0" fontId="2" fillId="53" borderId="109" xfId="3" applyFill="1" applyBorder="1" applyAlignment="1">
      <alignment horizontal="center" vertical="top" wrapText="1"/>
    </xf>
    <xf numFmtId="9" fontId="1" fillId="7" borderId="63" xfId="4" applyFill="1" applyBorder="1" applyAlignment="1">
      <alignment horizontal="center" vertical="top" wrapText="1"/>
    </xf>
    <xf numFmtId="0" fontId="10" fillId="0" borderId="40" xfId="14" applyFont="1" applyBorder="1" applyAlignment="1">
      <alignment wrapText="1"/>
    </xf>
    <xf numFmtId="0" fontId="10" fillId="0" borderId="110" xfId="14" applyFont="1" applyBorder="1" applyAlignment="1">
      <alignment wrapText="1"/>
    </xf>
    <xf numFmtId="0" fontId="10" fillId="0" borderId="90" xfId="14" applyFont="1" applyBorder="1" applyAlignment="1">
      <alignment wrapText="1"/>
    </xf>
    <xf numFmtId="0" fontId="6" fillId="14" borderId="0" xfId="14" applyFont="1" applyFill="1" applyAlignment="1">
      <alignment wrapText="1"/>
    </xf>
    <xf numFmtId="0" fontId="1" fillId="0" borderId="0" xfId="14" applyBorder="1" applyAlignment="1">
      <alignment wrapText="1"/>
    </xf>
    <xf numFmtId="14" fontId="10" fillId="7" borderId="0" xfId="14" applyNumberFormat="1" applyFont="1" applyFill="1" applyBorder="1" applyAlignment="1">
      <alignment wrapText="1"/>
    </xf>
    <xf numFmtId="0" fontId="10" fillId="40" borderId="0" xfId="14" applyFont="1" applyFill="1" applyBorder="1" applyAlignment="1">
      <alignment wrapText="1"/>
    </xf>
    <xf numFmtId="0" fontId="11" fillId="12" borderId="2" xfId="3" applyFont="1" applyFill="1" applyBorder="1" applyAlignment="1" applyProtection="1">
      <alignment vertical="top" wrapText="1"/>
      <protection locked="0"/>
    </xf>
    <xf numFmtId="14" fontId="0" fillId="0" borderId="0" xfId="0" applyNumberFormat="1" applyAlignment="1">
      <alignment vertical="top" wrapText="1"/>
    </xf>
    <xf numFmtId="0" fontId="42" fillId="14" borderId="2" xfId="0" applyFont="1" applyFill="1" applyBorder="1" applyAlignment="1">
      <alignment vertical="top" wrapText="1"/>
    </xf>
    <xf numFmtId="0" fontId="42" fillId="14" borderId="2" xfId="0" applyFont="1" applyFill="1" applyBorder="1" applyAlignment="1">
      <alignment horizontal="left" vertical="top" wrapText="1"/>
    </xf>
    <xf numFmtId="0" fontId="42" fillId="14" borderId="2" xfId="0" applyFont="1" applyFill="1" applyBorder="1" applyAlignment="1">
      <alignment horizontal="right" vertical="top" wrapText="1"/>
    </xf>
    <xf numFmtId="9" fontId="43" fillId="14" borderId="2" xfId="0" applyNumberFormat="1" applyFont="1" applyFill="1" applyBorder="1" applyAlignment="1">
      <alignment vertical="top" wrapText="1"/>
    </xf>
    <xf numFmtId="0" fontId="44" fillId="15" borderId="2" xfId="0" applyFont="1" applyFill="1" applyBorder="1" applyAlignment="1">
      <alignment vertical="top" wrapText="1"/>
    </xf>
    <xf numFmtId="0" fontId="44" fillId="16" borderId="2" xfId="0" applyFont="1" applyFill="1" applyBorder="1" applyAlignment="1">
      <alignment vertical="top" wrapText="1"/>
    </xf>
    <xf numFmtId="0" fontId="45" fillId="16" borderId="2" xfId="0" applyFont="1" applyFill="1" applyBorder="1" applyAlignment="1">
      <alignment vertical="top" wrapText="1"/>
    </xf>
    <xf numFmtId="0" fontId="44" fillId="9" borderId="2" xfId="0" applyFont="1" applyFill="1" applyBorder="1" applyAlignment="1">
      <alignment horizontal="left" vertical="top" wrapText="1"/>
    </xf>
    <xf numFmtId="0" fontId="46" fillId="9" borderId="92" xfId="0" applyFont="1" applyFill="1" applyBorder="1" applyAlignment="1">
      <alignment vertical="top" wrapText="1"/>
    </xf>
    <xf numFmtId="0" fontId="47" fillId="8" borderId="2" xfId="0" applyFont="1" applyFill="1" applyBorder="1" applyAlignment="1">
      <alignment vertical="top" wrapText="1"/>
    </xf>
    <xf numFmtId="0" fontId="48" fillId="8" borderId="2" xfId="0" applyFont="1" applyFill="1" applyBorder="1" applyAlignment="1">
      <alignment horizontal="center" vertical="top" wrapText="1"/>
    </xf>
    <xf numFmtId="0" fontId="49" fillId="0" borderId="2" xfId="0" applyFont="1" applyBorder="1" applyAlignment="1" applyProtection="1">
      <alignment vertical="top" wrapText="1"/>
      <protection locked="0"/>
    </xf>
    <xf numFmtId="16" fontId="0" fillId="0" borderId="0" xfId="0" applyNumberFormat="1" applyAlignment="1">
      <alignment vertical="top" wrapText="1"/>
    </xf>
    <xf numFmtId="0" fontId="0" fillId="0" borderId="2" xfId="0" applyBorder="1"/>
    <xf numFmtId="0" fontId="50" fillId="18" borderId="2" xfId="0" applyFont="1" applyFill="1" applyBorder="1" applyAlignment="1">
      <alignment vertical="top" wrapText="1"/>
    </xf>
    <xf numFmtId="0" fontId="50" fillId="0" borderId="2" xfId="0" applyFont="1" applyBorder="1" applyAlignment="1">
      <alignment vertical="top" wrapText="1"/>
    </xf>
    <xf numFmtId="0" fontId="0" fillId="0" borderId="2" xfId="0" quotePrefix="1" applyBorder="1"/>
    <xf numFmtId="0" fontId="27" fillId="0" borderId="2" xfId="0" applyFont="1" applyBorder="1"/>
    <xf numFmtId="0" fontId="10" fillId="0" borderId="2" xfId="0" applyNumberFormat="1" applyFont="1" applyFill="1" applyBorder="1" applyAlignment="1" applyProtection="1">
      <alignment vertical="top" wrapText="1"/>
    </xf>
    <xf numFmtId="0" fontId="15" fillId="9" borderId="92" xfId="0" applyFont="1" applyFill="1" applyBorder="1" applyAlignment="1">
      <alignment vertical="top" wrapText="1"/>
    </xf>
    <xf numFmtId="16" fontId="0" fillId="0" borderId="0" xfId="0" applyNumberFormat="1"/>
    <xf numFmtId="0" fontId="52" fillId="0" borderId="0" xfId="0" applyFont="1"/>
    <xf numFmtId="0" fontId="51" fillId="0" borderId="0" xfId="0" applyFont="1"/>
    <xf numFmtId="0" fontId="10" fillId="0" borderId="2" xfId="0" quotePrefix="1" applyFont="1" applyBorder="1" applyAlignment="1">
      <alignment vertical="top" wrapText="1"/>
    </xf>
    <xf numFmtId="0" fontId="11" fillId="0" borderId="2" xfId="0" applyFont="1" applyBorder="1" applyAlignment="1" applyProtection="1">
      <alignment vertical="top" wrapText="1"/>
      <protection locked="0"/>
    </xf>
    <xf numFmtId="0" fontId="2" fillId="20" borderId="16" xfId="3" applyFill="1" applyBorder="1" applyAlignment="1">
      <alignment horizontal="center" vertical="top" wrapText="1"/>
    </xf>
    <xf numFmtId="0" fontId="2" fillId="20" borderId="17" xfId="3" applyFill="1" applyBorder="1" applyAlignment="1">
      <alignment horizontal="center" vertical="top" wrapText="1"/>
    </xf>
    <xf numFmtId="0" fontId="2" fillId="20" borderId="18" xfId="3" applyFill="1" applyBorder="1" applyAlignment="1">
      <alignment horizontal="center" vertical="top" wrapText="1"/>
    </xf>
    <xf numFmtId="0" fontId="2" fillId="11" borderId="19" xfId="3" applyFill="1" applyBorder="1" applyAlignment="1">
      <alignment horizontal="center" vertical="top" wrapText="1"/>
    </xf>
    <xf numFmtId="0" fontId="2" fillId="11" borderId="12" xfId="3" applyFill="1" applyBorder="1" applyAlignment="1">
      <alignment horizontal="center" vertical="top" wrapText="1"/>
    </xf>
    <xf numFmtId="0" fontId="2" fillId="11" borderId="20" xfId="3" applyFill="1" applyBorder="1" applyAlignment="1">
      <alignment horizontal="center" vertical="top" wrapText="1"/>
    </xf>
    <xf numFmtId="0" fontId="2" fillId="11" borderId="9" xfId="3" applyFill="1" applyBorder="1" applyAlignment="1">
      <alignment horizontal="center" vertical="top" wrapText="1"/>
    </xf>
    <xf numFmtId="0" fontId="2" fillId="11" borderId="21" xfId="3" applyFill="1" applyBorder="1" applyAlignment="1">
      <alignment horizontal="center" vertical="top" wrapText="1"/>
    </xf>
    <xf numFmtId="9" fontId="1" fillId="7" borderId="63" xfId="4" applyFill="1" applyBorder="1" applyAlignment="1">
      <alignment horizontal="center" vertical="top" wrapText="1"/>
    </xf>
    <xf numFmtId="9" fontId="1" fillId="7" borderId="64" xfId="4" applyFill="1" applyBorder="1" applyAlignment="1">
      <alignment horizontal="center" vertical="top" wrapText="1"/>
    </xf>
    <xf numFmtId="9" fontId="1" fillId="51" borderId="63" xfId="4" applyFill="1" applyBorder="1" applyAlignment="1">
      <alignment horizontal="left" vertical="top" wrapText="1"/>
    </xf>
    <xf numFmtId="9" fontId="1" fillId="51" borderId="64" xfId="4" applyFill="1" applyBorder="1" applyAlignment="1">
      <alignment horizontal="left"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2" fillId="7" borderId="84" xfId="3" quotePrefix="1" applyFont="1" applyFill="1" applyBorder="1" applyAlignment="1">
      <alignment horizontal="center" vertical="top" wrapText="1"/>
    </xf>
    <xf numFmtId="0" fontId="2" fillId="7" borderId="84" xfId="3" applyFont="1" applyFill="1" applyBorder="1" applyAlignment="1">
      <alignment horizontal="center" vertical="top" wrapText="1"/>
    </xf>
    <xf numFmtId="164" fontId="2" fillId="7" borderId="84" xfId="3" applyNumberFormat="1" applyFill="1" applyBorder="1" applyAlignment="1">
      <alignment horizontal="center" vertical="top" wrapText="1"/>
    </xf>
    <xf numFmtId="0" fontId="2" fillId="7" borderId="85" xfId="3" quotePrefix="1" applyFont="1" applyFill="1" applyBorder="1" applyAlignment="1">
      <alignment horizontal="center" vertical="top" wrapText="1"/>
    </xf>
    <xf numFmtId="0" fontId="2" fillId="7" borderId="86" xfId="3" applyFont="1" applyFill="1" applyBorder="1" applyAlignment="1">
      <alignment horizontal="center" vertical="top" wrapText="1"/>
    </xf>
    <xf numFmtId="0" fontId="2" fillId="7" borderId="87" xfId="3"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3" fillId="7" borderId="84" xfId="3" applyFont="1" applyFill="1" applyBorder="1" applyAlignment="1">
      <alignment horizontal="center" vertical="top" wrapText="1"/>
    </xf>
    <xf numFmtId="0" fontId="2" fillId="10" borderId="84" xfId="3" applyFont="1" applyFill="1" applyBorder="1" applyAlignment="1">
      <alignment horizontal="center" vertical="top" wrapText="1"/>
    </xf>
    <xf numFmtId="0" fontId="15" fillId="9"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8" borderId="2" xfId="3" applyFont="1" applyFill="1" applyBorder="1" applyAlignment="1">
      <alignment horizontal="center" vertical="top" wrapText="1"/>
    </xf>
    <xf numFmtId="0" fontId="29" fillId="35" borderId="63" xfId="6" applyFont="1" applyFill="1" applyBorder="1" applyAlignment="1">
      <alignment vertical="top" wrapText="1"/>
    </xf>
    <xf numFmtId="0" fontId="29" fillId="35" borderId="89" xfId="6" applyFont="1" applyFill="1" applyBorder="1" applyAlignment="1">
      <alignment vertical="top" wrapText="1"/>
    </xf>
    <xf numFmtId="0" fontId="29" fillId="35" borderId="80" xfId="6" applyFont="1" applyFill="1" applyBorder="1" applyAlignment="1">
      <alignment vertical="top" wrapText="1"/>
    </xf>
    <xf numFmtId="0" fontId="28" fillId="37" borderId="63" xfId="6" applyFont="1" applyFill="1" applyBorder="1" applyAlignment="1">
      <alignment horizontal="center" vertical="top" wrapText="1"/>
    </xf>
    <xf numFmtId="0" fontId="28" fillId="37" borderId="89" xfId="6" applyFont="1" applyFill="1" applyBorder="1" applyAlignment="1">
      <alignment horizontal="center" vertical="top" wrapText="1"/>
    </xf>
    <xf numFmtId="0" fontId="28" fillId="37" borderId="80" xfId="6" applyFont="1" applyFill="1" applyBorder="1" applyAlignment="1">
      <alignment horizontal="center" vertical="top" wrapText="1"/>
    </xf>
    <xf numFmtId="0" fontId="31" fillId="38" borderId="63" xfId="3" applyFont="1" applyFill="1" applyBorder="1" applyAlignment="1">
      <alignment horizontal="center" vertical="top" wrapText="1"/>
    </xf>
    <xf numFmtId="0" fontId="31" fillId="38" borderId="89" xfId="3" applyFont="1" applyFill="1" applyBorder="1" applyAlignment="1">
      <alignment horizontal="center" vertical="top" wrapText="1"/>
    </xf>
    <xf numFmtId="0" fontId="31" fillId="38" borderId="80" xfId="3" applyFont="1" applyFill="1" applyBorder="1" applyAlignment="1">
      <alignment horizontal="center" vertical="top" wrapText="1"/>
    </xf>
    <xf numFmtId="0" fontId="29" fillId="36" borderId="63" xfId="9" applyFont="1" applyFill="1" applyBorder="1" applyAlignment="1">
      <alignment horizontal="left" vertical="top" wrapText="1"/>
    </xf>
    <xf numFmtId="0" fontId="29" fillId="36" borderId="89" xfId="9" applyFont="1" applyFill="1" applyBorder="1" applyAlignment="1">
      <alignment horizontal="left" vertical="top" wrapText="1"/>
    </xf>
    <xf numFmtId="0" fontId="29" fillId="36" borderId="80" xfId="9" applyFont="1" applyFill="1" applyBorder="1" applyAlignment="1">
      <alignment horizontal="left" vertical="top" wrapText="1"/>
    </xf>
    <xf numFmtId="0" fontId="15" fillId="9" borderId="92" xfId="3" applyFont="1" applyFill="1" applyBorder="1" applyAlignment="1">
      <alignment vertical="top" wrapText="1"/>
    </xf>
    <xf numFmtId="0" fontId="15" fillId="9" borderId="22" xfId="3" applyFont="1" applyFill="1" applyBorder="1" applyAlignment="1">
      <alignment horizontal="left" vertical="top" wrapText="1"/>
    </xf>
    <xf numFmtId="0" fontId="5" fillId="8" borderId="63" xfId="3" applyFont="1" applyFill="1" applyBorder="1" applyAlignment="1">
      <alignment horizontal="left" vertical="top" wrapText="1"/>
    </xf>
    <xf numFmtId="0" fontId="5" fillId="8" borderId="89" xfId="3" applyFont="1" applyFill="1" applyBorder="1" applyAlignment="1">
      <alignment horizontal="left" vertical="top" wrapText="1"/>
    </xf>
    <xf numFmtId="0" fontId="5" fillId="8" borderId="80" xfId="3" applyFont="1" applyFill="1" applyBorder="1" applyAlignment="1">
      <alignment horizontal="left" vertical="top" wrapText="1"/>
    </xf>
    <xf numFmtId="0" fontId="5" fillId="8" borderId="63" xfId="3" applyFont="1" applyFill="1" applyBorder="1" applyAlignment="1">
      <alignment horizontal="center" vertical="top" wrapText="1"/>
    </xf>
    <xf numFmtId="0" fontId="5" fillId="8" borderId="89" xfId="3" applyFont="1" applyFill="1" applyBorder="1" applyAlignment="1">
      <alignment horizontal="center" vertical="top" wrapText="1"/>
    </xf>
    <xf numFmtId="0" fontId="5" fillId="8" borderId="80" xfId="3" applyFont="1" applyFill="1" applyBorder="1" applyAlignment="1">
      <alignment horizontal="center" vertical="top" wrapText="1"/>
    </xf>
    <xf numFmtId="0" fontId="15" fillId="9" borderId="63" xfId="3" applyFont="1" applyFill="1" applyBorder="1" applyAlignment="1">
      <alignment vertical="top" wrapText="1"/>
    </xf>
    <xf numFmtId="0" fontId="15" fillId="9" borderId="89" xfId="3" applyFont="1" applyFill="1" applyBorder="1" applyAlignment="1">
      <alignment vertical="top" wrapText="1"/>
    </xf>
    <xf numFmtId="0" fontId="15" fillId="9" borderId="80" xfId="3" applyFont="1" applyFill="1" applyBorder="1" applyAlignment="1">
      <alignment vertical="top" wrapText="1"/>
    </xf>
    <xf numFmtId="0" fontId="15" fillId="39" borderId="63" xfId="3" applyFont="1" applyFill="1" applyBorder="1" applyAlignment="1">
      <alignment wrapText="1"/>
    </xf>
    <xf numFmtId="0" fontId="15" fillId="39" borderId="89" xfId="3" applyFont="1" applyFill="1" applyBorder="1" applyAlignment="1">
      <alignment wrapText="1"/>
    </xf>
    <xf numFmtId="0" fontId="17" fillId="39" borderId="89" xfId="3" applyFont="1" applyFill="1" applyBorder="1" applyAlignment="1">
      <alignment wrapText="1"/>
    </xf>
    <xf numFmtId="0" fontId="17" fillId="39" borderId="80" xfId="3" applyFont="1" applyFill="1" applyBorder="1" applyAlignment="1">
      <alignment wrapText="1"/>
    </xf>
    <xf numFmtId="0" fontId="5" fillId="8" borderId="2" xfId="3" applyFont="1" applyFill="1" applyBorder="1" applyAlignment="1">
      <alignment horizontal="center" wrapText="1"/>
    </xf>
    <xf numFmtId="0" fontId="5" fillId="8" borderId="2" xfId="3" applyFont="1" applyFill="1" applyBorder="1" applyAlignment="1">
      <alignment horizontal="center"/>
    </xf>
    <xf numFmtId="0" fontId="15" fillId="39" borderId="63" xfId="3" applyFont="1" applyFill="1" applyBorder="1" applyAlignment="1"/>
    <xf numFmtId="0" fontId="15" fillId="39" borderId="89" xfId="3" applyFont="1" applyFill="1" applyBorder="1" applyAlignment="1"/>
    <xf numFmtId="0" fontId="17" fillId="39" borderId="89" xfId="3" applyFont="1" applyFill="1" applyBorder="1" applyAlignment="1"/>
    <xf numFmtId="0" fontId="17" fillId="39" borderId="80" xfId="3" applyFont="1" applyFill="1" applyBorder="1" applyAlignment="1"/>
    <xf numFmtId="0" fontId="5" fillId="8" borderId="63" xfId="3" applyFont="1" applyFill="1" applyBorder="1" applyAlignment="1">
      <alignment horizontal="center"/>
    </xf>
    <xf numFmtId="0" fontId="5" fillId="8" borderId="89" xfId="3" applyFont="1" applyFill="1" applyBorder="1" applyAlignment="1">
      <alignment horizontal="center"/>
    </xf>
    <xf numFmtId="0" fontId="5" fillId="8" borderId="80" xfId="3" applyFont="1" applyFill="1" applyBorder="1" applyAlignment="1">
      <alignment horizontal="center"/>
    </xf>
    <xf numFmtId="0" fontId="15" fillId="39" borderId="92" xfId="3" applyFont="1" applyFill="1" applyBorder="1" applyAlignment="1"/>
    <xf numFmtId="0" fontId="22" fillId="0" borderId="72" xfId="1" applyFont="1" applyBorder="1" applyAlignment="1">
      <alignment vertical="top"/>
    </xf>
    <xf numFmtId="0" fontId="22" fillId="0" borderId="71" xfId="1" applyFont="1" applyBorder="1" applyAlignment="1">
      <alignment vertical="top"/>
    </xf>
    <xf numFmtId="0" fontId="22" fillId="0" borderId="72" xfId="0" applyFont="1" applyBorder="1" applyAlignment="1">
      <alignment vertical="center" wrapText="1"/>
    </xf>
    <xf numFmtId="0" fontId="22" fillId="0" borderId="71" xfId="0" applyFont="1" applyBorder="1" applyAlignment="1">
      <alignment vertical="center" wrapText="1"/>
    </xf>
    <xf numFmtId="0" fontId="22" fillId="0" borderId="14" xfId="0" applyFont="1" applyBorder="1" applyAlignment="1">
      <alignment vertical="center" wrapText="1"/>
    </xf>
    <xf numFmtId="0" fontId="22" fillId="0" borderId="75" xfId="0" applyFont="1" applyBorder="1" applyAlignment="1">
      <alignment vertical="center" wrapText="1"/>
    </xf>
    <xf numFmtId="0" fontId="22" fillId="0" borderId="74" xfId="0" applyFont="1" applyBorder="1" applyAlignment="1">
      <alignment vertical="center" wrapText="1"/>
    </xf>
    <xf numFmtId="0" fontId="18" fillId="0" borderId="72" xfId="1" applyFont="1" applyBorder="1" applyAlignment="1">
      <alignment vertical="top"/>
    </xf>
    <xf numFmtId="0" fontId="18" fillId="0" borderId="74" xfId="1" applyFont="1" applyBorder="1" applyAlignment="1">
      <alignment vertical="top"/>
    </xf>
    <xf numFmtId="0" fontId="18" fillId="0" borderId="71" xfId="1" applyFont="1" applyBorder="1" applyAlignment="1">
      <alignment vertical="top"/>
    </xf>
    <xf numFmtId="0" fontId="18" fillId="0" borderId="14" xfId="1" applyFont="1" applyBorder="1" applyAlignment="1">
      <alignment vertical="top"/>
    </xf>
    <xf numFmtId="0" fontId="18" fillId="0" borderId="15" xfId="1" applyFont="1" applyBorder="1" applyAlignment="1">
      <alignment vertical="top"/>
    </xf>
    <xf numFmtId="0" fontId="18" fillId="0" borderId="75" xfId="1" applyFont="1" applyBorder="1" applyAlignment="1">
      <alignment vertical="top"/>
    </xf>
    <xf numFmtId="0" fontId="18" fillId="0" borderId="81" xfId="1" applyFont="1" applyBorder="1" applyAlignment="1">
      <alignment vertical="top"/>
    </xf>
    <xf numFmtId="0" fontId="18" fillId="0" borderId="82" xfId="1" applyFont="1" applyBorder="1" applyAlignment="1">
      <alignment vertical="top"/>
    </xf>
    <xf numFmtId="0" fontId="22" fillId="0" borderId="76" xfId="0" applyFont="1" applyBorder="1" applyAlignment="1">
      <alignment vertical="center" wrapText="1"/>
    </xf>
    <xf numFmtId="0" fontId="22" fillId="0" borderId="77" xfId="0" applyFont="1" applyBorder="1" applyAlignment="1">
      <alignment vertical="center" wrapText="1"/>
    </xf>
    <xf numFmtId="0" fontId="22" fillId="30" borderId="72" xfId="1" applyFont="1" applyFill="1" applyBorder="1" applyAlignment="1">
      <alignment vertical="top"/>
    </xf>
    <xf numFmtId="0" fontId="22" fillId="30" borderId="71" xfId="1" applyFont="1" applyFill="1" applyBorder="1" applyAlignment="1">
      <alignment vertical="top"/>
    </xf>
    <xf numFmtId="0" fontId="22" fillId="0" borderId="81" xfId="1" applyFont="1" applyBorder="1" applyAlignment="1">
      <alignment vertical="top"/>
    </xf>
    <xf numFmtId="0" fontId="22" fillId="0" borderId="103" xfId="1" applyFont="1" applyBorder="1" applyAlignment="1">
      <alignment vertical="top"/>
    </xf>
    <xf numFmtId="0" fontId="22" fillId="0" borderId="82" xfId="1" applyFont="1" applyBorder="1" applyAlignment="1">
      <alignment vertical="top"/>
    </xf>
    <xf numFmtId="0" fontId="22" fillId="0" borderId="15" xfId="0" applyFont="1" applyBorder="1" applyAlignment="1">
      <alignment vertical="center" wrapText="1"/>
    </xf>
    <xf numFmtId="0" fontId="22" fillId="32" borderId="72" xfId="1" applyFont="1" applyFill="1" applyBorder="1" applyAlignment="1">
      <alignment vertical="top"/>
    </xf>
    <xf numFmtId="0" fontId="22" fillId="32" borderId="74" xfId="1" applyFont="1" applyFill="1" applyBorder="1" applyAlignment="1">
      <alignment vertical="top"/>
    </xf>
    <xf numFmtId="0" fontId="22" fillId="32" borderId="71" xfId="1" applyFont="1" applyFill="1" applyBorder="1" applyAlignment="1">
      <alignment vertical="top"/>
    </xf>
    <xf numFmtId="0" fontId="22" fillId="0" borderId="74" xfId="1" applyFont="1" applyBorder="1" applyAlignment="1">
      <alignment vertical="top"/>
    </xf>
    <xf numFmtId="0" fontId="22" fillId="0" borderId="18" xfId="0" applyFont="1" applyBorder="1" applyAlignment="1">
      <alignment vertical="center" wrapText="1"/>
    </xf>
    <xf numFmtId="0" fontId="22" fillId="0" borderId="20" xfId="0" applyFont="1" applyBorder="1" applyAlignment="1">
      <alignment vertical="center" wrapText="1"/>
    </xf>
    <xf numFmtId="0" fontId="22" fillId="0" borderId="107" xfId="0" applyFont="1" applyBorder="1" applyAlignment="1">
      <alignment vertical="center" wrapText="1"/>
    </xf>
    <xf numFmtId="0" fontId="22" fillId="0" borderId="108" xfId="0" applyFont="1" applyBorder="1" applyAlignment="1">
      <alignment vertical="center" wrapText="1"/>
    </xf>
    <xf numFmtId="0" fontId="1" fillId="0" borderId="0" xfId="1" applyAlignment="1">
      <alignment vertical="top"/>
    </xf>
    <xf numFmtId="0" fontId="1" fillId="13" borderId="57" xfId="1" applyFill="1" applyBorder="1" applyAlignment="1">
      <alignment vertical="top" wrapText="1"/>
    </xf>
    <xf numFmtId="0" fontId="1" fillId="13" borderId="58" xfId="1" applyFill="1" applyBorder="1" applyAlignment="1">
      <alignment vertical="top" wrapText="1"/>
    </xf>
    <xf numFmtId="0" fontId="36" fillId="0" borderId="0" xfId="14" applyFont="1" applyBorder="1" applyAlignment="1">
      <alignment horizontal="center" vertical="center"/>
    </xf>
    <xf numFmtId="0" fontId="34" fillId="43" borderId="63" xfId="14" applyFont="1" applyFill="1" applyBorder="1" applyAlignment="1">
      <alignment horizontal="center" vertical="center"/>
    </xf>
    <xf numFmtId="0" fontId="34" fillId="43" borderId="80" xfId="14" applyFont="1" applyFill="1" applyBorder="1" applyAlignment="1">
      <alignment horizontal="center" vertical="center"/>
    </xf>
    <xf numFmtId="0" fontId="36" fillId="0" borderId="2" xfId="14" applyFont="1" applyBorder="1" applyAlignment="1">
      <alignment horizontal="center" vertical="center"/>
    </xf>
    <xf numFmtId="0" fontId="36" fillId="38" borderId="63" xfId="14" applyFont="1" applyFill="1" applyBorder="1" applyAlignment="1">
      <alignment horizontal="center" vertical="center"/>
    </xf>
    <xf numFmtId="0" fontId="36" fillId="38" borderId="89" xfId="14" applyFont="1" applyFill="1" applyBorder="1" applyAlignment="1">
      <alignment horizontal="center" vertical="center"/>
    </xf>
    <xf numFmtId="0" fontId="36" fillId="42" borderId="89" xfId="14" applyFont="1" applyFill="1" applyBorder="1" applyAlignment="1">
      <alignment horizontal="center" vertical="center"/>
    </xf>
    <xf numFmtId="0" fontId="34" fillId="24" borderId="102" xfId="14" applyFont="1" applyFill="1" applyBorder="1" applyAlignment="1">
      <alignment horizontal="center" vertical="center"/>
    </xf>
    <xf numFmtId="0" fontId="36" fillId="38" borderId="2" xfId="14" applyFont="1" applyFill="1" applyBorder="1" applyAlignment="1">
      <alignment horizontal="center" vertical="center"/>
    </xf>
    <xf numFmtId="0" fontId="36" fillId="42" borderId="2" xfId="14" applyFont="1" applyFill="1" applyBorder="1" applyAlignment="1">
      <alignment horizontal="center" vertical="center"/>
    </xf>
  </cellXfs>
  <cellStyles count="17">
    <cellStyle name="Comma 2" xfId="2"/>
    <cellStyle name="Excel Built-in Normal" xfId="3"/>
    <cellStyle name="Normal" xfId="0" builtinId="0"/>
    <cellStyle name="Normal 2" xfId="1"/>
    <cellStyle name="Normal 2 2" xfId="14"/>
    <cellStyle name="Normal 2 2 2" xfId="16"/>
    <cellStyle name="Percent 2" xfId="4"/>
    <cellStyle name="Percent 3" xfId="15"/>
    <cellStyle name="Untitled1" xfId="5"/>
    <cellStyle name="Untitled2" xfId="6"/>
    <cellStyle name="Untitled3" xfId="7"/>
    <cellStyle name="Untitled4" xfId="8"/>
    <cellStyle name="Untitled5" xfId="9"/>
    <cellStyle name="Untitled6" xfId="10"/>
    <cellStyle name="Untitled7" xfId="11"/>
    <cellStyle name="Untitled8" xfId="12"/>
    <cellStyle name="Untitled9" xfId="13"/>
  </cellStyles>
  <dxfs count="195">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9" Type="http://schemas.openxmlformats.org/officeDocument/2006/relationships/revisionLog" Target="revisionLog39.xml"/><Relationship Id="rId18" Type="http://schemas.openxmlformats.org/officeDocument/2006/relationships/revisionLog" Target="revisionLog18.xml"/><Relationship Id="rId26" Type="http://schemas.openxmlformats.org/officeDocument/2006/relationships/revisionLog" Target="revisionLog26.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29" Type="http://schemas.openxmlformats.org/officeDocument/2006/relationships/revisionLog" Target="revisionLog29.xml"/><Relationship Id="rId16" Type="http://schemas.openxmlformats.org/officeDocument/2006/relationships/revisionLog" Target="revisionLog16.xml"/><Relationship Id="rId58" Type="http://schemas.openxmlformats.org/officeDocument/2006/relationships/revisionLog" Target="revisionLog58.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61" Type="http://schemas.openxmlformats.org/officeDocument/2006/relationships/revisionLog" Target="revisionLog61.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9" Type="http://schemas.openxmlformats.org/officeDocument/2006/relationships/revisionLog" Target="revisionLog19.xml"/><Relationship Id="rId60" Type="http://schemas.openxmlformats.org/officeDocument/2006/relationships/revisionLog" Target="revisionLog6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56" Type="http://schemas.openxmlformats.org/officeDocument/2006/relationships/revisionLog" Target="revisionLog56.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1" Type="http://schemas.openxmlformats.org/officeDocument/2006/relationships/revisionLog" Target="revisionLog51.xml"/><Relationship Id="rId59" Type="http://schemas.openxmlformats.org/officeDocument/2006/relationships/revisionLog" Target="revisionLog59.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D32BE5D-6E3B-4089-85F5-747451EAA46C}" diskRevisions="1" revisionId="853" version="37">
  <header guid="{79DD5519-7E9A-469F-8AEB-B819909A5912}" dateTime="2014-10-22T10:17:21" maxSheetId="11" userName="Gonzalez, Mario" r:id="rId15">
    <sheetIdMap count="10">
      <sheetId val="1"/>
      <sheetId val="2"/>
      <sheetId val="3"/>
      <sheetId val="4"/>
      <sheetId val="5"/>
      <sheetId val="6"/>
      <sheetId val="7"/>
      <sheetId val="8"/>
      <sheetId val="9"/>
      <sheetId val="10"/>
    </sheetIdMap>
  </header>
  <header guid="{3507F5F2-FA38-4C26-9B42-D8A73C625AF9}" dateTime="2014-10-22T17:03:05" maxSheetId="11" userName="C. Senzig" r:id="rId16">
    <sheetIdMap count="10">
      <sheetId val="1"/>
      <sheetId val="2"/>
      <sheetId val="3"/>
      <sheetId val="4"/>
      <sheetId val="5"/>
      <sheetId val="6"/>
      <sheetId val="7"/>
      <sheetId val="8"/>
      <sheetId val="9"/>
      <sheetId val="10"/>
    </sheetIdMap>
  </header>
  <header guid="{EF4D49A0-605D-442B-B22F-2501761919B9}" dateTime="2014-10-27T14:09:32" maxSheetId="11" userName="C. Senzig" r:id="rId17" minRId="231" maxRId="232">
    <sheetIdMap count="10">
      <sheetId val="1"/>
      <sheetId val="2"/>
      <sheetId val="3"/>
      <sheetId val="4"/>
      <sheetId val="5"/>
      <sheetId val="6"/>
      <sheetId val="7"/>
      <sheetId val="8"/>
      <sheetId val="9"/>
      <sheetId val="10"/>
    </sheetIdMap>
  </header>
  <header guid="{51B511D6-1ABF-4494-B541-80FFA6E1768D}" dateTime="2014-10-27T14:11:46" maxSheetId="11" userName="C. Senzig" r:id="rId18" minRId="240" maxRId="244">
    <sheetIdMap count="10">
      <sheetId val="1"/>
      <sheetId val="2"/>
      <sheetId val="3"/>
      <sheetId val="4"/>
      <sheetId val="5"/>
      <sheetId val="6"/>
      <sheetId val="7"/>
      <sheetId val="8"/>
      <sheetId val="9"/>
      <sheetId val="10"/>
    </sheetIdMap>
  </header>
  <header guid="{819B309B-1404-4B5F-BE7A-33DBE0039611}" dateTime="2014-10-27T14:14:11" maxSheetId="11" userName="C. Senzig" r:id="rId19" minRId="245" maxRId="246">
    <sheetIdMap count="10">
      <sheetId val="1"/>
      <sheetId val="2"/>
      <sheetId val="3"/>
      <sheetId val="4"/>
      <sheetId val="5"/>
      <sheetId val="6"/>
      <sheetId val="7"/>
      <sheetId val="8"/>
      <sheetId val="9"/>
      <sheetId val="10"/>
    </sheetIdMap>
  </header>
  <header guid="{06121456-ABE2-4B90-B965-F22650A15ACB}" dateTime="2014-10-27T14:42:47" maxSheetId="11" userName="C. Senzig" r:id="rId20">
    <sheetIdMap count="10">
      <sheetId val="1"/>
      <sheetId val="2"/>
      <sheetId val="3"/>
      <sheetId val="4"/>
      <sheetId val="5"/>
      <sheetId val="6"/>
      <sheetId val="7"/>
      <sheetId val="8"/>
      <sheetId val="9"/>
      <sheetId val="10"/>
    </sheetIdMap>
  </header>
  <header guid="{071EC1CE-F2E5-4945-85A8-BE8AF334018A}" dateTime="2014-11-04T08:47:46" maxSheetId="11" userName="Jim" r:id="rId21" minRId="261" maxRId="266">
    <sheetIdMap count="10">
      <sheetId val="1"/>
      <sheetId val="2"/>
      <sheetId val="3"/>
      <sheetId val="4"/>
      <sheetId val="5"/>
      <sheetId val="6"/>
      <sheetId val="7"/>
      <sheetId val="8"/>
      <sheetId val="9"/>
      <sheetId val="10"/>
    </sheetIdMap>
  </header>
  <header guid="{801EA857-466C-471E-AD93-C5BB80EF4C32}" dateTime="2014-11-04T14:58:49" maxSheetId="11" userName="Jim" r:id="rId22">
    <sheetIdMap count="10">
      <sheetId val="1"/>
      <sheetId val="2"/>
      <sheetId val="3"/>
      <sheetId val="4"/>
      <sheetId val="5"/>
      <sheetId val="6"/>
      <sheetId val="7"/>
      <sheetId val="8"/>
      <sheetId val="9"/>
      <sheetId val="10"/>
    </sheetIdMap>
  </header>
  <header guid="{FDEA8BDF-5198-41C2-8ECB-1751B3667B73}" dateTime="2014-11-05T15:05:10" maxSheetId="11" userName="Jim" r:id="rId23" minRId="275" maxRId="298">
    <sheetIdMap count="10">
      <sheetId val="1"/>
      <sheetId val="2"/>
      <sheetId val="3"/>
      <sheetId val="4"/>
      <sheetId val="5"/>
      <sheetId val="6"/>
      <sheetId val="7"/>
      <sheetId val="8"/>
      <sheetId val="9"/>
      <sheetId val="10"/>
    </sheetIdMap>
  </header>
  <header guid="{4FC5E494-DE21-4532-AD4F-F9B5645DD51A}" dateTime="2014-11-05T15:58:41" maxSheetId="12" userName="Ran" r:id="rId24" minRId="303" maxRId="376">
    <sheetIdMap count="11">
      <sheetId val="1"/>
      <sheetId val="2"/>
      <sheetId val="3"/>
      <sheetId val="4"/>
      <sheetId val="5"/>
      <sheetId val="6"/>
      <sheetId val="7"/>
      <sheetId val="11"/>
      <sheetId val="8"/>
      <sheetId val="9"/>
      <sheetId val="10"/>
    </sheetIdMap>
  </header>
  <header guid="{ABF0F52C-0439-4EB7-BA90-7E47E2F9D97F}" dateTime="2014-11-05T16:04:47" maxSheetId="12" userName="Ran" r:id="rId25" minRId="381" maxRId="386">
    <sheetIdMap count="11">
      <sheetId val="1"/>
      <sheetId val="2"/>
      <sheetId val="3"/>
      <sheetId val="4"/>
      <sheetId val="5"/>
      <sheetId val="6"/>
      <sheetId val="7"/>
      <sheetId val="11"/>
      <sheetId val="8"/>
      <sheetId val="9"/>
      <sheetId val="10"/>
    </sheetIdMap>
  </header>
  <header guid="{89F2C9C9-4621-450B-AD85-CAB655D348F1}" dateTime="2014-11-05T16:09:21" maxSheetId="12" userName="Ran" r:id="rId26" minRId="387" maxRId="403">
    <sheetIdMap count="11">
      <sheetId val="1"/>
      <sheetId val="2"/>
      <sheetId val="3"/>
      <sheetId val="4"/>
      <sheetId val="5"/>
      <sheetId val="6"/>
      <sheetId val="7"/>
      <sheetId val="11"/>
      <sheetId val="8"/>
      <sheetId val="9"/>
      <sheetId val="10"/>
    </sheetIdMap>
  </header>
  <header guid="{8E42093D-046D-454E-9B2C-8DEFD32E552F}" dateTime="2014-11-05T16:19:27" maxSheetId="12" userName="Ran" r:id="rId27" minRId="404" maxRId="431">
    <sheetIdMap count="11">
      <sheetId val="1"/>
      <sheetId val="2"/>
      <sheetId val="3"/>
      <sheetId val="4"/>
      <sheetId val="5"/>
      <sheetId val="6"/>
      <sheetId val="7"/>
      <sheetId val="11"/>
      <sheetId val="8"/>
      <sheetId val="9"/>
      <sheetId val="10"/>
    </sheetIdMap>
  </header>
  <header guid="{D341C9D9-F782-4302-B7F7-D5A7845FA34C}" dateTime="2014-11-05T16:21:50" maxSheetId="12" userName="Ran" r:id="rId28" minRId="432" maxRId="452">
    <sheetIdMap count="11">
      <sheetId val="1"/>
      <sheetId val="2"/>
      <sheetId val="3"/>
      <sheetId val="4"/>
      <sheetId val="5"/>
      <sheetId val="6"/>
      <sheetId val="7"/>
      <sheetId val="11"/>
      <sheetId val="8"/>
      <sheetId val="9"/>
      <sheetId val="10"/>
    </sheetIdMap>
  </header>
  <header guid="{9100E580-3AC5-4964-A3E0-C2A9316A56A0}" dateTime="2014-11-05T16:22:52" maxSheetId="12" userName="Ran" r:id="rId29" minRId="457" maxRId="499">
    <sheetIdMap count="11">
      <sheetId val="1"/>
      <sheetId val="2"/>
      <sheetId val="3"/>
      <sheetId val="4"/>
      <sheetId val="5"/>
      <sheetId val="6"/>
      <sheetId val="7"/>
      <sheetId val="11"/>
      <sheetId val="8"/>
      <sheetId val="9"/>
      <sheetId val="10"/>
    </sheetIdMap>
  </header>
  <header guid="{CE4D6679-976F-4978-AFC2-2EBF470FFD62}" dateTime="2014-11-05T16:54:55" maxSheetId="12" userName="Jim" r:id="rId30">
    <sheetIdMap count="11">
      <sheetId val="1"/>
      <sheetId val="2"/>
      <sheetId val="3"/>
      <sheetId val="4"/>
      <sheetId val="5"/>
      <sheetId val="6"/>
      <sheetId val="7"/>
      <sheetId val="11"/>
      <sheetId val="8"/>
      <sheetId val="9"/>
      <sheetId val="10"/>
    </sheetIdMap>
  </header>
  <header guid="{E2FBE8FD-55C1-459A-B3E1-4FFD0E524213}" dateTime="2014-11-06T16:31:08" maxSheetId="12" userName="Ran" r:id="rId31" minRId="504" maxRId="517">
    <sheetIdMap count="11">
      <sheetId val="1"/>
      <sheetId val="2"/>
      <sheetId val="3"/>
      <sheetId val="4"/>
      <sheetId val="5"/>
      <sheetId val="6"/>
      <sheetId val="7"/>
      <sheetId val="11"/>
      <sheetId val="8"/>
      <sheetId val="9"/>
      <sheetId val="10"/>
    </sheetIdMap>
  </header>
  <header guid="{689C5592-FE0C-4811-AC0C-52B91B82D6D3}" dateTime="2014-11-06T16:36:08" maxSheetId="12" userName="Ran" r:id="rId32" minRId="518" maxRId="534">
    <sheetIdMap count="11">
      <sheetId val="1"/>
      <sheetId val="2"/>
      <sheetId val="3"/>
      <sheetId val="4"/>
      <sheetId val="5"/>
      <sheetId val="6"/>
      <sheetId val="7"/>
      <sheetId val="11"/>
      <sheetId val="8"/>
      <sheetId val="9"/>
      <sheetId val="10"/>
    </sheetIdMap>
  </header>
  <header guid="{D8DFB0B5-F9BA-418C-98C7-DDE0F7BCFBD1}" dateTime="2014-11-06T16:41:08" maxSheetId="12" userName="Ran" r:id="rId33" minRId="535" maxRId="536">
    <sheetIdMap count="11">
      <sheetId val="1"/>
      <sheetId val="2"/>
      <sheetId val="3"/>
      <sheetId val="4"/>
      <sheetId val="5"/>
      <sheetId val="6"/>
      <sheetId val="7"/>
      <sheetId val="11"/>
      <sheetId val="8"/>
      <sheetId val="9"/>
      <sheetId val="10"/>
    </sheetIdMap>
  </header>
  <header guid="{4F76F61F-090D-4F7B-8F9F-F3624F00D3E0}" dateTime="2014-11-06T17:03:22" maxSheetId="12" userName="Ran" r:id="rId34">
    <sheetIdMap count="11">
      <sheetId val="1"/>
      <sheetId val="2"/>
      <sheetId val="3"/>
      <sheetId val="4"/>
      <sheetId val="5"/>
      <sheetId val="6"/>
      <sheetId val="7"/>
      <sheetId val="11"/>
      <sheetId val="8"/>
      <sheetId val="9"/>
      <sheetId val="10"/>
    </sheetIdMap>
  </header>
  <header guid="{E8F55200-2A7A-45D2-B4E5-3410BDDB9A2D}" dateTime="2014-11-07T10:13:20" maxSheetId="12" userName="Jim" r:id="rId35" minRId="541">
    <sheetIdMap count="11">
      <sheetId val="1"/>
      <sheetId val="2"/>
      <sheetId val="3"/>
      <sheetId val="4"/>
      <sheetId val="5"/>
      <sheetId val="6"/>
      <sheetId val="7"/>
      <sheetId val="11"/>
      <sheetId val="8"/>
      <sheetId val="9"/>
      <sheetId val="10"/>
    </sheetIdMap>
  </header>
  <header guid="{5B8C1078-19EF-42F2-AC6D-D56715275542}" dateTime="2014-11-07T15:59:10" maxSheetId="12" userName="Jim" r:id="rId36">
    <sheetIdMap count="11">
      <sheetId val="1"/>
      <sheetId val="2"/>
      <sheetId val="3"/>
      <sheetId val="4"/>
      <sheetId val="5"/>
      <sheetId val="6"/>
      <sheetId val="7"/>
      <sheetId val="11"/>
      <sheetId val="8"/>
      <sheetId val="9"/>
      <sheetId val="10"/>
    </sheetIdMap>
  </header>
  <header guid="{298EE2EA-97A1-45B6-A582-0C7267754ECF}" dateTime="2014-11-10T11:40:05" maxSheetId="12" userName="Ran" r:id="rId37" minRId="550" maxRId="556">
    <sheetIdMap count="11">
      <sheetId val="1"/>
      <sheetId val="2"/>
      <sheetId val="3"/>
      <sheetId val="4"/>
      <sheetId val="5"/>
      <sheetId val="6"/>
      <sheetId val="7"/>
      <sheetId val="11"/>
      <sheetId val="8"/>
      <sheetId val="9"/>
      <sheetId val="10"/>
    </sheetIdMap>
  </header>
  <header guid="{EA2A6DBB-9320-40E3-8576-ADD9195688AC}" dateTime="2014-11-10T11:45:08" maxSheetId="12" userName="Ran" r:id="rId38" minRId="557" maxRId="583">
    <sheetIdMap count="11">
      <sheetId val="1"/>
      <sheetId val="2"/>
      <sheetId val="3"/>
      <sheetId val="4"/>
      <sheetId val="5"/>
      <sheetId val="6"/>
      <sheetId val="7"/>
      <sheetId val="11"/>
      <sheetId val="8"/>
      <sheetId val="9"/>
      <sheetId val="10"/>
    </sheetIdMap>
  </header>
  <header guid="{4D99BE46-40C8-4382-8E09-BB4C9944C0D9}" dateTime="2014-11-10T11:48:25" maxSheetId="12" userName="Ran" r:id="rId39" minRId="584" maxRId="608">
    <sheetIdMap count="11">
      <sheetId val="1"/>
      <sheetId val="2"/>
      <sheetId val="3"/>
      <sheetId val="4"/>
      <sheetId val="5"/>
      <sheetId val="6"/>
      <sheetId val="7"/>
      <sheetId val="11"/>
      <sheetId val="8"/>
      <sheetId val="9"/>
      <sheetId val="10"/>
    </sheetIdMap>
  </header>
  <header guid="{DDD5A72E-C28C-4C4F-9F6C-385E166F3656}" dateTime="2014-11-10T11:48:51" maxSheetId="12" userName="Ran" r:id="rId40" minRId="613" maxRId="614">
    <sheetIdMap count="11">
      <sheetId val="1"/>
      <sheetId val="2"/>
      <sheetId val="3"/>
      <sheetId val="4"/>
      <sheetId val="5"/>
      <sheetId val="6"/>
      <sheetId val="7"/>
      <sheetId val="11"/>
      <sheetId val="8"/>
      <sheetId val="9"/>
      <sheetId val="10"/>
    </sheetIdMap>
  </header>
  <header guid="{BB861C32-9458-45A1-A3EF-EF78C7CD5C3A}" dateTime="2014-11-10T11:50:05" maxSheetId="12" userName="Ran" r:id="rId41" minRId="615">
    <sheetIdMap count="11">
      <sheetId val="1"/>
      <sheetId val="2"/>
      <sheetId val="3"/>
      <sheetId val="4"/>
      <sheetId val="5"/>
      <sheetId val="6"/>
      <sheetId val="7"/>
      <sheetId val="11"/>
      <sheetId val="8"/>
      <sheetId val="9"/>
      <sheetId val="10"/>
    </sheetIdMap>
  </header>
  <header guid="{4A71DB6F-9CD0-4D1E-BC63-6F3D7E2C2B3D}" dateTime="2014-11-10T14:30:07" maxSheetId="12" userName="Ran" r:id="rId42" minRId="616" maxRId="618">
    <sheetIdMap count="11">
      <sheetId val="1"/>
      <sheetId val="2"/>
      <sheetId val="3"/>
      <sheetId val="4"/>
      <sheetId val="5"/>
      <sheetId val="6"/>
      <sheetId val="7"/>
      <sheetId val="11"/>
      <sheetId val="8"/>
      <sheetId val="9"/>
      <sheetId val="10"/>
    </sheetIdMap>
  </header>
  <header guid="{EF8D94F5-CF25-46B0-9B46-0C6DC8CEC20C}" dateTime="2014-11-10T14:33:03" maxSheetId="12" userName="Ran" r:id="rId43" minRId="619" maxRId="625">
    <sheetIdMap count="11">
      <sheetId val="1"/>
      <sheetId val="2"/>
      <sheetId val="3"/>
      <sheetId val="4"/>
      <sheetId val="5"/>
      <sheetId val="6"/>
      <sheetId val="7"/>
      <sheetId val="11"/>
      <sheetId val="8"/>
      <sheetId val="9"/>
      <sheetId val="10"/>
    </sheetIdMap>
  </header>
  <header guid="{798CCC5D-1BC1-4D9B-9918-F5B46BDF385D}" dateTime="2014-11-10T14:35:08" maxSheetId="12" userName="Ran" r:id="rId44" minRId="626" maxRId="627">
    <sheetIdMap count="11">
      <sheetId val="1"/>
      <sheetId val="2"/>
      <sheetId val="3"/>
      <sheetId val="4"/>
      <sheetId val="5"/>
      <sheetId val="6"/>
      <sheetId val="7"/>
      <sheetId val="11"/>
      <sheetId val="8"/>
      <sheetId val="9"/>
      <sheetId val="10"/>
    </sheetIdMap>
  </header>
  <header guid="{1B4072A2-363E-4DE0-A32B-6492ED8A0475}" dateTime="2014-11-10T14:41:20" maxSheetId="12" userName="Ran" r:id="rId45" minRId="628" maxRId="633">
    <sheetIdMap count="11">
      <sheetId val="1"/>
      <sheetId val="2"/>
      <sheetId val="3"/>
      <sheetId val="4"/>
      <sheetId val="5"/>
      <sheetId val="6"/>
      <sheetId val="7"/>
      <sheetId val="11"/>
      <sheetId val="8"/>
      <sheetId val="9"/>
      <sheetId val="10"/>
    </sheetIdMap>
  </header>
  <header guid="{03D8D0E4-D1DD-4D6C-91E0-FEE1DFD5A012}" dateTime="2014-11-10T14:56:08" maxSheetId="12" userName="Ran" r:id="rId46" minRId="634">
    <sheetIdMap count="11">
      <sheetId val="1"/>
      <sheetId val="2"/>
      <sheetId val="3"/>
      <sheetId val="4"/>
      <sheetId val="5"/>
      <sheetId val="6"/>
      <sheetId val="7"/>
      <sheetId val="11"/>
      <sheetId val="8"/>
      <sheetId val="9"/>
      <sheetId val="10"/>
    </sheetIdMap>
  </header>
  <header guid="{78A16F76-4289-443B-BECF-6D5E8FB1D9A3}" dateTime="2014-11-10T15:01:03" maxSheetId="12" userName="Ran" r:id="rId47" minRId="635" maxRId="687">
    <sheetIdMap count="11">
      <sheetId val="1"/>
      <sheetId val="2"/>
      <sheetId val="3"/>
      <sheetId val="4"/>
      <sheetId val="5"/>
      <sheetId val="6"/>
      <sheetId val="7"/>
      <sheetId val="11"/>
      <sheetId val="8"/>
      <sheetId val="9"/>
      <sheetId val="10"/>
    </sheetIdMap>
  </header>
  <header guid="{EDE03947-C305-4439-9D22-8E18D481FC6B}" dateTime="2014-11-11T10:32:15" maxSheetId="12" userName="Ran" r:id="rId48" minRId="692">
    <sheetIdMap count="11">
      <sheetId val="1"/>
      <sheetId val="2"/>
      <sheetId val="3"/>
      <sheetId val="4"/>
      <sheetId val="5"/>
      <sheetId val="6"/>
      <sheetId val="7"/>
      <sheetId val="11"/>
      <sheetId val="8"/>
      <sheetId val="9"/>
      <sheetId val="10"/>
    </sheetIdMap>
  </header>
  <header guid="{D11A3CA8-FF77-4097-89E7-30605ECE5412}" dateTime="2014-11-11T14:47:19" maxSheetId="12" userName="Ran" r:id="rId49" minRId="693" maxRId="697">
    <sheetIdMap count="11">
      <sheetId val="1"/>
      <sheetId val="2"/>
      <sheetId val="3"/>
      <sheetId val="4"/>
      <sheetId val="5"/>
      <sheetId val="6"/>
      <sheetId val="7"/>
      <sheetId val="11"/>
      <sheetId val="8"/>
      <sheetId val="9"/>
      <sheetId val="10"/>
    </sheetIdMap>
  </header>
  <header guid="{39BF2383-E5C9-41B9-9456-9A1572294C1C}" dateTime="2014-11-11T14:52:19" maxSheetId="12" userName="Ran" r:id="rId50" minRId="698" maxRId="701">
    <sheetIdMap count="11">
      <sheetId val="1"/>
      <sheetId val="2"/>
      <sheetId val="3"/>
      <sheetId val="4"/>
      <sheetId val="5"/>
      <sheetId val="6"/>
      <sheetId val="7"/>
      <sheetId val="11"/>
      <sheetId val="8"/>
      <sheetId val="9"/>
      <sheetId val="10"/>
    </sheetIdMap>
  </header>
  <header guid="{671E0255-2088-4D44-9122-961EBA432140}" dateTime="2014-11-11T14:57:20" maxSheetId="12" userName="Ran" r:id="rId51" minRId="702" maxRId="709">
    <sheetIdMap count="11">
      <sheetId val="1"/>
      <sheetId val="2"/>
      <sheetId val="3"/>
      <sheetId val="4"/>
      <sheetId val="5"/>
      <sheetId val="6"/>
      <sheetId val="7"/>
      <sheetId val="11"/>
      <sheetId val="8"/>
      <sheetId val="9"/>
      <sheetId val="10"/>
    </sheetIdMap>
  </header>
  <header guid="{0C30BC1A-BF55-4821-8D44-BA7D5EC619D2}" dateTime="2014-11-11T15:02:19" maxSheetId="12" userName="Ran" r:id="rId52" minRId="710" maxRId="712">
    <sheetIdMap count="11">
      <sheetId val="1"/>
      <sheetId val="2"/>
      <sheetId val="3"/>
      <sheetId val="4"/>
      <sheetId val="5"/>
      <sheetId val="6"/>
      <sheetId val="7"/>
      <sheetId val="11"/>
      <sheetId val="8"/>
      <sheetId val="9"/>
      <sheetId val="10"/>
    </sheetIdMap>
  </header>
  <header guid="{17A9013A-4166-456A-81C6-558FCD78AC73}" dateTime="2014-11-11T16:02:20" maxSheetId="12" userName="Ran" r:id="rId53" minRId="713">
    <sheetIdMap count="11">
      <sheetId val="1"/>
      <sheetId val="2"/>
      <sheetId val="3"/>
      <sheetId val="4"/>
      <sheetId val="5"/>
      <sheetId val="6"/>
      <sheetId val="7"/>
      <sheetId val="11"/>
      <sheetId val="8"/>
      <sheetId val="9"/>
      <sheetId val="10"/>
    </sheetIdMap>
  </header>
  <header guid="{44EAB4B4-F3FF-45B1-9D7A-DDED312197F8}" dateTime="2014-11-11T20:24:44" maxSheetId="12" userName="Ran" r:id="rId54">
    <sheetIdMap count="11">
      <sheetId val="1"/>
      <sheetId val="2"/>
      <sheetId val="3"/>
      <sheetId val="4"/>
      <sheetId val="5"/>
      <sheetId val="6"/>
      <sheetId val="7"/>
      <sheetId val="11"/>
      <sheetId val="8"/>
      <sheetId val="9"/>
      <sheetId val="10"/>
    </sheetIdMap>
  </header>
  <header guid="{A4E47508-3991-42B3-92EF-597F4BB35A20}" dateTime="2014-11-12T09:43:56" maxSheetId="12" userName="Ran" r:id="rId55" minRId="718">
    <sheetIdMap count="11">
      <sheetId val="1"/>
      <sheetId val="2"/>
      <sheetId val="3"/>
      <sheetId val="4"/>
      <sheetId val="5"/>
      <sheetId val="6"/>
      <sheetId val="7"/>
      <sheetId val="11"/>
      <sheetId val="8"/>
      <sheetId val="9"/>
      <sheetId val="10"/>
    </sheetIdMap>
  </header>
  <header guid="{8187C3F9-869F-4BD7-A3F0-F83A158BBD53}" dateTime="2014-11-12T10:23:56" maxSheetId="12" userName="Ran" r:id="rId56" minRId="719">
    <sheetIdMap count="11">
      <sheetId val="1"/>
      <sheetId val="2"/>
      <sheetId val="3"/>
      <sheetId val="4"/>
      <sheetId val="5"/>
      <sheetId val="6"/>
      <sheetId val="7"/>
      <sheetId val="11"/>
      <sheetId val="8"/>
      <sheetId val="9"/>
      <sheetId val="10"/>
    </sheetIdMap>
  </header>
  <header guid="{2161FF37-2C9A-4A5A-B88E-2A46EE14606E}" dateTime="2014-11-12T15:25:11" maxSheetId="12" userName="Ran" r:id="rId57" minRId="720" maxRId="727">
    <sheetIdMap count="11">
      <sheetId val="1"/>
      <sheetId val="2"/>
      <sheetId val="3"/>
      <sheetId val="4"/>
      <sheetId val="5"/>
      <sheetId val="6"/>
      <sheetId val="7"/>
      <sheetId val="11"/>
      <sheetId val="8"/>
      <sheetId val="9"/>
      <sheetId val="10"/>
    </sheetIdMap>
  </header>
  <header guid="{93F9018A-BFDC-4AA3-A748-28E0EB2B689A}" dateTime="2014-11-12T15:32:01" maxSheetId="12" userName="Ran" r:id="rId58" minRId="728" maxRId="732">
    <sheetIdMap count="11">
      <sheetId val="1"/>
      <sheetId val="2"/>
      <sheetId val="3"/>
      <sheetId val="4"/>
      <sheetId val="5"/>
      <sheetId val="6"/>
      <sheetId val="7"/>
      <sheetId val="11"/>
      <sheetId val="8"/>
      <sheetId val="9"/>
      <sheetId val="10"/>
    </sheetIdMap>
  </header>
  <header guid="{9D993E62-814E-40D7-9DD7-5AF3A6855AA8}" dateTime="2014-11-12T15:42:19" maxSheetId="12" userName="Ran" r:id="rId59" minRId="733" maxRId="761">
    <sheetIdMap count="11">
      <sheetId val="1"/>
      <sheetId val="2"/>
      <sheetId val="3"/>
      <sheetId val="4"/>
      <sheetId val="5"/>
      <sheetId val="6"/>
      <sheetId val="7"/>
      <sheetId val="11"/>
      <sheetId val="8"/>
      <sheetId val="9"/>
      <sheetId val="10"/>
    </sheetIdMap>
  </header>
  <header guid="{0FF5DE69-DFB3-4251-A6CA-2013BEDA9B7A}" dateTime="2014-11-12T15:47:01" maxSheetId="12" userName="Ran" r:id="rId60" minRId="762" maxRId="799">
    <sheetIdMap count="11">
      <sheetId val="1"/>
      <sheetId val="2"/>
      <sheetId val="3"/>
      <sheetId val="4"/>
      <sheetId val="5"/>
      <sheetId val="6"/>
      <sheetId val="7"/>
      <sheetId val="11"/>
      <sheetId val="8"/>
      <sheetId val="9"/>
      <sheetId val="10"/>
    </sheetIdMap>
  </header>
  <header guid="{587DA0B0-E0F0-4FD0-AC35-4CDB1B2E4251}" dateTime="2014-11-12T15:53:20" maxSheetId="12" userName="Ran" r:id="rId61" minRId="800" maxRId="826">
    <sheetIdMap count="11">
      <sheetId val="1"/>
      <sheetId val="2"/>
      <sheetId val="3"/>
      <sheetId val="4"/>
      <sheetId val="5"/>
      <sheetId val="6"/>
      <sheetId val="7"/>
      <sheetId val="11"/>
      <sheetId val="8"/>
      <sheetId val="9"/>
      <sheetId val="10"/>
    </sheetIdMap>
  </header>
  <header guid="{6D32BE5D-6E3B-4089-85F5-747451EAA46C}" dateTime="2014-11-18T14:02:58" maxSheetId="12" userName="Ran" r:id="rId62" minRId="831" maxRId="849">
    <sheetIdMap count="11">
      <sheetId val="1"/>
      <sheetId val="2"/>
      <sheetId val="3"/>
      <sheetId val="4"/>
      <sheetId val="5"/>
      <sheetId val="6"/>
      <sheetId val="7"/>
      <sheetId val="11"/>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1" sId="11" ref="A38:XFD38" action="insertRow"/>
  <rrc rId="832" sId="11" ref="A38:XFD38" action="insertRow"/>
  <rcc rId="833" sId="11">
    <nc r="G38" t="inlineStr">
      <is>
        <t>upper lower case</t>
      </is>
    </nc>
  </rcc>
  <rrc rId="834" sId="11" ref="A40:XFD40" action="insertRow"/>
  <rrc rId="835" sId="11" ref="A40:XFD40" action="insertRow"/>
  <rrc rId="836" sId="11" ref="A40:XFD40" action="insertRow"/>
  <rcc rId="837" sId="11">
    <nc r="G39" t="inlineStr">
      <is>
        <t>special chart</t>
      </is>
    </nc>
  </rcc>
  <rcc rId="838" sId="11" odxf="1" dxf="1">
    <nc r="Q29">
      <v>0</v>
    </nc>
    <odxf>
      <border outline="0">
        <left/>
        <right/>
        <top/>
        <bottom/>
      </border>
    </odxf>
    <ndxf>
      <border outline="0">
        <left style="thin">
          <color indexed="64"/>
        </left>
        <right style="thin">
          <color indexed="64"/>
        </right>
        <top style="thin">
          <color indexed="64"/>
        </top>
        <bottom style="thin">
          <color indexed="64"/>
        </bottom>
      </border>
    </ndxf>
  </rcc>
  <rcc rId="839" sId="11" odxf="1" dxf="1">
    <nc r="Q30" t="inlineStr">
      <is>
        <t>hex</t>
      </is>
    </nc>
    <odxf>
      <border outline="0">
        <left/>
        <right/>
        <top/>
        <bottom/>
      </border>
    </odxf>
    <ndxf>
      <border outline="0">
        <left style="thin">
          <color indexed="64"/>
        </left>
        <right style="thin">
          <color indexed="64"/>
        </right>
        <top style="thin">
          <color indexed="64"/>
        </top>
        <bottom style="thin">
          <color indexed="64"/>
        </bottom>
      </border>
    </ndxf>
  </rcc>
  <rcc rId="840" sId="11" odxf="1" dxf="1">
    <nc r="Q31" t="inlineStr">
      <is>
        <t xml:space="preserve">nagative </t>
      </is>
    </nc>
    <odxf>
      <border outline="0">
        <left/>
        <right/>
        <top/>
        <bottom/>
      </border>
    </odxf>
    <ndxf>
      <border outline="0">
        <left style="thin">
          <color indexed="64"/>
        </left>
        <right style="thin">
          <color indexed="64"/>
        </right>
        <top style="thin">
          <color indexed="64"/>
        </top>
        <bottom style="thin">
          <color indexed="64"/>
        </bottom>
      </border>
    </ndxf>
  </rcc>
  <rcc rId="841" sId="11" odxf="1" dxf="1">
    <nc r="Q32" t="inlineStr">
      <is>
        <t>ramdom whole number</t>
      </is>
    </nc>
    <odxf>
      <border outline="0">
        <left/>
        <right/>
        <top/>
        <bottom/>
      </border>
    </odxf>
    <ndxf>
      <border outline="0">
        <left style="thin">
          <color indexed="64"/>
        </left>
        <right style="thin">
          <color indexed="64"/>
        </right>
        <top style="thin">
          <color indexed="64"/>
        </top>
        <bottom style="thin">
          <color indexed="64"/>
        </bottom>
      </border>
    </ndxf>
  </rcc>
  <rcc rId="842" sId="11" odxf="1" dxf="1">
    <nc r="Q33" t="inlineStr">
      <is>
        <t>random float</t>
      </is>
    </nc>
    <odxf>
      <border outline="0">
        <left/>
        <right/>
        <top/>
        <bottom/>
      </border>
    </odxf>
    <ndxf>
      <border outline="0">
        <left style="thin">
          <color indexed="64"/>
        </left>
        <right style="thin">
          <color indexed="64"/>
        </right>
        <top style="thin">
          <color indexed="64"/>
        </top>
        <bottom style="thin">
          <color indexed="64"/>
        </bottom>
      </border>
    </ndxf>
  </rcc>
  <rcc rId="843" sId="11" odxf="1" dxf="1">
    <nc r="Q34" t="inlineStr">
      <is>
        <t>random  32 bit</t>
      </is>
    </nc>
    <odxf>
      <border outline="0">
        <left/>
        <right/>
        <top/>
        <bottom/>
      </border>
    </odxf>
    <ndxf>
      <border outline="0">
        <left style="thin">
          <color indexed="64"/>
        </left>
        <right style="thin">
          <color indexed="64"/>
        </right>
        <top style="thin">
          <color indexed="64"/>
        </top>
        <bottom style="thin">
          <color indexed="64"/>
        </bottom>
      </border>
    </ndxf>
  </rcc>
  <rcc rId="844" sId="11" odxf="1" dxf="1">
    <nc r="Q35" t="inlineStr">
      <is>
        <t>same number different content</t>
      </is>
    </nc>
    <odxf>
      <border outline="0">
        <left/>
        <right/>
        <top/>
        <bottom/>
      </border>
    </odxf>
    <ndxf>
      <border outline="0">
        <left style="thin">
          <color indexed="64"/>
        </left>
        <right style="thin">
          <color indexed="64"/>
        </right>
        <top style="thin">
          <color indexed="64"/>
        </top>
        <bottom style="thin">
          <color indexed="64"/>
        </bottom>
      </border>
    </ndxf>
  </rcc>
  <rcc rId="845" sId="11" odxf="1" dxf="1">
    <nc r="Q36" t="inlineStr">
      <is>
        <t>missing entire attribute</t>
      </is>
    </nc>
    <odxf>
      <border outline="0">
        <left/>
        <right/>
        <top/>
        <bottom/>
      </border>
    </odxf>
    <ndxf>
      <border outline="0">
        <left style="thin">
          <color indexed="64"/>
        </left>
        <right style="thin">
          <color indexed="64"/>
        </right>
        <top style="thin">
          <color indexed="64"/>
        </top>
        <bottom style="thin">
          <color indexed="64"/>
        </bottom>
      </border>
    </ndxf>
  </rcc>
  <rcc rId="846" sId="11" odxf="1" dxf="1">
    <nc r="Q37" t="inlineStr">
      <is>
        <t>null</t>
      </is>
    </nc>
    <odxf>
      <border outline="0">
        <left/>
        <right/>
        <top/>
        <bottom/>
      </border>
    </odxf>
    <ndxf>
      <border outline="0">
        <left style="thin">
          <color indexed="64"/>
        </left>
        <right style="thin">
          <color indexed="64"/>
        </right>
        <top style="thin">
          <color indexed="64"/>
        </top>
        <bottom style="thin">
          <color indexed="64"/>
        </bottom>
      </border>
    </ndxf>
  </rcc>
  <rcc rId="847" sId="11" odxf="1" dxf="1">
    <nc r="Q38" t="inlineStr">
      <is>
        <t>larger than 32 bit(4294967295)</t>
      </is>
    </nc>
    <odxf>
      <border outline="0">
        <left/>
        <right/>
        <top/>
        <bottom/>
      </border>
    </odxf>
    <ndxf>
      <border outline="0">
        <left style="thin">
          <color indexed="64"/>
        </left>
        <right style="thin">
          <color indexed="64"/>
        </right>
        <top style="thin">
          <color indexed="64"/>
        </top>
        <bottom style="thin">
          <color indexed="64"/>
        </bottom>
      </border>
    </ndxf>
  </rcc>
  <rcc rId="848" sId="11" odxf="1" dxf="1">
    <nc r="Q39" t="inlineStr">
      <is>
        <t>upper lower case</t>
      </is>
    </nc>
    <odxf>
      <border outline="0">
        <left/>
        <right/>
        <top/>
        <bottom/>
      </border>
    </odxf>
    <ndxf>
      <border outline="0">
        <left style="thin">
          <color indexed="64"/>
        </left>
        <right style="thin">
          <color indexed="64"/>
        </right>
        <top style="thin">
          <color indexed="64"/>
        </top>
        <bottom style="thin">
          <color indexed="64"/>
        </bottom>
      </border>
    </ndxf>
  </rcc>
  <rcc rId="849" sId="11" odxf="1" dxf="1">
    <nc r="Q40" t="inlineStr">
      <is>
        <t>special chart</t>
      </is>
    </nc>
    <odxf>
      <border outline="0">
        <left/>
        <right/>
        <top/>
        <bottom/>
      </border>
    </odxf>
    <ndxf>
      <border outline="0">
        <left style="thin">
          <color indexed="64"/>
        </left>
        <right style="thin">
          <color indexed="64"/>
        </right>
        <top style="thin">
          <color indexed="64"/>
        </top>
        <bottom style="thin">
          <color indexed="64"/>
        </bottom>
      </border>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4">
    <nc r="C85" t="inlineStr">
      <is>
        <t>power loss during download.</t>
      </is>
    </nc>
  </rcc>
  <rcc rId="232" sId="4">
    <nc r="C86" t="inlineStr">
      <is>
        <t>router goes down while downloading</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App!$5:$8,App!$88:$91,App!$93:$95,App!$115:$126,App!$128:$145,App!$147:$157,App!$161:$161</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4">
    <oc r="C85" t="inlineStr">
      <is>
        <t>power loss during download.</t>
      </is>
    </oc>
    <nc r="C85" t="inlineStr">
      <is>
        <t>test idea: power loss during download.</t>
      </is>
    </nc>
  </rcc>
  <rcc rId="241" sId="4">
    <oc r="C86" t="inlineStr">
      <is>
        <t>router goes down while downloading</t>
      </is>
    </oc>
    <nc r="C86" t="inlineStr">
      <is>
        <t>test idea: router goes down while downloading</t>
      </is>
    </nc>
  </rcc>
  <rrc rId="242" sId="4" ref="A85:XFD85" action="insertRow">
    <undo index="12" exp="area" ref3D="1" dr="$A$161:$XFD$161" dn="Z_439F8122_B773_41AD_9A72_C6475A154289_.wvu.Rows" sId="4"/>
    <undo index="10" exp="area" ref3D="1" dr="$A$147:$XFD$157" dn="Z_439F8122_B773_41AD_9A72_C6475A154289_.wvu.Rows" sId="4"/>
    <undo index="8" exp="area" ref3D="1" dr="$A$128:$XFD$145" dn="Z_439F8122_B773_41AD_9A72_C6475A154289_.wvu.Rows" sId="4"/>
    <undo index="6" exp="area" ref3D="1" dr="$A$115:$XFD$126" dn="Z_439F8122_B773_41AD_9A72_C6475A154289_.wvu.Rows" sId="4"/>
    <undo index="4" exp="area" ref3D="1" dr="$A$93:$XFD$95" dn="Z_439F8122_B773_41AD_9A72_C6475A154289_.wvu.Rows" sId="4"/>
    <undo index="2" exp="area" ref3D="1" dr="$A$88:$XFD$91" dn="Z_439F8122_B773_41AD_9A72_C6475A154289_.wvu.Rows" sId="4"/>
  </rrc>
  <rcc rId="243" sId="4">
    <nc r="C85" t="inlineStr">
      <is>
        <t>test idea: simultaneous download of 2 different bundles</t>
      </is>
    </nc>
  </rcc>
  <rcc rId="244" sId="4">
    <nc r="F85" t="inlineStr">
      <is>
        <t>How would you set this up?  By tryiing it from 2 different iPhones?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4">
    <oc r="C86" t="inlineStr">
      <is>
        <t>test idea: power loss during download.</t>
      </is>
    </oc>
    <nc r="C86"/>
  </rcc>
  <rcc rId="246" sId="4">
    <oc r="C87" t="inlineStr">
      <is>
        <t>test idea: router goes down while downloading</t>
      </is>
    </oc>
    <nc r="C87"/>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App!$5:$8,App!$89:$92,App!$94:$96,App!$116:$127,App!$129:$146,App!$148:$158,App!$162:$162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App!$5:$8,App!$10:$16,App!$18:$37,App!$40:$50,App!$52:$63,App!$65:$80,App!$83:$87,App!$89:$92,App!$94:$96,App!$98:$100,App!$102:$104,App!$106:$113,App!$116:$127,App!$129:$146,App!$148:$158,App!$162:$162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 sId="2" ref="A11:XFD11" action="deleteRow">
    <undo index="18" exp="area" ref3D="1" dr="$A$96:$XFD$110" dn="Z_277165D2_0EA9_4CA0_9238_EB49777A0C98_.wvu.Rows" sId="2"/>
    <undo index="16" exp="area" ref3D="1" dr="$A$83:$XFD$94" dn="Z_277165D2_0EA9_4CA0_9238_EB49777A0C98_.wvu.Rows" sId="2"/>
    <undo index="14" exp="area" ref3D="1" dr="$A$65:$XFD$70" dn="Z_277165D2_0EA9_4CA0_9238_EB49777A0C98_.wvu.Rows" sId="2"/>
    <undo index="12" exp="area" ref3D="1" dr="$A$54:$XFD$63" dn="Z_277165D2_0EA9_4CA0_9238_EB49777A0C98_.wvu.Rows" sId="2"/>
    <undo index="10" exp="area" ref3D="1" dr="$A$47:$XFD$52" dn="Z_277165D2_0EA9_4CA0_9238_EB49777A0C98_.wvu.Rows" sId="2"/>
    <undo index="8" exp="area" ref3D="1" dr="$A$44:$XFD$44" dn="Z_277165D2_0EA9_4CA0_9238_EB49777A0C98_.wvu.Rows" sId="2"/>
    <undo index="6" exp="area" ref3D="1" dr="$A$28:$XFD$42" dn="Z_277165D2_0EA9_4CA0_9238_EB49777A0C98_.wvu.Rows" sId="2"/>
    <undo index="4" exp="area" ref3D="1" dr="$A$18:$XFD$25" dn="Z_277165D2_0EA9_4CA0_9238_EB49777A0C98_.wvu.Rows" sId="2"/>
    <undo index="2" exp="area" ref3D="1" dr="$A$15:$XFD$16" dn="Z_277165D2_0EA9_4CA0_9238_EB49777A0C98_.wvu.Rows" sId="2"/>
    <undo index="1" exp="area" ref3D="1" dr="$A$4:$XFD$13"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8</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2" sId="2" ref="A11:XFD11" action="deleteRow">
    <undo index="18" exp="area" ref3D="1" dr="$A$95:$XFD$109" dn="Z_277165D2_0EA9_4CA0_9238_EB49777A0C98_.wvu.Rows" sId="2"/>
    <undo index="16" exp="area" ref3D="1" dr="$A$82:$XFD$93" dn="Z_277165D2_0EA9_4CA0_9238_EB49777A0C98_.wvu.Rows" sId="2"/>
    <undo index="14" exp="area" ref3D="1" dr="$A$64:$XFD$69" dn="Z_277165D2_0EA9_4CA0_9238_EB49777A0C98_.wvu.Rows" sId="2"/>
    <undo index="12" exp="area" ref3D="1" dr="$A$53:$XFD$62" dn="Z_277165D2_0EA9_4CA0_9238_EB49777A0C98_.wvu.Rows" sId="2"/>
    <undo index="10" exp="area" ref3D="1" dr="$A$46:$XFD$51" dn="Z_277165D2_0EA9_4CA0_9238_EB49777A0C98_.wvu.Rows" sId="2"/>
    <undo index="8" exp="area" ref3D="1" dr="$A$43:$XFD$43" dn="Z_277165D2_0EA9_4CA0_9238_EB49777A0C98_.wvu.Rows" sId="2"/>
    <undo index="6" exp="area" ref3D="1" dr="$A$27:$XFD$41" dn="Z_277165D2_0EA9_4CA0_9238_EB49777A0C98_.wvu.Rows" sId="2"/>
    <undo index="4" exp="area" ref3D="1" dr="$A$17:$XFD$24" dn="Z_277165D2_0EA9_4CA0_9238_EB49777A0C98_.wvu.Rows" sId="2"/>
    <undo index="2" exp="area" ref3D="1" dr="$A$14:$XFD$15" dn="Z_277165D2_0EA9_4CA0_9238_EB49777A0C98_.wvu.Rows" sId="2"/>
    <undo index="1" exp="area" ref3D="1" dr="$A$4:$XFD$12"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9</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3" sId="2" ref="A21:XFD21" action="deleteRow">
    <undo index="18" exp="area" ref3D="1" dr="$A$94:$XFD$108" dn="Z_277165D2_0EA9_4CA0_9238_EB49777A0C98_.wvu.Rows" sId="2"/>
    <undo index="16" exp="area" ref3D="1" dr="$A$81:$XFD$92" dn="Z_277165D2_0EA9_4CA0_9238_EB49777A0C98_.wvu.Rows" sId="2"/>
    <undo index="14" exp="area" ref3D="1" dr="$A$63:$XFD$68" dn="Z_277165D2_0EA9_4CA0_9238_EB49777A0C98_.wvu.Rows" sId="2"/>
    <undo index="12" exp="area" ref3D="1" dr="$A$52:$XFD$61" dn="Z_277165D2_0EA9_4CA0_9238_EB49777A0C98_.wvu.Rows" sId="2"/>
    <undo index="10" exp="area" ref3D="1" dr="$A$45:$XFD$50" dn="Z_277165D2_0EA9_4CA0_9238_EB49777A0C98_.wvu.Rows" sId="2"/>
    <undo index="8" exp="area" ref3D="1" dr="$A$42:$XFD$42" dn="Z_277165D2_0EA9_4CA0_9238_EB49777A0C98_.wvu.Rows" sId="2"/>
    <undo index="6" exp="area" ref3D="1" dr="$A$26:$XFD$40" dn="Z_277165D2_0EA9_4CA0_9238_EB49777A0C98_.wvu.Rows" sId="2"/>
    <undo index="4" exp="area" ref3D="1" dr="$A$16:$XFD$23"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4" sId="2" ref="A21:XFD21" action="deleteRow">
    <undo index="18" exp="area" ref3D="1" dr="$A$93:$XFD$107" dn="Z_277165D2_0EA9_4CA0_9238_EB49777A0C98_.wvu.Rows" sId="2"/>
    <undo index="16" exp="area" ref3D="1" dr="$A$80:$XFD$91" dn="Z_277165D2_0EA9_4CA0_9238_EB49777A0C98_.wvu.Rows" sId="2"/>
    <undo index="14" exp="area" ref3D="1" dr="$A$62:$XFD$67" dn="Z_277165D2_0EA9_4CA0_9238_EB49777A0C98_.wvu.Rows" sId="2"/>
    <undo index="12" exp="area" ref3D="1" dr="$A$51:$XFD$60" dn="Z_277165D2_0EA9_4CA0_9238_EB49777A0C98_.wvu.Rows" sId="2"/>
    <undo index="10" exp="area" ref3D="1" dr="$A$44:$XFD$49" dn="Z_277165D2_0EA9_4CA0_9238_EB49777A0C98_.wvu.Rows" sId="2"/>
    <undo index="8" exp="area" ref3D="1" dr="$A$41:$XFD$41" dn="Z_277165D2_0EA9_4CA0_9238_EB49777A0C98_.wvu.Rows" sId="2"/>
    <undo index="6" exp="area" ref3D="1" dr="$A$25:$XFD$39" dn="Z_277165D2_0EA9_4CA0_9238_EB49777A0C98_.wvu.Rows" sId="2"/>
    <undo index="4" exp="area" ref3D="1" dr="$A$16:$XFD$22"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5" sId="2" ref="A9:XFD9" action="deleteRow">
    <undo index="18" exp="area" ref3D="1" dr="$A$92:$XFD$106" dn="Z_277165D2_0EA9_4CA0_9238_EB49777A0C98_.wvu.Rows" sId="2"/>
    <undo index="16" exp="area" ref3D="1" dr="$A$79:$XFD$90" dn="Z_277165D2_0EA9_4CA0_9238_EB49777A0C98_.wvu.Rows" sId="2"/>
    <undo index="14" exp="area" ref3D="1" dr="$A$61:$XFD$66" dn="Z_277165D2_0EA9_4CA0_9238_EB49777A0C98_.wvu.Rows" sId="2"/>
    <undo index="12" exp="area" ref3D="1" dr="$A$50:$XFD$59" dn="Z_277165D2_0EA9_4CA0_9238_EB49777A0C98_.wvu.Rows" sId="2"/>
    <undo index="10" exp="area" ref3D="1" dr="$A$43:$XFD$48" dn="Z_277165D2_0EA9_4CA0_9238_EB49777A0C98_.wvu.Rows" sId="2"/>
    <undo index="8" exp="area" ref3D="1" dr="$A$40:$XFD$40" dn="Z_277165D2_0EA9_4CA0_9238_EB49777A0C98_.wvu.Rows" sId="2"/>
    <undo index="6" exp="area" ref3D="1" dr="$A$24:$XFD$38" dn="Z_277165D2_0EA9_4CA0_9238_EB49777A0C98_.wvu.Rows" sId="2"/>
    <undo index="4" exp="area" ref3D="1" dr="$A$16:$XFD$21" dn="Z_277165D2_0EA9_4CA0_9238_EB49777A0C98_.wvu.Rows" sId="2"/>
    <undo index="2" exp="area" ref3D="1" dr="$A$13:$XFD$14" dn="Z_277165D2_0EA9_4CA0_9238_EB49777A0C98_.wvu.Rows" sId="2"/>
    <undo index="1" exp="area" ref3D="1" dr="$A$4:$XFD$11"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6</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rc rId="266" sId="2" ref="A9:XFD9" action="deleteRow">
    <undo index="18" exp="area" ref3D="1" dr="$A$91:$XFD$105" dn="Z_277165D2_0EA9_4CA0_9238_EB49777A0C98_.wvu.Rows" sId="2"/>
    <undo index="16" exp="area" ref3D="1" dr="$A$78:$XFD$89" dn="Z_277165D2_0EA9_4CA0_9238_EB49777A0C98_.wvu.Rows" sId="2"/>
    <undo index="14" exp="area" ref3D="1" dr="$A$60:$XFD$65" dn="Z_277165D2_0EA9_4CA0_9238_EB49777A0C98_.wvu.Rows" sId="2"/>
    <undo index="12" exp="area" ref3D="1" dr="$A$49:$XFD$58" dn="Z_277165D2_0EA9_4CA0_9238_EB49777A0C98_.wvu.Rows" sId="2"/>
    <undo index="10" exp="area" ref3D="1" dr="$A$42:$XFD$47" dn="Z_277165D2_0EA9_4CA0_9238_EB49777A0C98_.wvu.Rows" sId="2"/>
    <undo index="8" exp="area" ref3D="1" dr="$A$39:$XFD$39" dn="Z_277165D2_0EA9_4CA0_9238_EB49777A0C98_.wvu.Rows" sId="2"/>
    <undo index="6" exp="area" ref3D="1" dr="$A$23:$XFD$37" dn="Z_277165D2_0EA9_4CA0_9238_EB49777A0C98_.wvu.Rows" sId="2"/>
    <undo index="4" exp="area" ref3D="1" dr="$A$15:$XFD$20" dn="Z_277165D2_0EA9_4CA0_9238_EB49777A0C98_.wvu.Rows" sId="2"/>
    <undo index="2" exp="area" ref3D="1" dr="$A$12:$XFD$13" dn="Z_277165D2_0EA9_4CA0_9238_EB49777A0C98_.wvu.Rows" sId="2"/>
    <undo index="1" exp="area" ref3D="1" dr="$A$4:$XFD$10"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7</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dn rId="0" localSheetId="2" customView="1" name="Z_277165D2_0EA9_4CA0_9238_EB49777A0C98_.wvu.Rows" hidden="1" oldHidden="1">
    <oldFormula>Remote!$4:$9,Remote!$11:$12,Remote!$14:$19,Remote!$22:$36,Remote!$38:$38,Remote!$41:$46,Remote!$48:$57,Remote!$59:$64,Remote!$77:$88,Remote!$90:$104</oldFormula>
  </rdn>
  <rcv guid="{277165D2-0EA9-4CA0-9238-EB49777A0C98}" action="delete"/>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2" numFmtId="21">
    <oc r="A22">
      <v>41869</v>
    </oc>
    <nc r="A22">
      <v>41947</v>
    </nc>
  </rcc>
  <rcc rId="276" sId="2" numFmtId="21">
    <oc r="A23">
      <v>41869</v>
    </oc>
    <nc r="A23">
      <v>41948</v>
    </nc>
  </rcc>
  <rcc rId="277" sId="2" numFmtId="21">
    <oc r="A24">
      <v>41869</v>
    </oc>
    <nc r="A24">
      <v>41949</v>
    </nc>
  </rcc>
  <rcc rId="278" sId="2" numFmtId="21">
    <oc r="A25">
      <v>41869</v>
    </oc>
    <nc r="A25">
      <v>41950</v>
    </nc>
  </rcc>
  <rcc rId="279" sId="2" numFmtId="21">
    <oc r="A26">
      <v>41869</v>
    </oc>
    <nc r="A26">
      <v>41951</v>
    </nc>
  </rcc>
  <rcc rId="280" sId="2" numFmtId="21">
    <oc r="A27">
      <v>41869</v>
    </oc>
    <nc r="A27">
      <v>41952</v>
    </nc>
  </rcc>
  <rcc rId="281" sId="2" numFmtId="21">
    <oc r="A28">
      <v>41869</v>
    </oc>
    <nc r="A28">
      <v>41953</v>
    </nc>
  </rcc>
  <rcc rId="282" sId="2" numFmtId="21">
    <oc r="A29">
      <v>41869</v>
    </oc>
    <nc r="A29">
      <v>41954</v>
    </nc>
  </rcc>
  <rcc rId="283" sId="2" numFmtId="21">
    <oc r="A30">
      <v>41869</v>
    </oc>
    <nc r="A30">
      <v>41955</v>
    </nc>
  </rcc>
  <rcc rId="284" sId="2" numFmtId="21">
    <oc r="A31">
      <v>41869</v>
    </oc>
    <nc r="A31">
      <v>41956</v>
    </nc>
  </rcc>
  <rcc rId="285" sId="2" numFmtId="21">
    <oc r="A32">
      <v>41869</v>
    </oc>
    <nc r="A32">
      <v>41957</v>
    </nc>
  </rcc>
  <rcc rId="286" sId="2" xfDxf="1" s="1" dxf="1">
    <oc r="B22" t="inlineStr">
      <is>
        <t>N/A</t>
      </is>
    </oc>
    <nc r="B22" t="inlineStr">
      <is>
        <t>PASS</t>
      </is>
    </nc>
    <n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ndxf>
  </rcc>
  <rcc rId="287" sId="2">
    <oc r="B23" t="inlineStr">
      <is>
        <t>N/A</t>
      </is>
    </oc>
    <nc r="B23" t="inlineStr">
      <is>
        <t>PASS</t>
      </is>
    </nc>
  </rcc>
  <rcc rId="288" sId="2">
    <oc r="B24" t="inlineStr">
      <is>
        <t>N/A</t>
      </is>
    </oc>
    <nc r="B24" t="inlineStr">
      <is>
        <t>PASS</t>
      </is>
    </nc>
  </rcc>
  <rcc rId="289" sId="2">
    <oc r="B25" t="inlineStr">
      <is>
        <t>N/A</t>
      </is>
    </oc>
    <nc r="B25" t="inlineStr">
      <is>
        <t>PASS</t>
      </is>
    </nc>
  </rcc>
  <rcc rId="290" sId="2">
    <oc r="B26" t="inlineStr">
      <is>
        <t>N/A</t>
      </is>
    </oc>
    <nc r="B26" t="inlineStr">
      <is>
        <t>PASS</t>
      </is>
    </nc>
  </rcc>
  <rcc rId="291" sId="2">
    <oc r="B27" t="inlineStr">
      <is>
        <t>N/A</t>
      </is>
    </oc>
    <nc r="B27" t="inlineStr">
      <is>
        <t>PASS</t>
      </is>
    </nc>
  </rcc>
  <rcc rId="292" sId="2">
    <oc r="B28" t="inlineStr">
      <is>
        <t>N/A</t>
      </is>
    </oc>
    <nc r="B28" t="inlineStr">
      <is>
        <t>PASS</t>
      </is>
    </nc>
  </rcc>
  <rcc rId="293" sId="2">
    <oc r="B29" t="inlineStr">
      <is>
        <t>N/A</t>
      </is>
    </oc>
    <nc r="B29" t="inlineStr">
      <is>
        <t>PASS</t>
      </is>
    </nc>
  </rcc>
  <rcc rId="294" sId="2">
    <oc r="B30" t="inlineStr">
      <is>
        <t>N/A</t>
      </is>
    </oc>
    <nc r="B30" t="inlineStr">
      <is>
        <t>PASS</t>
      </is>
    </nc>
  </rcc>
  <rcc rId="295" sId="2">
    <oc r="B31" t="inlineStr">
      <is>
        <t>N/A</t>
      </is>
    </oc>
    <nc r="B31" t="inlineStr">
      <is>
        <t>PASS</t>
      </is>
    </nc>
  </rcc>
  <rcc rId="296" sId="2">
    <nc r="C32" t="inlineStr">
      <is>
        <t>Tested with 10.28.00 firmware</t>
      </is>
    </nc>
  </rcc>
  <rcc rId="297" sId="2">
    <oc r="J32" t="inlineStr">
      <is>
        <t>connection time 5.10
fail rate 50%</t>
      </is>
    </oc>
    <nc r="J32" t="inlineStr">
      <is>
        <t>connection time 4.2 seconds</t>
      </is>
    </nc>
  </rcc>
  <rcc rId="298" sId="2">
    <oc r="B32" t="inlineStr">
      <is>
        <t>Fail</t>
      </is>
    </oc>
    <nc r="B32" t="inlineStr">
      <is>
        <t>PASS</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03" sheetId="11" name="[TempurPedic_Kelvin_IntegrationTestPlanV2.0.xlsx]Json" sheetPosition="7"/>
  <rcc rId="304" sId="11" odxf="1" s="1" dxf="1">
    <nc r="A1" t="inlineStr">
      <is>
        <t>last update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5" sId="11" odxf="1" s="1" dxf="1">
    <nc r="B1" t="inlineStr">
      <is>
        <t>TOTAL # of CASES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6" sId="11" odxf="1" s="1" dxf="1">
    <nc r="C1">
      <f>COUNTA(B5:B1018)</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7" sId="11" odxf="1" s="1" dxf="1">
    <nc r="D1" t="inlineStr">
      <is>
        <t>PASS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left" vertical="top" wrapText="1" readingOrder="0"/>
      <border outline="0">
        <left style="thin">
          <color indexed="64"/>
        </left>
        <right style="thin">
          <color indexed="64"/>
        </right>
        <top style="thin">
          <color indexed="64"/>
        </top>
        <bottom style="thin">
          <color indexed="64"/>
        </bottom>
      </border>
    </ndxf>
  </rcc>
  <rcc rId="308" sId="11" odxf="1" s="1" dxf="1">
    <nc r="E1">
      <f>COUNTIF(B5:B1018,"PASS")</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right" vertical="top" wrapText="1" readingOrder="0"/>
      <border outline="0">
        <left style="thin">
          <color indexed="64"/>
        </left>
        <right style="thin">
          <color indexed="64"/>
        </right>
        <top style="thin">
          <color indexed="64"/>
        </top>
        <bottom style="thin">
          <color indexed="64"/>
        </bottom>
      </border>
    </ndxf>
  </rcc>
  <rcc rId="309" sId="11" odxf="1" s="1" dxf="1">
    <nc r="F1" t="inlineStr">
      <is>
        <t>Failed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0" sId="11" odxf="1" s="1" dxf="1">
    <nc r="G1">
      <f>COUNTIF(B5:B1018,"Fail")</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1" sId="11" odxf="1" s="1" dxf="1">
    <nc r="H1" t="inlineStr">
      <is>
        <t>Blocked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2" sId="11" odxf="1" s="1" dxf="1">
    <nc r="I1">
      <f>COUNTIF(B5:B1018,"Block")</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3" sId="11" odxf="1" s="1" dxf="1">
    <nc r="J1" t="inlineStr">
      <is>
        <t>TBD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4" sId="11" odxf="1" s="1" dxf="1">
    <nc r="K1">
      <f>COUNTIF(B5:B1018,"TBD")</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5" sId="11" odxf="1" s="1" dxf="1">
    <nc r="L1" t="inlineStr">
      <is>
        <t>N/A</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6" sId="11" odxf="1" s="1" dxf="1">
    <nc r="M1">
      <f>COUNTIF(B5:B1018,"N/A")</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7" sId="11" odxf="1" s="1" dxf="1">
    <nc r="N1" t="inlineStr">
      <is>
        <t>Coverage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fmt sheetId="11" s="1" sqref="O1" start="0" length="0">
    <dxf>
      <font>
        <b/>
        <sz val="10"/>
        <color auto="1"/>
        <name val="Arial"/>
        <scheme val="none"/>
      </font>
      <numFmt numFmtId="13" formatCode="0%"/>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P1" start="0" length="0">
    <dxf>
      <alignment vertical="top" wrapText="1" readingOrder="0"/>
    </dxf>
  </rfmt>
  <rfmt sheetId="11" sqref="A2" start="0" length="0">
    <dxf>
      <alignment vertical="top" wrapText="1" readingOrder="0"/>
    </dxf>
  </rfmt>
  <rcc rId="318" sId="11" odxf="1" s="1" dxf="1">
    <nc r="B2" t="inlineStr">
      <is>
        <t>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19" sId="11" odxf="1" s="1" dxf="1">
    <nc r="C2" t="inlineStr">
      <is>
        <t>Comment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0" sId="11" odxf="1" s="1" dxf="1">
    <nc r="D2" t="inlineStr">
      <is>
        <t>Req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1" sId="11" odxf="1" s="1" dxf="1">
    <nc r="E2" t="inlineStr">
      <is>
        <t xml:space="preserve">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F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G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cc rId="322" sId="11" odxf="1" s="1" dxf="1">
    <nc r="H2" t="inlineStr">
      <is>
        <t>Test Action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I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J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K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L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M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N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O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P2" start="0" length="0">
    <dxf>
      <alignment vertical="top" wrapText="1" readingOrder="0"/>
    </dxf>
  </rfmt>
  <rfmt sheetId="11" sqref="A3" start="0" length="0">
    <dxf>
      <alignment vertical="top" wrapText="1" readingOrder="0"/>
    </dxf>
  </rfmt>
  <rfmt sheetId="11" s="1" sqref="B3"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1" sqref="C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D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E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F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G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H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I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J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K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L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M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N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O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3" start="0" length="0">
    <dxf>
      <alignment vertical="top" wrapText="1" readingOrder="0"/>
    </dxf>
  </rfmt>
  <rfmt sheetId="11" sqref="A4" start="0" length="0">
    <dxf>
      <alignment vertical="top" wrapText="1" readingOrder="0"/>
    </dxf>
  </rfmt>
  <rfmt sheetId="11" s="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fmt sheetId="11" sqref="A5" start="0" length="0">
    <dxf>
      <alignment vertical="top" wrapText="1" readingOrder="0"/>
    </dxf>
  </rfmt>
  <rfmt sheetId="11" s="1" sqref="B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5" start="0" length="0">
    <dxf>
      <font>
        <sz val="12"/>
        <color auto="1"/>
        <name val="Calibri"/>
        <scheme val="minor"/>
      </font>
      <fill>
        <patternFill patternType="solid">
          <bgColor theme="5" tint="0.39997558519241921"/>
        </patternFill>
      </fill>
      <alignment vertical="top" wrapText="1" readingOrder="0"/>
    </dxf>
  </rfmt>
  <rfmt sheetId="11" s="1" sqref="D5" start="0" length="0">
    <dxf>
      <font>
        <sz val="12"/>
        <color auto="1"/>
        <name val="Calibri"/>
        <scheme val="minor"/>
      </font>
      <alignment vertical="top" wrapText="1" readingOrder="0"/>
      <border outline="0">
        <left style="thin">
          <color theme="2"/>
        </left>
        <right style="thin">
          <color theme="2"/>
        </right>
      </border>
    </dxf>
  </rfmt>
  <rfmt sheetId="11" s="1" sqref="E5" start="0" length="0">
    <dxf>
      <font>
        <sz val="12"/>
        <color auto="1"/>
        <name val="Calibri"/>
        <scheme val="minor"/>
      </font>
      <alignment vertical="top" wrapText="1" readingOrder="0"/>
    </dxf>
  </rfmt>
  <rfmt sheetId="11" s="1" sqref="F5" start="0" length="0">
    <dxf>
      <font>
        <sz val="12"/>
        <color auto="1"/>
        <name val="Calibri"/>
        <scheme val="minor"/>
      </font>
      <alignment vertical="top" wrapText="1" readingOrder="0"/>
      <border outline="0">
        <left style="thin">
          <color theme="2"/>
        </left>
        <right style="thin">
          <color theme="2"/>
        </right>
      </border>
    </dxf>
  </rfmt>
  <rfmt sheetId="11" s="1" sqref="G5" start="0" length="0">
    <dxf>
      <font>
        <sz val="12"/>
        <color auto="1"/>
        <name val="Calibri"/>
        <scheme val="minor"/>
      </font>
      <alignment vertical="top" wrapText="1" readingOrder="0"/>
    </dxf>
  </rfmt>
  <rfmt sheetId="11" s="1" sqref="H5" start="0" length="0">
    <dxf>
      <font>
        <sz val="12"/>
        <color auto="1"/>
        <name val="Calibri"/>
        <scheme val="minor"/>
      </font>
      <alignment vertical="top" wrapText="1" readingOrder="0"/>
      <border outline="0">
        <left style="thin">
          <color theme="2"/>
        </left>
        <right style="thin">
          <color theme="2"/>
        </right>
      </border>
    </dxf>
  </rfmt>
  <rfmt sheetId="11" s="1" sqref="I5" start="0" length="0">
    <dxf>
      <font>
        <sz val="12"/>
        <color auto="1"/>
        <name val="Calibri"/>
        <scheme val="minor"/>
      </font>
      <alignment vertical="top" wrapText="1" readingOrder="0"/>
    </dxf>
  </rfmt>
  <rfmt sheetId="11" s="1" sqref="J5" start="0" length="0">
    <dxf>
      <font>
        <sz val="12"/>
        <color auto="1"/>
        <name val="Calibri"/>
        <scheme val="minor"/>
      </font>
      <alignment vertical="top" wrapText="1" readingOrder="0"/>
      <border outline="0">
        <left style="thin">
          <color theme="2"/>
        </left>
        <right style="thin">
          <color theme="2"/>
        </right>
      </border>
    </dxf>
  </rfmt>
  <rfmt sheetId="11" s="1" sqref="K5" start="0" length="0">
    <dxf>
      <font>
        <sz val="12"/>
        <color auto="1"/>
        <name val="Calibri"/>
        <scheme val="minor"/>
      </font>
      <alignment vertical="top" wrapText="1" readingOrder="0"/>
    </dxf>
  </rfmt>
  <rfmt sheetId="11" s="1" sqref="L5" start="0" length="0">
    <dxf>
      <font>
        <sz val="12"/>
        <color auto="1"/>
        <name val="Calibri"/>
        <scheme val="minor"/>
      </font>
      <alignment vertical="top" wrapText="1" readingOrder="0"/>
      <border outline="0">
        <left style="thin">
          <color theme="2"/>
        </left>
        <right style="thin">
          <color theme="2"/>
        </right>
      </border>
    </dxf>
  </rfmt>
  <rfmt sheetId="11" s="1" sqref="M5" start="0" length="0">
    <dxf>
      <font>
        <sz val="12"/>
        <color auto="1"/>
        <name val="Calibri"/>
        <scheme val="minor"/>
      </font>
      <alignment vertical="top" wrapText="1" readingOrder="0"/>
    </dxf>
  </rfmt>
  <rfmt sheetId="11" s="1" sqref="N5" start="0" length="0">
    <dxf>
      <font>
        <sz val="12"/>
        <color auto="1"/>
        <name val="Calibri"/>
        <scheme val="minor"/>
      </font>
      <alignment vertical="top" wrapText="1" readingOrder="0"/>
      <border outline="0">
        <left style="thin">
          <color theme="2"/>
        </left>
        <right style="thin">
          <color theme="2"/>
        </right>
        <top style="thin">
          <color indexed="64"/>
        </top>
      </border>
    </dxf>
  </rfmt>
  <rfmt sheetId="11" s="1" sqref="O5" start="0" length="0">
    <dxf>
      <font>
        <sz val="12"/>
        <color auto="1"/>
        <name val="Calibri"/>
        <scheme val="minor"/>
      </font>
      <alignment vertical="top" wrapText="1" readingOrder="0"/>
      <border outline="0">
        <right style="thin">
          <color indexed="64"/>
        </right>
        <top style="thin">
          <color indexed="64"/>
        </top>
      </border>
    </dxf>
  </rfmt>
  <rfmt sheetId="11" sqref="P5" start="0" length="0">
    <dxf>
      <alignment vertical="top" wrapText="1" readingOrder="0"/>
    </dxf>
  </rfmt>
  <rfmt sheetId="11" sqref="A6" start="0" length="0">
    <dxf>
      <alignment vertical="top" wrapText="1" readingOrder="0"/>
    </dxf>
  </rfmt>
  <rfmt sheetId="11" s="1" sqref="B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6"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D6" start="0" length="0">
    <dxf>
      <font>
        <sz val="12"/>
        <color auto="1"/>
        <name val="Calibri"/>
        <scheme val="minor"/>
      </font>
      <alignment vertical="top" wrapText="1" readingOrder="0"/>
      <border outline="0">
        <left style="thin">
          <color theme="2"/>
        </left>
        <right style="thin">
          <color theme="2"/>
        </right>
      </border>
    </dxf>
  </rfmt>
  <rfmt sheetId="11" s="1" sqref="E6" start="0" length="0">
    <dxf>
      <font>
        <sz val="12"/>
        <color auto="1"/>
        <name val="Calibri"/>
        <scheme val="minor"/>
      </font>
      <alignment vertical="top" wrapText="1" readingOrder="0"/>
      <border outline="0">
        <left style="thin">
          <color theme="2"/>
        </left>
        <right style="thin">
          <color theme="2"/>
        </right>
      </border>
    </dxf>
  </rfmt>
  <rfmt sheetId="11" s="1" sqref="F6" start="0" length="0">
    <dxf>
      <font>
        <sz val="12"/>
        <color auto="1"/>
        <name val="Calibri"/>
        <scheme val="minor"/>
      </font>
      <alignment vertical="top" wrapText="1" readingOrder="0"/>
      <border outline="0">
        <left style="thin">
          <color theme="2"/>
        </left>
        <right style="thin">
          <color theme="2"/>
        </right>
      </border>
    </dxf>
  </rfmt>
  <rfmt sheetId="11" s="1" sqref="G6" start="0" length="0">
    <dxf>
      <font>
        <sz val="12"/>
        <color auto="1"/>
        <name val="Calibri"/>
        <scheme val="minor"/>
      </font>
      <alignment vertical="top" wrapText="1" readingOrder="0"/>
      <border outline="0">
        <left style="thin">
          <color theme="2"/>
        </left>
        <right style="thin">
          <color theme="2"/>
        </right>
      </border>
    </dxf>
  </rfmt>
  <rfmt sheetId="11" s="1" sqref="H6" start="0" length="0">
    <dxf>
      <font>
        <sz val="12"/>
        <color auto="1"/>
        <name val="Calibri"/>
        <scheme val="minor"/>
      </font>
      <alignment vertical="top" wrapText="1" readingOrder="0"/>
      <border outline="0">
        <left style="thin">
          <color theme="2"/>
        </left>
        <right style="thin">
          <color theme="2"/>
        </right>
      </border>
    </dxf>
  </rfmt>
  <rfmt sheetId="11" s="1" sqref="I6" start="0" length="0">
    <dxf>
      <font>
        <sz val="12"/>
        <color auto="1"/>
        <name val="Calibri"/>
        <scheme val="minor"/>
      </font>
      <alignment vertical="top" wrapText="1" readingOrder="0"/>
      <border outline="0">
        <left style="thin">
          <color theme="2"/>
        </left>
        <right style="thin">
          <color theme="2"/>
        </right>
      </border>
    </dxf>
  </rfmt>
  <rfmt sheetId="11" s="1" sqref="J6" start="0" length="0">
    <dxf>
      <font>
        <sz val="12"/>
        <color auto="1"/>
        <name val="Calibri"/>
        <scheme val="minor"/>
      </font>
      <alignment vertical="top" wrapText="1" readingOrder="0"/>
      <border outline="0">
        <left style="thin">
          <color theme="2"/>
        </left>
        <right style="thin">
          <color theme="2"/>
        </right>
      </border>
    </dxf>
  </rfmt>
  <rfmt sheetId="11" s="1" sqref="K6" start="0" length="0">
    <dxf>
      <font>
        <sz val="12"/>
        <color auto="1"/>
        <name val="Calibri"/>
        <scheme val="minor"/>
      </font>
      <alignment vertical="top" wrapText="1" readingOrder="0"/>
      <border outline="0">
        <left style="thin">
          <color theme="2"/>
        </left>
        <right style="thin">
          <color theme="2"/>
        </right>
      </border>
    </dxf>
  </rfmt>
  <rfmt sheetId="11" s="1" sqref="L6" start="0" length="0">
    <dxf>
      <font>
        <sz val="12"/>
        <color auto="1"/>
        <name val="Calibri"/>
        <scheme val="minor"/>
      </font>
      <alignment vertical="top" wrapText="1" readingOrder="0"/>
      <border outline="0">
        <left style="thin">
          <color theme="2"/>
        </left>
        <right style="thin">
          <color theme="2"/>
        </right>
      </border>
    </dxf>
  </rfmt>
  <rfmt sheetId="11" s="1" sqref="M6" start="0" length="0">
    <dxf>
      <font>
        <sz val="12"/>
        <color auto="1"/>
        <name val="Calibri"/>
        <scheme val="minor"/>
      </font>
      <alignment vertical="top" wrapText="1" readingOrder="0"/>
      <border outline="0">
        <left style="thin">
          <color theme="2"/>
        </left>
        <right style="thin">
          <color theme="2"/>
        </right>
      </border>
    </dxf>
  </rfmt>
  <rfmt sheetId="11" s="1" sqref="N6" start="0" length="0">
    <dxf>
      <font>
        <sz val="12"/>
        <color auto="1"/>
        <name val="Calibri"/>
        <scheme val="minor"/>
      </font>
      <alignment vertical="top" wrapText="1" readingOrder="0"/>
      <border outline="0">
        <left style="thin">
          <color theme="2"/>
        </left>
        <right style="thin">
          <color theme="2"/>
        </right>
      </border>
    </dxf>
  </rfmt>
  <rfmt sheetId="11" s="1" sqref="O6" start="0" length="0">
    <dxf>
      <font>
        <sz val="12"/>
        <color auto="1"/>
        <name val="Calibri"/>
        <scheme val="minor"/>
      </font>
      <alignment vertical="top" wrapText="1" readingOrder="0"/>
      <border outline="0">
        <left style="thin">
          <color theme="2"/>
        </left>
        <right style="thin">
          <color indexed="64"/>
        </right>
      </border>
    </dxf>
  </rfmt>
  <rfmt sheetId="11" sqref="P6" start="0" length="0">
    <dxf>
      <alignment vertical="top" wrapText="1" readingOrder="0"/>
    </dxf>
  </rfmt>
  <rfmt sheetId="11" sqref="A7" start="0" length="0">
    <dxf>
      <alignment vertical="top" wrapText="1" readingOrder="0"/>
    </dxf>
  </rfmt>
  <rfmt sheetId="11" s="1" sqref="B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7" start="0" length="0">
    <dxf>
      <font>
        <sz val="12"/>
        <color auto="1"/>
        <name val="Calibri"/>
        <scheme val="minor"/>
      </font>
      <fill>
        <patternFill patternType="solid">
          <bgColor theme="5" tint="0.39997558519241921"/>
        </patternFill>
      </fill>
      <alignment vertical="top" wrapText="1" readingOrder="0"/>
    </dxf>
  </rfmt>
  <rfmt sheetId="11" s="1" sqref="D7" start="0" length="0">
    <dxf>
      <font>
        <sz val="12"/>
        <color auto="1"/>
        <name val="Calibri"/>
        <scheme val="minor"/>
      </font>
      <alignment vertical="top" wrapText="1" readingOrder="0"/>
      <border outline="0">
        <left style="thin">
          <color theme="2"/>
        </left>
        <right style="thin">
          <color theme="2"/>
        </right>
      </border>
    </dxf>
  </rfmt>
  <rfmt sheetId="11" s="1" sqref="E7" start="0" length="0">
    <dxf>
      <font>
        <sz val="12"/>
        <color auto="1"/>
        <name val="Calibri"/>
        <scheme val="minor"/>
      </font>
      <alignment vertical="top" wrapText="1" readingOrder="0"/>
    </dxf>
  </rfmt>
  <rfmt sheetId="11" s="1" sqref="F7" start="0" length="0">
    <dxf>
      <font>
        <sz val="12"/>
        <color auto="1"/>
        <name val="Calibri"/>
        <scheme val="minor"/>
      </font>
      <alignment vertical="top" wrapText="1" readingOrder="0"/>
      <border outline="0">
        <left style="thin">
          <color theme="2"/>
        </left>
        <right style="thin">
          <color theme="2"/>
        </right>
      </border>
    </dxf>
  </rfmt>
  <rfmt sheetId="11" s="1" sqref="G7" start="0" length="0">
    <dxf>
      <font>
        <sz val="12"/>
        <color auto="1"/>
        <name val="Calibri"/>
        <scheme val="minor"/>
      </font>
      <alignment vertical="top" wrapText="1" readingOrder="0"/>
    </dxf>
  </rfmt>
  <rfmt sheetId="11" s="1" sqref="H7" start="0" length="0">
    <dxf>
      <font>
        <sz val="12"/>
        <color auto="1"/>
        <name val="Calibri"/>
        <scheme val="minor"/>
      </font>
      <alignment vertical="top" wrapText="1" readingOrder="0"/>
      <border outline="0">
        <left style="thin">
          <color theme="2"/>
        </left>
        <right style="thin">
          <color theme="2"/>
        </right>
      </border>
    </dxf>
  </rfmt>
  <rfmt sheetId="11" s="1" sqref="I7" start="0" length="0">
    <dxf>
      <font>
        <sz val="12"/>
        <color auto="1"/>
        <name val="Calibri"/>
        <scheme val="minor"/>
      </font>
      <alignment vertical="top" wrapText="1" readingOrder="0"/>
    </dxf>
  </rfmt>
  <rfmt sheetId="11" s="1" sqref="J7" start="0" length="0">
    <dxf>
      <font>
        <sz val="12"/>
        <color auto="1"/>
        <name val="Calibri"/>
        <scheme val="minor"/>
      </font>
      <alignment vertical="top" wrapText="1" readingOrder="0"/>
      <border outline="0">
        <left style="thin">
          <color theme="2"/>
        </left>
        <right style="thin">
          <color theme="2"/>
        </right>
      </border>
    </dxf>
  </rfmt>
  <rfmt sheetId="11" s="1" sqref="K7" start="0" length="0">
    <dxf>
      <font>
        <sz val="12"/>
        <color auto="1"/>
        <name val="Calibri"/>
        <scheme val="minor"/>
      </font>
      <alignment vertical="top" wrapText="1" readingOrder="0"/>
    </dxf>
  </rfmt>
  <rfmt sheetId="11" s="1" sqref="L7" start="0" length="0">
    <dxf>
      <font>
        <sz val="12"/>
        <color auto="1"/>
        <name val="Calibri"/>
        <scheme val="minor"/>
      </font>
      <alignment vertical="top" wrapText="1" readingOrder="0"/>
      <border outline="0">
        <left style="thin">
          <color theme="2"/>
        </left>
        <right style="thin">
          <color theme="2"/>
        </right>
      </border>
    </dxf>
  </rfmt>
  <rfmt sheetId="11" s="1" sqref="M7" start="0" length="0">
    <dxf>
      <font>
        <sz val="12"/>
        <color auto="1"/>
        <name val="Calibri"/>
        <scheme val="minor"/>
      </font>
      <alignment vertical="top" wrapText="1" readingOrder="0"/>
    </dxf>
  </rfmt>
  <rfmt sheetId="11" s="1" sqref="N7" start="0" length="0">
    <dxf>
      <font>
        <sz val="12"/>
        <color auto="1"/>
        <name val="Calibri"/>
        <scheme val="minor"/>
      </font>
      <alignment vertical="top" wrapText="1" readingOrder="0"/>
      <border outline="0">
        <left style="thin">
          <color theme="2"/>
        </left>
        <right style="thin">
          <color theme="2"/>
        </right>
      </border>
    </dxf>
  </rfmt>
  <rfmt sheetId="11" s="1" sqref="O7" start="0" length="0">
    <dxf>
      <font>
        <sz val="12"/>
        <color auto="1"/>
        <name val="Calibri"/>
        <scheme val="minor"/>
      </font>
      <alignment vertical="top" wrapText="1" readingOrder="0"/>
      <border outline="0">
        <right style="thin">
          <color indexed="64"/>
        </right>
      </border>
    </dxf>
  </rfmt>
  <rfmt sheetId="11" sqref="P7" start="0" length="0">
    <dxf>
      <alignment vertical="top" wrapText="1" readingOrder="0"/>
    </dxf>
  </rfmt>
  <rcc rId="323" sId="11">
    <nc r="C3" t="inlineStr">
      <is>
        <t>Settings</t>
      </is>
    </nc>
  </rcc>
  <rcc rId="324" sId="11">
    <nc r="C4" t="inlineStr">
      <is>
        <t>header</t>
      </is>
    </nc>
  </rcc>
  <rcc rId="325" sId="11">
    <nc r="F2" t="inlineStr">
      <is>
        <t xml:space="preserve">Test parameter </t>
      </is>
    </nc>
  </rcc>
  <rfmt sheetId="11" xfDxf="1" s="1" sqref="F5" start="0" length="0">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2"/>
        </left>
        <right style="thin">
          <color theme="2"/>
        </right>
        <top/>
        <bottom/>
      </border>
      <protection locked="1" hidden="0"/>
    </dxf>
  </rfmt>
  <rcc rId="326" sId="11">
    <nc r="G2" t="inlineStr">
      <is>
        <t>value</t>
      </is>
    </nc>
  </rcc>
  <rcc rId="327" sId="11" odxf="1" dxf="1" quotePrefix="1">
    <nc r="G5" t="inlineStr">
      <is>
        <t>4.0</t>
      </is>
    </nc>
    <ndxf/>
  </rcc>
  <rcc rId="328" sId="11">
    <nc r="H5" t="inlineStr">
      <is>
        <t>change Json_fail _version,  to  4.0</t>
      </is>
    </nc>
  </rcc>
  <rcc rId="329" sId="11">
    <nc r="F5" t="inlineStr">
      <is>
        <t>Json_fail _version</t>
      </is>
    </nc>
  </rcc>
  <rcc rId="330" sId="11">
    <nc r="I5" t="inlineStr">
      <is>
        <t>work correctly</t>
      </is>
    </nc>
  </rcc>
  <rcc rId="331" sId="11">
    <nc r="G6">
      <v>4</v>
    </nc>
  </rcc>
  <rcc rId="332" sId="11">
    <nc r="G7">
      <v>4.0999999999999996</v>
    </nc>
  </rcc>
  <rrc rId="333" sId="11" eol="1" ref="A8:XFD8" action="insertRow"/>
  <rcc rId="334" sId="11">
    <nc r="G8" t="inlineStr">
      <is>
        <t>ramdom whole number</t>
      </is>
    </nc>
  </rcc>
  <rrc rId="335" sId="11" eol="1" ref="A9:XFD9" action="insertRow"/>
  <rcc rId="336" sId="11">
    <nc r="G9" t="inlineStr">
      <is>
        <t>random float</t>
      </is>
    </nc>
  </rcc>
  <rrc rId="337" sId="11" eol="1" ref="A10:XFD10" action="insertRow"/>
  <rcc rId="338" sId="11">
    <nc r="G10" t="inlineStr">
      <is>
        <t>andom alphabe</t>
      </is>
    </nc>
  </rcc>
  <rrc rId="339" sId="11" eol="1" ref="A11:XFD11" action="insertRow"/>
  <rcc rId="340" sId="11">
    <nc r="F11" t="inlineStr">
      <is>
        <t>sequence</t>
      </is>
    </nc>
  </rcc>
  <rcc rId="341" sId="11">
    <nc r="G11">
      <v>20</v>
    </nc>
  </rcc>
  <rcc rId="342" sId="11">
    <nc r="G12" t="inlineStr">
      <is>
        <t>ramdom whole number</t>
      </is>
    </nc>
  </rcc>
  <rcc rId="343" sId="11">
    <nc r="G13" t="inlineStr">
      <is>
        <t>random float</t>
      </is>
    </nc>
  </rcc>
  <rcc rId="344" sId="11">
    <nc r="G14" t="inlineStr">
      <is>
        <t>random float, 6 digit</t>
      </is>
    </nc>
  </rcc>
  <rrc rId="345" sId="11" eol="1" ref="A15:XFD15" action="insertRow"/>
  <rcc rId="346" sId="11">
    <nc r="I14" t="inlineStr">
      <is>
        <t>what's max digit</t>
      </is>
    </nc>
  </rcc>
  <rcc rId="347" sId="11">
    <nc r="H11" t="inlineStr">
      <is>
        <t>change sequence to 20</t>
      </is>
    </nc>
  </rcc>
  <rcc rId="348" sId="11">
    <nc r="I2" t="inlineStr">
      <is>
        <t>Expected engine behavior</t>
      </is>
    </nc>
  </rcc>
  <rcc rId="349" sId="11">
    <nc r="J2" t="inlineStr">
      <is>
        <t>Actual engine behavior</t>
      </is>
    </nc>
  </rcc>
  <rfmt sheetId="11" s="1" sqref="B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8" start="0" length="0">
    <dxf>
      <font>
        <sz val="12"/>
        <color auto="1"/>
        <name val="Calibri"/>
        <scheme val="minor"/>
      </font>
      <fill>
        <patternFill patternType="solid">
          <bgColor theme="5" tint="0.39997558519241921"/>
        </patternFill>
      </fill>
      <alignment vertical="top" wrapText="1" readingOrder="0"/>
    </dxf>
  </rfmt>
  <rfmt sheetId="11" s="1" sqref="B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0" start="0" length="0">
    <dxf>
      <font>
        <sz val="12"/>
        <color auto="1"/>
        <name val="Calibri"/>
        <scheme val="minor"/>
      </font>
      <fill>
        <patternFill patternType="solid">
          <bgColor theme="5" tint="0.39997558519241921"/>
        </patternFill>
      </fill>
      <alignment vertical="top" wrapText="1" readingOrder="0"/>
    </dxf>
  </rfmt>
  <rfmt sheetId="11" s="1" sqref="B1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1" start="0" length="0">
    <dxf>
      <font>
        <sz val="12"/>
        <color auto="1"/>
        <name val="Calibri"/>
        <scheme val="minor"/>
      </font>
      <fill>
        <patternFill patternType="solid">
          <bgColor theme="5" tint="0.39997558519241921"/>
        </patternFill>
      </fill>
      <alignment vertical="top" wrapText="1" readingOrder="0"/>
    </dxf>
  </rfmt>
  <rfmt sheetId="11" s="1" sqref="B1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3" start="0" length="0">
    <dxf>
      <font>
        <sz val="12"/>
        <color auto="1"/>
        <name val="Calibri"/>
        <scheme val="minor"/>
      </font>
      <fill>
        <patternFill patternType="solid">
          <bgColor theme="5" tint="0.39997558519241921"/>
        </patternFill>
      </fill>
      <alignment vertical="top" wrapText="1" readingOrder="0"/>
    </dxf>
  </rfmt>
  <rfmt sheetId="11" s="1" sqref="B1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4" start="0" length="0">
    <dxf>
      <font>
        <sz val="12"/>
        <color auto="1"/>
        <name val="Calibri"/>
        <scheme val="minor"/>
      </font>
      <fill>
        <patternFill patternType="solid">
          <bgColor theme="5" tint="0.39997558519241921"/>
        </patternFill>
      </fill>
      <alignment vertical="top" wrapText="1" readingOrder="0"/>
    </dxf>
  </rfmt>
  <rfmt sheetId="11" s="1" sqref="B1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6" start="0" length="0">
    <dxf>
      <font>
        <sz val="12"/>
        <color auto="1"/>
        <name val="Calibri"/>
        <scheme val="minor"/>
      </font>
      <fill>
        <patternFill patternType="solid">
          <bgColor theme="5" tint="0.39997558519241921"/>
        </patternFill>
      </fill>
      <alignment vertical="top" wrapText="1" readingOrder="0"/>
    </dxf>
  </rfmt>
  <rfmt sheetId="11" s="1" sqref="B1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7" start="0" length="0">
    <dxf>
      <font>
        <sz val="12"/>
        <color auto="1"/>
        <name val="Calibri"/>
        <scheme val="minor"/>
      </font>
      <fill>
        <patternFill patternType="solid">
          <bgColor theme="5" tint="0.39997558519241921"/>
        </patternFill>
      </fill>
      <alignment vertical="top" wrapText="1" readingOrder="0"/>
    </dxf>
  </rfmt>
  <rfmt sheetId="11" s="1" sqref="B1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9" start="0" length="0">
    <dxf>
      <font>
        <sz val="12"/>
        <color auto="1"/>
        <name val="Calibri"/>
        <scheme val="minor"/>
      </font>
      <fill>
        <patternFill patternType="solid">
          <bgColor theme="5" tint="0.39997558519241921"/>
        </patternFill>
      </fill>
      <alignment vertical="top" wrapText="1" readingOrder="0"/>
    </dxf>
  </rfmt>
  <rfmt sheetId="11" s="1" sqref="B2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0" start="0" length="0">
    <dxf>
      <font>
        <sz val="12"/>
        <color auto="1"/>
        <name val="Calibri"/>
        <scheme val="minor"/>
      </font>
      <fill>
        <patternFill patternType="solid">
          <bgColor theme="5" tint="0.39997558519241921"/>
        </patternFill>
      </fill>
      <alignment vertical="top" wrapText="1" readingOrder="0"/>
    </dxf>
  </rfmt>
  <rfmt sheetId="11" s="1" sqref="B2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2" start="0" length="0">
    <dxf>
      <font>
        <sz val="12"/>
        <color auto="1"/>
        <name val="Calibri"/>
        <scheme val="minor"/>
      </font>
      <fill>
        <patternFill patternType="solid">
          <bgColor theme="5" tint="0.39997558519241921"/>
        </patternFill>
      </fill>
      <alignment vertical="top" wrapText="1" readingOrder="0"/>
    </dxf>
  </rfmt>
  <rfmt sheetId="11" s="1" sqref="B2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3" start="0" length="0">
    <dxf>
      <font>
        <sz val="12"/>
        <color auto="1"/>
        <name val="Calibri"/>
        <scheme val="minor"/>
      </font>
      <fill>
        <patternFill patternType="solid">
          <bgColor theme="5" tint="0.39997558519241921"/>
        </patternFill>
      </fill>
      <alignment vertical="top" wrapText="1" readingOrder="0"/>
    </dxf>
  </rfmt>
  <rfmt sheetId="11" s="1" sqref="B2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4"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5" start="0" length="0">
    <dxf>
      <font>
        <sz val="12"/>
        <color auto="1"/>
        <name val="Calibri"/>
        <scheme val="minor"/>
      </font>
      <fill>
        <patternFill patternType="solid">
          <bgColor theme="5" tint="0.39997558519241921"/>
        </patternFill>
      </fill>
      <alignment vertical="top" wrapText="1" readingOrder="0"/>
    </dxf>
  </rfmt>
  <rfmt sheetId="11" s="1" sqref="B2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6" start="0" length="0">
    <dxf>
      <font>
        <sz val="12"/>
        <color auto="1"/>
        <name val="Calibri"/>
        <scheme val="minor"/>
      </font>
      <fill>
        <patternFill patternType="solid">
          <bgColor theme="5" tint="0.39997558519241921"/>
        </patternFill>
      </fill>
      <alignment vertical="top" wrapText="1" readingOrder="0"/>
    </dxf>
  </rfmt>
  <rfmt sheetId="11" s="1" sqref="B2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7"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350" sId="11" odxf="1" dxf="1" numFmtId="21">
    <nc r="A2">
      <v>41948</v>
    </nc>
    <ndxf>
      <numFmt numFmtId="21" formatCode="d\-mmm"/>
    </ndxf>
  </rcc>
  <rcc rId="351" sId="11" odxf="1" dxf="1" numFmtId="21">
    <nc r="A3">
      <v>41949</v>
    </nc>
    <ndxf>
      <numFmt numFmtId="21" formatCode="d\-mmm"/>
    </ndxf>
  </rcc>
  <rcc rId="352" sId="11" odxf="1" dxf="1" numFmtId="21">
    <nc r="A4">
      <v>41950</v>
    </nc>
    <ndxf>
      <numFmt numFmtId="21" formatCode="d\-mmm"/>
    </ndxf>
  </rcc>
  <rcc rId="353" sId="11" odxf="1" dxf="1" numFmtId="21">
    <nc r="A5">
      <v>41951</v>
    </nc>
    <ndxf>
      <numFmt numFmtId="21" formatCode="d\-mmm"/>
    </ndxf>
  </rcc>
  <rcc rId="354" sId="11" odxf="1" dxf="1" numFmtId="21">
    <nc r="A6">
      <v>41952</v>
    </nc>
    <ndxf>
      <numFmt numFmtId="21" formatCode="d\-mmm"/>
    </ndxf>
  </rcc>
  <rcc rId="355" sId="11" odxf="1" dxf="1" numFmtId="21">
    <nc r="A7">
      <v>41953</v>
    </nc>
    <ndxf>
      <numFmt numFmtId="21" formatCode="d\-mmm"/>
    </ndxf>
  </rcc>
  <rcc rId="356" sId="11" odxf="1" dxf="1" numFmtId="21">
    <nc r="A8">
      <v>41954</v>
    </nc>
    <odxf>
      <numFmt numFmtId="0" formatCode="General"/>
      <alignment vertical="bottom" wrapText="0" readingOrder="0"/>
    </odxf>
    <ndxf>
      <numFmt numFmtId="21" formatCode="d\-mmm"/>
      <alignment vertical="top" wrapText="1" readingOrder="0"/>
    </ndxf>
  </rcc>
  <rcc rId="357" sId="11" odxf="1" dxf="1" numFmtId="21">
    <nc r="A9">
      <v>41955</v>
    </nc>
    <odxf>
      <numFmt numFmtId="0" formatCode="General"/>
      <alignment vertical="bottom" wrapText="0" readingOrder="0"/>
    </odxf>
    <ndxf>
      <numFmt numFmtId="21" formatCode="d\-mmm"/>
      <alignment vertical="top" wrapText="1" readingOrder="0"/>
    </ndxf>
  </rcc>
  <rcc rId="358" sId="11" odxf="1" dxf="1" numFmtId="21">
    <nc r="A10">
      <v>41956</v>
    </nc>
    <odxf>
      <numFmt numFmtId="0" formatCode="General"/>
      <alignment vertical="bottom" wrapText="0" readingOrder="0"/>
    </odxf>
    <ndxf>
      <numFmt numFmtId="21" formatCode="d\-mmm"/>
      <alignment vertical="top" wrapText="1" readingOrder="0"/>
    </ndxf>
  </rcc>
  <rcc rId="359" sId="11" odxf="1" dxf="1" numFmtId="21">
    <nc r="A11">
      <v>41957</v>
    </nc>
    <odxf>
      <numFmt numFmtId="0" formatCode="General"/>
      <alignment vertical="bottom" wrapText="0" readingOrder="0"/>
    </odxf>
    <ndxf>
      <numFmt numFmtId="21" formatCode="d\-mmm"/>
      <alignment vertical="top" wrapText="1" readingOrder="0"/>
    </ndxf>
  </rcc>
  <rcc rId="360" sId="11" odxf="1" dxf="1" numFmtId="21">
    <nc r="A12">
      <v>41958</v>
    </nc>
    <odxf>
      <numFmt numFmtId="0" formatCode="General"/>
      <alignment vertical="bottom" wrapText="0" readingOrder="0"/>
    </odxf>
    <ndxf>
      <numFmt numFmtId="21" formatCode="d\-mmm"/>
      <alignment vertical="top" wrapText="1" readingOrder="0"/>
    </ndxf>
  </rcc>
  <rcc rId="361" sId="11" odxf="1" dxf="1" numFmtId="21">
    <nc r="A13">
      <v>41959</v>
    </nc>
    <odxf>
      <numFmt numFmtId="0" formatCode="General"/>
      <alignment vertical="bottom" wrapText="0" readingOrder="0"/>
    </odxf>
    <ndxf>
      <numFmt numFmtId="21" formatCode="d\-mmm"/>
      <alignment vertical="top" wrapText="1" readingOrder="0"/>
    </ndxf>
  </rcc>
  <rcc rId="362" sId="11" odxf="1" dxf="1" numFmtId="21">
    <nc r="A14">
      <v>41960</v>
    </nc>
    <odxf>
      <numFmt numFmtId="0" formatCode="General"/>
      <alignment vertical="bottom" wrapText="0" readingOrder="0"/>
    </odxf>
    <ndxf>
      <numFmt numFmtId="21" formatCode="d\-mmm"/>
      <alignment vertical="top" wrapText="1" readingOrder="0"/>
    </ndxf>
  </rcc>
  <rcc rId="363" sId="11" odxf="1" dxf="1" numFmtId="21">
    <nc r="A15">
      <v>41961</v>
    </nc>
    <odxf>
      <numFmt numFmtId="0" formatCode="General"/>
      <alignment vertical="bottom" wrapText="0" readingOrder="0"/>
    </odxf>
    <ndxf>
      <numFmt numFmtId="21" formatCode="d\-mmm"/>
      <alignment vertical="top" wrapText="1" readingOrder="0"/>
    </ndxf>
  </rcc>
  <rcc rId="364" sId="11" odxf="1" dxf="1" numFmtId="21">
    <nc r="A16">
      <v>41962</v>
    </nc>
    <odxf>
      <numFmt numFmtId="0" formatCode="General"/>
      <alignment vertical="bottom" wrapText="0" readingOrder="0"/>
    </odxf>
    <ndxf>
      <numFmt numFmtId="21" formatCode="d\-mmm"/>
      <alignment vertical="top" wrapText="1" readingOrder="0"/>
    </ndxf>
  </rcc>
  <rcc rId="365" sId="11" odxf="1" dxf="1" numFmtId="21">
    <nc r="A17">
      <v>41963</v>
    </nc>
    <odxf>
      <numFmt numFmtId="0" formatCode="General"/>
      <alignment vertical="bottom" wrapText="0" readingOrder="0"/>
    </odxf>
    <ndxf>
      <numFmt numFmtId="21" formatCode="d\-mmm"/>
      <alignment vertical="top" wrapText="1" readingOrder="0"/>
    </ndxf>
  </rcc>
  <rcc rId="366" sId="11" odxf="1" dxf="1" numFmtId="21">
    <nc r="A18">
      <v>41964</v>
    </nc>
    <odxf>
      <numFmt numFmtId="0" formatCode="General"/>
      <alignment vertical="bottom" wrapText="0" readingOrder="0"/>
    </odxf>
    <ndxf>
      <numFmt numFmtId="21" formatCode="d\-mmm"/>
      <alignment vertical="top" wrapText="1" readingOrder="0"/>
    </ndxf>
  </rcc>
  <rcc rId="367" sId="11" odxf="1" dxf="1" numFmtId="21">
    <nc r="A19">
      <v>41965</v>
    </nc>
    <odxf>
      <numFmt numFmtId="0" formatCode="General"/>
      <alignment vertical="bottom" wrapText="0" readingOrder="0"/>
    </odxf>
    <ndxf>
      <numFmt numFmtId="21" formatCode="d\-mmm"/>
      <alignment vertical="top" wrapText="1" readingOrder="0"/>
    </ndxf>
  </rcc>
  <rcc rId="368" sId="11" odxf="1" dxf="1" numFmtId="21">
    <nc r="A20">
      <v>41966</v>
    </nc>
    <odxf>
      <numFmt numFmtId="0" formatCode="General"/>
      <alignment vertical="bottom" wrapText="0" readingOrder="0"/>
    </odxf>
    <ndxf>
      <numFmt numFmtId="21" formatCode="d\-mmm"/>
      <alignment vertical="top" wrapText="1" readingOrder="0"/>
    </ndxf>
  </rcc>
  <rcc rId="369" sId="11" odxf="1" dxf="1" numFmtId="21">
    <nc r="A21">
      <v>41967</v>
    </nc>
    <odxf>
      <numFmt numFmtId="0" formatCode="General"/>
      <alignment vertical="bottom" wrapText="0" readingOrder="0"/>
    </odxf>
    <ndxf>
      <numFmt numFmtId="21" formatCode="d\-mmm"/>
      <alignment vertical="top" wrapText="1" readingOrder="0"/>
    </ndxf>
  </rcc>
  <rcc rId="370" sId="11" odxf="1" dxf="1" numFmtId="21">
    <nc r="A22">
      <v>41968</v>
    </nc>
    <odxf>
      <numFmt numFmtId="0" formatCode="General"/>
      <alignment vertical="bottom" wrapText="0" readingOrder="0"/>
    </odxf>
    <ndxf>
      <numFmt numFmtId="21" formatCode="d\-mmm"/>
      <alignment vertical="top" wrapText="1" readingOrder="0"/>
    </ndxf>
  </rcc>
  <rcc rId="371" sId="11" odxf="1" dxf="1" numFmtId="21">
    <nc r="A23">
      <v>41969</v>
    </nc>
    <odxf>
      <numFmt numFmtId="0" formatCode="General"/>
      <alignment vertical="bottom" wrapText="0" readingOrder="0"/>
    </odxf>
    <ndxf>
      <numFmt numFmtId="21" formatCode="d\-mmm"/>
      <alignment vertical="top" wrapText="1" readingOrder="0"/>
    </ndxf>
  </rcc>
  <rcc rId="372" sId="11" odxf="1" dxf="1" numFmtId="21">
    <nc r="A24">
      <v>41970</v>
    </nc>
    <odxf>
      <numFmt numFmtId="0" formatCode="General"/>
      <alignment vertical="bottom" wrapText="0" readingOrder="0"/>
    </odxf>
    <ndxf>
      <numFmt numFmtId="21" formatCode="d\-mmm"/>
      <alignment vertical="top" wrapText="1" readingOrder="0"/>
    </ndxf>
  </rcc>
  <rcc rId="373" sId="11" odxf="1" dxf="1" numFmtId="21">
    <nc r="A25">
      <v>41971</v>
    </nc>
    <odxf>
      <numFmt numFmtId="0" formatCode="General"/>
      <alignment vertical="bottom" wrapText="0" readingOrder="0"/>
    </odxf>
    <ndxf>
      <numFmt numFmtId="21" formatCode="d\-mmm"/>
      <alignment vertical="top" wrapText="1" readingOrder="0"/>
    </ndxf>
  </rcc>
  <rcc rId="374" sId="11" odxf="1" dxf="1" numFmtId="21">
    <nc r="A26">
      <v>41972</v>
    </nc>
    <odxf>
      <numFmt numFmtId="0" formatCode="General"/>
      <alignment vertical="bottom" wrapText="0" readingOrder="0"/>
    </odxf>
    <ndxf>
      <numFmt numFmtId="21" formatCode="d\-mmm"/>
      <alignment vertical="top" wrapText="1" readingOrder="0"/>
    </ndxf>
  </rcc>
  <rcc rId="375" sId="11" odxf="1" dxf="1" numFmtId="21">
    <nc r="A27">
      <v>41973</v>
    </nc>
    <odxf>
      <numFmt numFmtId="0" formatCode="General"/>
      <alignment vertical="bottom" wrapText="0" readingOrder="0"/>
    </odxf>
    <ndxf>
      <numFmt numFmtId="21" formatCode="d\-mmm"/>
      <alignment vertical="top" wrapText="1" readingOrder="0"/>
    </ndxf>
  </rcc>
  <rcc rId="376" sId="11" odxf="1" dxf="1" numFmtId="21">
    <nc r="A28">
      <v>41974</v>
    </nc>
    <odxf>
      <numFmt numFmtId="0" formatCode="General"/>
      <alignment vertical="bottom" wrapText="0" readingOrder="0"/>
    </odxf>
    <ndxf>
      <numFmt numFmtId="21" formatCode="d\-mmm"/>
      <alignment vertical="top" wrapText="1" readingOrder="0"/>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1">
    <nc r="F15" t="inlineStr">
      <is>
        <t>id</t>
      </is>
    </nc>
  </rcc>
  <rcc rId="382" sId="11">
    <nc r="G15" t="inlineStr">
      <is>
        <t>0ABCDE</t>
      </is>
    </nc>
  </rcc>
  <rcc rId="383" sId="11">
    <nc r="I15" t="inlineStr">
      <is>
        <t>work corectly</t>
      </is>
    </nc>
  </rcc>
  <rcc rId="384" sId="11">
    <nc r="B15" t="inlineStr">
      <is>
        <t>PASS</t>
      </is>
    </nc>
  </rcc>
  <rcc rId="385" sId="11">
    <nc r="G16" t="inlineStr">
      <is>
        <t>none hex code</t>
      </is>
    </nc>
  </rcc>
  <rsnm rId="386" sheetId="11" oldName="[TempurPedic_Kelvin_IntegrationTestPlanV2.0.xlsx]Json" newName="[TempurPedic_Kelvin_IntegrationTestPlanV2.0.xlsx]Engine Json interaction"/>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1">
    <nc r="J16" t="inlineStr">
      <is>
        <t>invaliate ID</t>
      </is>
    </nc>
  </rcc>
  <rcc rId="388" sId="11">
    <nc r="B16" t="inlineStr">
      <is>
        <t>PASS</t>
      </is>
    </nc>
  </rcc>
  <rcc rId="389" sId="11">
    <nc r="I16" t="inlineStr">
      <is>
        <t>AWS app screen for invaliate ID</t>
      </is>
    </nc>
  </rcc>
  <rcc rId="390" sId="11">
    <nc r="I17" t="inlineStr">
      <is>
        <t>AWS app screen for invaliate ID</t>
      </is>
    </nc>
  </rcc>
  <rcc rId="391" sId="11">
    <nc r="J17" t="inlineStr">
      <is>
        <t>invaliate ID</t>
      </is>
    </nc>
  </rcc>
  <rcc rId="392" sId="11">
    <nc r="B17" t="inlineStr">
      <is>
        <t>PASS</t>
      </is>
    </nc>
  </rcc>
  <rcc rId="393" sId="11">
    <nc r="G17" t="inlineStr">
      <is>
        <t>longer than 6 digit</t>
      </is>
    </nc>
  </rcc>
  <rcc rId="394" sId="11">
    <nc r="G18" t="inlineStr">
      <is>
        <t>shorter than 6 digit</t>
      </is>
    </nc>
  </rcc>
  <rcc rId="395" sId="11">
    <nc r="I18" t="inlineStr">
      <is>
        <t>AWS app screen for invaliate ID</t>
      </is>
    </nc>
  </rcc>
  <rcc rId="396" sId="11">
    <oc r="J2" t="inlineStr">
      <is>
        <t>Actual engine behavior</t>
      </is>
    </oc>
    <nc r="J2" t="inlineStr">
      <is>
        <t>Actual  behavior</t>
      </is>
    </nc>
  </rcc>
  <rcc rId="397" sId="11">
    <oc r="I2" t="inlineStr">
      <is>
        <t>Expected engine behavior</t>
      </is>
    </oc>
    <nc r="I2" t="inlineStr">
      <is>
        <t>Expected  behavior</t>
      </is>
    </nc>
  </rcc>
  <rcc rId="398" sId="11">
    <nc r="J18" t="inlineStr">
      <is>
        <t>AWS accept value</t>
      </is>
    </nc>
  </rcc>
  <rcc rId="399" sId="11">
    <nc r="B18" t="inlineStr">
      <is>
        <t>FAIL</t>
      </is>
    </nc>
  </rcc>
  <rm rId="400" sheetId="11" source="G16:J19" destination="G17:J20" sourceSheetId="11"/>
  <rcc rId="401" sId="11">
    <nc r="G16" t="inlineStr">
      <is>
        <t xml:space="preserve">Random HEX 6 digit </t>
      </is>
    </nc>
  </rcc>
  <rcc rId="402" sId="11">
    <nc r="I16" t="inlineStr">
      <is>
        <t>work corectly</t>
      </is>
    </nc>
  </rcc>
  <rm rId="403" sheetId="11" source="B16:B18" destination="B17:B19" sourceSheetId="11">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m>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1">
    <nc r="H15" t="inlineStr">
      <is>
        <t>change ID to 0ABCDE</t>
      </is>
    </nc>
  </rcc>
  <rcc rId="405" sId="11">
    <nc r="F20" t="inlineStr">
      <is>
        <t>filename</t>
      </is>
    </nc>
  </rcc>
  <rm rId="406" sheetId="11" source="F20" destination="F21" sourceSheetId="11"/>
  <rcc rId="407" sId="11">
    <nc r="G20" t="inlineStr">
      <is>
        <t>0abcde</t>
      </is>
    </nc>
  </rcc>
  <rcc rId="408" sId="11">
    <nc r="I20" t="inlineStr">
      <is>
        <t>AWS app screen for invaliate ID</t>
      </is>
    </nc>
  </rcc>
  <rcc rId="409" sId="11">
    <nc r="J20" t="inlineStr">
      <is>
        <t>invaliate ID</t>
      </is>
    </nc>
  </rcc>
  <rcc rId="410" sId="11">
    <nc r="G21" t="inlineStr">
      <is>
        <t>settings</t>
      </is>
    </nc>
  </rcc>
  <rcc rId="411" sId="11">
    <nc r="I21" t="inlineStr">
      <is>
        <t>work corectly</t>
      </is>
    </nc>
  </rcc>
  <rcc rId="412" sId="11">
    <nc r="G22" t="inlineStr">
      <is>
        <t>SETTINGS</t>
      </is>
    </nc>
  </rcc>
  <rcc rId="413" sId="11">
    <nc r="G23" t="inlineStr">
      <is>
        <t>setting</t>
      </is>
    </nc>
  </rcc>
  <rcc rId="414" sId="11">
    <nc r="G24" t="inlineStr">
      <is>
        <t>random gernrated name</t>
      </is>
    </nc>
  </rcc>
  <rcc rId="415" sId="11">
    <nc r="G25" t="inlineStr">
      <is>
        <t>side-A</t>
      </is>
    </nc>
  </rcc>
  <rm rId="416" sheetId="11" source="F21:I26" destination="F27:I32" sourceSheetId="11"/>
  <rcc rId="417" sId="11">
    <nc r="F21" t="inlineStr">
      <is>
        <t>last_modifited</t>
      </is>
    </nc>
  </rcc>
  <rcc rId="418" sId="11">
    <nc r="G21" t="inlineStr">
      <is>
        <t>2014-01-10-T13:00</t>
      </is>
    </nc>
  </rcc>
  <rcc rId="419" sId="11">
    <nc r="G22" t="inlineStr">
      <is>
        <t>random data and time</t>
      </is>
    </nc>
  </rcc>
  <rcc rId="420" sId="11">
    <nc r="I21" t="inlineStr">
      <is>
        <t>work corectly</t>
      </is>
    </nc>
  </rcc>
  <rm rId="421" sheetId="11" source="F27:I32" destination="F23:I28" sourceSheetId="11"/>
  <rrc rId="422" sId="11" eol="1" ref="A29:XFD29" action="insertRow"/>
  <rcc rId="423" sId="11">
    <nc r="F28" t="inlineStr">
      <is>
        <t>bed_webserver_address</t>
      </is>
    </nc>
  </rcc>
  <rcc rId="424" sId="11">
    <nc r="G28" t="inlineStr">
      <is>
        <t>192.168.137.165</t>
      </is>
    </nc>
  </rcc>
  <rcc rId="425" sId="11">
    <nc r="G29" t="inlineStr">
      <is>
        <t>random gernrated address</t>
      </is>
    </nc>
  </rcc>
  <rrc rId="426" sId="11" eol="1" ref="A30:XFD30" action="insertRow"/>
  <rcc rId="427" sId="11">
    <nc r="G30" t="inlineStr">
      <is>
        <t>extra long</t>
      </is>
    </nc>
  </rcc>
  <rrc rId="428" sId="11" eol="1" ref="A31:XFD31" action="insertRow"/>
  <rcc rId="429" sId="11">
    <nc r="G31" t="inlineStr">
      <is>
        <t>shorter</t>
      </is>
    </nc>
  </rcc>
  <rrc rId="430" sId="11" eol="1" ref="A32:XFD32" action="insertRow"/>
  <rcc rId="431" sId="11">
    <nc r="F32" t="inlineStr">
      <is>
        <t>bed_sides_flipped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 sId="11" eol="1" ref="A33:XFD33" action="insertRow"/>
  <rcc rId="433" sId="11" odxf="1" quotePrefix="1">
    <nc r="G32" t="inlineStr">
      <is>
        <t>false</t>
      </is>
    </nc>
  </rcc>
  <rcc rId="434" sId="11">
    <nc r="G33" t="b">
      <v>0</v>
    </nc>
  </rcc>
  <rrc rId="435" sId="11" eol="1" ref="A34:XFD34" action="insertRow"/>
  <rcc rId="436" sId="11">
    <nc r="G34" t="inlineStr">
      <is>
        <t>ture</t>
      </is>
    </nc>
  </rcc>
  <rrc rId="437" sId="11" eol="1" ref="A35:XFD35" action="insertRow"/>
  <rcc rId="438" sId="11">
    <nc r="G35" t="inlineStr">
      <is>
        <t>none</t>
      </is>
    </nc>
  </rcc>
  <rrc rId="439" sId="11" eol="1" ref="A36:XFD36" action="insertRow"/>
  <rcc rId="440" sId="11">
    <nc r="G36" t="inlineStr">
      <is>
        <t>null</t>
      </is>
    </nc>
  </rcc>
  <rrc rId="441" sId="11" eol="1" ref="A37:XFD37" action="insertRow"/>
  <rcc rId="442" sId="11">
    <nc r="G37">
      <v>1</v>
    </nc>
  </rcc>
  <rrc rId="443" sId="11" eol="1" ref="A38:XFD38" action="insertRow"/>
  <rcc rId="444" sId="11">
    <nc r="G38">
      <v>0</v>
    </nc>
  </rcc>
  <rrc rId="445" sId="11" eol="1" ref="A39:XFD39" action="insertRow"/>
  <rcc rId="446" sId="11">
    <nc r="F39" t="inlineStr">
      <is>
        <t>connection_mode</t>
      </is>
    </nc>
  </rcc>
  <rcc rId="447" sId="11">
    <nc r="G39" t="inlineStr">
      <is>
        <t>WiFi</t>
      </is>
    </nc>
  </rcc>
  <rrc rId="448" sId="11" eol="1" ref="A40:XFD40" action="insertRow"/>
  <rcc rId="449" sId="11">
    <nc r="G40" t="inlineStr">
      <is>
        <t>None</t>
      </is>
    </nc>
  </rcc>
  <rrc rId="450" sId="11" eol="1" ref="A41:XFD41" action="insertRow"/>
  <rcc rId="451" sId="11">
    <nc r="G41" t="inlineStr">
      <is>
        <t>random word</t>
      </is>
    </nc>
  </rcc>
  <rfmt sheetId="11" s="1" sqref="B42"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cc rId="452" sId="11">
    <nc r="C42" t="inlineStr">
      <is>
        <t>firmware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1" sqref="C28" start="0" length="0">
    <dxf>
      <font>
        <sz val="12"/>
        <color auto="1"/>
        <name val="Calibri"/>
        <scheme val="minor"/>
      </font>
      <fill>
        <patternFill patternType="solid">
          <bgColor theme="5" tint="0.39997558519241921"/>
        </patternFill>
      </fill>
      <alignment vertical="top" wrapText="1" readingOrder="0"/>
    </dxf>
  </rfmt>
  <rfmt sheetId="11" s="1" sqref="C2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0" start="0" length="0">
    <dxf>
      <font>
        <sz val="12"/>
        <color auto="1"/>
        <name val="Calibri"/>
        <scheme val="minor"/>
      </font>
      <fill>
        <patternFill patternType="solid">
          <bgColor theme="5" tint="0.39997558519241921"/>
        </patternFill>
      </fill>
      <alignment vertical="top" wrapText="1" readingOrder="0"/>
    </dxf>
  </rfmt>
  <rfmt sheetId="11" s="1" sqref="C31" start="0" length="0">
    <dxf>
      <font>
        <sz val="12"/>
        <color auto="1"/>
        <name val="Calibri"/>
        <scheme val="minor"/>
      </font>
      <fill>
        <patternFill patternType="solid">
          <bgColor theme="5" tint="0.39997558519241921"/>
        </patternFill>
      </fill>
      <alignment vertical="top" wrapText="1" readingOrder="0"/>
    </dxf>
  </rfmt>
  <rfmt sheetId="11" s="1" sqref="C3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3" start="0" length="0">
    <dxf>
      <font>
        <sz val="12"/>
        <color auto="1"/>
        <name val="Calibri"/>
        <scheme val="minor"/>
      </font>
      <fill>
        <patternFill patternType="solid">
          <bgColor theme="5" tint="0.39997558519241921"/>
        </patternFill>
      </fill>
      <alignment vertical="top" wrapText="1" readingOrder="0"/>
    </dxf>
  </rfmt>
  <rfmt sheetId="11" s="1" sqref="C34" start="0" length="0">
    <dxf>
      <font>
        <sz val="12"/>
        <color auto="1"/>
        <name val="Calibri"/>
        <scheme val="minor"/>
      </font>
      <fill>
        <patternFill patternType="solid">
          <bgColor theme="5" tint="0.39997558519241921"/>
        </patternFill>
      </fill>
      <alignment vertical="top" wrapText="1" readingOrder="0"/>
    </dxf>
  </rfmt>
  <rfmt sheetId="11" s="1" sqref="C3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6" start="0" length="0">
    <dxf>
      <font>
        <sz val="12"/>
        <color auto="1"/>
        <name val="Calibri"/>
        <scheme val="minor"/>
      </font>
      <fill>
        <patternFill patternType="solid">
          <bgColor theme="5" tint="0.39997558519241921"/>
        </patternFill>
      </fill>
      <alignment vertical="top" wrapText="1" readingOrder="0"/>
    </dxf>
  </rfmt>
  <rfmt sheetId="11" s="1" sqref="C37" start="0" length="0">
    <dxf>
      <font>
        <sz val="12"/>
        <color auto="1"/>
        <name val="Calibri"/>
        <scheme val="minor"/>
      </font>
      <fill>
        <patternFill patternType="solid">
          <bgColor theme="5" tint="0.39997558519241921"/>
        </patternFill>
      </fill>
      <alignment vertical="top" wrapText="1" readingOrder="0"/>
    </dxf>
  </rfmt>
  <rfmt sheetId="11" s="1" sqref="C3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9" start="0" length="0">
    <dxf>
      <font>
        <sz val="12"/>
        <color auto="1"/>
        <name val="Calibri"/>
        <scheme val="minor"/>
      </font>
      <fill>
        <patternFill patternType="solid">
          <bgColor theme="5" tint="0.39997558519241921"/>
        </patternFill>
      </fill>
      <alignment vertical="top" wrapText="1" readingOrder="0"/>
    </dxf>
  </rfmt>
  <rfmt sheetId="11" s="1" sqref="C40" start="0" length="0">
    <dxf>
      <font>
        <sz val="12"/>
        <color auto="1"/>
        <name val="Calibri"/>
        <scheme val="minor"/>
      </font>
      <fill>
        <patternFill patternType="solid">
          <bgColor theme="5" tint="0.39997558519241921"/>
        </patternFill>
      </fill>
      <alignment vertical="top" wrapText="1" readingOrder="0"/>
    </dxf>
  </rfmt>
  <rfmt sheetId="11" s="1" sqref="C4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457" sId="11" numFmtId="21">
    <oc r="A3">
      <v>41949</v>
    </oc>
    <nc r="A3">
      <v>41948</v>
    </nc>
  </rcc>
  <rcc rId="458" sId="11" numFmtId="21">
    <oc r="A4">
      <v>41950</v>
    </oc>
    <nc r="A4">
      <v>41948</v>
    </nc>
  </rcc>
  <rcc rId="459" sId="11" numFmtId="21">
    <oc r="A5">
      <v>41951</v>
    </oc>
    <nc r="A5">
      <v>41948</v>
    </nc>
  </rcc>
  <rcc rId="460" sId="11" numFmtId="21">
    <oc r="A6">
      <v>41952</v>
    </oc>
    <nc r="A6">
      <v>41948</v>
    </nc>
  </rcc>
  <rcc rId="461" sId="11" numFmtId="21">
    <oc r="A7">
      <v>41953</v>
    </oc>
    <nc r="A7">
      <v>41948</v>
    </nc>
  </rcc>
  <rcc rId="462" sId="11" numFmtId="21">
    <oc r="A8">
      <v>41954</v>
    </oc>
    <nc r="A8">
      <v>41948</v>
    </nc>
  </rcc>
  <rcc rId="463" sId="11" numFmtId="21">
    <oc r="A9">
      <v>41955</v>
    </oc>
    <nc r="A9">
      <v>41948</v>
    </nc>
  </rcc>
  <rcc rId="464" sId="11" numFmtId="21">
    <oc r="A10">
      <v>41956</v>
    </oc>
    <nc r="A10">
      <v>41948</v>
    </nc>
  </rcc>
  <rcc rId="465" sId="11" numFmtId="21">
    <oc r="A11">
      <v>41957</v>
    </oc>
    <nc r="A11">
      <v>41948</v>
    </nc>
  </rcc>
  <rcc rId="466" sId="11" numFmtId="21">
    <oc r="A12">
      <v>41958</v>
    </oc>
    <nc r="A12">
      <v>41948</v>
    </nc>
  </rcc>
  <rcc rId="467" sId="11" numFmtId="21">
    <oc r="A13">
      <v>41959</v>
    </oc>
    <nc r="A13">
      <v>41948</v>
    </nc>
  </rcc>
  <rcc rId="468" sId="11" numFmtId="21">
    <oc r="A14">
      <v>41960</v>
    </oc>
    <nc r="A14">
      <v>41948</v>
    </nc>
  </rcc>
  <rcc rId="469" sId="11" numFmtId="21">
    <oc r="A15">
      <v>41961</v>
    </oc>
    <nc r="A15">
      <v>41948</v>
    </nc>
  </rcc>
  <rcc rId="470" sId="11" numFmtId="21">
    <oc r="A16">
      <v>41962</v>
    </oc>
    <nc r="A16">
      <v>41948</v>
    </nc>
  </rcc>
  <rcc rId="471" sId="11" numFmtId="21">
    <oc r="A17">
      <v>41963</v>
    </oc>
    <nc r="A17">
      <v>41948</v>
    </nc>
  </rcc>
  <rcc rId="472" sId="11" numFmtId="21">
    <oc r="A18">
      <v>41964</v>
    </oc>
    <nc r="A18">
      <v>41948</v>
    </nc>
  </rcc>
  <rcc rId="473" sId="11" numFmtId="21">
    <oc r="A19">
      <v>41965</v>
    </oc>
    <nc r="A19">
      <v>41948</v>
    </nc>
  </rcc>
  <rcc rId="474" sId="11" numFmtId="21">
    <oc r="A20">
      <v>41966</v>
    </oc>
    <nc r="A20">
      <v>41948</v>
    </nc>
  </rcc>
  <rcc rId="475" sId="11" numFmtId="21">
    <oc r="A21">
      <v>41967</v>
    </oc>
    <nc r="A21">
      <v>41948</v>
    </nc>
  </rcc>
  <rcc rId="476" sId="11" numFmtId="21">
    <oc r="A22">
      <v>41968</v>
    </oc>
    <nc r="A22">
      <v>41948</v>
    </nc>
  </rcc>
  <rcc rId="477" sId="11" numFmtId="21">
    <oc r="A23">
      <v>41969</v>
    </oc>
    <nc r="A23">
      <v>41948</v>
    </nc>
  </rcc>
  <rcc rId="478" sId="11" numFmtId="21">
    <oc r="A24">
      <v>41970</v>
    </oc>
    <nc r="A24">
      <v>41948</v>
    </nc>
  </rcc>
  <rcc rId="479" sId="11" numFmtId="21">
    <oc r="A25">
      <v>41971</v>
    </oc>
    <nc r="A25">
      <v>41948</v>
    </nc>
  </rcc>
  <rcc rId="480" sId="11" numFmtId="21">
    <oc r="A26">
      <v>41972</v>
    </oc>
    <nc r="A26">
      <v>41948</v>
    </nc>
  </rcc>
  <rcc rId="481" sId="11" numFmtId="21">
    <oc r="A27">
      <v>41973</v>
    </oc>
    <nc r="A27">
      <v>41948</v>
    </nc>
  </rcc>
  <rcc rId="482" sId="11" numFmtId="21">
    <oc r="A28">
      <v>41974</v>
    </oc>
    <nc r="A28">
      <v>41948</v>
    </nc>
  </rcc>
  <rcc rId="483" sId="11" odxf="1" dxf="1" numFmtId="21">
    <nc r="A29">
      <v>41948</v>
    </nc>
    <odxf>
      <numFmt numFmtId="0" formatCode="General"/>
      <alignment vertical="bottom" wrapText="0" readingOrder="0"/>
    </odxf>
    <ndxf>
      <numFmt numFmtId="21" formatCode="d\-mmm"/>
      <alignment vertical="top" wrapText="1" readingOrder="0"/>
    </ndxf>
  </rcc>
  <rcc rId="484" sId="11" odxf="1" dxf="1" numFmtId="21">
    <nc r="A30">
      <v>41948</v>
    </nc>
    <odxf>
      <numFmt numFmtId="0" formatCode="General"/>
      <alignment vertical="bottom" wrapText="0" readingOrder="0"/>
    </odxf>
    <ndxf>
      <numFmt numFmtId="21" formatCode="d\-mmm"/>
      <alignment vertical="top" wrapText="1" readingOrder="0"/>
    </ndxf>
  </rcc>
  <rcc rId="485" sId="11" odxf="1" dxf="1" numFmtId="21">
    <nc r="A31">
      <v>41948</v>
    </nc>
    <odxf>
      <numFmt numFmtId="0" formatCode="General"/>
      <alignment vertical="bottom" wrapText="0" readingOrder="0"/>
    </odxf>
    <ndxf>
      <numFmt numFmtId="21" formatCode="d\-mmm"/>
      <alignment vertical="top" wrapText="1" readingOrder="0"/>
    </ndxf>
  </rcc>
  <rcc rId="486" sId="11" odxf="1" dxf="1" numFmtId="21">
    <nc r="A32">
      <v>41948</v>
    </nc>
    <odxf>
      <numFmt numFmtId="0" formatCode="General"/>
      <alignment vertical="bottom" wrapText="0" readingOrder="0"/>
    </odxf>
    <ndxf>
      <numFmt numFmtId="21" formatCode="d\-mmm"/>
      <alignment vertical="top" wrapText="1" readingOrder="0"/>
    </ndxf>
  </rcc>
  <rcc rId="487" sId="11" odxf="1" dxf="1" numFmtId="21">
    <nc r="A33">
      <v>41948</v>
    </nc>
    <odxf>
      <numFmt numFmtId="0" formatCode="General"/>
      <alignment vertical="bottom" wrapText="0" readingOrder="0"/>
    </odxf>
    <ndxf>
      <numFmt numFmtId="21" formatCode="d\-mmm"/>
      <alignment vertical="top" wrapText="1" readingOrder="0"/>
    </ndxf>
  </rcc>
  <rcc rId="488" sId="11" odxf="1" dxf="1" numFmtId="21">
    <nc r="A34">
      <v>41948</v>
    </nc>
    <odxf>
      <numFmt numFmtId="0" formatCode="General"/>
      <alignment vertical="bottom" wrapText="0" readingOrder="0"/>
    </odxf>
    <ndxf>
      <numFmt numFmtId="21" formatCode="d\-mmm"/>
      <alignment vertical="top" wrapText="1" readingOrder="0"/>
    </ndxf>
  </rcc>
  <rcc rId="489" sId="11" odxf="1" dxf="1" numFmtId="21">
    <nc r="A35">
      <v>41948</v>
    </nc>
    <odxf>
      <numFmt numFmtId="0" formatCode="General"/>
      <alignment vertical="bottom" wrapText="0" readingOrder="0"/>
    </odxf>
    <ndxf>
      <numFmt numFmtId="21" formatCode="d\-mmm"/>
      <alignment vertical="top" wrapText="1" readingOrder="0"/>
    </ndxf>
  </rcc>
  <rcc rId="490" sId="11" odxf="1" dxf="1" numFmtId="21">
    <nc r="A36">
      <v>41948</v>
    </nc>
    <odxf>
      <numFmt numFmtId="0" formatCode="General"/>
      <alignment vertical="bottom" wrapText="0" readingOrder="0"/>
    </odxf>
    <ndxf>
      <numFmt numFmtId="21" formatCode="d\-mmm"/>
      <alignment vertical="top" wrapText="1" readingOrder="0"/>
    </ndxf>
  </rcc>
  <rcc rId="491" sId="11" odxf="1" dxf="1" numFmtId="21">
    <nc r="A37">
      <v>41948</v>
    </nc>
    <odxf>
      <numFmt numFmtId="0" formatCode="General"/>
      <alignment vertical="bottom" wrapText="0" readingOrder="0"/>
    </odxf>
    <ndxf>
      <numFmt numFmtId="21" formatCode="d\-mmm"/>
      <alignment vertical="top" wrapText="1" readingOrder="0"/>
    </ndxf>
  </rcc>
  <rcc rId="492" sId="11" odxf="1" dxf="1" numFmtId="21">
    <nc r="A38">
      <v>41948</v>
    </nc>
    <odxf>
      <numFmt numFmtId="0" formatCode="General"/>
      <alignment vertical="bottom" wrapText="0" readingOrder="0"/>
    </odxf>
    <ndxf>
      <numFmt numFmtId="21" formatCode="d\-mmm"/>
      <alignment vertical="top" wrapText="1" readingOrder="0"/>
    </ndxf>
  </rcc>
  <rcc rId="493" sId="11" odxf="1" dxf="1" numFmtId="21">
    <nc r="A39">
      <v>41948</v>
    </nc>
    <odxf>
      <numFmt numFmtId="0" formatCode="General"/>
      <alignment vertical="bottom" wrapText="0" readingOrder="0"/>
    </odxf>
    <ndxf>
      <numFmt numFmtId="21" formatCode="d\-mmm"/>
      <alignment vertical="top" wrapText="1" readingOrder="0"/>
    </ndxf>
  </rcc>
  <rcc rId="494" sId="11" odxf="1" dxf="1" numFmtId="21">
    <nc r="A40">
      <v>41948</v>
    </nc>
    <odxf>
      <numFmt numFmtId="0" formatCode="General"/>
      <alignment vertical="bottom" wrapText="0" readingOrder="0"/>
    </odxf>
    <ndxf>
      <numFmt numFmtId="21" formatCode="d\-mmm"/>
      <alignment vertical="top" wrapText="1" readingOrder="0"/>
    </ndxf>
  </rcc>
  <rcc rId="495" sId="11" odxf="1" dxf="1" numFmtId="21">
    <nc r="A41">
      <v>41948</v>
    </nc>
    <odxf>
      <numFmt numFmtId="0" formatCode="General"/>
      <alignment vertical="bottom" wrapText="0" readingOrder="0"/>
    </odxf>
    <ndxf>
      <numFmt numFmtId="21" formatCode="d\-mmm"/>
      <alignment vertical="top" wrapText="1" readingOrder="0"/>
    </ndxf>
  </rcc>
  <rcc rId="496" sId="11" odxf="1" dxf="1" numFmtId="21">
    <nc r="A42">
      <v>41948</v>
    </nc>
    <odxf>
      <numFmt numFmtId="0" formatCode="General"/>
      <alignment vertical="bottom" wrapText="0" readingOrder="0"/>
    </odxf>
    <ndxf>
      <numFmt numFmtId="21" formatCode="d\-mmm"/>
      <alignment vertical="top" wrapText="1" readingOrder="0"/>
    </ndxf>
  </rcc>
  <rcc rId="497" sId="11" odxf="1" dxf="1" numFmtId="21">
    <nc r="A43">
      <v>41948</v>
    </nc>
    <odxf>
      <numFmt numFmtId="0" formatCode="General"/>
      <alignment vertical="bottom" wrapText="0" readingOrder="0"/>
    </odxf>
    <ndxf>
      <numFmt numFmtId="21" formatCode="d\-mmm"/>
      <alignment vertical="top" wrapText="1" readingOrder="0"/>
    </ndxf>
  </rcc>
  <rcc rId="498" sId="11" odxf="1" dxf="1" numFmtId="21">
    <nc r="A44">
      <v>41948</v>
    </nc>
    <odxf>
      <numFmt numFmtId="0" formatCode="General"/>
      <alignment vertical="bottom" wrapText="0" readingOrder="0"/>
    </odxf>
    <ndxf>
      <numFmt numFmtId="21" formatCode="d\-mmm"/>
      <alignment vertical="top" wrapText="1" readingOrder="0"/>
    </ndxf>
  </rcc>
  <rcc rId="499" sId="11" odxf="1" dxf="1" numFmtId="21">
    <nc r="A45">
      <v>41948</v>
    </nc>
    <odxf>
      <numFmt numFmtId="0" formatCode="General"/>
      <alignment vertical="bottom" wrapText="0" readingOrder="0"/>
    </odxf>
    <ndxf>
      <numFmt numFmtId="21" formatCode="d\-mmm"/>
      <alignment vertical="top" wrapText="1" readingOrder="0"/>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4" sId="11" ref="A3:XFD3" action="insertRow"/>
  <rrc rId="505" sId="11" ref="A4:XFD4" action="insertRow"/>
  <rrc rId="506" sId="11" ref="A4:XFD9" action="insertRow"/>
  <rfmt sheetId="11" sqref="A4" start="0" length="0">
    <dxf>
      <numFmt numFmtId="0" formatCode="General"/>
      <alignment vertical="bottom" wrapText="0" readingOrder="0"/>
    </dxf>
  </rfmt>
  <rfmt sheetId="11" sqref="B4"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4" start="0" length="0">
    <dxf>
      <alignment vertical="bottom" wrapText="0" readingOrder="0"/>
    </dxf>
  </rfmt>
  <rfmt sheetId="11" sqref="A5" start="0" length="0">
    <dxf>
      <numFmt numFmtId="0" formatCode="General"/>
      <alignment vertical="bottom" wrapText="0" readingOrder="0"/>
    </dxf>
  </rfmt>
  <rfmt sheetId="11" sqref="B5"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5" start="0" length="0">
    <dxf>
      <alignment vertical="bottom" wrapText="0" readingOrder="0"/>
    </dxf>
  </rfmt>
  <rfmt sheetId="11" sqref="A6" start="0" length="0">
    <dxf>
      <numFmt numFmtId="0" formatCode="General"/>
      <alignment vertical="bottom" wrapText="0" readingOrder="0"/>
    </dxf>
  </rfmt>
  <rfmt sheetId="11" sqref="B6"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6" start="0" length="0">
    <dxf>
      <alignment vertical="bottom" wrapText="0" readingOrder="0"/>
    </dxf>
  </rfmt>
  <rfmt sheetId="11" sqref="A7" start="0" length="0">
    <dxf>
      <numFmt numFmtId="0" formatCode="General"/>
      <alignment vertical="bottom" wrapText="0" readingOrder="0"/>
    </dxf>
  </rfmt>
  <rfmt sheetId="11" sqref="B7"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7" start="0" length="0">
    <dxf>
      <alignment vertical="bottom" wrapText="0" readingOrder="0"/>
    </dxf>
  </rfmt>
  <rfmt sheetId="11" sqref="A8" start="0" length="0">
    <dxf>
      <numFmt numFmtId="0" formatCode="General"/>
      <alignment vertical="bottom" wrapText="0" readingOrder="0"/>
    </dxf>
  </rfmt>
  <rfmt sheetId="11" sqref="B8"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8" start="0" length="0">
    <dxf>
      <alignment vertical="bottom" wrapText="0" readingOrder="0"/>
    </dxf>
  </rfmt>
  <rfmt sheetId="11" sqref="A9" start="0" length="0">
    <dxf>
      <numFmt numFmtId="0" formatCode="General"/>
      <alignment vertical="bottom" wrapText="0" readingOrder="0"/>
    </dxf>
  </rfmt>
  <rfmt sheetId="11" sqref="B9"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9" start="0" length="0">
    <dxf>
      <alignment vertical="bottom" wrapText="0" readingOrder="0"/>
    </dxf>
  </rfmt>
  <rrc rId="507" sId="11" ref="A3:XFD4" action="insertRow"/>
  <rcc rId="508" sId="11" numFmtId="21">
    <nc r="A3">
      <v>41948</v>
    </nc>
  </rcc>
  <rfmt sheetId="11" sqref="B3" start="0" length="0">
    <dxf>
      <fill>
        <patternFill>
          <fgColor indexed="22"/>
          <bgColor theme="9" tint="-0.249977111117893"/>
        </patternFill>
      </fill>
      <alignment horizontal="left" readingOrder="0"/>
    </dxf>
  </rfmt>
  <rfmt sheetId="11" sqref="C3" start="0" length="0">
    <dxf>
      <font>
        <sz val="16"/>
        <color rgb="FFFFFF00"/>
      </font>
      <fill>
        <patternFill>
          <fgColor indexed="22"/>
          <bgColor theme="9" tint="-0.249977111117893"/>
        </patternFill>
      </fill>
    </dxf>
  </rfmt>
  <rfmt sheetId="11" sqref="D3" start="0" length="0">
    <dxf>
      <font>
        <sz val="16"/>
        <color rgb="FFFFFF00"/>
      </font>
      <fill>
        <patternFill>
          <fgColor indexed="22"/>
          <bgColor theme="9" tint="-0.249977111117893"/>
        </patternFill>
      </fill>
    </dxf>
  </rfmt>
  <rfmt sheetId="11" sqref="E3" start="0" length="0">
    <dxf>
      <font>
        <sz val="16"/>
        <color rgb="FFFFFF00"/>
      </font>
      <fill>
        <patternFill>
          <fgColor indexed="22"/>
          <bgColor theme="9" tint="-0.249977111117893"/>
        </patternFill>
      </fill>
    </dxf>
  </rfmt>
  <rfmt sheetId="11" sqref="F3" start="0" length="0">
    <dxf>
      <font>
        <sz val="16"/>
        <color rgb="FFFFFF00"/>
      </font>
      <fill>
        <patternFill>
          <fgColor indexed="22"/>
          <bgColor theme="9" tint="-0.249977111117893"/>
        </patternFill>
      </fill>
    </dxf>
  </rfmt>
  <rfmt sheetId="11" sqref="G3" start="0" length="0">
    <dxf>
      <font>
        <sz val="16"/>
        <color rgb="FFFFFF00"/>
      </font>
      <fill>
        <patternFill>
          <fgColor indexed="22"/>
          <bgColor theme="9" tint="-0.249977111117893"/>
        </patternFill>
      </fill>
    </dxf>
  </rfmt>
  <rfmt sheetId="11" sqref="H3" start="0" length="0">
    <dxf>
      <font>
        <sz val="16"/>
        <color rgb="FFFFFF00"/>
      </font>
      <fill>
        <patternFill>
          <fgColor indexed="22"/>
          <bgColor theme="9" tint="-0.249977111117893"/>
        </patternFill>
      </fill>
    </dxf>
  </rfmt>
  <rfmt sheetId="11" sqref="I3" start="0" length="0">
    <dxf>
      <font>
        <sz val="16"/>
        <color rgb="FFFFFF00"/>
      </font>
      <fill>
        <patternFill>
          <fgColor indexed="22"/>
          <bgColor theme="9" tint="-0.249977111117893"/>
        </patternFill>
      </fill>
    </dxf>
  </rfmt>
  <rfmt sheetId="11" sqref="J3" start="0" length="0">
    <dxf>
      <font>
        <sz val="16"/>
        <color rgb="FFFFFF00"/>
      </font>
      <fill>
        <patternFill>
          <fgColor indexed="22"/>
          <bgColor theme="9" tint="-0.249977111117893"/>
        </patternFill>
      </fill>
    </dxf>
  </rfmt>
  <rfmt sheetId="11" sqref="K3" start="0" length="0">
    <dxf>
      <font>
        <sz val="16"/>
        <color rgb="FFFFFF00"/>
      </font>
      <fill>
        <patternFill>
          <fgColor indexed="22"/>
          <bgColor theme="9" tint="-0.249977111117893"/>
        </patternFill>
      </fill>
    </dxf>
  </rfmt>
  <rfmt sheetId="11" sqref="L3" start="0" length="0">
    <dxf>
      <font>
        <sz val="16"/>
        <color rgb="FFFFFF00"/>
      </font>
      <fill>
        <patternFill>
          <fgColor indexed="22"/>
          <bgColor theme="9" tint="-0.249977111117893"/>
        </patternFill>
      </fill>
    </dxf>
  </rfmt>
  <rfmt sheetId="11" sqref="M3" start="0" length="0">
    <dxf>
      <font>
        <sz val="16"/>
        <color rgb="FFFFFF00"/>
      </font>
      <fill>
        <patternFill>
          <fgColor indexed="22"/>
          <bgColor theme="9" tint="-0.249977111117893"/>
        </patternFill>
      </fill>
    </dxf>
  </rfmt>
  <rfmt sheetId="11" sqref="N3" start="0" length="0">
    <dxf>
      <font>
        <sz val="16"/>
        <color rgb="FFFFFF00"/>
      </font>
      <fill>
        <patternFill>
          <fgColor indexed="22"/>
          <bgColor theme="9" tint="-0.249977111117893"/>
        </patternFill>
      </fill>
    </dxf>
  </rfmt>
  <rfmt sheetId="11" sqref="O3" start="0" length="0">
    <dxf>
      <font>
        <sz val="16"/>
        <color rgb="FFFFFF00"/>
      </font>
      <fill>
        <patternFill>
          <fgColor indexed="22"/>
          <bgColor theme="9" tint="-0.249977111117893"/>
        </patternFill>
      </fill>
    </dxf>
  </rfmt>
  <rcc rId="509" sId="11" numFmtId="21">
    <nc r="A4">
      <v>41948</v>
    </nc>
  </rcc>
  <rfmt sheetId="11" sqref="B4" start="0" length="0">
    <dxf>
      <font>
        <sz val="12"/>
        <color indexed="8"/>
      </font>
      <fill>
        <patternFill>
          <fgColor indexed="27"/>
          <bgColor indexed="44"/>
        </patternFill>
      </fill>
    </dxf>
  </rfmt>
  <rcc rId="510" sId="11" odxf="1" dxf="1">
    <nc r="C4" t="inlineStr">
      <is>
        <t>header</t>
      </is>
    </nc>
    <odxf>
      <font>
        <sz val="12"/>
        <color indexed="8"/>
      </font>
      <fill>
        <patternFill>
          <fgColor indexed="55"/>
          <bgColor theme="4" tint="0.79998168889431442"/>
        </patternFill>
      </fill>
      <alignment horizontal="general" readingOrder="0"/>
      <border outline="0">
        <bottom/>
      </border>
    </odxf>
    <ndxf>
      <font>
        <sz val="14"/>
        <color indexed="8"/>
      </font>
      <fill>
        <patternFill>
          <fgColor indexed="27"/>
          <bgColor indexed="44"/>
        </patternFill>
      </fill>
      <alignment horizontal="center" readingOrder="0"/>
      <border outline="0">
        <bottom style="thin">
          <color indexed="64"/>
        </bottom>
      </border>
    </ndxf>
  </rcc>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rc rId="511" sId="11" ref="A12:XFD12" action="deleteRow">
    <rfmt sheetId="11" xfDxf="1" sqref="A12:XFD12" start="0" length="0"/>
    <rfmt sheetId="11" sqref="A12" start="0" length="0">
      <dxf>
        <numFmt numFmtId="21" formatCode="d\-mmm"/>
        <alignment vertical="top" wrapText="1" readingOrder="0"/>
      </dxf>
    </rfmt>
    <rfmt sheetId="11" sqref="B12" start="0" length="0">
      <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C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D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E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F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G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H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I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J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K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L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M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N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O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P12" start="0" length="0">
      <dxf>
        <alignment vertical="top" wrapText="1" readingOrder="0"/>
      </dxf>
    </rfmt>
  </rrc>
  <rrc rId="512" sId="11" ref="A4:XFD4" action="deleteRow">
    <rfmt sheetId="11" xfDxf="1" sqref="A4:XFD4" start="0" length="0"/>
    <rcc rId="0" sId="11" dxf="1" numFmtId="21">
      <nc r="A4">
        <v>41948</v>
      </nc>
      <ndxf>
        <numFmt numFmtId="21" formatCode="d\-mmm"/>
        <alignment vertical="top" wrapText="1" readingOrder="0"/>
      </ndxf>
    </rcc>
    <rfmt sheetId="1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cc rId="0" sId="11" dxf="1">
      <nc r="C4" t="inlineStr">
        <is>
          <t>header</t>
        </is>
      </nc>
      <n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ndxf>
    </rcc>
    <rfmt sheetId="1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rc>
  <rcc rId="513" sId="11">
    <nc r="C3" t="inlineStr">
      <is>
        <t>Genral</t>
      </is>
    </nc>
  </rcc>
  <rcc rId="514" sId="11" numFmtId="21">
    <nc r="A4">
      <v>41948</v>
    </nc>
  </rcc>
  <rfmt sheetId="11" sqref="B4" start="0" length="0">
    <dxf>
      <font>
        <sz val="12"/>
        <color indexed="8"/>
      </font>
      <fill>
        <patternFill>
          <fgColor indexed="27"/>
          <bgColor indexed="44"/>
        </patternFill>
      </fill>
    </dxf>
  </rfmt>
  <rfmt sheetId="11" sqref="C4" start="0" length="0">
    <dxf>
      <font>
        <sz val="14"/>
        <color indexed="8"/>
      </font>
      <fill>
        <patternFill>
          <fgColor indexed="27"/>
          <bgColor indexed="44"/>
        </patternFill>
      </fill>
      <alignment horizontal="center" readingOrder="0"/>
      <border outline="0">
        <bottom style="thin">
          <color indexed="64"/>
        </bottom>
      </border>
    </dxf>
  </rfmt>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cc rId="515" sId="11">
    <nc r="F5" t="inlineStr">
      <is>
        <t>missing some field in the json file</t>
      </is>
    </nc>
  </rcc>
  <rcc rId="516" sId="11">
    <nc r="I5" t="inlineStr">
      <is>
        <t>does not do any change, and upload new correct json</t>
      </is>
    </nc>
  </rcc>
  <rsnm rId="517" sheetId="11" oldName="[TempurPedic_Kelvin_IntegrationTestPlanV2.0.xlsx]Json" newName="[TempurPedic_Kelvin_IntegrationTestPlanV2.0.xlsx]Engine communication Json"/>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 sId="11" ref="A20:XFD20" action="insertRow"/>
  <rcc rId="519" sId="11">
    <nc r="G20" t="inlineStr">
      <is>
        <t xml:space="preserve">nagative </t>
      </is>
    </nc>
  </rcc>
  <rrc rId="520" sId="11" ref="A20:XFD20" action="insertRow"/>
  <rcc rId="521" sId="11">
    <nc r="G20" t="inlineStr">
      <is>
        <t>hex</t>
      </is>
    </nc>
  </rcc>
  <rcc rId="522" sId="11">
    <nc r="C24" t="inlineStr">
      <is>
        <t>32bit is max digit</t>
      </is>
    </nc>
  </rcc>
  <rcc rId="523" sId="11">
    <oc r="I24" t="inlineStr">
      <is>
        <t>what's max digit</t>
      </is>
    </oc>
    <nc r="I24"/>
  </rcc>
  <rrc rId="524" sId="11" ref="A25:XFD25" action="insertRow"/>
  <rcc rId="525" sId="11">
    <oc r="G24" t="inlineStr">
      <is>
        <t>random float, 6 digit</t>
      </is>
    </oc>
    <nc r="G24" t="inlineStr">
      <is>
        <t>random  32 bit</t>
      </is>
    </nc>
  </rcc>
  <rcc rId="526" sId="11">
    <nc r="G25" t="inlineStr">
      <is>
        <t>larger than 32 bit</t>
      </is>
    </nc>
  </rcc>
  <rcc rId="527" sId="11">
    <nc r="G5" t="inlineStr">
      <is>
        <t>seuence number</t>
      </is>
    </nc>
  </rcc>
  <rcc rId="528" sId="11">
    <nc r="G6" t="inlineStr">
      <is>
        <t>array name</t>
      </is>
    </nc>
  </rcc>
  <rrc rId="529" sId="11" ref="A25:XFD25" action="insertRow"/>
  <rcc rId="530" sId="11">
    <nc r="G25" t="inlineStr">
      <is>
        <t>null</t>
      </is>
    </nc>
  </rcc>
  <rrc rId="531" sId="11" ref="A25:XFD25" action="insertRow"/>
  <rcc rId="532" sId="11">
    <nc r="G25" t="inlineStr">
      <is>
        <t>same number different content</t>
      </is>
    </nc>
  </rcc>
  <rrc rId="533" sId="11" ref="A26:XFD26" action="insertRow"/>
  <rcc rId="534" sId="11">
    <nc r="G26" t="inlineStr">
      <is>
        <t>missing entire attribute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5" sId="11" eol="1" ref="A7:XFD7" action="insertRow"/>
  <rcc rId="536" sId="11">
    <nc r="G7" t="inlineStr">
      <is>
        <t>header</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1">
    <oc r="C3" t="inlineStr">
      <is>
        <t>Genral</t>
      </is>
    </oc>
    <nc r="C3" t="inlineStr">
      <is>
        <t>General</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Bed'!$68:$100,'Engine &amp; Bed'!$102:$104,'Engine &amp; Bed'!$106:$171,'Engine &amp; Bed'!$173:$232,'Engine &amp; Bed'!$234:$243,'Engine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C68" start="0" length="0">
    <dxf>
      <font>
        <b/>
        <sz val="14"/>
        <color rgb="FF1F497D"/>
        <name val="Arial"/>
        <scheme val="none"/>
      </font>
      <alignment vertical="center" readingOrder="0"/>
    </dxf>
  </rfmt>
  <rcc rId="550" sId="11" odxf="1" dxf="1" numFmtId="21">
    <nc r="A69">
      <v>41948</v>
    </nc>
    <odxf>
      <numFmt numFmtId="0" formatCode="General"/>
      <alignment vertical="bottom" wrapText="0" readingOrder="0"/>
    </odxf>
    <ndxf>
      <numFmt numFmtId="21" formatCode="d\-mmm"/>
      <alignment vertical="top" wrapText="1" readingOrder="0"/>
    </ndxf>
  </rcc>
  <rfmt sheetId="11" sqref="B69"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qref="C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D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E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F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G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H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I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J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K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L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M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N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O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69" start="0" length="0">
    <dxf>
      <alignment vertical="top" wrapText="1" readingOrder="0"/>
    </dxf>
  </rfmt>
  <rcc rId="551" sId="11" odxf="1" dxf="1" numFmtId="21">
    <nc r="A70">
      <v>41948</v>
    </nc>
    <odxf>
      <numFmt numFmtId="0" formatCode="General"/>
      <alignment vertical="bottom" wrapText="0" readingOrder="0"/>
    </odxf>
    <ndxf>
      <numFmt numFmtId="21" formatCode="d\-mmm"/>
      <alignment vertical="top" wrapText="1" readingOrder="0"/>
    </ndxf>
  </rcc>
  <rfmt sheetId="11" sqref="B70"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qref="C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D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70" start="0" length="0">
    <dxf>
      <alignment vertical="top" wrapText="1" readingOrder="0"/>
    </dxf>
  </rfmt>
  <rfmt sheetId="11" sqref="C69" start="0" length="0">
    <dxf>
      <font>
        <sz val="14"/>
        <color rgb="FF1F497D"/>
        <name val="Arial"/>
        <scheme val="none"/>
      </font>
      <fill>
        <patternFill patternType="none">
          <fgColor indexed="64"/>
          <bgColor indexed="65"/>
        </patternFill>
      </fill>
      <alignment vertical="center" wrapText="0" readingOrder="0"/>
      <border outline="0">
        <left/>
        <right/>
        <top/>
      </border>
    </dxf>
  </rfmt>
  <rcc rId="552" sId="11" odxf="1" dxf="1">
    <nc r="C69" t="inlineStr">
      <is>
        <t>Manual Duration</t>
      </is>
    </nc>
    <ndxf>
      <font>
        <sz val="16"/>
        <color rgb="FFFFFF00"/>
        <name val="Arial"/>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ndxf>
  </rcc>
  <rrc rId="553" sId="11" eol="1" ref="A71:XFD71" action="insertRow"/>
  <rcc rId="554" sId="11">
    <nc r="E71" t="inlineStr">
      <is>
        <t>App set manual program  with duration and temp</t>
      </is>
    </nc>
  </rcc>
  <rfmt sheetId="11" xfDxf="1" sqref="F71" start="0" length="0">
    <dxf>
      <font>
        <sz val="12"/>
      </font>
    </dxf>
  </rfmt>
  <rcc rId="555" sId="11">
    <nc r="G71" t="inlineStr">
      <is>
        <t>random</t>
      </is>
    </nc>
  </rcc>
  <rcc rId="556" sId="11">
    <nc r="F71" t="inlineStr">
      <is>
        <t>duration, time_slot, temp</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1">
    <nc r="I71" t="inlineStr">
      <is>
        <t>engine able read and clear to value</t>
      </is>
    </nc>
  </rcc>
  <rcc rId="558" sId="11">
    <nc r="E72" t="inlineStr">
      <is>
        <t>App change  manual program  with duration</t>
      </is>
    </nc>
  </rcc>
  <rfmt sheetId="11" sqref="F72" start="0" length="0">
    <dxf>
      <font>
        <sz val="12"/>
        <color theme="1"/>
        <name val="Calibri"/>
        <scheme val="minor"/>
      </font>
    </dxf>
  </rfmt>
  <rcc rId="559" sId="11">
    <nc r="F72" t="inlineStr">
      <is>
        <t>duration, time_slot</t>
      </is>
    </nc>
  </rcc>
  <rcc rId="560" sId="11">
    <nc r="G72" t="inlineStr">
      <is>
        <t>random</t>
      </is>
    </nc>
  </rcc>
  <rcc rId="561" sId="11">
    <nc r="E73" t="inlineStr">
      <is>
        <t>App change  manual program  with temp</t>
      </is>
    </nc>
  </rcc>
  <rcc rId="562" sId="11">
    <nc r="F73" t="inlineStr">
      <is>
        <t>temp</t>
      </is>
    </nc>
  </rcc>
  <rcc rId="563" sId="11">
    <nc r="G73" t="inlineStr">
      <is>
        <t>random</t>
      </is>
    </nc>
  </rcc>
  <rcc rId="564" sId="11">
    <nc r="I72" t="inlineStr">
      <is>
        <t>engine able read and clear to value</t>
      </is>
    </nc>
  </rcc>
  <rcc rId="565" sId="11">
    <nc r="I73" t="inlineStr">
      <is>
        <t>engine able read and clear to value</t>
      </is>
    </nc>
  </rcc>
  <rrc rId="566" sId="11" eol="1" ref="A74:XFD74" action="insertRow"/>
  <rcc rId="567" sId="11">
    <nc r="E74" t="inlineStr">
      <is>
        <t>remote set manual program with duration, temp</t>
      </is>
    </nc>
  </rcc>
  <rm rId="568" sheetId="11" source="E74" destination="E75" sourceSheetId="11"/>
  <rcc rId="569" sId="11">
    <nc r="E74" t="inlineStr">
      <is>
        <t>App stop manual program</t>
      </is>
    </nc>
  </rcc>
  <rcc rId="570" sId="11" odxf="1" dxf="1">
    <nc r="F74" t="inlineStr">
      <is>
        <t>duration, time_slot, temp</t>
      </is>
    </nc>
    <odxf>
      <font>
        <sz val="11"/>
        <color theme="1"/>
        <name val="Calibri"/>
        <scheme val="minor"/>
      </font>
    </odxf>
    <ndxf>
      <font>
        <sz val="12"/>
        <color theme="1"/>
        <name val="Calibri"/>
        <scheme val="minor"/>
      </font>
    </ndxf>
  </rcc>
  <rcc rId="571" sId="11">
    <nc r="G74" t="inlineStr">
      <is>
        <t>random</t>
      </is>
    </nc>
  </rcc>
  <rcc rId="572" sId="11">
    <nc r="I74" t="inlineStr">
      <is>
        <t>engine able read and clear to value</t>
      </is>
    </nc>
  </rcc>
  <rrc rId="573" sId="11" eol="1" ref="A76:XFD76" action="insertRow"/>
  <rcc rId="574" sId="11">
    <nc r="E76" t="inlineStr">
      <is>
        <t>remote change duration, temp</t>
      </is>
    </nc>
  </rcc>
  <rrc rId="575" sId="11" ref="A72:XFD72" action="insertRow"/>
  <rfmt sheetId="11" sqref="F72" start="0" length="0">
    <dxf>
      <font>
        <sz val="11"/>
        <color theme="1"/>
        <name val="Calibri"/>
        <scheme val="minor"/>
      </font>
    </dxf>
  </rfmt>
  <rfmt sheetId="11" sqref="F72" start="0" length="0">
    <dxf>
      <font>
        <sz val="12"/>
        <color theme="1"/>
        <name val="Calibri"/>
        <scheme val="minor"/>
      </font>
    </dxf>
  </rfmt>
  <rcc rId="576" sId="11">
    <nc r="G72" t="inlineStr">
      <is>
        <t>random</t>
      </is>
    </nc>
  </rcc>
  <rcc rId="577" sId="11">
    <nc r="E72" t="inlineStr">
      <is>
        <t>App change  manual program  with duration, temp</t>
      </is>
    </nc>
  </rcc>
  <rcc rId="578" sId="11">
    <nc r="I72" t="inlineStr">
      <is>
        <t>engine able read and clear to value</t>
      </is>
    </nc>
  </rcc>
  <rcc rId="579" sId="11">
    <nc r="F72" t="inlineStr">
      <is>
        <t>duration, time_slot, temp</t>
      </is>
    </nc>
  </rcc>
  <rcc rId="580" sId="11" odxf="1" dxf="1">
    <nc r="F77" t="inlineStr">
      <is>
        <t>duration, time_slot, temp</t>
      </is>
    </nc>
    <odxf>
      <font>
        <sz val="11"/>
        <color theme="1"/>
        <name val="Calibri"/>
        <scheme val="minor"/>
      </font>
    </odxf>
    <ndxf>
      <font>
        <sz val="12"/>
        <color theme="1"/>
        <name val="Calibri"/>
        <scheme val="minor"/>
      </font>
    </ndxf>
  </rcc>
  <rcc rId="581" sId="11">
    <nc r="G77" t="inlineStr">
      <is>
        <t>random</t>
      </is>
    </nc>
  </rcc>
  <rcc rId="582" sId="11">
    <nc r="I77" t="inlineStr">
      <is>
        <t>engine able read and clear to value</t>
      </is>
    </nc>
  </rcc>
  <rcc rId="583" sId="11">
    <nc r="G76">
      <v>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 sId="11">
    <nc r="E79" t="inlineStr">
      <is>
        <t>remote change  temp</t>
      </is>
    </nc>
  </rcc>
  <rcc rId="585" sId="11">
    <nc r="E80" t="inlineStr">
      <is>
        <t>remote stop manual program</t>
      </is>
    </nc>
  </rcc>
  <rcc rId="586" sId="11">
    <nc r="G78" t="inlineStr">
      <is>
        <t>random</t>
      </is>
    </nc>
  </rcc>
  <rcc rId="587" sId="11">
    <nc r="G79" t="inlineStr">
      <is>
        <t>random</t>
      </is>
    </nc>
  </rcc>
  <rcc rId="588" sId="11">
    <nc r="G80">
      <v>0</v>
    </nc>
  </rcc>
  <rrc rId="589" sId="11" ref="A78:XFD78" action="insertRow"/>
  <rcc rId="590" sId="11">
    <oc r="G75" t="inlineStr">
      <is>
        <t>random</t>
      </is>
    </oc>
    <nc r="G75">
      <v>0</v>
    </nc>
  </rcc>
  <rcc rId="591" sId="11">
    <oc r="G76">
      <v>0</v>
    </oc>
    <nc r="G76" t="inlineStr">
      <is>
        <t>random</t>
      </is>
    </nc>
  </rcc>
  <rcc rId="592" sId="11">
    <nc r="F78" t="inlineStr">
      <is>
        <t>duration, time_slot</t>
      </is>
    </nc>
  </rcc>
  <rcc rId="593" sId="11">
    <nc r="F79" t="inlineStr">
      <is>
        <t>temp</t>
      </is>
    </nc>
  </rcc>
  <rcc rId="594" sId="11" odxf="1" dxf="1">
    <nc r="F80" t="inlineStr">
      <is>
        <t>duration, time_slot, temp</t>
      </is>
    </nc>
    <odxf>
      <font>
        <sz val="11"/>
        <color theme="1"/>
        <name val="Calibri"/>
        <scheme val="minor"/>
      </font>
    </odxf>
    <ndxf>
      <font>
        <sz val="12"/>
        <color theme="1"/>
        <name val="Calibri"/>
        <scheme val="minor"/>
      </font>
    </ndxf>
  </rcc>
  <rcc rId="595" sId="11" odxf="1" dxf="1">
    <nc r="F81" t="inlineStr">
      <is>
        <t>duration, time_slot, temp</t>
      </is>
    </nc>
    <odxf>
      <font>
        <sz val="11"/>
        <color theme="1"/>
        <name val="Calibri"/>
        <scheme val="minor"/>
      </font>
    </odxf>
    <ndxf>
      <font>
        <sz val="12"/>
        <color theme="1"/>
        <name val="Calibri"/>
        <scheme val="minor"/>
      </font>
    </ndxf>
  </rcc>
  <rcc rId="596" sId="11">
    <nc r="G78" t="inlineStr">
      <is>
        <t>random</t>
      </is>
    </nc>
  </rcc>
  <rcc rId="597" sId="11">
    <nc r="E78" t="inlineStr">
      <is>
        <t>remote change duration,</t>
      </is>
    </nc>
  </rcc>
  <rcc rId="598" sId="11">
    <nc r="E79" t="inlineStr">
      <is>
        <t>remote change temp</t>
      </is>
    </nc>
  </rcc>
  <rrc rId="599" sId="11" ref="A80:XFD80" action="deleteRow">
    <rfmt sheetId="11" xfDxf="1" sqref="A80:XFD80" start="0" length="0"/>
    <rcc rId="0" sId="11">
      <nc r="E80" t="inlineStr">
        <is>
          <t>remote change  temp</t>
        </is>
      </nc>
    </rcc>
    <rcc rId="0" sId="11" dxf="1">
      <nc r="F80" t="inlineStr">
        <is>
          <t>duration, time_slot, temp</t>
        </is>
      </nc>
      <ndxf>
        <font>
          <sz val="12"/>
          <color theme="1"/>
          <name val="Calibri"/>
          <scheme val="minor"/>
        </font>
      </ndxf>
    </rcc>
    <rcc rId="0" sId="11">
      <nc r="G80" t="inlineStr">
        <is>
          <t>random</t>
        </is>
      </nc>
    </rcc>
  </rrc>
  <rcc rId="600" sId="11">
    <nc r="I78" t="inlineStr">
      <is>
        <t>engine able read and clear to value</t>
      </is>
    </nc>
  </rcc>
  <rcc rId="601" sId="11">
    <nc r="I79" t="inlineStr">
      <is>
        <t>engine able read and clear to value</t>
      </is>
    </nc>
  </rcc>
  <rcc rId="602" sId="11">
    <nc r="I80" t="inlineStr">
      <is>
        <t>engine able read and clear to value</t>
      </is>
    </nc>
  </rcc>
  <rcc rId="603" sId="11">
    <nc r="I76" t="inlineStr">
      <is>
        <t>engine able read and clear to value</t>
      </is>
    </nc>
  </rcc>
  <rrc rId="604" sId="11" eol="1" ref="A81:XFD81" action="insertRow"/>
  <rcc rId="605" sId="11">
    <nc r="E81" t="inlineStr">
      <is>
        <t>Engine running and complete a manual program</t>
      </is>
    </nc>
  </rcc>
  <rcc rId="606" sId="11" odxf="1" dxf="1">
    <nc r="F81" t="inlineStr">
      <is>
        <t>duration, time_slot, temp</t>
      </is>
    </nc>
    <odxf>
      <font>
        <sz val="11"/>
        <color theme="1"/>
        <name val="Calibri"/>
        <scheme val="minor"/>
      </font>
    </odxf>
    <ndxf>
      <font>
        <sz val="12"/>
        <color theme="1"/>
        <name val="Calibri"/>
        <scheme val="minor"/>
      </font>
    </ndxf>
  </rcc>
  <rcc rId="607" sId="11">
    <nc r="G81">
      <v>0</v>
    </nc>
  </rcc>
  <rcc rId="608" sId="11">
    <nc r="I81" t="inlineStr">
      <is>
        <t>app and remote able to get the update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1" numFmtId="21">
    <oc r="A69">
      <v>41948</v>
    </oc>
    <nc r="A69">
      <v>41953</v>
    </nc>
  </rcc>
  <rcc rId="614" sId="11" numFmtId="21">
    <oc r="A70">
      <v>41948</v>
    </oc>
    <nc r="A70">
      <v>41953</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1">
    <oc r="G75">
      <v>0</v>
    </oc>
    <nc r="G75" t="inlineStr">
      <is>
        <t>time to 0, temp to any or the same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 sId="11">
    <nc r="C83" t="inlineStr">
      <is>
        <t>reset to default</t>
      </is>
    </nc>
  </rcc>
  <rrc rId="617" sId="11" eol="1" ref="A84:XFD84" action="insertRow"/>
  <rcc rId="618" sId="11">
    <nc r="E84" t="inlineStr">
      <is>
        <t>use remote reset to default</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1">
    <nc r="F84" t="inlineStr">
      <is>
        <t>remote reset to default</t>
      </is>
    </nc>
  </rcc>
  <rcc rId="620" sId="11">
    <nc r="I84" t="inlineStr">
      <is>
        <t>App able to see time and program changed</t>
      </is>
    </nc>
  </rcc>
  <rrc rId="621" sId="11" eol="1" ref="A85:XFD85" action="insertRow"/>
  <rcc rId="622" sId="11">
    <nc r="E85" t="inlineStr">
      <is>
        <t>use app reset to default</t>
      </is>
    </nc>
  </rcc>
  <rcc rId="623" sId="11">
    <nc r="F85" t="inlineStr">
      <is>
        <t>app rest to default</t>
      </is>
    </nc>
  </rcc>
  <rcc rId="624" sId="11">
    <nc r="I85" t="inlineStr">
      <is>
        <t>remote able to see time and program changed</t>
      </is>
    </nc>
  </rcc>
  <rcc rId="625" sId="11">
    <nc r="C87" t="inlineStr">
      <is>
        <t>sleep file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 sId="11" eol="1" ref="A88:XFD88" action="insertRow"/>
  <rcc rId="627" sId="11">
    <nc r="E88" t="inlineStr">
      <is>
        <t>check if all  inactive program periods will be blank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 sId="11" eol="1" ref="A89:XFD89" action="insertRow"/>
  <rcc rId="629" sId="11">
    <nc r="E89" t="inlineStr">
      <is>
        <t>check if temperature value in correct side</t>
      </is>
    </nc>
  </rcc>
  <rrc rId="630" sId="11" eol="1" ref="A8:XFD8" action="insertRow"/>
  <rcc rId="631" sId="11">
    <nc r="F8" t="inlineStr">
      <is>
        <t>all string field are limited a max 16 characters</t>
      </is>
    </nc>
  </rcc>
  <rrc rId="632" sId="11" eol="1" ref="A9:XFD9" action="insertRow"/>
  <rcc rId="633" sId="11">
    <nc r="F9" t="inlineStr">
      <is>
        <t xml:space="preserve">Side Name fields limited to 7 characters </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B5:B13" start="0" length="0">
    <dxf>
      <border>
        <left style="thin">
          <color indexed="64"/>
        </left>
      </border>
    </dxf>
  </rfmt>
  <rfmt sheetId="11" sqref="O5:O13" start="0" length="0">
    <dxf>
      <border>
        <right style="thin">
          <color indexed="64"/>
        </right>
      </border>
    </dxf>
  </rfmt>
  <rfmt sheetId="11" sqref="B5:O1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6:B70" start="0" length="0">
    <dxf>
      <border>
        <left style="thin">
          <color indexed="64"/>
        </left>
      </border>
    </dxf>
  </rfmt>
  <rfmt sheetId="11" sqref="O16:O70" start="0" length="0">
    <dxf>
      <border>
        <right style="thin">
          <color indexed="64"/>
        </right>
      </border>
    </dxf>
  </rfmt>
  <rfmt sheetId="11" sqref="B73:B94" start="0" length="0">
    <dxf>
      <border>
        <left style="thin">
          <color indexed="64"/>
        </left>
      </border>
    </dxf>
  </rfmt>
  <rfmt sheetId="11" sqref="O73:O94" start="0" length="0">
    <dxf>
      <border>
        <right style="thin">
          <color indexed="64"/>
        </right>
      </border>
    </dxf>
  </rfmt>
  <rfmt sheetId="11" sqref="B94:O94" start="0" length="0">
    <dxf>
      <border>
        <bottom style="thin">
          <color indexed="64"/>
        </bottom>
      </border>
    </dxf>
  </rfmt>
  <rfmt sheetId="11" sqref="B73:O94">
    <dxf>
      <border>
        <left style="thin">
          <color indexed="64"/>
        </left>
        <right style="thin">
          <color indexed="64"/>
        </right>
        <top style="thin">
          <color indexed="64"/>
        </top>
        <bottom style="thin">
          <color indexed="64"/>
        </bottom>
        <vertical style="thin">
          <color indexed="64"/>
        </vertical>
        <horizontal style="thin">
          <color indexed="64"/>
        </horizontal>
      </border>
    </dxf>
  </rfmt>
  <rcc rId="634" sId="11">
    <oc r="C59" t="inlineStr">
      <is>
        <t>firmware</t>
      </is>
    </oc>
    <nc r="C59"/>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1" odxf="1" dxf="1">
    <oc r="F16" t="inlineStr">
      <is>
        <t>Json_fail _version</t>
      </is>
    </oc>
    <nc r="F16" t="inlineStr">
      <is>
        <t>JSON_file_version</t>
      </is>
    </nc>
    <odxf>
      <font>
        <sz val="12"/>
        <color auto="1"/>
      </font>
    </odxf>
    <ndxf>
      <font>
        <sz val="12"/>
        <color auto="1"/>
      </font>
    </ndxf>
  </rcc>
  <rfmt sheetId="11" sqref="C5" start="0" length="0">
    <dxf>
      <font>
        <sz val="12"/>
        <color auto="1"/>
        <name val="Calibri"/>
        <scheme val="minor"/>
      </font>
      <fill>
        <patternFill patternType="solid">
          <bgColor theme="5" tint="0.39997558519241921"/>
        </patternFill>
      </fill>
      <alignment vertical="top" wrapText="1" readingOrder="0"/>
    </dxf>
  </rfmt>
  <rfmt sheetId="11" sqref="C6" start="0" length="0">
    <dxf>
      <font>
        <sz val="12"/>
        <color auto="1"/>
        <name val="Calibri"/>
        <scheme val="minor"/>
      </font>
      <fill>
        <patternFill patternType="solid">
          <bgColor theme="5" tint="0.39997558519241921"/>
        </patternFill>
      </fill>
      <alignment vertical="top" wrapText="1" readingOrder="0"/>
    </dxf>
  </rfmt>
  <rfmt sheetId="11" sqref="C7" start="0" length="0">
    <dxf>
      <font>
        <sz val="12"/>
        <color auto="1"/>
        <name val="Calibri"/>
        <scheme val="minor"/>
      </font>
      <fill>
        <patternFill patternType="solid">
          <bgColor theme="5" tint="0.39997558519241921"/>
        </patternFill>
      </fill>
      <alignment vertical="top" wrapText="1" readingOrder="0"/>
    </dxf>
  </rfmt>
  <rfmt sheetId="11" sqref="C8" start="0" length="0">
    <dxf>
      <font>
        <sz val="12"/>
        <color auto="1"/>
        <name val="Calibri"/>
        <scheme val="minor"/>
      </font>
      <fill>
        <patternFill patternType="solid">
          <bgColor theme="5" tint="0.39997558519241921"/>
        </patternFill>
      </fill>
      <alignment vertical="top" wrapText="1" readingOrder="0"/>
    </dxf>
  </rfmt>
  <rfmt sheetId="11" sqref="C9" start="0" length="0">
    <dxf>
      <font>
        <sz val="12"/>
        <color auto="1"/>
        <name val="Calibri"/>
        <scheme val="minor"/>
      </font>
      <fill>
        <patternFill patternType="solid">
          <bgColor theme="5" tint="0.39997558519241921"/>
        </patternFill>
      </fill>
      <alignment vertical="top" wrapText="1" readingOrder="0"/>
    </dxf>
  </rfmt>
  <rfmt sheetId="11" sqref="C10" start="0" length="0">
    <dxf>
      <font>
        <sz val="12"/>
        <color auto="1"/>
        <name val="Calibri"/>
        <scheme val="minor"/>
      </font>
      <fill>
        <patternFill patternType="solid">
          <bgColor theme="5" tint="0.39997558519241921"/>
        </patternFill>
      </fill>
      <alignment vertical="top" wrapText="1" readingOrder="0"/>
    </dxf>
  </rfmt>
  <rfmt sheetId="11" sqref="C11" start="0" length="0">
    <dxf>
      <font>
        <sz val="12"/>
        <color auto="1"/>
        <name val="Calibri"/>
        <scheme val="minor"/>
      </font>
      <fill>
        <patternFill patternType="solid">
          <bgColor theme="5" tint="0.39997558519241921"/>
        </patternFill>
      </fill>
      <alignment vertical="top" wrapText="1" readingOrder="0"/>
    </dxf>
  </rfmt>
  <rfmt sheetId="11" sqref="C12" start="0" length="0">
    <dxf>
      <font>
        <sz val="12"/>
        <color auto="1"/>
        <name val="Calibri"/>
        <scheme val="minor"/>
      </font>
      <fill>
        <patternFill patternType="solid">
          <bgColor theme="5" tint="0.39997558519241921"/>
        </patternFill>
      </fill>
      <alignment vertical="top" wrapText="1" readingOrder="0"/>
    </dxf>
  </rfmt>
  <rfmt sheetId="11" sqref="C13" start="0" length="0">
    <dxf>
      <font>
        <sz val="12"/>
        <color auto="1"/>
        <name val="Calibri"/>
        <scheme val="minor"/>
      </font>
      <fill>
        <patternFill patternType="solid">
          <bgColor theme="5" tint="0.39997558519241921"/>
        </patternFill>
      </fill>
      <alignment vertical="top" wrapText="1" readingOrder="0"/>
    </dxf>
  </rfmt>
  <rfmt sheetId="11" sqref="C60" start="0" length="0">
    <dxf>
      <font>
        <sz val="12"/>
        <color auto="1"/>
        <name val="Calibri"/>
        <scheme val="minor"/>
      </font>
      <fill>
        <patternFill patternType="solid">
          <bgColor theme="5" tint="0.39997558519241921"/>
        </patternFill>
      </fill>
      <alignment vertical="top" wrapText="1" readingOrder="0"/>
    </dxf>
  </rfmt>
  <rfmt sheetId="11" sqref="C61" start="0" length="0">
    <dxf>
      <font>
        <sz val="12"/>
        <color auto="1"/>
        <name val="Calibri"/>
        <scheme val="minor"/>
      </font>
      <fill>
        <patternFill patternType="solid">
          <bgColor theme="5" tint="0.39997558519241921"/>
        </patternFill>
      </fill>
      <alignment vertical="top" wrapText="1" readingOrder="0"/>
    </dxf>
  </rfmt>
  <rfmt sheetId="11" sqref="C62" start="0" length="0">
    <dxf>
      <font>
        <sz val="12"/>
        <color auto="1"/>
        <name val="Calibri"/>
        <scheme val="minor"/>
      </font>
      <fill>
        <patternFill patternType="solid">
          <bgColor theme="5" tint="0.39997558519241921"/>
        </patternFill>
      </fill>
      <alignment vertical="top" wrapText="1" readingOrder="0"/>
    </dxf>
  </rfmt>
  <rfmt sheetId="11" sqref="C63" start="0" length="0">
    <dxf>
      <font>
        <sz val="12"/>
        <color auto="1"/>
        <name val="Calibri"/>
        <scheme val="minor"/>
      </font>
      <fill>
        <patternFill patternType="solid">
          <bgColor theme="5" tint="0.39997558519241921"/>
        </patternFill>
      </fill>
      <alignment vertical="top" wrapText="1" readingOrder="0"/>
    </dxf>
  </rfmt>
  <rfmt sheetId="11" sqref="C64" start="0" length="0">
    <dxf>
      <font>
        <sz val="12"/>
        <color auto="1"/>
        <name val="Calibri"/>
        <scheme val="minor"/>
      </font>
      <fill>
        <patternFill patternType="solid">
          <bgColor theme="5" tint="0.39997558519241921"/>
        </patternFill>
      </fill>
      <alignment vertical="top" wrapText="1" readingOrder="0"/>
    </dxf>
  </rfmt>
  <rfmt sheetId="11" sqref="C65" start="0" length="0">
    <dxf>
      <font>
        <sz val="12"/>
        <color auto="1"/>
        <name val="Calibri"/>
        <scheme val="minor"/>
      </font>
      <fill>
        <patternFill patternType="solid">
          <bgColor theme="5" tint="0.39997558519241921"/>
        </patternFill>
      </fill>
      <alignment vertical="top" wrapText="1" readingOrder="0"/>
    </dxf>
  </rfmt>
  <rfmt sheetId="11" sqref="C66" start="0" length="0">
    <dxf>
      <font>
        <sz val="12"/>
        <color auto="1"/>
        <name val="Calibri"/>
        <scheme val="minor"/>
      </font>
      <fill>
        <patternFill patternType="solid">
          <bgColor theme="5" tint="0.39997558519241921"/>
        </patternFill>
      </fill>
      <alignment vertical="top" wrapText="1" readingOrder="0"/>
    </dxf>
  </rfmt>
  <rfmt sheetId="11" sqref="C67" start="0" length="0">
    <dxf>
      <font>
        <sz val="12"/>
        <color auto="1"/>
        <name val="Calibri"/>
        <scheme val="minor"/>
      </font>
      <fill>
        <patternFill patternType="solid">
          <bgColor theme="5" tint="0.39997558519241921"/>
        </patternFill>
      </fill>
      <alignment vertical="top" wrapText="1" readingOrder="0"/>
    </dxf>
  </rfmt>
  <rfmt sheetId="11" sqref="C68" start="0" length="0">
    <dxf>
      <font>
        <sz val="12"/>
        <color auto="1"/>
        <name val="Calibri"/>
        <scheme val="minor"/>
      </font>
      <fill>
        <patternFill patternType="solid">
          <bgColor theme="5" tint="0.39997558519241921"/>
        </patternFill>
      </fill>
      <alignment vertical="top" wrapText="1" readingOrder="0"/>
    </dxf>
  </rfmt>
  <rfmt sheetId="11" sqref="C69" start="0" length="0">
    <dxf>
      <font>
        <sz val="12"/>
        <color auto="1"/>
        <name val="Calibri"/>
        <scheme val="minor"/>
      </font>
      <fill>
        <patternFill patternType="solid">
          <bgColor theme="5" tint="0.39997558519241921"/>
        </patternFill>
      </fill>
      <alignment vertical="top" wrapText="1" readingOrder="0"/>
    </dxf>
  </rfmt>
  <rfmt sheetId="11" sqref="C70" start="0" length="0">
    <dxf>
      <font>
        <b val="0"/>
        <sz val="12"/>
        <color auto="1"/>
        <name val="Arial"/>
        <scheme val="minor"/>
      </font>
      <fill>
        <patternFill patternType="solid">
          <bgColor theme="5" tint="0.39997558519241921"/>
        </patternFill>
      </fill>
      <alignment vertical="top" wrapText="1" readingOrder="0"/>
    </dxf>
  </rfmt>
  <rfmt sheetId="11" sqref="C73" start="0" length="0">
    <dxf>
      <font>
        <sz val="12"/>
        <color auto="1"/>
        <name val="Calibri"/>
        <scheme val="minor"/>
      </font>
      <fill>
        <patternFill patternType="solid">
          <bgColor theme="5" tint="0.39997558519241921"/>
        </patternFill>
      </fill>
      <alignment vertical="top" wrapText="1" readingOrder="0"/>
    </dxf>
  </rfmt>
  <rfmt sheetId="11" sqref="C74" start="0" length="0">
    <dxf>
      <font>
        <sz val="12"/>
        <color auto="1"/>
        <name val="Calibri"/>
        <scheme val="minor"/>
      </font>
      <fill>
        <patternFill patternType="solid">
          <bgColor theme="5" tint="0.39997558519241921"/>
        </patternFill>
      </fill>
      <alignment vertical="top" wrapText="1" readingOrder="0"/>
    </dxf>
  </rfmt>
  <rfmt sheetId="11" sqref="C75" start="0" length="0">
    <dxf>
      <font>
        <sz val="12"/>
        <color auto="1"/>
        <name val="Calibri"/>
        <scheme val="minor"/>
      </font>
      <fill>
        <patternFill patternType="solid">
          <bgColor theme="5" tint="0.39997558519241921"/>
        </patternFill>
      </fill>
      <alignment vertical="top" wrapText="1" readingOrder="0"/>
    </dxf>
  </rfmt>
  <rfmt sheetId="11" sqref="C76" start="0" length="0">
    <dxf>
      <font>
        <sz val="12"/>
        <color auto="1"/>
        <name val="Calibri"/>
        <scheme val="minor"/>
      </font>
      <fill>
        <patternFill patternType="solid">
          <bgColor theme="5" tint="0.39997558519241921"/>
        </patternFill>
      </fill>
      <alignment vertical="top" wrapText="1" readingOrder="0"/>
    </dxf>
  </rfmt>
  <rfmt sheetId="11" sqref="C77" start="0" length="0">
    <dxf>
      <font>
        <sz val="12"/>
        <color auto="1"/>
        <name val="Calibri"/>
        <scheme val="minor"/>
      </font>
      <fill>
        <patternFill patternType="solid">
          <bgColor theme="5" tint="0.39997558519241921"/>
        </patternFill>
      </fill>
      <alignment vertical="top" wrapText="1" readingOrder="0"/>
    </dxf>
  </rfmt>
  <rfmt sheetId="11" sqref="C78" start="0" length="0">
    <dxf>
      <font>
        <sz val="12"/>
        <color auto="1"/>
        <name val="Calibri"/>
        <scheme val="minor"/>
      </font>
      <fill>
        <patternFill patternType="solid">
          <bgColor theme="5" tint="0.39997558519241921"/>
        </patternFill>
      </fill>
      <alignment vertical="top" wrapText="1" readingOrder="0"/>
    </dxf>
  </rfmt>
  <rfmt sheetId="11" sqref="C79" start="0" length="0">
    <dxf>
      <font>
        <sz val="12"/>
        <color auto="1"/>
        <name val="Calibri"/>
        <scheme val="minor"/>
      </font>
      <fill>
        <patternFill patternType="solid">
          <bgColor theme="5" tint="0.39997558519241921"/>
        </patternFill>
      </fill>
      <alignment vertical="top" wrapText="1" readingOrder="0"/>
    </dxf>
  </rfmt>
  <rfmt sheetId="11" sqref="C80" start="0" length="0">
    <dxf>
      <font>
        <sz val="12"/>
        <color auto="1"/>
        <name val="Calibri"/>
        <scheme val="minor"/>
      </font>
      <fill>
        <patternFill patternType="solid">
          <bgColor theme="5" tint="0.39997558519241921"/>
        </patternFill>
      </fill>
      <alignment vertical="top" wrapText="1" readingOrder="0"/>
    </dxf>
  </rfmt>
  <rfmt sheetId="11" sqref="C81" start="0" length="0">
    <dxf>
      <font>
        <sz val="12"/>
        <color auto="1"/>
        <name val="Calibri"/>
        <scheme val="minor"/>
      </font>
      <fill>
        <patternFill patternType="solid">
          <bgColor theme="5" tint="0.39997558519241921"/>
        </patternFill>
      </fill>
      <alignment vertical="top" wrapText="1" readingOrder="0"/>
    </dxf>
  </rfmt>
  <rfmt sheetId="11" sqref="C82" start="0" length="0">
    <dxf>
      <font>
        <sz val="12"/>
        <color auto="1"/>
        <name val="Calibri"/>
        <scheme val="minor"/>
      </font>
      <fill>
        <patternFill patternType="solid">
          <bgColor theme="5" tint="0.39997558519241921"/>
        </patternFill>
      </fill>
      <alignment vertical="top" wrapText="1" readingOrder="0"/>
    </dxf>
  </rfmt>
  <rfmt sheetId="11" sqref="C83" start="0" length="0">
    <dxf>
      <font>
        <sz val="12"/>
        <color auto="1"/>
        <name val="Calibri"/>
        <scheme val="minor"/>
      </font>
      <fill>
        <patternFill patternType="solid">
          <bgColor theme="5" tint="0.39997558519241921"/>
        </patternFill>
      </fill>
      <alignment vertical="top" wrapText="1" readingOrder="0"/>
    </dxf>
  </rfmt>
  <rfmt sheetId="11" sqref="C84" start="0" length="0">
    <dxf>
      <font>
        <sz val="12"/>
        <color auto="1"/>
        <name val="Calibri"/>
        <scheme val="minor"/>
      </font>
      <fill>
        <patternFill patternType="solid">
          <bgColor theme="5" tint="0.39997558519241921"/>
        </patternFill>
      </fill>
      <alignment vertical="top" wrapText="1" readingOrder="0"/>
    </dxf>
  </rfmt>
  <rfmt sheetId="11" sqref="C85" start="0" length="0">
    <dxf>
      <font>
        <sz val="12"/>
        <color auto="1"/>
        <name val="Calibri"/>
        <scheme val="minor"/>
      </font>
      <fill>
        <patternFill patternType="solid">
          <bgColor theme="5" tint="0.39997558519241921"/>
        </patternFill>
      </fill>
      <alignment vertical="top" wrapText="1" readingOrder="0"/>
    </dxf>
  </rfmt>
  <rfmt sheetId="11" sqref="C86" start="0" length="0">
    <dxf>
      <font>
        <sz val="12"/>
        <color auto="1"/>
        <name val="Calibri"/>
        <scheme val="minor"/>
      </font>
      <fill>
        <patternFill patternType="solid">
          <bgColor theme="5" tint="0.39997558519241921"/>
        </patternFill>
      </fill>
      <alignment vertical="top" wrapText="1" readingOrder="0"/>
    </dxf>
  </rfmt>
  <rfmt sheetId="11" sqref="C87" start="0" length="0">
    <dxf>
      <font>
        <sz val="12"/>
        <color auto="1"/>
        <name val="Calibri"/>
        <scheme val="minor"/>
      </font>
      <fill>
        <patternFill patternType="solid">
          <bgColor theme="5" tint="0.39997558519241921"/>
        </patternFill>
      </fill>
      <alignment vertical="top" wrapText="1" readingOrder="0"/>
    </dxf>
  </rfmt>
  <rfmt sheetId="11" sqref="C88" start="0" length="0">
    <dxf>
      <font>
        <sz val="12"/>
        <color auto="1"/>
        <name val="Calibri"/>
        <scheme val="minor"/>
      </font>
      <fill>
        <patternFill patternType="solid">
          <bgColor theme="5" tint="0.39997558519241921"/>
        </patternFill>
      </fill>
      <alignment vertical="top" wrapText="1" readingOrder="0"/>
    </dxf>
  </rfmt>
  <rfmt sheetId="11" sqref="C89" start="0" length="0">
    <dxf>
      <font>
        <sz val="12"/>
        <color auto="1"/>
        <name val="Calibri"/>
        <scheme val="minor"/>
      </font>
      <fill>
        <patternFill patternType="solid">
          <bgColor theme="5" tint="0.39997558519241921"/>
        </patternFill>
      </fill>
      <alignment vertical="top" wrapText="1" readingOrder="0"/>
    </dxf>
  </rfmt>
  <rfmt sheetId="11" sqref="C90" start="0" length="0">
    <dxf>
      <font>
        <sz val="12"/>
        <color auto="1"/>
        <name val="Calibri"/>
        <scheme val="minor"/>
      </font>
      <fill>
        <patternFill patternType="solid">
          <bgColor theme="5" tint="0.39997558519241921"/>
        </patternFill>
      </fill>
      <alignment vertical="top" wrapText="1" readingOrder="0"/>
    </dxf>
  </rfmt>
  <rfmt sheetId="11" sqref="C91" start="0" length="0">
    <dxf>
      <font>
        <sz val="12"/>
        <color auto="1"/>
        <name val="Calibri"/>
        <scheme val="minor"/>
      </font>
      <fill>
        <patternFill patternType="solid">
          <bgColor theme="5" tint="0.39997558519241921"/>
        </patternFill>
      </fill>
      <alignment vertical="top" wrapText="1" readingOrder="0"/>
    </dxf>
  </rfmt>
  <rfmt sheetId="11" sqref="C92" start="0" length="0">
    <dxf>
      <font>
        <sz val="12"/>
        <color auto="1"/>
        <name val="Calibri"/>
        <scheme val="minor"/>
      </font>
      <fill>
        <patternFill patternType="solid">
          <bgColor theme="5" tint="0.39997558519241921"/>
        </patternFill>
      </fill>
      <alignment vertical="top" wrapText="1" readingOrder="0"/>
    </dxf>
  </rfmt>
  <rfmt sheetId="11" sqref="C93" start="0" length="0">
    <dxf>
      <font>
        <sz val="12"/>
        <color auto="1"/>
        <name val="Calibri"/>
        <scheme val="minor"/>
      </font>
      <fill>
        <patternFill patternType="solid">
          <bgColor theme="5" tint="0.39997558519241921"/>
        </patternFill>
      </fill>
      <alignment vertical="top" wrapText="1" readingOrder="0"/>
    </dxf>
  </rfmt>
  <rfmt sheetId="11" sqref="C94" start="0" length="0">
    <dxf>
      <font>
        <sz val="12"/>
        <color auto="1"/>
        <name val="Calibri"/>
        <scheme val="minor"/>
      </font>
      <fill>
        <patternFill patternType="solid">
          <bgColor theme="5" tint="0.39997558519241921"/>
        </patternFill>
      </fill>
      <alignment vertical="top" wrapText="1" readingOrder="0"/>
    </dxf>
  </rfmt>
  <rcc rId="636" sId="11">
    <nc r="E11" t="inlineStr">
      <is>
        <t>use remote reset to default</t>
      </is>
    </nc>
  </rcc>
  <rcc rId="637" sId="11">
    <nc r="F11" t="inlineStr">
      <is>
        <t>remote reset to default</t>
      </is>
    </nc>
  </rcc>
  <rcc rId="638" sId="11">
    <nc r="I11" t="inlineStr">
      <is>
        <t>App able to see time and program changed</t>
      </is>
    </nc>
  </rcc>
  <rcc rId="639" sId="11">
    <nc r="E12" t="inlineStr">
      <is>
        <t>use app reset to default</t>
      </is>
    </nc>
  </rcc>
  <rcc rId="640" sId="11">
    <nc r="F12" t="inlineStr">
      <is>
        <t>app rest to default</t>
      </is>
    </nc>
  </rcc>
  <rcc rId="641" sId="11">
    <nc r="I12" t="inlineStr">
      <is>
        <t>remote able to see time and program changed</t>
      </is>
    </nc>
  </rcc>
  <rm rId="642" sheetId="11" source="E11:K12" destination="F11:L12" sourceSheetId="11">
    <rfmt sheetId="11" sqref="L11" start="0" length="0">
      <dxf>
        <border outline="0">
          <left style="thin">
            <color indexed="64"/>
          </left>
          <right style="thin">
            <color indexed="64"/>
          </right>
          <top style="thin">
            <color indexed="64"/>
          </top>
          <bottom style="thin">
            <color indexed="64"/>
          </bottom>
        </border>
      </dxf>
    </rfmt>
    <rfmt sheetId="11" sqref="L12" start="0" length="0">
      <dxf>
        <border outline="0">
          <left style="thin">
            <color indexed="64"/>
          </left>
          <right style="thin">
            <color indexed="64"/>
          </right>
          <top style="thin">
            <color indexed="64"/>
          </top>
          <bottom style="thin">
            <color indexed="64"/>
          </bottom>
        </border>
      </dxf>
    </rfmt>
  </rm>
  <rfmt sheetId="11" sqref="B10" start="0" length="0">
    <dxf>
      <font>
        <b/>
        <sz val="11"/>
        <color indexed="8"/>
        <name val="Calibri"/>
        <scheme val="none"/>
      </font>
      <fill>
        <patternFill patternType="solid">
          <fgColor indexed="27"/>
          <bgColor indexed="44"/>
        </patternFill>
      </fill>
      <alignment vertical="top" wrapText="1" readingOrder="0"/>
    </dxf>
  </rfmt>
  <rcc rId="643" sId="11" odxf="1" dxf="1">
    <nc r="C10" t="inlineStr">
      <is>
        <t>reset to default</t>
      </is>
    </nc>
    <ndxf>
      <font>
        <b/>
        <sz val="14"/>
        <color indexed="8"/>
      </font>
      <fill>
        <patternFill>
          <fgColor indexed="27"/>
          <bgColor indexed="44"/>
        </patternFill>
      </fill>
      <alignment horizontal="center" readingOrder="0"/>
    </ndxf>
  </rcc>
  <rfmt sheetId="11" sqref="D10" start="0" length="0">
    <dxf>
      <font>
        <b/>
        <sz val="14"/>
        <color indexed="8"/>
        <name val="Calibri"/>
        <scheme val="none"/>
      </font>
      <fill>
        <patternFill patternType="solid">
          <fgColor indexed="27"/>
          <bgColor indexed="44"/>
        </patternFill>
      </fill>
      <alignment horizontal="center" vertical="top" wrapText="1" readingOrder="0"/>
    </dxf>
  </rfmt>
  <rfmt sheetId="11" sqref="E10" start="0" length="0">
    <dxf>
      <font>
        <b/>
        <sz val="14"/>
        <color indexed="8"/>
        <name val="Calibri"/>
        <scheme val="none"/>
      </font>
      <fill>
        <patternFill patternType="solid">
          <fgColor indexed="27"/>
          <bgColor indexed="44"/>
        </patternFill>
      </fill>
      <alignment horizontal="center" vertical="top" wrapText="1" readingOrder="0"/>
    </dxf>
  </rfmt>
  <rfmt sheetId="11" sqref="F10" start="0" length="0">
    <dxf>
      <font>
        <b/>
        <sz val="14"/>
        <color indexed="8"/>
        <name val="Calibri"/>
        <scheme val="none"/>
      </font>
      <fill>
        <patternFill patternType="solid">
          <fgColor indexed="27"/>
          <bgColor indexed="44"/>
        </patternFill>
      </fill>
      <alignment horizontal="center" vertical="top" wrapText="1" readingOrder="0"/>
    </dxf>
  </rfmt>
  <rfmt sheetId="11" sqref="G10" start="0" length="0">
    <dxf>
      <font>
        <b/>
        <sz val="14"/>
        <color indexed="8"/>
        <name val="Calibri"/>
        <scheme val="none"/>
      </font>
      <fill>
        <patternFill patternType="solid">
          <fgColor indexed="27"/>
          <bgColor indexed="44"/>
        </patternFill>
      </fill>
      <alignment horizontal="center" vertical="top" wrapText="1" readingOrder="0"/>
    </dxf>
  </rfmt>
  <rfmt sheetId="11" sqref="H10" start="0" length="0">
    <dxf>
      <font>
        <b/>
        <sz val="14"/>
        <color indexed="8"/>
        <name val="Calibri"/>
        <scheme val="none"/>
      </font>
      <fill>
        <patternFill patternType="solid">
          <fgColor indexed="27"/>
          <bgColor indexed="44"/>
        </patternFill>
      </fill>
      <alignment horizontal="center" vertical="top" wrapText="1" readingOrder="0"/>
    </dxf>
  </rfmt>
  <rfmt sheetId="11" sqref="I10" start="0" length="0">
    <dxf>
      <font>
        <b/>
        <sz val="14"/>
        <color indexed="8"/>
        <name val="Calibri"/>
        <scheme val="none"/>
      </font>
      <fill>
        <patternFill patternType="solid">
          <fgColor indexed="27"/>
          <bgColor indexed="44"/>
        </patternFill>
      </fill>
      <alignment horizontal="center" vertical="top" wrapText="1" readingOrder="0"/>
    </dxf>
  </rfmt>
  <rfmt sheetId="11" sqref="J10" start="0" length="0">
    <dxf>
      <font>
        <b/>
        <sz val="14"/>
        <color indexed="8"/>
        <name val="Calibri"/>
        <scheme val="none"/>
      </font>
      <fill>
        <patternFill patternType="solid">
          <fgColor indexed="27"/>
          <bgColor indexed="44"/>
        </patternFill>
      </fill>
      <alignment horizontal="center" vertical="top" wrapText="1" readingOrder="0"/>
    </dxf>
  </rfmt>
  <rfmt sheetId="11" sqref="K10" start="0" length="0">
    <dxf>
      <font>
        <b/>
        <sz val="14"/>
        <color indexed="8"/>
        <name val="Calibri"/>
        <scheme val="none"/>
      </font>
      <fill>
        <patternFill patternType="solid">
          <fgColor indexed="27"/>
          <bgColor indexed="44"/>
        </patternFill>
      </fill>
      <alignment horizontal="center" vertical="top" wrapText="1" readingOrder="0"/>
    </dxf>
  </rfmt>
  <rfmt sheetId="11" sqref="L10" start="0" length="0">
    <dxf>
      <font>
        <b/>
        <sz val="14"/>
        <color indexed="8"/>
        <name val="Calibri"/>
        <scheme val="none"/>
      </font>
      <fill>
        <patternFill patternType="solid">
          <fgColor indexed="27"/>
          <bgColor indexed="44"/>
        </patternFill>
      </fill>
      <alignment horizontal="center" vertical="top" wrapText="1" readingOrder="0"/>
    </dxf>
  </rfmt>
  <rfmt sheetId="11" sqref="M10" start="0" length="0">
    <dxf>
      <font>
        <b/>
        <sz val="14"/>
        <color indexed="8"/>
        <name val="Calibri"/>
        <scheme val="none"/>
      </font>
      <fill>
        <patternFill patternType="solid">
          <fgColor indexed="27"/>
          <bgColor indexed="44"/>
        </patternFill>
      </fill>
      <alignment horizontal="center" vertical="top" wrapText="1" readingOrder="0"/>
    </dxf>
  </rfmt>
  <rfmt sheetId="11" sqref="N10" start="0" length="0">
    <dxf>
      <font>
        <b/>
        <sz val="14"/>
        <color indexed="8"/>
        <name val="Calibri"/>
        <scheme val="none"/>
      </font>
      <fill>
        <patternFill patternType="solid">
          <fgColor indexed="27"/>
          <bgColor indexed="44"/>
        </patternFill>
      </fill>
      <alignment horizontal="center" vertical="top" wrapText="1" readingOrder="0"/>
    </dxf>
  </rfmt>
  <rfmt sheetId="11" sqref="O10" start="0" length="0">
    <dxf>
      <font>
        <b/>
        <sz val="14"/>
        <color indexed="8"/>
        <name val="Calibri"/>
        <scheme val="none"/>
      </font>
      <fill>
        <patternFill patternType="solid">
          <fgColor indexed="27"/>
          <bgColor indexed="44"/>
        </patternFill>
      </fill>
      <alignment horizontal="center" vertical="top" wrapText="1" readingOrder="0"/>
    </dxf>
  </rfmt>
  <rcc rId="644" sId="11">
    <oc r="C85" t="inlineStr">
      <is>
        <t>reset to default</t>
      </is>
    </oc>
    <nc r="C85"/>
  </rcc>
  <rcc rId="645" sId="11">
    <oc r="E86" t="inlineStr">
      <is>
        <t>use remote reset to default</t>
      </is>
    </oc>
    <nc r="E86"/>
  </rcc>
  <rcc rId="646" sId="11">
    <oc r="F86" t="inlineStr">
      <is>
        <t>remote reset to default</t>
      </is>
    </oc>
    <nc r="F86"/>
  </rcc>
  <rcc rId="647" sId="11">
    <oc r="I86" t="inlineStr">
      <is>
        <t>App able to see time and program changed</t>
      </is>
    </oc>
    <nc r="I86"/>
  </rcc>
  <rcc rId="648" sId="11">
    <oc r="E87" t="inlineStr">
      <is>
        <t>use app reset to default</t>
      </is>
    </oc>
    <nc r="E87"/>
  </rcc>
  <rcc rId="649" sId="11">
    <oc r="F87" t="inlineStr">
      <is>
        <t>app rest to default</t>
      </is>
    </oc>
    <nc r="F87"/>
  </rcc>
  <rcc rId="650" sId="11">
    <oc r="I87" t="inlineStr">
      <is>
        <t>remote able to see time and program changed</t>
      </is>
    </oc>
    <nc r="I87"/>
  </rcc>
  <rrc rId="651" sId="11" ref="A13:XFD19" action="insertRow"/>
  <rcc rId="652" sId="11">
    <nc r="E14" t="inlineStr">
      <is>
        <t>check if all  inactive program periods will be blank (“”)</t>
      </is>
    </nc>
  </rcc>
  <rcc rId="653" sId="11">
    <nc r="E15" t="inlineStr">
      <is>
        <t>check if temperature value in correct side</t>
      </is>
    </nc>
  </rcc>
  <rm rId="654" sheetId="11" source="E14:F15" destination="F14:G15" sourceSheetId="11">
    <rfmt sheetId="11" sqref="G14" start="0" length="0">
      <dxf>
        <border outline="0">
          <left style="thin">
            <color indexed="64"/>
          </left>
          <right style="thin">
            <color indexed="64"/>
          </right>
          <top style="thin">
            <color indexed="64"/>
          </top>
          <bottom style="thin">
            <color indexed="64"/>
          </bottom>
        </border>
      </dxf>
    </rfmt>
    <rfmt sheetId="11" sqref="G15" start="0" length="0">
      <dxf>
        <border outline="0">
          <left style="thin">
            <color indexed="64"/>
          </left>
          <right style="thin">
            <color indexed="64"/>
          </right>
          <top style="thin">
            <color indexed="64"/>
          </top>
          <bottom style="thin">
            <color indexed="64"/>
          </bottom>
        </border>
      </dxf>
    </rfmt>
  </rm>
  <rfmt sheetId="11" sqref="E14:F1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3" start="0" length="0">
    <dxf>
      <font>
        <b/>
        <sz val="11"/>
        <color indexed="8"/>
        <name val="Calibri"/>
        <scheme val="none"/>
      </font>
      <fill>
        <patternFill patternType="solid">
          <fgColor indexed="27"/>
          <bgColor indexed="44"/>
        </patternFill>
      </fill>
      <alignment vertical="top" wrapText="1" readingOrder="0"/>
    </dxf>
  </rfmt>
  <rcc rId="655" sId="11" odxf="1" dxf="1">
    <nc r="C13" t="inlineStr">
      <is>
        <t>sleep file</t>
      </is>
    </nc>
    <ndxf>
      <font>
        <b/>
        <sz val="14"/>
        <color indexed="8"/>
      </font>
      <fill>
        <patternFill>
          <fgColor indexed="27"/>
          <bgColor indexed="44"/>
        </patternFill>
      </fill>
      <alignment horizontal="center" readingOrder="0"/>
    </ndxf>
  </rcc>
  <rfmt sheetId="11" sqref="D13" start="0" length="0">
    <dxf>
      <font>
        <b/>
        <sz val="14"/>
        <color indexed="8"/>
        <name val="Calibri"/>
        <scheme val="none"/>
      </font>
      <fill>
        <patternFill patternType="solid">
          <fgColor indexed="27"/>
          <bgColor indexed="44"/>
        </patternFill>
      </fill>
      <alignment horizontal="center" vertical="top" wrapText="1" readingOrder="0"/>
    </dxf>
  </rfmt>
  <rfmt sheetId="11" sqref="E13" start="0" length="0">
    <dxf>
      <font>
        <b/>
        <sz val="14"/>
        <color indexed="8"/>
        <name val="Calibri"/>
        <scheme val="none"/>
      </font>
      <fill>
        <patternFill patternType="solid">
          <fgColor indexed="27"/>
          <bgColor indexed="44"/>
        </patternFill>
      </fill>
      <alignment horizontal="center" vertical="top" wrapText="1" readingOrder="0"/>
    </dxf>
  </rfmt>
  <rfmt sheetId="11" sqref="F13" start="0" length="0">
    <dxf>
      <font>
        <b/>
        <sz val="14"/>
        <color indexed="8"/>
        <name val="Calibri"/>
        <scheme val="none"/>
      </font>
      <fill>
        <patternFill patternType="solid">
          <fgColor indexed="27"/>
          <bgColor indexed="44"/>
        </patternFill>
      </fill>
      <alignment horizontal="center" vertical="top" wrapText="1" readingOrder="0"/>
    </dxf>
  </rfmt>
  <rfmt sheetId="11" sqref="G13" start="0" length="0">
    <dxf>
      <font>
        <b/>
        <sz val="14"/>
        <color indexed="8"/>
        <name val="Calibri"/>
        <scheme val="none"/>
      </font>
      <fill>
        <patternFill patternType="solid">
          <fgColor indexed="27"/>
          <bgColor indexed="44"/>
        </patternFill>
      </fill>
      <alignment horizontal="center" vertical="top" wrapText="1" readingOrder="0"/>
    </dxf>
  </rfmt>
  <rfmt sheetId="11" sqref="H13" start="0" length="0">
    <dxf>
      <font>
        <b/>
        <sz val="14"/>
        <color indexed="8"/>
        <name val="Calibri"/>
        <scheme val="none"/>
      </font>
      <fill>
        <patternFill patternType="solid">
          <fgColor indexed="27"/>
          <bgColor indexed="44"/>
        </patternFill>
      </fill>
      <alignment horizontal="center" vertical="top" wrapText="1" readingOrder="0"/>
    </dxf>
  </rfmt>
  <rfmt sheetId="11" sqref="I13" start="0" length="0">
    <dxf>
      <font>
        <b/>
        <sz val="14"/>
        <color indexed="8"/>
        <name val="Calibri"/>
        <scheme val="none"/>
      </font>
      <fill>
        <patternFill patternType="solid">
          <fgColor indexed="27"/>
          <bgColor indexed="44"/>
        </patternFill>
      </fill>
      <alignment horizontal="center" vertical="top" wrapText="1" readingOrder="0"/>
    </dxf>
  </rfmt>
  <rfmt sheetId="11" sqref="J13" start="0" length="0">
    <dxf>
      <font>
        <b/>
        <sz val="14"/>
        <color indexed="8"/>
        <name val="Calibri"/>
        <scheme val="none"/>
      </font>
      <fill>
        <patternFill patternType="solid">
          <fgColor indexed="27"/>
          <bgColor indexed="44"/>
        </patternFill>
      </fill>
      <alignment horizontal="center" vertical="top" wrapText="1" readingOrder="0"/>
    </dxf>
  </rfmt>
  <rfmt sheetId="11" sqref="K13" start="0" length="0">
    <dxf>
      <font>
        <b/>
        <sz val="14"/>
        <color indexed="8"/>
        <name val="Calibri"/>
        <scheme val="none"/>
      </font>
      <fill>
        <patternFill patternType="solid">
          <fgColor indexed="27"/>
          <bgColor indexed="44"/>
        </patternFill>
      </fill>
      <alignment horizontal="center" vertical="top" wrapText="1" readingOrder="0"/>
    </dxf>
  </rfmt>
  <rfmt sheetId="11" sqref="L13" start="0" length="0">
    <dxf>
      <font>
        <b/>
        <sz val="14"/>
        <color indexed="8"/>
        <name val="Calibri"/>
        <scheme val="none"/>
      </font>
      <fill>
        <patternFill patternType="solid">
          <fgColor indexed="27"/>
          <bgColor indexed="44"/>
        </patternFill>
      </fill>
      <alignment horizontal="center" vertical="top" wrapText="1" readingOrder="0"/>
    </dxf>
  </rfmt>
  <rfmt sheetId="11" sqref="M13" start="0" length="0">
    <dxf>
      <font>
        <b/>
        <sz val="14"/>
        <color indexed="8"/>
        <name val="Calibri"/>
        <scheme val="none"/>
      </font>
      <fill>
        <patternFill patternType="solid">
          <fgColor indexed="27"/>
          <bgColor indexed="44"/>
        </patternFill>
      </fill>
      <alignment horizontal="center" vertical="top" wrapText="1" readingOrder="0"/>
    </dxf>
  </rfmt>
  <rfmt sheetId="11" sqref="N13" start="0" length="0">
    <dxf>
      <font>
        <b/>
        <sz val="14"/>
        <color indexed="8"/>
        <name val="Calibri"/>
        <scheme val="none"/>
      </font>
      <fill>
        <patternFill patternType="solid">
          <fgColor indexed="27"/>
          <bgColor indexed="44"/>
        </patternFill>
      </fill>
      <alignment horizontal="center" vertical="top" wrapText="1" readingOrder="0"/>
    </dxf>
  </rfmt>
  <rfmt sheetId="11" sqref="O13" start="0" length="0">
    <dxf>
      <font>
        <b/>
        <sz val="14"/>
        <color indexed="8"/>
        <name val="Calibri"/>
        <scheme val="none"/>
      </font>
      <fill>
        <patternFill patternType="solid">
          <fgColor indexed="27"/>
          <bgColor indexed="44"/>
        </patternFill>
      </fill>
      <alignment horizontal="center" vertical="top" wrapText="1" readingOrder="0"/>
    </dxf>
  </rfmt>
  <rcc rId="656" sId="11">
    <oc r="C96" t="inlineStr">
      <is>
        <t>sleep file</t>
      </is>
    </oc>
    <nc r="C96"/>
  </rcc>
  <rcc rId="657" sId="11">
    <oc r="E97" t="inlineStr">
      <is>
        <t>check if all  inactive program periods will be blank (“”)</t>
      </is>
    </oc>
    <nc r="E97"/>
  </rcc>
  <rcc rId="658" sId="11">
    <oc r="E98" t="inlineStr">
      <is>
        <t>check if temperature value in correct side</t>
      </is>
    </oc>
    <nc r="E98"/>
  </rcc>
  <rfmt sheetId="11" sqref="C79" start="0" length="0">
    <dxf>
      <font>
        <sz val="16"/>
        <color rgb="FFFFFF00"/>
      </font>
      <fill>
        <patternFill>
          <fgColor indexed="22"/>
          <bgColor theme="9" tint="-0.249977111117893"/>
        </patternFill>
      </fill>
      <alignment horizontal="general" readingOrder="0"/>
      <border outline="0">
        <bottom/>
      </border>
    </dxf>
  </rfmt>
  <rcc rId="659" sId="11" odxf="1" dxf="1">
    <nc r="C79" t="inlineStr">
      <is>
        <t>Manual Duration</t>
      </is>
    </nc>
    <ndxf>
      <font>
        <sz val="14"/>
        <color indexed="8"/>
      </font>
      <fill>
        <patternFill>
          <fgColor indexed="27"/>
          <bgColor indexed="44"/>
        </patternFill>
      </fill>
      <alignment horizontal="center" readingOrder="0"/>
      <border outline="0">
        <bottom style="thin">
          <color indexed="64"/>
        </bottom>
      </border>
    </ndxf>
  </rcc>
  <rfmt sheetId="11" sqref="C78" start="0" length="0">
    <dxf>
      <font>
        <sz val="16"/>
        <color rgb="FFFFFF00"/>
      </font>
    </dxf>
  </rfmt>
  <rcc rId="660" sId="11">
    <oc r="C78" t="inlineStr">
      <is>
        <t>Manual Duration</t>
      </is>
    </oc>
    <nc r="C78" t="inlineStr">
      <is>
        <t>Side a/b</t>
      </is>
    </nc>
  </rcc>
  <rcc rId="661" sId="11" odxf="1" dxf="1" numFmtId="21">
    <nc r="A5">
      <v>41953</v>
    </nc>
    <odxf>
      <numFmt numFmtId="0" formatCode="General"/>
    </odxf>
    <ndxf>
      <numFmt numFmtId="21" formatCode="d\-mmm"/>
    </ndxf>
  </rcc>
  <rcc rId="662" sId="11" odxf="1" dxf="1" numFmtId="21">
    <nc r="A7">
      <v>41953</v>
    </nc>
    <odxf>
      <numFmt numFmtId="0" formatCode="General"/>
    </odxf>
    <ndxf>
      <numFmt numFmtId="21" formatCode="d\-mmm"/>
    </ndxf>
  </rcc>
  <rcc rId="663" sId="11" odxf="1" dxf="1" numFmtId="21">
    <nc r="A8">
      <v>41953</v>
    </nc>
    <odxf>
      <numFmt numFmtId="0" formatCode="General"/>
    </odxf>
    <ndxf>
      <numFmt numFmtId="21" formatCode="d\-mmm"/>
    </ndxf>
  </rcc>
  <rcc rId="664" sId="11" odxf="1" dxf="1" numFmtId="21">
    <nc r="A9">
      <v>41953</v>
    </nc>
    <odxf>
      <numFmt numFmtId="0" formatCode="General"/>
    </odxf>
    <ndxf>
      <numFmt numFmtId="21" formatCode="d\-mmm"/>
    </ndxf>
  </rcc>
  <rcc rId="665" sId="11" odxf="1" dxf="1" numFmtId="21">
    <nc r="A10">
      <v>41953</v>
    </nc>
    <odxf>
      <numFmt numFmtId="0" formatCode="General"/>
    </odxf>
    <ndxf>
      <numFmt numFmtId="21" formatCode="d\-mmm"/>
    </ndxf>
  </rcc>
  <rcc rId="666" sId="11" odxf="1" dxf="1" numFmtId="21">
    <nc r="A11">
      <v>41953</v>
    </nc>
    <odxf>
      <numFmt numFmtId="0" formatCode="General"/>
    </odxf>
    <ndxf>
      <numFmt numFmtId="21" formatCode="d\-mmm"/>
    </ndxf>
  </rcc>
  <rcc rId="667" sId="11" odxf="1" dxf="1" numFmtId="21">
    <nc r="A12">
      <v>41953</v>
    </nc>
    <odxf>
      <numFmt numFmtId="0" formatCode="General"/>
    </odxf>
    <ndxf>
      <numFmt numFmtId="21" formatCode="d\-mmm"/>
    </ndxf>
  </rcc>
  <rcc rId="668" sId="11" odxf="1" dxf="1" numFmtId="21">
    <nc r="A13">
      <v>41953</v>
    </nc>
    <ndxf>
      <numFmt numFmtId="21" formatCode="d\-mmm"/>
    </ndxf>
  </rcc>
  <rcc rId="669" sId="11" odxf="1" dxf="1" numFmtId="21">
    <nc r="A14">
      <v>41953</v>
    </nc>
    <ndxf>
      <numFmt numFmtId="21" formatCode="d\-mmm"/>
    </ndxf>
  </rcc>
  <rcc rId="670" sId="11" odxf="1" dxf="1" numFmtId="21">
    <nc r="A15">
      <v>41953</v>
    </nc>
    <ndxf>
      <numFmt numFmtId="21" formatCode="d\-mmm"/>
    </ndxf>
  </rcc>
  <rcc rId="671" sId="11" odxf="1" dxf="1" numFmtId="21">
    <nc r="A30">
      <v>41953</v>
    </nc>
    <odxf>
      <alignment vertical="top" wrapText="1" readingOrder="0"/>
    </odxf>
    <ndxf>
      <alignment vertical="bottom" wrapText="0" readingOrder="0"/>
    </ndxf>
  </rcc>
  <rcc rId="672" sId="11" odxf="1" dxf="1" numFmtId="21">
    <nc r="A31">
      <v>41953</v>
    </nc>
    <odxf>
      <alignment vertical="top" wrapText="1" readingOrder="0"/>
    </odxf>
    <ndxf>
      <alignment vertical="bottom" wrapText="0" readingOrder="0"/>
    </ndxf>
  </rcc>
  <rcc rId="673" sId="11" odxf="1" dxf="1" numFmtId="21">
    <nc r="A35">
      <v>41953</v>
    </nc>
    <odxf>
      <alignment vertical="top" wrapText="1" readingOrder="0"/>
    </odxf>
    <ndxf>
      <alignment vertical="bottom" wrapText="0" readingOrder="0"/>
    </ndxf>
  </rcc>
  <rcc rId="674" sId="11" odxf="1" dxf="1" numFmtId="21">
    <nc r="A36">
      <v>41953</v>
    </nc>
    <odxf>
      <alignment vertical="top" wrapText="1" readingOrder="0"/>
    </odxf>
    <ndxf>
      <alignment vertical="bottom" wrapText="0" readingOrder="0"/>
    </ndxf>
  </rcc>
  <rcc rId="675" sId="11" odxf="1" dxf="1" numFmtId="21">
    <nc r="A37">
      <v>41953</v>
    </nc>
    <odxf>
      <alignment vertical="top" wrapText="1" readingOrder="0"/>
    </odxf>
    <ndxf>
      <alignment vertical="bottom" wrapText="0" readingOrder="0"/>
    </ndxf>
  </rcc>
  <rcc rId="676" sId="11" odxf="1" dxf="1" numFmtId="21">
    <nc r="A38">
      <v>41953</v>
    </nc>
    <odxf>
      <alignment vertical="top" wrapText="1" readingOrder="0"/>
    </odxf>
    <ndxf>
      <alignment vertical="bottom" wrapText="0" readingOrder="0"/>
    </ndxf>
  </rcc>
  <rcc rId="677" sId="11" odxf="1" dxf="1" numFmtId="21">
    <nc r="A80">
      <v>41953</v>
    </nc>
    <odxf>
      <numFmt numFmtId="0" formatCode="General"/>
    </odxf>
    <ndxf>
      <numFmt numFmtId="21" formatCode="d\-mmm"/>
    </ndxf>
  </rcc>
  <rcc rId="678" sId="11" odxf="1" dxf="1" numFmtId="21">
    <nc r="A81">
      <v>41953</v>
    </nc>
    <odxf>
      <numFmt numFmtId="0" formatCode="General"/>
    </odxf>
    <ndxf>
      <numFmt numFmtId="21" formatCode="d\-mmm"/>
    </ndxf>
  </rcc>
  <rcc rId="679" sId="11" odxf="1" dxf="1" numFmtId="21">
    <nc r="A82">
      <v>41953</v>
    </nc>
    <odxf>
      <numFmt numFmtId="0" formatCode="General"/>
    </odxf>
    <ndxf>
      <numFmt numFmtId="21" formatCode="d\-mmm"/>
    </ndxf>
  </rcc>
  <rcc rId="680" sId="11" odxf="1" dxf="1" numFmtId="21">
    <nc r="A83">
      <v>41953</v>
    </nc>
    <odxf>
      <numFmt numFmtId="0" formatCode="General"/>
    </odxf>
    <ndxf>
      <numFmt numFmtId="21" formatCode="d\-mmm"/>
    </ndxf>
  </rcc>
  <rcc rId="681" sId="11" odxf="1" dxf="1" numFmtId="21">
    <nc r="A84">
      <v>41953</v>
    </nc>
    <odxf>
      <numFmt numFmtId="0" formatCode="General"/>
    </odxf>
    <ndxf>
      <numFmt numFmtId="21" formatCode="d\-mmm"/>
    </ndxf>
  </rcc>
  <rcc rId="682" sId="11" odxf="1" dxf="1" numFmtId="21">
    <nc r="A85">
      <v>41953</v>
    </nc>
    <odxf>
      <numFmt numFmtId="0" formatCode="General"/>
    </odxf>
    <ndxf>
      <numFmt numFmtId="21" formatCode="d\-mmm"/>
    </ndxf>
  </rcc>
  <rcc rId="683" sId="11" odxf="1" dxf="1" numFmtId="21">
    <nc r="A86">
      <v>41953</v>
    </nc>
    <odxf>
      <numFmt numFmtId="0" formatCode="General"/>
    </odxf>
    <ndxf>
      <numFmt numFmtId="21" formatCode="d\-mmm"/>
    </ndxf>
  </rcc>
  <rcc rId="684" sId="11" odxf="1" dxf="1" numFmtId="21">
    <nc r="A87">
      <v>41953</v>
    </nc>
    <odxf>
      <numFmt numFmtId="0" formatCode="General"/>
    </odxf>
    <ndxf>
      <numFmt numFmtId="21" formatCode="d\-mmm"/>
    </ndxf>
  </rcc>
  <rcc rId="685" sId="11" odxf="1" dxf="1" numFmtId="21">
    <nc r="A88">
      <v>41953</v>
    </nc>
    <odxf>
      <numFmt numFmtId="0" formatCode="General"/>
    </odxf>
    <ndxf>
      <numFmt numFmtId="21" formatCode="d\-mmm"/>
    </ndxf>
  </rcc>
  <rcc rId="686" sId="11" odxf="1" dxf="1" numFmtId="21">
    <nc r="A89">
      <v>41953</v>
    </nc>
    <odxf>
      <numFmt numFmtId="0" formatCode="General"/>
    </odxf>
    <ndxf>
      <numFmt numFmtId="21" formatCode="d\-mmm"/>
    </ndxf>
  </rcc>
  <rcc rId="687" sId="11" odxf="1" dxf="1" numFmtId="21">
    <nc r="A90">
      <v>41953</v>
    </nc>
    <odxf>
      <numFmt numFmtId="0" formatCode="General"/>
    </odxf>
    <ndxf>
      <numFmt numFmtId="21" formatCode="d\-mmm"/>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11">
    <oc r="G5" t="inlineStr">
      <is>
        <t>seuence number</t>
      </is>
    </oc>
    <nc r="G5" t="inlineStr">
      <is>
        <t>sequence number</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1">
    <oc r="F5" t="inlineStr">
      <is>
        <t>missing some field in the json file</t>
      </is>
    </oc>
    <nc r="F5" t="inlineStr">
      <is>
        <t>delete some field in the json file</t>
      </is>
    </nc>
  </rcc>
  <rcc rId="694" sId="11">
    <oc r="F8" t="inlineStr">
      <is>
        <t>all string field are limited a max 16 characters</t>
      </is>
    </oc>
    <nc r="F8" t="inlineStr">
      <is>
        <t>test if true that all string field are limited a max 16 characters</t>
      </is>
    </nc>
  </rcc>
  <rcc rId="695" sId="11">
    <oc r="F9" t="inlineStr">
      <is>
        <t xml:space="preserve">Side Name fields limited to 7 characters </t>
      </is>
    </oc>
    <nc r="F9" t="inlineStr">
      <is>
        <t xml:space="preserve">test if true Side Name fields limited to 7 characters </t>
      </is>
    </nc>
  </rcc>
  <rcc rId="696" sId="11">
    <nc r="I8" t="inlineStr">
      <is>
        <t>only side name limited to 7</t>
      </is>
    </nc>
  </rcc>
  <rrc rId="697" sId="11" ref="A10:XFD10" action="insertRow"/>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1" ref="A24:XFD24" action="insertRow"/>
  <rfmt sheetId="11" sqref="A24" start="0" length="0">
    <dxf>
      <numFmt numFmtId="0" formatCode="General"/>
      <alignment vertical="bottom" wrapText="0" readingOrder="0"/>
    </dxf>
  </rfmt>
  <rfmt sheetId="11" sqref="B24" start="0" length="0">
    <dxf>
      <font>
        <b val="0"/>
        <sz val="11"/>
        <color theme="1"/>
        <name val="Calibri"/>
        <scheme val="minor"/>
      </font>
      <fill>
        <patternFill patternType="none">
          <fgColor indexed="64"/>
          <bgColor indexed="65"/>
        </patternFill>
      </fill>
      <alignment vertical="bottom" wrapText="0" readingOrder="0"/>
    </dxf>
  </rfmt>
  <rfmt sheetId="11" sqref="C24" start="0" length="0">
    <dxf>
      <font>
        <b val="0"/>
        <sz val="12"/>
        <color auto="1"/>
      </font>
      <fill>
        <patternFill>
          <fgColor indexed="64"/>
          <bgColor theme="5" tint="0.39997558519241921"/>
        </patternFill>
      </fill>
      <alignment horizontal="general" readingOrder="0"/>
    </dxf>
  </rfmt>
  <rfmt sheetId="11" sqref="D24" start="0" length="0">
    <dxf>
      <font>
        <b val="0"/>
        <sz val="11"/>
        <color theme="1"/>
        <name val="Calibri"/>
        <scheme val="minor"/>
      </font>
      <fill>
        <patternFill patternType="none">
          <fgColor indexed="64"/>
          <bgColor indexed="65"/>
        </patternFill>
      </fill>
      <alignment horizontal="general" vertical="bottom" wrapText="0" readingOrder="0"/>
    </dxf>
  </rfmt>
  <rfmt sheetId="11" sqref="E24" start="0" length="0">
    <dxf>
      <font>
        <b val="0"/>
        <sz val="11"/>
        <color theme="1"/>
        <name val="Calibri"/>
        <scheme val="minor"/>
      </font>
      <fill>
        <patternFill patternType="none">
          <fgColor indexed="64"/>
          <bgColor indexed="65"/>
        </patternFill>
      </fill>
      <alignment horizontal="general" vertical="bottom" wrapText="0" readingOrder="0"/>
    </dxf>
  </rfmt>
  <rfmt sheetId="11" sqref="F24" start="0" length="0">
    <dxf>
      <font>
        <b val="0"/>
        <sz val="11"/>
        <color theme="1"/>
        <name val="Calibri"/>
        <scheme val="minor"/>
      </font>
      <fill>
        <patternFill patternType="none">
          <fgColor indexed="64"/>
          <bgColor indexed="65"/>
        </patternFill>
      </fill>
      <alignment horizontal="general" vertical="bottom" wrapText="0" readingOrder="0"/>
    </dxf>
  </rfmt>
  <rfmt sheetId="11" sqref="G24" start="0" length="0">
    <dxf>
      <font>
        <b val="0"/>
        <sz val="11"/>
        <color theme="1"/>
        <name val="Calibri"/>
        <scheme val="minor"/>
      </font>
      <fill>
        <patternFill patternType="none">
          <fgColor indexed="64"/>
          <bgColor indexed="65"/>
        </patternFill>
      </fill>
      <alignment horizontal="general" vertical="bottom" wrapText="0" readingOrder="0"/>
    </dxf>
  </rfmt>
  <rfmt sheetId="11" sqref="H24" start="0" length="0">
    <dxf>
      <font>
        <b val="0"/>
        <sz val="11"/>
        <color theme="1"/>
        <name val="Calibri"/>
        <scheme val="minor"/>
      </font>
      <fill>
        <patternFill patternType="none">
          <fgColor indexed="64"/>
          <bgColor indexed="65"/>
        </patternFill>
      </fill>
      <alignment horizontal="general" vertical="bottom" wrapText="0" readingOrder="0"/>
    </dxf>
  </rfmt>
  <rfmt sheetId="11" sqref="I24" start="0" length="0">
    <dxf>
      <font>
        <b val="0"/>
        <sz val="11"/>
        <color theme="1"/>
        <name val="Calibri"/>
        <scheme val="minor"/>
      </font>
      <fill>
        <patternFill patternType="none">
          <fgColor indexed="64"/>
          <bgColor indexed="65"/>
        </patternFill>
      </fill>
      <alignment horizontal="general" vertical="bottom" wrapText="0" readingOrder="0"/>
    </dxf>
  </rfmt>
  <rfmt sheetId="11" sqref="J24" start="0" length="0">
    <dxf>
      <font>
        <b val="0"/>
        <sz val="11"/>
        <color theme="1"/>
        <name val="Calibri"/>
        <scheme val="minor"/>
      </font>
      <fill>
        <patternFill patternType="none">
          <fgColor indexed="64"/>
          <bgColor indexed="65"/>
        </patternFill>
      </fill>
      <alignment horizontal="general" vertical="bottom" wrapText="0" readingOrder="0"/>
    </dxf>
  </rfmt>
  <rfmt sheetId="11" sqref="K24" start="0" length="0">
    <dxf>
      <font>
        <b val="0"/>
        <sz val="11"/>
        <color theme="1"/>
        <name val="Calibri"/>
        <scheme val="minor"/>
      </font>
      <fill>
        <patternFill patternType="none">
          <fgColor indexed="64"/>
          <bgColor indexed="65"/>
        </patternFill>
      </fill>
      <alignment horizontal="general" vertical="bottom" wrapText="0" readingOrder="0"/>
    </dxf>
  </rfmt>
  <rfmt sheetId="11" sqref="L24" start="0" length="0">
    <dxf>
      <font>
        <b val="0"/>
        <sz val="11"/>
        <color theme="1"/>
        <name val="Calibri"/>
        <scheme val="minor"/>
      </font>
      <fill>
        <patternFill patternType="none">
          <fgColor indexed="64"/>
          <bgColor indexed="65"/>
        </patternFill>
      </fill>
      <alignment horizontal="general" vertical="bottom" wrapText="0" readingOrder="0"/>
    </dxf>
  </rfmt>
  <rfmt sheetId="11" sqref="M24" start="0" length="0">
    <dxf>
      <font>
        <b val="0"/>
        <sz val="11"/>
        <color theme="1"/>
        <name val="Calibri"/>
        <scheme val="minor"/>
      </font>
      <fill>
        <patternFill patternType="none">
          <fgColor indexed="64"/>
          <bgColor indexed="65"/>
        </patternFill>
      </fill>
      <alignment horizontal="general" vertical="bottom" wrapText="0" readingOrder="0"/>
    </dxf>
  </rfmt>
  <rfmt sheetId="11" sqref="N24" start="0" length="0">
    <dxf>
      <font>
        <b val="0"/>
        <sz val="11"/>
        <color theme="1"/>
        <name val="Calibri"/>
        <scheme val="minor"/>
      </font>
      <fill>
        <patternFill patternType="none">
          <fgColor indexed="64"/>
          <bgColor indexed="65"/>
        </patternFill>
      </fill>
      <alignment horizontal="general" vertical="bottom" wrapText="0" readingOrder="0"/>
    </dxf>
  </rfmt>
  <rfmt sheetId="11" sqref="O24" start="0" length="0">
    <dxf>
      <font>
        <b val="0"/>
        <sz val="11"/>
        <color theme="1"/>
        <name val="Calibri"/>
        <scheme val="minor"/>
      </font>
      <fill>
        <patternFill patternType="none">
          <fgColor indexed="64"/>
          <bgColor indexed="65"/>
        </patternFill>
      </fill>
      <alignment horizontal="general" vertical="bottom" wrapText="0" readingOrder="0"/>
    </dxf>
  </rfmt>
  <rfmt sheetId="11" sqref="P24" start="0" length="0">
    <dxf>
      <alignment vertical="bottom" wrapText="0" readingOrder="0"/>
    </dxf>
  </rfmt>
  <rrc rId="699" sId="11" ref="A25:XFD25" action="insertRow"/>
  <rrc rId="700" sId="11" ref="A26:XFD26" action="insertRow"/>
  <rcc rId="701" sId="11">
    <nc r="F24" t="inlineStr">
      <is>
        <t xml:space="preserve">Setting attributes  </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1">
    <oc r="F24" t="inlineStr">
      <is>
        <t xml:space="preserve">Setting attributes  </t>
      </is>
    </oc>
    <nc r="F24" t="inlineStr">
      <is>
        <t xml:space="preserve">"settings" attributes  </t>
      </is>
    </nc>
  </rcc>
  <rfmt sheetId="11" sqref="G24" start="0" length="0">
    <dxf/>
  </rfmt>
  <rcc rId="703" sId="11" quotePrefix="1">
    <nc r="G24" t="inlineStr">
      <is>
        <t>"Settings"</t>
      </is>
    </nc>
  </rcc>
  <rcc rId="704" sId="11">
    <nc r="G25" t="inlineStr">
      <is>
        <t>"setting"</t>
      </is>
    </nc>
  </rcc>
  <rrc rId="705" sId="11" ref="A51:XFD51" action="insertRow"/>
  <rcc rId="706" sId="11">
    <nc r="G51" t="inlineStr">
      <is>
        <t>unchange</t>
      </is>
    </nc>
  </rcc>
  <rcc rId="707" sId="11">
    <nc r="C71" t="inlineStr">
      <is>
        <t>data</t>
      </is>
    </nc>
  </rcc>
  <rcc rId="708" sId="11">
    <nc r="F72" t="inlineStr">
      <is>
        <t>Bed_name</t>
      </is>
    </nc>
  </rcc>
  <rcc rId="709" sId="11">
    <nc r="G72" t="inlineStr">
      <is>
        <t>ramdon  7 charter</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0" sId="11">
    <nc r="G73" t="inlineStr">
      <is>
        <t>randon length of string</t>
      </is>
    </nc>
  </rcc>
  <rcc rId="711" sId="11">
    <nc r="G74" t="inlineStr">
      <is>
        <t>special charter like ?</t>
      </is>
    </nc>
  </rcc>
  <rcc rId="712" sId="11">
    <nc r="F75" t="inlineStr">
      <is>
        <t>bed_data_time</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11">
    <nc r="G75" t="inlineStr">
      <is>
        <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1">
    <oc r="G42" t="inlineStr">
      <is>
        <t>larger than 32 bit</t>
      </is>
    </oc>
    <nc r="G42" t="inlineStr">
      <is>
        <t>larger than 32 bit(4294967295)</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112" start="0" length="0">
    <dxf>
      <font>
        <sz val="10"/>
        <name val="Arial"/>
        <scheme val="none"/>
      </font>
    </dxf>
  </rfmt>
  <rfmt sheetId="11" sqref="P115" start="0" length="2147483647">
    <dxf>
      <font>
        <b/>
      </font>
    </dxf>
  </rfmt>
  <rfmt sheetId="11" xfDxf="1" sqref="Q115" start="0" length="0">
    <dxf>
      <font>
        <sz val="10"/>
        <name val="Arial"/>
        <scheme val="none"/>
      </font>
    </dxf>
  </rfmt>
  <rcc rId="719" sId="11">
    <nc r="Q115" t="inlineStr">
      <is>
        <t xml:space="preserve">Firmware URL limited to ASCII and is limited to 200 </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11">
    <oc r="H27" t="inlineStr">
      <is>
        <t>change Json_fail _version,  to  4.0</t>
      </is>
    </oc>
    <nc r="H27"/>
  </rcc>
  <rcc rId="721" sId="11">
    <oc r="I27" t="inlineStr">
      <is>
        <t>work correctly</t>
      </is>
    </oc>
    <nc r="I27"/>
  </rcc>
  <rcc rId="722" sId="11">
    <oc r="G28">
      <v>4</v>
    </oc>
    <nc r="G28"/>
  </rcc>
  <rcc rId="723" sId="11">
    <oc r="G29">
      <v>4.0999999999999996</v>
    </oc>
    <nc r="G29"/>
  </rcc>
  <rcc rId="724" sId="11">
    <oc r="G30" t="inlineStr">
      <is>
        <t>ramdom whole number</t>
      </is>
    </oc>
    <nc r="G30"/>
  </rcc>
  <rcc rId="725" sId="11">
    <oc r="G31" t="inlineStr">
      <is>
        <t>random float</t>
      </is>
    </oc>
    <nc r="G31"/>
  </rcc>
  <rcc rId="726" sId="11">
    <oc r="G32" t="inlineStr">
      <is>
        <t>andom alphabe</t>
      </is>
    </oc>
    <nc r="G32"/>
  </rcc>
  <rfmt sheetId="11" sqref="G27" start="0" length="0">
    <dxf>
      <font>
        <sz val="12"/>
        <color auto="1"/>
      </font>
    </dxf>
  </rfmt>
  <rcc rId="727" sId="11" quotePrefix="1">
    <oc r="G27" t="inlineStr">
      <is>
        <t>4.0</t>
      </is>
    </oc>
    <nc r="G27" t="inlineStr">
      <is>
        <t>Random number</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 sId="11" odxf="1" dxf="1">
    <nc r="H27" t="inlineStr">
      <is>
        <t>replace version number to random value</t>
      </is>
    </nc>
    <odxf>
      <font>
        <sz val="12"/>
        <color auto="1"/>
      </font>
    </odxf>
    <ndxf>
      <font>
        <sz val="12"/>
        <color auto="1"/>
      </font>
    </ndxf>
  </rcc>
  <rfmt sheetId="11" sqref="I27" start="0" length="0">
    <dxf>
      <font>
        <sz val="12"/>
        <color auto="1"/>
      </font>
    </dxf>
  </rfmt>
  <rcc rId="729" sId="11">
    <nc r="I27" t="inlineStr">
      <is>
        <t>this field not mutible  by app, engine over write it.</t>
      </is>
    </nc>
  </rcc>
  <rcc rId="730" sId="11" odxf="1" dxf="1">
    <nc r="F28" t="inlineStr">
      <is>
        <t>sequence</t>
      </is>
    </nc>
    <odxf>
      <font>
        <sz val="12"/>
        <color auto="1"/>
      </font>
      <alignment vertical="top" wrapText="1" readingOrder="0"/>
    </odxf>
    <ndxf>
      <font>
        <sz val="11"/>
        <color theme="1"/>
        <name val="Calibri"/>
        <scheme val="minor"/>
      </font>
      <alignment vertical="bottom" wrapText="0" readingOrder="0"/>
    </ndxf>
  </rcc>
  <rcc rId="731" sId="11" odxf="1" dxf="1">
    <nc r="G28">
      <v>20</v>
    </nc>
    <odxf>
      <font>
        <sz val="12"/>
        <color auto="1"/>
      </font>
      <alignment vertical="top" wrapText="1" readingOrder="0"/>
    </odxf>
    <ndxf>
      <font>
        <sz val="11"/>
        <color theme="1"/>
        <name val="Calibri"/>
        <scheme val="minor"/>
      </font>
      <alignment vertical="bottom" wrapText="0" readingOrder="0"/>
    </ndxf>
  </rcc>
  <rcc rId="732" sId="11" odxf="1" dxf="1">
    <nc r="H28"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8" start="0" length="0">
    <dxf>
      <font>
        <sz val="11"/>
        <color theme="1"/>
        <name val="Calibri"/>
        <scheme val="minor"/>
      </font>
      <alignment vertical="bottom" wrapText="0" readingOrder="0"/>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11" odxf="1" dxf="1">
    <nc r="B27" t="inlineStr">
      <is>
        <t>pass</t>
      </is>
    </nc>
    <odxf>
      <font>
        <sz val="12"/>
        <color indexed="8"/>
      </font>
    </odxf>
    <ndxf>
      <font>
        <sz val="12"/>
        <color indexed="8"/>
      </font>
    </ndxf>
  </rcc>
  <rfmt sheetId="11" sqref="F29" start="0" length="0">
    <dxf>
      <font>
        <sz val="11"/>
        <color theme="1"/>
        <name val="Calibri"/>
        <scheme val="minor"/>
      </font>
      <alignment vertical="bottom" wrapText="0" readingOrder="0"/>
    </dxf>
  </rfmt>
  <rfmt sheetId="11" sqref="G29" start="0" length="0">
    <dxf>
      <font>
        <sz val="11"/>
        <color theme="1"/>
        <name val="Calibri"/>
        <scheme val="minor"/>
      </font>
      <alignment vertical="bottom" wrapText="0" readingOrder="0"/>
    </dxf>
  </rfmt>
  <rcc rId="734" sId="11" odxf="1" dxf="1">
    <nc r="H29"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9" start="0" length="0">
    <dxf>
      <font>
        <sz val="11"/>
        <color theme="1"/>
        <name val="Calibri"/>
        <scheme val="minor"/>
      </font>
      <alignment vertical="bottom" wrapText="0" readingOrder="0"/>
    </dxf>
  </rfmt>
  <rcc rId="735" sId="11">
    <oc r="F33" t="inlineStr">
      <is>
        <t>sequence</t>
      </is>
    </oc>
    <nc r="F33"/>
  </rcc>
  <rcc rId="736" sId="11">
    <oc r="H33" t="inlineStr">
      <is>
        <t>change sequence to 20</t>
      </is>
    </oc>
    <nc r="H33"/>
  </rcc>
  <rcc rId="737" sId="11">
    <oc r="G39" t="inlineStr">
      <is>
        <t>same number different content</t>
      </is>
    </oc>
    <nc r="G39"/>
  </rcc>
  <rcc rId="738" sId="11">
    <oc r="G40" t="inlineStr">
      <is>
        <t>missing entire attribute</t>
      </is>
    </oc>
    <nc r="G40"/>
  </rcc>
  <rcc rId="739" sId="11">
    <oc r="G41" t="inlineStr">
      <is>
        <t>null</t>
      </is>
    </oc>
    <nc r="G41"/>
  </rcc>
  <rcc rId="740" sId="11">
    <oc r="G42" t="inlineStr">
      <is>
        <t>larger than 32 bit(4294967295)</t>
      </is>
    </oc>
    <nc r="G42"/>
  </rcc>
  <rcc rId="741" sId="11">
    <oc r="G28">
      <v>20</v>
    </oc>
    <nc r="G28">
      <v>0</v>
    </nc>
  </rcc>
  <rcc rId="742" sId="11">
    <oc r="H28" t="inlineStr">
      <is>
        <t>change sequence to 20</t>
      </is>
    </oc>
    <nc r="H28" t="inlineStr">
      <is>
        <t>change sequence to 0</t>
      </is>
    </nc>
  </rcc>
  <rcc rId="743" sId="11">
    <nc r="G29" t="inlineStr">
      <is>
        <t>hex</t>
      </is>
    </nc>
  </rcc>
  <rcc rId="744" sId="11">
    <nc r="G30" t="inlineStr">
      <is>
        <t xml:space="preserve">nagative </t>
      </is>
    </nc>
  </rcc>
  <rcc rId="745" sId="11">
    <nc r="G31" t="inlineStr">
      <is>
        <t>ramdom whole number</t>
      </is>
    </nc>
  </rcc>
  <rcc rId="746" sId="11">
    <nc r="G32" t="inlineStr">
      <is>
        <t>random float</t>
      </is>
    </nc>
  </rcc>
  <rcc rId="747" sId="11">
    <oc r="G33">
      <v>20</v>
    </oc>
    <nc r="G33" t="inlineStr">
      <is>
        <t>random  32 bit</t>
      </is>
    </nc>
  </rcc>
  <rcc rId="748" sId="11">
    <oc r="G34" t="inlineStr">
      <is>
        <t>hex</t>
      </is>
    </oc>
    <nc r="G34" t="inlineStr">
      <is>
        <t>same number different content</t>
      </is>
    </nc>
  </rcc>
  <rcc rId="749" sId="11">
    <oc r="G35" t="inlineStr">
      <is>
        <t xml:space="preserve">nagative </t>
      </is>
    </oc>
    <nc r="G35" t="inlineStr">
      <is>
        <t>missing entire attribute</t>
      </is>
    </nc>
  </rcc>
  <rcc rId="750" sId="11">
    <oc r="G36" t="inlineStr">
      <is>
        <t>ramdom whole number</t>
      </is>
    </oc>
    <nc r="G36" t="inlineStr">
      <is>
        <t>null</t>
      </is>
    </nc>
  </rcc>
  <rcc rId="751" sId="11">
    <oc r="G37" t="inlineStr">
      <is>
        <t>random float</t>
      </is>
    </oc>
    <nc r="G37" t="inlineStr">
      <is>
        <t>larger than 32 bit(4294967295)</t>
      </is>
    </nc>
  </rcc>
  <rcc rId="752" sId="11">
    <oc r="G38" t="inlineStr">
      <is>
        <t>random  32 bit</t>
      </is>
    </oc>
    <nc r="G38"/>
  </rcc>
  <rcc rId="753" sId="11">
    <oc r="C38" t="inlineStr">
      <is>
        <t>32bit is max digit</t>
      </is>
    </oc>
    <nc r="C38"/>
  </rcc>
  <rrc rId="754" sId="11" ref="A38:XFD38" action="deleteRow">
    <rfmt sheetId="11" xfDxf="1" sqref="A38:XFD38" start="0" length="0"/>
    <rcc rId="0" sId="11" dxf="1" numFmtId="21">
      <nc r="A38">
        <v>41948</v>
      </nc>
      <ndxf>
        <numFmt numFmtId="21" formatCode="d\-mmm"/>
        <alignment vertical="top" wrapText="1" readingOrder="0"/>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5"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6"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7"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8"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cc rId="759" sId="11">
    <oc r="I27" t="inlineStr">
      <is>
        <t>this field not mutible  by app, engine over write it.</t>
      </is>
    </oc>
    <nc r="I27" t="inlineStr">
      <is>
        <t>only  mutible by engine</t>
      </is>
    </nc>
  </rcc>
  <rcc rId="760" sId="11" odxf="1" dxf="1">
    <nc r="I5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61" sId="11">
    <oc r="G60" t="inlineStr">
      <is>
        <t>null</t>
      </is>
    </oc>
    <nc r="G60" t="inlineStr">
      <is>
        <t>""</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11" odxf="1" dxf="1">
    <nc r="I6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rc rId="763" sId="11" ref="A65:XFD65" action="insertRow"/>
  <rcc rId="764" sId="11">
    <nc r="G65" t="inlineStr">
      <is>
        <t>random word</t>
      </is>
    </nc>
  </rcc>
  <rrc rId="765" sId="11" ref="A66:XFD66" action="insertRow"/>
  <rrc rId="766" sId="11" ref="A66:XFD67" action="insertRow"/>
  <rcc rId="767" sId="11">
    <oc r="G69" t="inlineStr">
      <is>
        <t>random word</t>
      </is>
    </oc>
    <nc r="G69"/>
  </rcc>
  <rrc rId="768" sId="11" ref="A67:XFD69" action="insertRow"/>
  <rcc rId="769" sId="11" numFmtId="21">
    <nc r="A69">
      <v>41948</v>
    </nc>
  </rcc>
  <rrc rId="770" sId="11" ref="A67:XFD69" action="insertRow"/>
  <rfmt sheetId="11" xfDxf="1" sqref="G67" start="0" length="0">
    <dxf>
      <border outline="0">
        <left style="thin">
          <color indexed="64"/>
        </left>
        <right style="thin">
          <color indexed="64"/>
        </right>
        <top style="thin">
          <color indexed="64"/>
        </top>
        <bottom style="thin">
          <color indexed="64"/>
        </bottom>
      </border>
    </dxf>
  </rfmt>
  <rfmt sheetId="11" xfDxf="1" sqref="G68" start="0" length="0">
    <dxf>
      <border outline="0">
        <left style="thin">
          <color indexed="64"/>
        </left>
        <right style="thin">
          <color indexed="64"/>
        </right>
        <top style="thin">
          <color indexed="64"/>
        </top>
        <bottom style="thin">
          <color indexed="64"/>
        </bottom>
      </border>
    </dxf>
  </rfmt>
  <rcc rId="771" sId="11">
    <nc r="F66" t="inlineStr">
      <is>
        <t>firmware  boot_version</t>
      </is>
    </nc>
  </rcc>
  <rfmt sheetId="11" xfDxf="1" sqref="F67" start="0" length="0">
    <dxf>
      <border outline="0">
        <left style="thin">
          <color indexed="64"/>
        </left>
        <right style="thin">
          <color indexed="64"/>
        </right>
        <top style="thin">
          <color indexed="64"/>
        </top>
        <bottom style="thin">
          <color indexed="64"/>
        </bottom>
      </border>
    </dxf>
  </rfmt>
  <rfmt sheetId="11" xfDxf="1" sqref="F68" start="0" length="0">
    <dxf>
      <border outline="0">
        <left style="thin">
          <color indexed="64"/>
        </left>
        <right style="thin">
          <color indexed="64"/>
        </right>
        <top style="thin">
          <color indexed="64"/>
        </top>
        <bottom style="thin">
          <color indexed="64"/>
        </bottom>
      </border>
    </dxf>
  </rfmt>
  <rfmt sheetId="11" xfDxf="1" sqref="F69" start="0" length="0">
    <dxf>
      <border outline="0">
        <left style="thin">
          <color indexed="64"/>
        </left>
        <right style="thin">
          <color indexed="64"/>
        </right>
        <top style="thin">
          <color indexed="64"/>
        </top>
        <bottom style="thin">
          <color indexed="64"/>
        </bottom>
      </border>
    </dxf>
  </rfmt>
  <rfmt sheetId="11" xfDxf="1" sqref="F70" start="0" length="0">
    <dxf>
      <border outline="0">
        <left style="thin">
          <color indexed="64"/>
        </left>
        <right style="thin">
          <color indexed="64"/>
        </right>
        <top style="thin">
          <color indexed="64"/>
        </top>
        <bottom style="thin">
          <color indexed="64"/>
        </bottom>
      </border>
    </dxf>
  </rfmt>
  <rfmt sheetId="11" xfDxf="1" sqref="F71" start="0" length="0">
    <dxf>
      <border outline="0">
        <left style="thin">
          <color indexed="64"/>
        </left>
        <right style="thin">
          <color indexed="64"/>
        </right>
        <top style="thin">
          <color indexed="64"/>
        </top>
        <bottom style="thin">
          <color indexed="64"/>
        </bottom>
      </border>
    </dxf>
  </rfmt>
  <rfmt sheetId="11" xfDxf="1" sqref="F72" start="0" length="0">
    <dxf>
      <border outline="0">
        <left style="thin">
          <color indexed="64"/>
        </left>
        <right style="thin">
          <color indexed="64"/>
        </right>
        <top style="thin">
          <color indexed="64"/>
        </top>
        <bottom style="thin">
          <color indexed="64"/>
        </bottom>
      </border>
    </dxf>
  </rfmt>
  <rcc rId="772" sId="11">
    <nc r="F67" t="inlineStr">
      <is>
        <t>firmware wifi_version</t>
      </is>
    </nc>
  </rcc>
  <rcc rId="773" sId="11">
    <nc r="F68" t="inlineStr">
      <is>
        <t>firmware firmware_url</t>
      </is>
    </nc>
  </rcc>
  <rcc rId="774" sId="11">
    <nc r="F69" t="inlineStr">
      <is>
        <t>firmware default_version</t>
      </is>
    </nc>
  </rcc>
  <rcc rId="775" sId="11">
    <nc r="F70" t="inlineStr">
      <is>
        <t>firmware wifi_boot_version</t>
      </is>
    </nc>
  </rcc>
  <rcc rId="776" sId="11">
    <nc r="F71" t="inlineStr">
      <is>
        <t>firmware wifi_control_version</t>
      </is>
    </nc>
  </rcc>
  <rcc rId="777" sId="11">
    <nc r="F72" t="inlineStr">
      <is>
        <t>firmware wifi_filesystem_version</t>
      </is>
    </nc>
  </rcc>
  <rcc rId="778" sId="11">
    <nc r="F73" t="inlineStr">
      <is>
        <t>firmware remote_version</t>
      </is>
    </nc>
  </rcc>
  <rcc rId="779" sId="11">
    <nc r="F74" t="inlineStr">
      <is>
        <t>firmware app_version</t>
      </is>
    </nc>
  </rcc>
  <rcc rId="780" sId="11" odxf="1" dxf="1">
    <nc r="I66"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1" sId="11" odxf="1" dxf="1">
    <nc r="I67"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fmt sheetId="11" sqref="I68" start="0" length="0">
    <dxf>
      <font>
        <sz val="12"/>
        <color auto="1"/>
        <name val="Calibri"/>
        <scheme val="minor"/>
      </font>
      <alignment vertical="top" wrapText="1" readingOrder="0"/>
    </dxf>
  </rfmt>
  <rcc rId="782" sId="11" odxf="1" dxf="1">
    <nc r="I69"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3" sId="11" odxf="1" dxf="1">
    <nc r="I70" t="inlineStr">
      <is>
        <t>only  mutible by engine</t>
      </is>
    </nc>
    <ndxf>
      <font>
        <sz val="12"/>
        <color auto="1"/>
        <name val="Calibri"/>
        <scheme val="minor"/>
      </font>
      <alignment vertical="top" wrapText="1" readingOrder="0"/>
    </ndxf>
  </rcc>
  <rcc rId="784" sId="11" odxf="1" dxf="1">
    <nc r="I71" t="inlineStr">
      <is>
        <t>only  mutible by engine</t>
      </is>
    </nc>
    <ndxf>
      <font>
        <sz val="12"/>
        <color auto="1"/>
        <name val="Calibri"/>
        <scheme val="minor"/>
      </font>
      <alignment vertical="top" wrapText="1" readingOrder="0"/>
    </ndxf>
  </rcc>
  <rcc rId="785" sId="11" odxf="1" dxf="1">
    <nc r="I72" t="inlineStr">
      <is>
        <t>only  mutible by engine</t>
      </is>
    </nc>
    <ndxf>
      <font>
        <sz val="12"/>
        <color auto="1"/>
        <name val="Calibri"/>
        <scheme val="minor"/>
      </font>
      <alignment vertical="top" wrapText="1" readingOrder="0"/>
    </ndxf>
  </rcc>
  <rcc rId="786" sId="11" odxf="1" dxf="1">
    <nc r="I7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7" sId="11" odxf="1" dxf="1">
    <nc r="I74"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8" sId="11">
    <nc r="I68" t="inlineStr">
      <is>
        <t>??</t>
      </is>
    </nc>
  </rcc>
  <rcc rId="789" sId="11">
    <nc r="G66" t="inlineStr">
      <is>
        <t>any</t>
      </is>
    </nc>
  </rcc>
  <rcc rId="790" sId="11">
    <nc r="G67" t="inlineStr">
      <is>
        <t>any</t>
      </is>
    </nc>
  </rcc>
  <rcc rId="791" sId="11">
    <nc r="G68" t="inlineStr">
      <is>
        <t>any</t>
      </is>
    </nc>
  </rcc>
  <rcc rId="792" sId="11">
    <nc r="G69" t="inlineStr">
      <is>
        <t>any</t>
      </is>
    </nc>
  </rcc>
  <rcc rId="793" sId="11">
    <nc r="G70" t="inlineStr">
      <is>
        <t>any</t>
      </is>
    </nc>
  </rcc>
  <rcc rId="794" sId="11">
    <nc r="G71" t="inlineStr">
      <is>
        <t>any</t>
      </is>
    </nc>
  </rcc>
  <rcc rId="795" sId="11">
    <nc r="G72" t="inlineStr">
      <is>
        <t>any</t>
      </is>
    </nc>
  </rcc>
  <rcc rId="796" sId="11">
    <nc r="G73" t="inlineStr">
      <is>
        <t>any</t>
      </is>
    </nc>
  </rcc>
  <rcc rId="797" sId="11">
    <nc r="G74" t="inlineStr">
      <is>
        <t>any</t>
      </is>
    </nc>
  </rcc>
  <rrc rId="798" sId="11" ref="A75:XFD80" action="insertRow"/>
  <rfmt sheetId="11" sqref="A75" start="0" length="0">
    <dxf>
      <numFmt numFmtId="0" formatCode="General"/>
      <alignment vertical="bottom" wrapText="0" readingOrder="0"/>
    </dxf>
  </rfmt>
  <rfmt sheetId="11" sqref="I75" start="0" length="0">
    <dxf>
      <font>
        <sz val="11"/>
        <color theme="1"/>
        <name val="Calibri"/>
        <scheme val="minor"/>
      </font>
      <alignment vertical="bottom" wrapText="0" readingOrder="0"/>
    </dxf>
  </rfmt>
  <rfmt sheetId="11" sqref="A76" start="0" length="0">
    <dxf>
      <numFmt numFmtId="0" formatCode="General"/>
      <alignment vertical="bottom" wrapText="0" readingOrder="0"/>
    </dxf>
  </rfmt>
  <rfmt sheetId="11" sqref="I76" start="0" length="0">
    <dxf>
      <font>
        <sz val="11"/>
        <color theme="1"/>
        <name val="Calibri"/>
        <scheme val="minor"/>
      </font>
      <alignment vertical="bottom" wrapText="0" readingOrder="0"/>
    </dxf>
  </rfmt>
  <rfmt sheetId="11" sqref="A77" start="0" length="0">
    <dxf>
      <numFmt numFmtId="0" formatCode="General"/>
      <alignment vertical="bottom" wrapText="0" readingOrder="0"/>
    </dxf>
  </rfmt>
  <rfmt sheetId="11" sqref="I77" start="0" length="0">
    <dxf>
      <font>
        <sz val="11"/>
        <color theme="1"/>
        <name val="Calibri"/>
        <scheme val="minor"/>
      </font>
      <alignment vertical="bottom" wrapText="0" readingOrder="0"/>
    </dxf>
  </rfmt>
  <rfmt sheetId="11" sqref="A78" start="0" length="0">
    <dxf>
      <numFmt numFmtId="0" formatCode="General"/>
      <alignment vertical="bottom" wrapText="0" readingOrder="0"/>
    </dxf>
  </rfmt>
  <rfmt sheetId="11" sqref="I78" start="0" length="0">
    <dxf>
      <font>
        <sz val="11"/>
        <color theme="1"/>
        <name val="Calibri"/>
        <scheme val="minor"/>
      </font>
      <alignment vertical="bottom" wrapText="0" readingOrder="0"/>
    </dxf>
  </rfmt>
  <rfmt sheetId="11" sqref="A79" start="0" length="0">
    <dxf>
      <numFmt numFmtId="0" formatCode="General"/>
      <alignment vertical="bottom" wrapText="0" readingOrder="0"/>
    </dxf>
  </rfmt>
  <rfmt sheetId="11" sqref="I79" start="0" length="0">
    <dxf>
      <font>
        <sz val="11"/>
        <color theme="1"/>
        <name val="Calibri"/>
        <scheme val="minor"/>
      </font>
      <alignment vertical="bottom" wrapText="0" readingOrder="0"/>
    </dxf>
  </rfmt>
  <rfmt sheetId="11" sqref="A80" start="0" length="0">
    <dxf>
      <numFmt numFmtId="0" formatCode="General"/>
      <alignment vertical="bottom" wrapText="0" readingOrder="0"/>
    </dxf>
  </rfmt>
  <rfmt sheetId="11" sqref="I80" start="0" length="0">
    <dxf>
      <font>
        <sz val="11"/>
        <color theme="1"/>
        <name val="Calibri"/>
        <scheme val="minor"/>
      </font>
      <alignment vertical="bottom" wrapText="0" readingOrder="0"/>
    </dxf>
  </rfmt>
  <rrc rId="799" sId="11" ref="A75:XFD80" action="insertRow"/>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75" start="0" length="0">
    <dxf>
      <border outline="0">
        <left style="thin">
          <color indexed="64"/>
        </left>
        <right style="thin">
          <color indexed="64"/>
        </right>
        <top style="thin">
          <color indexed="64"/>
        </top>
        <bottom style="thin">
          <color indexed="64"/>
        </bottom>
      </border>
    </dxf>
  </rfmt>
  <rcc rId="800" sId="11">
    <nc r="F75" t="inlineStr">
      <is>
        <t>update_availability update_text</t>
      </is>
    </nc>
  </rcc>
  <rfmt sheetId="11" xfDxf="1" sqref="F77" start="0" length="0">
    <dxf>
      <border outline="0">
        <left style="thin">
          <color indexed="64"/>
        </left>
        <right style="thin">
          <color indexed="64"/>
        </right>
        <top style="thin">
          <color indexed="64"/>
        </top>
        <bottom style="thin">
          <color indexed="64"/>
        </bottom>
      </border>
    </dxf>
  </rfmt>
  <rfmt sheetId="11" xfDxf="1" sqref="F78" start="0" length="0">
    <dxf>
      <border outline="0">
        <left style="thin">
          <color indexed="64"/>
        </left>
        <right style="thin">
          <color indexed="64"/>
        </right>
        <top style="thin">
          <color indexed="64"/>
        </top>
        <bottom style="thin">
          <color indexed="64"/>
        </bottom>
      </border>
    </dxf>
  </rfmt>
  <rfmt sheetId="11" xfDxf="1" sqref="F79" start="0" length="0">
    <dxf>
      <border outline="0">
        <left style="thin">
          <color indexed="64"/>
        </left>
        <right style="thin">
          <color indexed="64"/>
        </right>
        <top style="thin">
          <color indexed="64"/>
        </top>
        <bottom style="thin">
          <color indexed="64"/>
        </bottom>
      </border>
    </dxf>
  </rfmt>
  <rfmt sheetId="11" xfDxf="1" sqref="F80" start="0" length="0">
    <dxf>
      <border outline="0">
        <left style="thin">
          <color indexed="64"/>
        </left>
        <right style="thin">
          <color indexed="64"/>
        </right>
        <top style="thin">
          <color indexed="64"/>
        </top>
        <bottom style="thin">
          <color indexed="64"/>
        </bottom>
      </border>
    </dxf>
  </rfmt>
  <rfmt sheetId="11" xfDxf="1" sqref="F81" start="0" length="0">
    <dxf>
      <border outline="0">
        <left style="thin">
          <color indexed="64"/>
        </left>
        <right style="thin">
          <color indexed="64"/>
        </right>
        <top style="thin">
          <color indexed="64"/>
        </top>
        <bottom style="thin">
          <color indexed="64"/>
        </bottom>
      </border>
    </dxf>
  </rfmt>
  <rfmt sheetId="11" xfDxf="1" sqref="F82" start="0" length="0">
    <dxf>
      <border outline="0">
        <left style="thin">
          <color indexed="64"/>
        </left>
        <right style="thin">
          <color indexed="64"/>
        </right>
        <top style="thin">
          <color indexed="64"/>
        </top>
        <bottom style="thin">
          <color indexed="64"/>
        </bottom>
      </border>
    </dxf>
  </rfmt>
  <rfmt sheetId="11" xfDxf="1" sqref="F83" start="0" length="0">
    <dxf>
      <border outline="0">
        <left style="thin">
          <color indexed="64"/>
        </left>
        <right style="thin">
          <color indexed="64"/>
        </right>
        <top style="thin">
          <color indexed="64"/>
        </top>
        <bottom style="thin">
          <color indexed="64"/>
        </bottom>
      </border>
    </dxf>
  </rfmt>
  <rfmt sheetId="11" xfDxf="1" sqref="F84" start="0" length="0">
    <dxf>
      <border outline="0">
        <left style="thin">
          <color indexed="64"/>
        </left>
        <right style="thin">
          <color indexed="64"/>
        </right>
        <top style="thin">
          <color indexed="64"/>
        </top>
        <bottom style="thin">
          <color indexed="64"/>
        </bottom>
      </border>
    </dxf>
  </rfmt>
  <rcc rId="801" sId="11">
    <nc r="F76" t="inlineStr">
      <is>
        <t>update_availability update_confirmation</t>
      </is>
    </nc>
  </rcc>
  <rcc rId="802" sId="11">
    <nc r="F77" t="inlineStr">
      <is>
        <t>update_availability update_available</t>
      </is>
    </nc>
  </rcc>
  <rcc rId="803" sId="11">
    <nc r="F78" t="inlineStr">
      <is>
        <t>update_availability bed_date_time</t>
      </is>
    </nc>
  </rcc>
  <rcc rId="804" sId="11">
    <nc r="F79" t="inlineStr">
      <is>
        <t>update_availability bed_name</t>
      </is>
    </nc>
  </rcc>
  <rcc rId="805" sId="11">
    <nc r="F80" t="inlineStr">
      <is>
        <t>update_availability status_requested_by_app</t>
      </is>
    </nc>
  </rcc>
  <rcc rId="806" sId="11">
    <nc r="F81" t="inlineStr">
      <is>
        <t>update_availability mac_address</t>
      </is>
    </nc>
  </rcc>
  <rcc rId="807" sId="11">
    <nc r="F82" t="inlineStr">
      <is>
        <t>update_availability serial_number</t>
      </is>
    </nc>
  </rcc>
  <rcc rId="808" sId="11">
    <nc r="F83" t="inlineStr">
      <is>
        <t>update_availability side_mode</t>
      </is>
    </nc>
  </rcc>
  <rcc rId="809" sId="11">
    <nc r="I75" t="inlineStr">
      <is>
        <t>only  mutible by engine</t>
      </is>
    </nc>
  </rcc>
  <rcc rId="810" sId="11">
    <nc r="I76" t="inlineStr">
      <is>
        <t>only  mutible by engine</t>
      </is>
    </nc>
  </rcc>
  <rcc rId="811" sId="11">
    <nc r="I77" t="inlineStr">
      <is>
        <t>only  mutible by engine</t>
      </is>
    </nc>
  </rcc>
  <rcc rId="812" sId="11">
    <nc r="I78" t="inlineStr">
      <is>
        <t>only  mutible by engine</t>
      </is>
    </nc>
  </rcc>
  <rcc rId="813" sId="11">
    <nc r="I79" t="inlineStr">
      <is>
        <t>only  mutible by engine</t>
      </is>
    </nc>
  </rcc>
  <rcc rId="814" sId="11">
    <nc r="I80" t="inlineStr">
      <is>
        <t>only  mutible by engine</t>
      </is>
    </nc>
  </rcc>
  <rcc rId="815" sId="11" odxf="1" dxf="1">
    <nc r="I81"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6" sId="11" odxf="1" dxf="1">
    <nc r="I8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7" sId="11" odxf="1" dxf="1">
    <nc r="I8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8" sId="11">
    <nc r="G75" t="inlineStr">
      <is>
        <t>any</t>
      </is>
    </nc>
  </rcc>
  <rcc rId="819" sId="11">
    <nc r="G76" t="inlineStr">
      <is>
        <t>any</t>
      </is>
    </nc>
  </rcc>
  <rcc rId="820" sId="11">
    <nc r="G83" t="inlineStr">
      <is>
        <t>any</t>
      </is>
    </nc>
  </rcc>
  <rcc rId="821" sId="11">
    <nc r="G82" t="inlineStr">
      <is>
        <t>any</t>
      </is>
    </nc>
  </rcc>
  <rcc rId="822" sId="11">
    <nc r="G81" t="inlineStr">
      <is>
        <t>any</t>
      </is>
    </nc>
  </rcc>
  <rcc rId="823" sId="11">
    <nc r="G80" t="inlineStr">
      <is>
        <t>any</t>
      </is>
    </nc>
  </rcc>
  <rcc rId="824" sId="11">
    <nc r="G79" t="inlineStr">
      <is>
        <t>any</t>
      </is>
    </nc>
  </rcc>
  <rcc rId="825" sId="11">
    <nc r="G78" t="inlineStr">
      <is>
        <t>any</t>
      </is>
    </nc>
  </rcc>
  <rcc rId="826" sId="11">
    <nc r="G77" t="inlineStr">
      <is>
        <t>any</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O62"/>
  <sheetViews>
    <sheetView topLeftCell="A35" workbookViewId="0">
      <selection activeCell="D50" sqref="D50:M50"/>
    </sheetView>
  </sheetViews>
  <sheetFormatPr defaultRowHeight="15" x14ac:dyDescent="0.25"/>
  <cols>
    <col min="1" max="3" width="9.140625" style="120"/>
    <col min="4" max="4" width="11.42578125" style="120" customWidth="1"/>
    <col min="5" max="5" width="10" style="120" customWidth="1"/>
    <col min="6" max="10" width="9.140625" style="120"/>
    <col min="11" max="11" width="10.85546875" style="120" customWidth="1"/>
    <col min="12" max="12" width="9.85546875" style="120" bestFit="1" customWidth="1"/>
    <col min="13" max="16384" width="9.140625" style="120"/>
  </cols>
  <sheetData>
    <row r="11" spans="4:15" x14ac:dyDescent="0.25">
      <c r="D11" s="563" t="s">
        <v>1</v>
      </c>
      <c r="E11" s="563"/>
      <c r="F11" s="563"/>
      <c r="G11" s="563"/>
      <c r="H11" s="563"/>
      <c r="I11" s="563"/>
      <c r="J11" s="563"/>
      <c r="K11" s="563"/>
      <c r="L11" s="563"/>
      <c r="M11" s="563"/>
      <c r="N11" s="563"/>
      <c r="O11" s="563"/>
    </row>
    <row r="12" spans="4:15" x14ac:dyDescent="0.25">
      <c r="D12" s="563"/>
      <c r="E12" s="563"/>
      <c r="F12" s="563"/>
      <c r="G12" s="563"/>
      <c r="H12" s="563"/>
      <c r="I12" s="563"/>
      <c r="J12" s="563"/>
      <c r="K12" s="563"/>
      <c r="L12" s="563"/>
      <c r="M12" s="563"/>
      <c r="N12" s="563"/>
      <c r="O12" s="563"/>
    </row>
    <row r="13" spans="4:15" x14ac:dyDescent="0.25">
      <c r="D13" s="563"/>
      <c r="E13" s="563"/>
      <c r="F13" s="563"/>
      <c r="G13" s="563"/>
      <c r="H13" s="563"/>
      <c r="I13" s="563"/>
      <c r="J13" s="563"/>
      <c r="K13" s="563"/>
      <c r="L13" s="563"/>
      <c r="M13" s="563"/>
      <c r="N13" s="563"/>
      <c r="O13" s="563"/>
    </row>
    <row r="14" spans="4:15" x14ac:dyDescent="0.25">
      <c r="D14" s="563"/>
      <c r="E14" s="563"/>
      <c r="F14" s="563"/>
      <c r="G14" s="563"/>
      <c r="H14" s="563"/>
      <c r="I14" s="563"/>
      <c r="J14" s="563"/>
      <c r="K14" s="563"/>
      <c r="L14" s="563"/>
      <c r="M14" s="563"/>
      <c r="N14" s="563"/>
      <c r="O14" s="563"/>
    </row>
    <row r="18" spans="4:13" x14ac:dyDescent="0.25">
      <c r="D18" s="121" t="s">
        <v>2</v>
      </c>
      <c r="E18" s="121" t="s">
        <v>3</v>
      </c>
      <c r="F18" s="564" t="s">
        <v>4</v>
      </c>
      <c r="G18" s="564"/>
      <c r="H18" s="564"/>
      <c r="I18" s="564"/>
      <c r="J18" s="564"/>
      <c r="K18" s="564"/>
      <c r="L18" s="564" t="s">
        <v>5</v>
      </c>
      <c r="M18" s="564"/>
    </row>
    <row r="19" spans="4:13" ht="45" x14ac:dyDescent="0.25">
      <c r="D19" s="122">
        <v>0.1</v>
      </c>
      <c r="E19" s="122" t="s">
        <v>6</v>
      </c>
      <c r="F19" s="556" t="s">
        <v>7</v>
      </c>
      <c r="G19" s="556"/>
      <c r="H19" s="556"/>
      <c r="I19" s="556"/>
      <c r="J19" s="556"/>
      <c r="K19" s="556"/>
      <c r="L19" s="557">
        <v>41677</v>
      </c>
      <c r="M19" s="557"/>
    </row>
    <row r="20" spans="4:13" x14ac:dyDescent="0.25">
      <c r="D20" s="122">
        <v>1</v>
      </c>
      <c r="E20" s="122" t="s">
        <v>8</v>
      </c>
      <c r="F20" s="555" t="s">
        <v>9</v>
      </c>
      <c r="G20" s="556"/>
      <c r="H20" s="556"/>
      <c r="I20" s="556"/>
      <c r="J20" s="556"/>
      <c r="K20" s="556"/>
      <c r="L20" s="557">
        <v>41689</v>
      </c>
      <c r="M20" s="557"/>
    </row>
    <row r="21" spans="4:13" ht="30" x14ac:dyDescent="0.25">
      <c r="D21" s="122">
        <v>1.1000000000000001</v>
      </c>
      <c r="E21" s="122" t="s">
        <v>10</v>
      </c>
      <c r="F21" s="555" t="s">
        <v>11</v>
      </c>
      <c r="G21" s="556"/>
      <c r="H21" s="556"/>
      <c r="I21" s="556"/>
      <c r="J21" s="556"/>
      <c r="K21" s="556"/>
      <c r="L21" s="557">
        <v>41695</v>
      </c>
      <c r="M21" s="557"/>
    </row>
    <row r="22" spans="4:13" x14ac:dyDescent="0.25">
      <c r="D22" s="122">
        <v>1.2</v>
      </c>
      <c r="E22" s="122" t="s">
        <v>12</v>
      </c>
      <c r="F22" s="555" t="s">
        <v>13</v>
      </c>
      <c r="G22" s="556"/>
      <c r="H22" s="556"/>
      <c r="I22" s="556"/>
      <c r="J22" s="556"/>
      <c r="K22" s="556"/>
      <c r="L22" s="557">
        <v>41698</v>
      </c>
      <c r="M22" s="557"/>
    </row>
    <row r="23" spans="4:13" ht="30" x14ac:dyDescent="0.25">
      <c r="D23" s="122">
        <v>1.3</v>
      </c>
      <c r="E23" s="122" t="s">
        <v>14</v>
      </c>
      <c r="F23" s="555" t="s">
        <v>15</v>
      </c>
      <c r="G23" s="556"/>
      <c r="H23" s="556"/>
      <c r="I23" s="556"/>
      <c r="J23" s="556"/>
      <c r="K23" s="556"/>
      <c r="L23" s="557">
        <v>41702</v>
      </c>
      <c r="M23" s="557"/>
    </row>
    <row r="24" spans="4:13" ht="30" x14ac:dyDescent="0.25">
      <c r="D24" s="122" t="s">
        <v>16</v>
      </c>
      <c r="E24" s="122" t="s">
        <v>17</v>
      </c>
      <c r="F24" s="558" t="s">
        <v>18</v>
      </c>
      <c r="G24" s="559"/>
      <c r="H24" s="559"/>
      <c r="I24" s="559"/>
      <c r="J24" s="559"/>
      <c r="K24" s="560"/>
      <c r="L24" s="557">
        <v>41703</v>
      </c>
      <c r="M24" s="557"/>
    </row>
    <row r="25" spans="4:13" x14ac:dyDescent="0.25">
      <c r="D25" s="122" t="s">
        <v>19</v>
      </c>
      <c r="E25" s="122" t="s">
        <v>8</v>
      </c>
      <c r="F25" s="558" t="s">
        <v>20</v>
      </c>
      <c r="G25" s="561"/>
      <c r="H25" s="561"/>
      <c r="I25" s="561"/>
      <c r="J25" s="561"/>
      <c r="K25" s="562"/>
      <c r="L25" s="557">
        <v>41704</v>
      </c>
      <c r="M25" s="557"/>
    </row>
    <row r="26" spans="4:13" x14ac:dyDescent="0.25">
      <c r="D26" s="123" t="s">
        <v>21</v>
      </c>
      <c r="E26" s="122" t="s">
        <v>22</v>
      </c>
      <c r="F26" s="558" t="s">
        <v>23</v>
      </c>
      <c r="G26" s="561"/>
      <c r="H26" s="561"/>
      <c r="I26" s="561"/>
      <c r="J26" s="561"/>
      <c r="K26" s="562"/>
      <c r="L26" s="557">
        <v>41344</v>
      </c>
      <c r="M26" s="557"/>
    </row>
    <row r="27" spans="4:13" x14ac:dyDescent="0.25">
      <c r="D27" s="122" t="s">
        <v>24</v>
      </c>
      <c r="E27" s="122" t="s">
        <v>22</v>
      </c>
      <c r="F27" s="558" t="s">
        <v>25</v>
      </c>
      <c r="G27" s="561"/>
      <c r="H27" s="561"/>
      <c r="I27" s="561"/>
      <c r="J27" s="561"/>
      <c r="K27" s="562"/>
      <c r="L27" s="557">
        <v>41711</v>
      </c>
      <c r="M27" s="557"/>
    </row>
    <row r="28" spans="4:13" x14ac:dyDescent="0.25">
      <c r="D28" s="122" t="s">
        <v>26</v>
      </c>
      <c r="E28" s="122" t="s">
        <v>22</v>
      </c>
      <c r="F28" s="558" t="s">
        <v>27</v>
      </c>
      <c r="G28" s="561"/>
      <c r="H28" s="561"/>
      <c r="I28" s="561"/>
      <c r="J28" s="561"/>
      <c r="K28" s="562"/>
      <c r="L28" s="553">
        <v>41746</v>
      </c>
      <c r="M28" s="554"/>
    </row>
    <row r="29" spans="4:13" x14ac:dyDescent="0.25">
      <c r="D29" s="122"/>
      <c r="E29" s="122"/>
      <c r="F29" s="115"/>
      <c r="G29" s="116"/>
      <c r="H29" s="116"/>
      <c r="I29" s="116"/>
      <c r="J29" s="116"/>
      <c r="K29" s="117"/>
      <c r="L29" s="553"/>
      <c r="M29" s="554"/>
    </row>
    <row r="30" spans="4:13" x14ac:dyDescent="0.25">
      <c r="D30" s="122"/>
      <c r="E30" s="122"/>
      <c r="F30" s="115"/>
      <c r="G30" s="116"/>
      <c r="H30" s="116"/>
      <c r="I30" s="116"/>
      <c r="J30" s="116"/>
      <c r="K30" s="117"/>
      <c r="L30" s="553"/>
      <c r="M30" s="554"/>
    </row>
    <row r="31" spans="4:13" x14ac:dyDescent="0.25">
      <c r="D31" s="122" t="s">
        <v>28</v>
      </c>
      <c r="E31" s="122" t="s">
        <v>22</v>
      </c>
      <c r="F31" s="558" t="s">
        <v>29</v>
      </c>
      <c r="G31" s="561"/>
      <c r="H31" s="561"/>
      <c r="I31" s="561"/>
      <c r="J31" s="561"/>
      <c r="K31" s="562"/>
      <c r="L31" s="557">
        <v>41851</v>
      </c>
      <c r="M31" s="557"/>
    </row>
    <row r="32" spans="4:13" x14ac:dyDescent="0.25">
      <c r="D32" s="122"/>
      <c r="E32" s="122" t="s">
        <v>22</v>
      </c>
      <c r="F32" s="558" t="s">
        <v>1418</v>
      </c>
      <c r="G32" s="561"/>
      <c r="H32" s="561"/>
      <c r="I32" s="561"/>
      <c r="J32" s="561"/>
      <c r="K32" s="562"/>
      <c r="L32" s="553">
        <v>41852</v>
      </c>
      <c r="M32" s="554"/>
    </row>
    <row r="33" spans="4:13" x14ac:dyDescent="0.25">
      <c r="D33" s="122">
        <v>2</v>
      </c>
      <c r="E33" s="122" t="s">
        <v>49</v>
      </c>
      <c r="F33" s="558" t="s">
        <v>1723</v>
      </c>
      <c r="G33" s="561"/>
      <c r="H33" s="561"/>
      <c r="I33" s="561"/>
      <c r="J33" s="561"/>
      <c r="K33" s="562"/>
      <c r="L33" s="557">
        <v>41872</v>
      </c>
      <c r="M33" s="557"/>
    </row>
    <row r="34" spans="4:13" x14ac:dyDescent="0.25">
      <c r="D34" s="122"/>
      <c r="E34" s="122"/>
      <c r="F34" s="179"/>
      <c r="G34" s="180"/>
      <c r="H34" s="180"/>
      <c r="I34" s="180"/>
      <c r="J34" s="180"/>
      <c r="K34" s="181"/>
      <c r="L34" s="118"/>
      <c r="M34" s="119"/>
    </row>
    <row r="35" spans="4:13" x14ac:dyDescent="0.25">
      <c r="D35" s="122"/>
      <c r="E35" s="122"/>
      <c r="F35" s="115"/>
      <c r="G35" s="116"/>
      <c r="H35" s="116"/>
      <c r="I35" s="116"/>
      <c r="J35" s="116"/>
      <c r="K35" s="117"/>
      <c r="L35" s="118"/>
      <c r="M35" s="119"/>
    </row>
    <row r="36" spans="4:13" x14ac:dyDescent="0.25">
      <c r="D36" s="122"/>
      <c r="E36" s="122"/>
      <c r="F36" s="115"/>
      <c r="G36" s="116"/>
      <c r="H36" s="116"/>
      <c r="I36" s="116"/>
      <c r="J36" s="116"/>
      <c r="K36" s="117"/>
      <c r="L36" s="118"/>
      <c r="M36" s="119"/>
    </row>
    <row r="37" spans="4:13" x14ac:dyDescent="0.25">
      <c r="D37" s="122"/>
      <c r="E37" s="122"/>
      <c r="F37" s="115"/>
      <c r="G37" s="116"/>
      <c r="H37" s="116"/>
      <c r="I37" s="116"/>
      <c r="J37" s="116"/>
      <c r="K37" s="117"/>
      <c r="L37" s="553"/>
      <c r="M37" s="554"/>
    </row>
    <row r="38" spans="4:13" x14ac:dyDescent="0.25">
      <c r="D38" s="122"/>
      <c r="E38" s="122"/>
      <c r="F38" s="115"/>
      <c r="G38" s="116"/>
      <c r="H38" s="116"/>
      <c r="I38" s="116"/>
      <c r="J38" s="116"/>
      <c r="K38" s="117"/>
      <c r="L38" s="118"/>
      <c r="M38" s="119"/>
    </row>
    <row r="39" spans="4:13" x14ac:dyDescent="0.25">
      <c r="D39" s="122"/>
      <c r="E39" s="122"/>
      <c r="F39" s="115"/>
      <c r="G39" s="116"/>
      <c r="H39" s="116"/>
      <c r="I39" s="116"/>
      <c r="J39" s="116"/>
      <c r="K39" s="117"/>
      <c r="L39" s="553"/>
      <c r="M39" s="554"/>
    </row>
    <row r="40" spans="4:13" x14ac:dyDescent="0.25">
      <c r="D40" s="122"/>
      <c r="E40" s="122"/>
      <c r="F40" s="115"/>
      <c r="G40" s="116"/>
      <c r="H40" s="116"/>
      <c r="I40" s="116"/>
      <c r="J40" s="116"/>
      <c r="K40" s="117"/>
      <c r="L40" s="553"/>
      <c r="M40" s="554"/>
    </row>
    <row r="41" spans="4:13" x14ac:dyDescent="0.25">
      <c r="D41" s="124"/>
      <c r="E41" s="124"/>
      <c r="F41" s="125"/>
      <c r="G41" s="125"/>
      <c r="H41" s="125"/>
      <c r="I41" s="125"/>
      <c r="J41" s="125"/>
      <c r="K41" s="125"/>
      <c r="L41" s="126"/>
      <c r="M41" s="126"/>
    </row>
    <row r="42" spans="4:13" ht="15.75" thickBot="1" x14ac:dyDescent="0.3">
      <c r="D42" s="124"/>
      <c r="E42" s="124"/>
      <c r="F42" s="124"/>
      <c r="G42" s="124"/>
      <c r="H42" s="124"/>
      <c r="I42" s="127"/>
      <c r="J42" s="127"/>
      <c r="K42" s="127"/>
      <c r="L42" s="127"/>
      <c r="M42" s="127"/>
    </row>
    <row r="43" spans="4:13" ht="15.75" thickBot="1" x14ac:dyDescent="0.3">
      <c r="D43" s="541" t="s">
        <v>30</v>
      </c>
      <c r="E43" s="542"/>
      <c r="F43" s="542"/>
      <c r="G43" s="542"/>
      <c r="H43" s="542"/>
      <c r="I43" s="542"/>
      <c r="J43" s="542"/>
      <c r="K43" s="542"/>
      <c r="L43" s="542"/>
      <c r="M43" s="543"/>
    </row>
    <row r="44" spans="4:13" ht="45" x14ac:dyDescent="0.25">
      <c r="D44" s="128" t="s">
        <v>31</v>
      </c>
      <c r="E44" s="129" t="s">
        <v>32</v>
      </c>
      <c r="F44" s="129" t="s">
        <v>33</v>
      </c>
      <c r="G44" s="129" t="s">
        <v>34</v>
      </c>
      <c r="H44" s="129" t="s">
        <v>35</v>
      </c>
      <c r="I44" s="129" t="s">
        <v>36</v>
      </c>
      <c r="J44" s="129" t="s">
        <v>37</v>
      </c>
      <c r="K44" s="130" t="s">
        <v>38</v>
      </c>
      <c r="L44" s="547"/>
      <c r="M44" s="548"/>
    </row>
    <row r="45" spans="4:13" x14ac:dyDescent="0.25">
      <c r="D45" s="131" t="s">
        <v>39</v>
      </c>
      <c r="E45" s="132">
        <f>Remote!C1</f>
        <v>76</v>
      </c>
      <c r="F45" s="132">
        <f>Remote!E1</f>
        <v>12</v>
      </c>
      <c r="G45" s="132">
        <f>Remote!G1</f>
        <v>6</v>
      </c>
      <c r="H45" s="132">
        <f>Remote!I1</f>
        <v>30</v>
      </c>
      <c r="I45" s="132">
        <f>Remote!K1</f>
        <v>2</v>
      </c>
      <c r="J45" s="133">
        <f>Remote!M1</f>
        <v>26</v>
      </c>
      <c r="K45" s="134">
        <f>SUM(F45:G45)/SUM(F45:H45)</f>
        <v>0.375</v>
      </c>
      <c r="L45" s="549"/>
      <c r="M45" s="550"/>
    </row>
    <row r="46" spans="4:13" ht="30" x14ac:dyDescent="0.25">
      <c r="D46" s="131" t="s">
        <v>40</v>
      </c>
      <c r="E46" s="132">
        <f>'Remote GUI'!C1</f>
        <v>311</v>
      </c>
      <c r="F46" s="132">
        <f>'Remote GUI'!E1</f>
        <v>309</v>
      </c>
      <c r="G46" s="132">
        <f>'Remote GUI'!G1</f>
        <v>0</v>
      </c>
      <c r="H46" s="132">
        <f>'Remote GUI'!I1</f>
        <v>2</v>
      </c>
      <c r="I46" s="132">
        <f>'Remote GUI'!K1</f>
        <v>0</v>
      </c>
      <c r="J46" s="132">
        <f>'Remote GUI'!M1</f>
        <v>0</v>
      </c>
      <c r="K46" s="506">
        <f>SUM(F46:G46)/SUM(F46:H46)</f>
        <v>0.99356913183279738</v>
      </c>
      <c r="L46" s="549"/>
      <c r="M46" s="550"/>
    </row>
    <row r="47" spans="4:13" x14ac:dyDescent="0.25">
      <c r="D47" s="452" t="s">
        <v>41</v>
      </c>
      <c r="E47" s="453">
        <f>App!C1</f>
        <v>25</v>
      </c>
      <c r="F47" s="453">
        <f>App!E1</f>
        <v>0</v>
      </c>
      <c r="G47" s="453">
        <f>App!G1</f>
        <v>0</v>
      </c>
      <c r="H47" s="453">
        <f>App!I1</f>
        <v>22</v>
      </c>
      <c r="I47" s="453">
        <f>App!K1</f>
        <v>3</v>
      </c>
      <c r="J47" s="453">
        <f>App!M1</f>
        <v>0</v>
      </c>
      <c r="K47" s="506">
        <f t="shared" ref="K47:K50" si="0">SUM(F47:G47)/SUM(F47:H47)</f>
        <v>0</v>
      </c>
      <c r="L47" s="551" t="s">
        <v>2349</v>
      </c>
      <c r="M47" s="552"/>
    </row>
    <row r="48" spans="4:13" x14ac:dyDescent="0.25">
      <c r="D48" s="452" t="s">
        <v>42</v>
      </c>
      <c r="E48" s="453">
        <f>'App GUI'!C1</f>
        <v>15</v>
      </c>
      <c r="F48" s="453">
        <f>'App GUI'!E1</f>
        <v>0</v>
      </c>
      <c r="G48" s="453">
        <f>'App GUI'!G1</f>
        <v>0</v>
      </c>
      <c r="H48" s="453">
        <f>'App GUI'!I1</f>
        <v>0</v>
      </c>
      <c r="I48" s="453">
        <f>'App GUI'!K1</f>
        <v>15</v>
      </c>
      <c r="J48" s="453">
        <f>'App GUI'!M1</f>
        <v>0</v>
      </c>
      <c r="K48" s="506">
        <f>SUM(F48:G48)/SUM(F48:J48)</f>
        <v>0</v>
      </c>
      <c r="L48" s="455" t="s">
        <v>2349</v>
      </c>
      <c r="M48" s="454"/>
    </row>
    <row r="49" spans="4:13" x14ac:dyDescent="0.25">
      <c r="D49" s="131" t="s">
        <v>43</v>
      </c>
      <c r="E49" s="132">
        <f>'Engine &amp; Bed'!C1</f>
        <v>310</v>
      </c>
      <c r="F49" s="132">
        <f>'Engine &amp; Bed'!E1</f>
        <v>57</v>
      </c>
      <c r="G49" s="132">
        <f>'Engine &amp; Bed'!G1</f>
        <v>1</v>
      </c>
      <c r="H49" s="132">
        <f>'Engine &amp; Bed'!I1</f>
        <v>19</v>
      </c>
      <c r="I49" s="132">
        <f>'Engine &amp; Bed'!K1</f>
        <v>64</v>
      </c>
      <c r="J49" s="132">
        <f>'Engine &amp; Bed'!M1</f>
        <v>150</v>
      </c>
      <c r="K49" s="506">
        <f t="shared" si="0"/>
        <v>0.75324675324675328</v>
      </c>
      <c r="L49" s="549"/>
      <c r="M49" s="550"/>
    </row>
    <row r="50" spans="4:13" ht="30" x14ac:dyDescent="0.25">
      <c r="D50" s="131" t="s">
        <v>44</v>
      </c>
      <c r="E50" s="132">
        <f>'Communication Code'!C1</f>
        <v>372</v>
      </c>
      <c r="F50" s="132">
        <f>'Communication Code'!E1</f>
        <v>118</v>
      </c>
      <c r="G50" s="132">
        <f>'Communication Code'!G1</f>
        <v>1</v>
      </c>
      <c r="H50" s="132">
        <f>'Communication Code'!I1</f>
        <v>101</v>
      </c>
      <c r="I50" s="132">
        <f>'Communication Code'!K1</f>
        <v>133</v>
      </c>
      <c r="J50" s="132">
        <f>'Communication Code'!M1</f>
        <v>17</v>
      </c>
      <c r="K50" s="506">
        <f t="shared" si="0"/>
        <v>0.54090909090909089</v>
      </c>
      <c r="L50" s="549"/>
      <c r="M50" s="550"/>
    </row>
    <row r="51" spans="4:13" ht="15.75" thickBot="1" x14ac:dyDescent="0.3">
      <c r="D51" s="544" t="s">
        <v>45</v>
      </c>
      <c r="E51" s="545"/>
      <c r="F51" s="545"/>
      <c r="G51" s="545"/>
      <c r="H51" s="545"/>
      <c r="I51" s="545"/>
      <c r="J51" s="545"/>
      <c r="K51" s="545"/>
      <c r="L51" s="545"/>
      <c r="M51" s="546"/>
    </row>
    <row r="52" spans="4:13" ht="30" x14ac:dyDescent="0.25">
      <c r="D52" s="135" t="s">
        <v>46</v>
      </c>
      <c r="E52" s="136">
        <f>SUM(E45:E50)</f>
        <v>1109</v>
      </c>
      <c r="F52" s="136">
        <f t="shared" ref="F52:J52" si="1">SUM(F45:F50)</f>
        <v>496</v>
      </c>
      <c r="G52" s="136">
        <f t="shared" si="1"/>
        <v>8</v>
      </c>
      <c r="H52" s="136">
        <f t="shared" si="1"/>
        <v>174</v>
      </c>
      <c r="I52" s="136">
        <f t="shared" si="1"/>
        <v>217</v>
      </c>
      <c r="J52" s="136">
        <f t="shared" si="1"/>
        <v>193</v>
      </c>
      <c r="K52" s="127"/>
      <c r="L52" s="127"/>
      <c r="M52" s="127"/>
    </row>
    <row r="53" spans="4:13" ht="45" x14ac:dyDescent="0.25">
      <c r="D53" s="131" t="s">
        <v>1709</v>
      </c>
      <c r="E53" s="137">
        <f>SUM(F52:G52)/SUM(F52:H52)</f>
        <v>0.74336283185840712</v>
      </c>
      <c r="F53" s="127"/>
      <c r="G53" s="127"/>
      <c r="H53" s="127"/>
      <c r="I53" s="127"/>
      <c r="J53" s="127"/>
      <c r="K53" s="127"/>
      <c r="L53" s="127"/>
      <c r="M53" s="127"/>
    </row>
    <row r="54" spans="4:13" ht="15.75" thickBot="1" x14ac:dyDescent="0.3">
      <c r="D54" s="138"/>
      <c r="E54" s="139"/>
      <c r="F54" s="127"/>
      <c r="G54" s="127"/>
      <c r="H54" s="127"/>
      <c r="I54" s="127"/>
      <c r="J54" s="127"/>
      <c r="K54" s="127"/>
      <c r="L54" s="127"/>
      <c r="M54" s="127"/>
    </row>
    <row r="55" spans="4:13" ht="15.75" thickBot="1" x14ac:dyDescent="0.3">
      <c r="D55" s="127"/>
      <c r="E55" s="127"/>
      <c r="F55" s="127"/>
      <c r="G55" s="127"/>
      <c r="H55" s="127"/>
      <c r="I55" s="127"/>
      <c r="J55" s="127"/>
      <c r="K55" s="127"/>
      <c r="L55" s="127"/>
      <c r="M55" s="127"/>
    </row>
    <row r="56" spans="4:13" ht="30.75" thickBot="1" x14ac:dyDescent="0.3">
      <c r="D56" s="140" t="s">
        <v>47</v>
      </c>
    </row>
    <row r="57" spans="4:13" ht="15.75" x14ac:dyDescent="0.25">
      <c r="D57" s="141" t="s">
        <v>48</v>
      </c>
    </row>
    <row r="58" spans="4:13" ht="15.75" x14ac:dyDescent="0.25">
      <c r="D58" s="504" t="s">
        <v>2551</v>
      </c>
    </row>
    <row r="59" spans="4:13" x14ac:dyDescent="0.25">
      <c r="D59" s="142" t="s">
        <v>49</v>
      </c>
    </row>
    <row r="60" spans="4:13" x14ac:dyDescent="0.25">
      <c r="D60" s="143" t="s">
        <v>22</v>
      </c>
    </row>
    <row r="61" spans="4:13" x14ac:dyDescent="0.25">
      <c r="D61" s="505" t="s">
        <v>2550</v>
      </c>
    </row>
    <row r="62" spans="4:13" ht="15.75" thickBot="1" x14ac:dyDescent="0.3">
      <c r="D62" s="144" t="s">
        <v>8</v>
      </c>
    </row>
  </sheetData>
  <customSheetViews>
    <customSheetView guid="{6EC1C1B1-D414-49AC-AF1F-3406380B53B0}" topLeftCell="A35">
      <selection activeCell="D50" sqref="D50:M50"/>
      <pageMargins left="0.7" right="0.7" top="0.75" bottom="0.75" header="0.3" footer="0.3"/>
    </customSheetView>
    <customSheetView guid="{277165D2-0EA9-4CA0-9238-EB49777A0C98}" topLeftCell="A42">
      <selection activeCell="K58" sqref="K58"/>
      <pageMargins left="0.7" right="0.7" top="0.75" bottom="0.75" header="0.3" footer="0.3"/>
    </customSheetView>
    <customSheetView guid="{C8C5F14D-9A92-4D06-AB36-ABF409D05B8F}">
      <selection activeCell="P25" sqref="P25"/>
      <pageMargins left="0.7" right="0.7" top="0.75" bottom="0.75" header="0.3" footer="0.3"/>
    </customSheetView>
    <customSheetView guid="{C74E9EC0-0D60-4221-9049-274700CE50B7}">
      <selection activeCell="P25" sqref="P25"/>
      <pageMargins left="0.7" right="0.7" top="0.75" bottom="0.75" header="0.3" footer="0.3"/>
    </customSheetView>
    <customSheetView guid="{62E4D531-DCAC-4CF3-96DA-F400742E1BD4}">
      <selection activeCell="P25" sqref="P25"/>
      <pageMargins left="0.7" right="0.7" top="0.75" bottom="0.75" header="0.3" footer="0.3"/>
    </customSheetView>
    <customSheetView guid="{F0E4652A-ACEA-43D4-8B8F-322837A67F38}">
      <selection activeCell="P25" sqref="P25"/>
      <pageMargins left="0.7" right="0.7" top="0.75" bottom="0.75" header="0.3" footer="0.3"/>
    </customSheetView>
    <customSheetView guid="{439F8122-B773-41AD-9A72-C6475A154289}" topLeftCell="A32">
      <selection activeCell="F46" sqref="F46"/>
      <pageMargins left="0.7" right="0.7" top="0.75" bottom="0.75" header="0.3" footer="0.3"/>
    </customSheetView>
  </customSheetViews>
  <mergeCells count="42">
    <mergeCell ref="F31:K31"/>
    <mergeCell ref="L31:M31"/>
    <mergeCell ref="F28:K28"/>
    <mergeCell ref="L39:M39"/>
    <mergeCell ref="L29:M29"/>
    <mergeCell ref="L32:M32"/>
    <mergeCell ref="L28:M28"/>
    <mergeCell ref="L30:M30"/>
    <mergeCell ref="L37:M37"/>
    <mergeCell ref="F33:K33"/>
    <mergeCell ref="L33:M33"/>
    <mergeCell ref="F20:K20"/>
    <mergeCell ref="L20:M20"/>
    <mergeCell ref="D11:O14"/>
    <mergeCell ref="F18:K18"/>
    <mergeCell ref="L18:M18"/>
    <mergeCell ref="F19:K19"/>
    <mergeCell ref="L19:M19"/>
    <mergeCell ref="L40:M40"/>
    <mergeCell ref="F21:K21"/>
    <mergeCell ref="L21:M21"/>
    <mergeCell ref="F22:K22"/>
    <mergeCell ref="L22:M22"/>
    <mergeCell ref="F23:K23"/>
    <mergeCell ref="L23:M23"/>
    <mergeCell ref="F24:K24"/>
    <mergeCell ref="L24:M24"/>
    <mergeCell ref="L27:M27"/>
    <mergeCell ref="L26:M26"/>
    <mergeCell ref="L25:M25"/>
    <mergeCell ref="F25:K25"/>
    <mergeCell ref="F26:K26"/>
    <mergeCell ref="F27:K27"/>
    <mergeCell ref="F32:K32"/>
    <mergeCell ref="D43:M43"/>
    <mergeCell ref="D51:M51"/>
    <mergeCell ref="L44:M44"/>
    <mergeCell ref="L45:M45"/>
    <mergeCell ref="L47:M47"/>
    <mergeCell ref="L49:M49"/>
    <mergeCell ref="L46:M46"/>
    <mergeCell ref="L50:M5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61"/>
  <sheetViews>
    <sheetView view="pageBreakPreview" zoomScale="85" zoomScaleNormal="84" zoomScaleSheetLayoutView="50" workbookViewId="0">
      <pane xSplit="9255" topLeftCell="B1"/>
      <selection activeCell="CT5" sqref="CT5:CU5"/>
      <selection pane="topRight" activeCell="I1" sqref="I1"/>
    </sheetView>
  </sheetViews>
  <sheetFormatPr defaultRowHeight="19.5" x14ac:dyDescent="0.25"/>
  <cols>
    <col min="1" max="1" width="12.28515625" style="277" bestFit="1" customWidth="1"/>
    <col min="2" max="2" width="28.5703125" style="280" customWidth="1"/>
    <col min="3" max="3" width="9.140625" style="277"/>
    <col min="4" max="4" width="10.5703125" style="277" customWidth="1"/>
    <col min="5" max="5" width="11.7109375" style="277" customWidth="1"/>
    <col min="6" max="23" width="9.140625" style="277"/>
    <col min="24" max="24" width="8.7109375" style="277" customWidth="1"/>
    <col min="25" max="25" width="10" style="277" customWidth="1"/>
    <col min="26" max="26" width="10.42578125" style="277" customWidth="1"/>
    <col min="27" max="48" width="9.140625" style="277"/>
    <col min="49" max="50" width="11" style="277" customWidth="1"/>
    <col min="51" max="72" width="9.140625" style="277"/>
    <col min="73" max="73" width="11.5703125" style="277" customWidth="1"/>
    <col min="74" max="74" width="10.85546875" style="277" customWidth="1"/>
    <col min="75" max="97" width="9.140625" style="277"/>
    <col min="98" max="98" width="10.42578125" style="277" customWidth="1"/>
    <col min="99" max="99" width="10.85546875" style="277" customWidth="1"/>
    <col min="100" max="112" width="9.140625" style="277"/>
    <col min="113" max="176" width="9.140625" style="279"/>
    <col min="177" max="16384" width="9.140625" style="277"/>
  </cols>
  <sheetData>
    <row r="1" spans="1:176" ht="39" x14ac:dyDescent="0.25">
      <c r="B1" s="278" t="s">
        <v>1536</v>
      </c>
    </row>
    <row r="3" spans="1:176" x14ac:dyDescent="0.25">
      <c r="CE3" s="281"/>
      <c r="CF3" s="281"/>
      <c r="CG3" s="281"/>
      <c r="CH3" s="281"/>
      <c r="CI3" s="281"/>
      <c r="CJ3" s="281"/>
      <c r="CK3" s="281"/>
      <c r="CL3" s="281"/>
      <c r="CM3" s="281"/>
      <c r="CN3" s="281"/>
      <c r="CO3" s="281"/>
      <c r="CP3" s="281"/>
      <c r="CQ3" s="281"/>
      <c r="CR3" s="281"/>
    </row>
    <row r="4" spans="1:176" s="282" customFormat="1" x14ac:dyDescent="0.25">
      <c r="B4" s="283"/>
      <c r="C4" s="642" t="s">
        <v>1537</v>
      </c>
      <c r="D4" s="642"/>
      <c r="E4" s="642"/>
      <c r="F4" s="642"/>
      <c r="G4" s="642"/>
      <c r="H4" s="642"/>
      <c r="I4" s="642"/>
      <c r="J4" s="642"/>
      <c r="K4" s="642"/>
      <c r="L4" s="642"/>
      <c r="M4" s="642"/>
      <c r="N4" s="642"/>
      <c r="O4" s="642"/>
      <c r="P4" s="642"/>
      <c r="Q4" s="642"/>
      <c r="R4" s="642"/>
      <c r="S4" s="643" t="s">
        <v>1538</v>
      </c>
      <c r="T4" s="644"/>
      <c r="U4" s="644"/>
      <c r="V4" s="644"/>
      <c r="W4" s="644"/>
      <c r="X4" s="644"/>
      <c r="Y4" s="644"/>
      <c r="Z4" s="644"/>
      <c r="AA4" s="644"/>
      <c r="AB4" s="644"/>
      <c r="AC4" s="644"/>
      <c r="AD4" s="644"/>
      <c r="AE4" s="644"/>
      <c r="AF4" s="644"/>
      <c r="AG4" s="644"/>
      <c r="AH4" s="644"/>
      <c r="AI4" s="644"/>
      <c r="AJ4" s="644"/>
      <c r="AK4" s="644"/>
      <c r="AL4" s="644"/>
      <c r="AM4" s="644"/>
      <c r="AN4" s="644"/>
      <c r="AO4" s="644"/>
      <c r="AP4" s="644"/>
      <c r="AQ4" s="644"/>
      <c r="AR4" s="644"/>
      <c r="AS4" s="644"/>
      <c r="AT4" s="644"/>
      <c r="AU4" s="644"/>
      <c r="AV4" s="645" t="s">
        <v>1539</v>
      </c>
      <c r="AW4" s="645"/>
      <c r="AX4" s="645"/>
      <c r="AY4" s="645"/>
      <c r="AZ4" s="645"/>
      <c r="BA4" s="645"/>
      <c r="BB4" s="645"/>
      <c r="BC4" s="645"/>
      <c r="BD4" s="645"/>
      <c r="BE4" s="645"/>
      <c r="BF4" s="645"/>
      <c r="BG4" s="284"/>
      <c r="BH4" s="284"/>
      <c r="BI4" s="284"/>
      <c r="BJ4" s="285"/>
      <c r="BK4" s="285"/>
      <c r="BL4" s="285"/>
      <c r="BM4" s="285"/>
      <c r="BN4" s="286"/>
      <c r="BO4" s="642" t="s">
        <v>1540</v>
      </c>
      <c r="BP4" s="642"/>
      <c r="BQ4" s="642"/>
      <c r="BR4" s="642"/>
      <c r="BS4" s="642"/>
      <c r="BT4" s="642"/>
      <c r="BU4" s="642"/>
      <c r="BV4" s="642"/>
      <c r="BW4" s="642"/>
      <c r="BX4" s="642"/>
      <c r="BY4" s="642"/>
      <c r="BZ4" s="642"/>
      <c r="CA4" s="642"/>
      <c r="CB4" s="642"/>
      <c r="CC4" s="642"/>
      <c r="CD4" s="642"/>
      <c r="CE4" s="642"/>
      <c r="CF4" s="642"/>
      <c r="CG4" s="642"/>
      <c r="CH4" s="642"/>
      <c r="CI4" s="642"/>
      <c r="CJ4" s="642"/>
      <c r="CK4" s="642"/>
      <c r="CL4" s="642"/>
      <c r="CM4" s="642" t="s">
        <v>1541</v>
      </c>
      <c r="CN4" s="642"/>
      <c r="CO4" s="642"/>
      <c r="CP4" s="642"/>
      <c r="CQ4" s="642"/>
      <c r="CR4" s="642"/>
      <c r="CS4" s="642"/>
      <c r="CT4" s="642"/>
      <c r="CU4" s="642"/>
      <c r="CV4" s="642"/>
      <c r="CW4" s="642"/>
      <c r="CX4" s="642"/>
      <c r="CY4" s="642"/>
      <c r="CZ4" s="642"/>
      <c r="DA4" s="642"/>
      <c r="DB4" s="642"/>
      <c r="DC4" s="642"/>
      <c r="DD4" s="642"/>
      <c r="DE4" s="642"/>
      <c r="DF4" s="642"/>
      <c r="DG4" s="642"/>
      <c r="DH4" s="642"/>
      <c r="DI4" s="639"/>
      <c r="DJ4" s="639"/>
      <c r="DK4" s="639"/>
      <c r="DL4" s="639"/>
      <c r="DM4" s="639"/>
      <c r="DN4" s="639"/>
      <c r="DO4" s="639"/>
      <c r="DP4" s="639"/>
      <c r="DQ4" s="639"/>
      <c r="DR4" s="639"/>
      <c r="DS4" s="639"/>
      <c r="DT4" s="639"/>
      <c r="DU4" s="639"/>
      <c r="DV4" s="639"/>
      <c r="DW4" s="639"/>
      <c r="DX4" s="639"/>
      <c r="DY4" s="639"/>
      <c r="DZ4" s="639"/>
      <c r="EA4" s="639"/>
      <c r="EB4" s="639"/>
      <c r="EC4" s="639"/>
      <c r="ED4" s="639"/>
      <c r="EE4" s="639"/>
      <c r="EF4" s="639"/>
      <c r="EG4" s="639"/>
      <c r="EH4" s="639"/>
      <c r="EI4" s="639"/>
      <c r="EJ4" s="639"/>
      <c r="EK4" s="639"/>
      <c r="EL4" s="639"/>
      <c r="EM4" s="639"/>
      <c r="EN4" s="639"/>
      <c r="EO4" s="639"/>
      <c r="EP4" s="639"/>
      <c r="EQ4" s="639"/>
      <c r="ER4" s="639"/>
      <c r="ES4" s="639"/>
      <c r="ET4" s="639"/>
      <c r="EU4" s="639"/>
      <c r="EV4" s="639"/>
      <c r="EW4" s="639"/>
      <c r="EX4" s="639"/>
      <c r="EY4" s="639"/>
      <c r="EZ4" s="639"/>
      <c r="FA4" s="639"/>
      <c r="FB4" s="639"/>
      <c r="FC4" s="639"/>
      <c r="FD4" s="639"/>
      <c r="FE4" s="287"/>
      <c r="FF4" s="287"/>
      <c r="FG4" s="287"/>
      <c r="FH4" s="287"/>
      <c r="FI4" s="287"/>
      <c r="FJ4" s="287"/>
      <c r="FK4" s="287"/>
      <c r="FL4" s="287"/>
      <c r="FM4" s="287"/>
      <c r="FN4" s="287"/>
      <c r="FO4" s="287"/>
      <c r="FP4" s="287"/>
      <c r="FQ4" s="287"/>
      <c r="FR4" s="287"/>
      <c r="FS4" s="287"/>
      <c r="FT4" s="287"/>
    </row>
    <row r="5" spans="1:176" x14ac:dyDescent="0.25">
      <c r="C5" s="288"/>
      <c r="D5" s="640" t="s">
        <v>1542</v>
      </c>
      <c r="E5" s="641"/>
      <c r="F5" s="288" t="s">
        <v>1714</v>
      </c>
      <c r="G5" s="288">
        <v>2</v>
      </c>
      <c r="H5" s="288">
        <v>3</v>
      </c>
      <c r="I5" s="288">
        <v>4</v>
      </c>
      <c r="J5" s="288">
        <v>5</v>
      </c>
      <c r="K5" s="288">
        <v>6</v>
      </c>
      <c r="L5" s="288">
        <v>7</v>
      </c>
      <c r="M5" s="288">
        <v>8</v>
      </c>
      <c r="N5" s="288" t="s">
        <v>264</v>
      </c>
      <c r="O5" s="288" t="s">
        <v>264</v>
      </c>
      <c r="P5" s="288" t="s">
        <v>264</v>
      </c>
      <c r="Q5" s="288" t="s">
        <v>264</v>
      </c>
      <c r="R5" s="288" t="s">
        <v>264</v>
      </c>
      <c r="S5" s="288"/>
      <c r="T5" s="288"/>
      <c r="U5" s="288"/>
      <c r="V5" s="288"/>
      <c r="W5" s="288"/>
      <c r="X5" s="288"/>
      <c r="Y5" s="640" t="s">
        <v>1543</v>
      </c>
      <c r="Z5" s="641"/>
      <c r="AA5" s="288">
        <v>1</v>
      </c>
      <c r="AB5" s="288">
        <v>2</v>
      </c>
      <c r="AC5" s="288">
        <v>3</v>
      </c>
      <c r="AD5" s="288">
        <v>4</v>
      </c>
      <c r="AE5" s="288">
        <v>5</v>
      </c>
      <c r="AF5" s="288">
        <v>6</v>
      </c>
      <c r="AG5" s="288">
        <v>7</v>
      </c>
      <c r="AH5" s="288">
        <v>8</v>
      </c>
      <c r="AI5" s="288">
        <v>9</v>
      </c>
      <c r="AJ5" s="288">
        <v>10</v>
      </c>
      <c r="AK5" s="288">
        <v>11</v>
      </c>
      <c r="AL5" s="288">
        <v>12</v>
      </c>
      <c r="AM5" s="288">
        <v>13</v>
      </c>
      <c r="AN5" s="288">
        <v>14</v>
      </c>
      <c r="AO5" s="288">
        <v>15</v>
      </c>
      <c r="AP5" s="288">
        <v>16</v>
      </c>
      <c r="AQ5" s="288">
        <v>17</v>
      </c>
      <c r="AR5" s="288">
        <v>18</v>
      </c>
      <c r="AS5" s="288">
        <v>19</v>
      </c>
      <c r="AT5" s="288">
        <v>20</v>
      </c>
      <c r="AU5" s="288">
        <v>21</v>
      </c>
      <c r="AV5" s="288"/>
      <c r="AW5" s="640" t="s">
        <v>1542</v>
      </c>
      <c r="AX5" s="641"/>
      <c r="AY5" s="288">
        <v>1</v>
      </c>
      <c r="AZ5" s="288">
        <v>2</v>
      </c>
      <c r="BA5" s="288">
        <v>3</v>
      </c>
      <c r="BB5" s="288">
        <v>4</v>
      </c>
      <c r="BC5" s="288">
        <v>5</v>
      </c>
      <c r="BD5" s="288">
        <v>6</v>
      </c>
      <c r="BE5" s="288">
        <v>7</v>
      </c>
      <c r="BF5" s="288">
        <v>8</v>
      </c>
      <c r="BG5" s="288" t="s">
        <v>264</v>
      </c>
      <c r="BH5" s="288" t="s">
        <v>264</v>
      </c>
      <c r="BI5" s="288" t="s">
        <v>264</v>
      </c>
      <c r="BJ5" s="288" t="s">
        <v>264</v>
      </c>
      <c r="BK5" s="288" t="s">
        <v>264</v>
      </c>
      <c r="BL5" s="288" t="s">
        <v>264</v>
      </c>
      <c r="BM5" s="288" t="s">
        <v>264</v>
      </c>
      <c r="BN5" s="288" t="s">
        <v>264</v>
      </c>
      <c r="BO5" s="288"/>
      <c r="BP5" s="288"/>
      <c r="BQ5" s="288"/>
      <c r="BR5" s="288"/>
      <c r="BS5" s="288"/>
      <c r="BT5" s="288" t="s">
        <v>264</v>
      </c>
      <c r="BU5" s="640" t="s">
        <v>1542</v>
      </c>
      <c r="BV5" s="641"/>
      <c r="BW5" s="288">
        <v>1</v>
      </c>
      <c r="BX5" s="288">
        <v>2</v>
      </c>
      <c r="BY5" s="288">
        <v>3</v>
      </c>
      <c r="BZ5" s="288">
        <v>4</v>
      </c>
      <c r="CA5" s="288">
        <v>5</v>
      </c>
      <c r="CB5" s="288">
        <v>6</v>
      </c>
      <c r="CC5" s="288">
        <v>7</v>
      </c>
      <c r="CD5" s="288">
        <v>8</v>
      </c>
      <c r="CE5" s="288">
        <v>7</v>
      </c>
      <c r="CF5" s="288">
        <v>8</v>
      </c>
      <c r="CG5" s="288">
        <v>9</v>
      </c>
      <c r="CH5" s="288">
        <v>10</v>
      </c>
      <c r="CI5" s="288">
        <v>11</v>
      </c>
      <c r="CJ5" s="288">
        <v>12</v>
      </c>
      <c r="CK5" s="288">
        <v>1</v>
      </c>
      <c r="CL5" s="288">
        <v>2</v>
      </c>
      <c r="CM5" s="288">
        <v>3</v>
      </c>
      <c r="CN5" s="288">
        <v>4</v>
      </c>
      <c r="CO5" s="288">
        <v>5</v>
      </c>
      <c r="CP5" s="288">
        <v>6</v>
      </c>
      <c r="CQ5" s="288">
        <v>7</v>
      </c>
      <c r="CR5" s="288">
        <v>8</v>
      </c>
      <c r="CS5" s="288">
        <v>9</v>
      </c>
      <c r="CT5" s="640" t="s">
        <v>1542</v>
      </c>
      <c r="CU5" s="641"/>
      <c r="CV5" s="288">
        <v>1</v>
      </c>
      <c r="CW5" s="288">
        <v>2</v>
      </c>
      <c r="CX5" s="288">
        <v>3</v>
      </c>
      <c r="CY5" s="288">
        <v>4</v>
      </c>
      <c r="CZ5" s="288">
        <v>5</v>
      </c>
      <c r="DA5" s="288">
        <v>6</v>
      </c>
      <c r="DB5" s="288">
        <v>7</v>
      </c>
      <c r="DC5" s="288">
        <v>8</v>
      </c>
      <c r="DD5" s="288" t="s">
        <v>264</v>
      </c>
      <c r="DE5" s="288" t="s">
        <v>264</v>
      </c>
      <c r="DF5" s="288" t="s">
        <v>264</v>
      </c>
      <c r="DG5" s="288" t="s">
        <v>264</v>
      </c>
      <c r="DH5" s="289" t="s">
        <v>264</v>
      </c>
    </row>
    <row r="6" spans="1:176" ht="39" x14ac:dyDescent="0.25">
      <c r="B6" s="280" t="s">
        <v>1544</v>
      </c>
      <c r="C6" s="290">
        <v>25</v>
      </c>
      <c r="D6" s="288"/>
      <c r="E6" s="288"/>
      <c r="F6" s="288"/>
      <c r="G6" s="288"/>
      <c r="H6" s="288"/>
      <c r="I6" s="288"/>
      <c r="J6" s="288"/>
      <c r="K6" s="288"/>
      <c r="L6" s="288"/>
      <c r="M6" s="288"/>
      <c r="N6" s="288"/>
      <c r="O6" s="288"/>
      <c r="P6" s="288"/>
      <c r="Q6" s="288"/>
      <c r="R6" s="288"/>
      <c r="S6" s="288"/>
      <c r="T6" s="288"/>
      <c r="U6" s="288"/>
      <c r="V6" s="288"/>
      <c r="W6" s="288"/>
      <c r="X6" s="290">
        <v>25</v>
      </c>
      <c r="Y6" s="288"/>
      <c r="Z6" s="288"/>
      <c r="AA6" s="288"/>
      <c r="AB6" s="288"/>
      <c r="AC6" s="291"/>
      <c r="AD6" s="292"/>
      <c r="AE6" s="291"/>
      <c r="AF6" s="292"/>
      <c r="AG6" s="291"/>
      <c r="AH6" s="288"/>
      <c r="AI6" s="288"/>
      <c r="AJ6" s="288"/>
      <c r="AK6" s="288"/>
      <c r="AL6" s="288"/>
      <c r="AM6" s="288"/>
      <c r="AN6" s="288"/>
      <c r="AO6" s="288"/>
      <c r="AP6" s="288"/>
      <c r="AQ6" s="288"/>
      <c r="AR6" s="288"/>
      <c r="AS6" s="288"/>
      <c r="AT6" s="288"/>
      <c r="AU6" s="288"/>
      <c r="AV6" s="293">
        <v>15</v>
      </c>
      <c r="AW6" s="288"/>
      <c r="AX6" s="288"/>
      <c r="AY6" s="288"/>
      <c r="AZ6" s="288"/>
      <c r="BA6" s="292">
        <v>15</v>
      </c>
      <c r="BB6" s="288"/>
      <c r="BC6" s="292">
        <v>15</v>
      </c>
      <c r="BD6" s="288"/>
      <c r="BE6" s="293">
        <v>32</v>
      </c>
      <c r="BF6" s="288"/>
      <c r="BG6" s="288"/>
      <c r="BH6" s="288"/>
      <c r="BI6" s="288"/>
      <c r="BJ6" s="288"/>
      <c r="BK6" s="288"/>
      <c r="BL6" s="288"/>
      <c r="BM6" s="288"/>
      <c r="BN6" s="288"/>
      <c r="BO6" s="288"/>
      <c r="BP6" s="288"/>
      <c r="BQ6" s="288"/>
      <c r="BR6" s="288"/>
      <c r="BS6" s="288"/>
      <c r="BT6" s="290">
        <v>80</v>
      </c>
      <c r="BU6" s="288"/>
      <c r="BV6" s="288"/>
      <c r="BW6" s="288"/>
      <c r="BX6" s="288"/>
      <c r="BY6" s="288"/>
      <c r="BZ6" s="288"/>
      <c r="CA6" s="288"/>
      <c r="CB6" s="288"/>
      <c r="CC6" s="288"/>
      <c r="CD6" s="288"/>
      <c r="CE6" s="294"/>
      <c r="CF6" s="288"/>
      <c r="CG6" s="288"/>
      <c r="CH6" s="288"/>
      <c r="CI6" s="288"/>
      <c r="CJ6" s="288"/>
      <c r="CK6" s="288"/>
      <c r="CL6" s="288"/>
      <c r="CM6" s="288"/>
      <c r="CN6" s="288"/>
      <c r="CO6" s="288"/>
      <c r="CP6" s="288"/>
      <c r="CQ6" s="288"/>
      <c r="CR6" s="288" t="s">
        <v>264</v>
      </c>
      <c r="CS6" s="290">
        <v>77</v>
      </c>
      <c r="CT6" s="288"/>
      <c r="CU6" s="291"/>
      <c r="CV6" s="288"/>
      <c r="CW6" s="288"/>
      <c r="CX6" s="288"/>
      <c r="CY6" s="288"/>
      <c r="CZ6" s="288"/>
      <c r="DA6" s="288"/>
      <c r="DB6" s="288"/>
      <c r="DC6" s="288"/>
      <c r="DD6" s="288"/>
      <c r="DE6" s="288"/>
      <c r="DF6" s="288"/>
      <c r="DG6" s="288"/>
      <c r="DH6" s="289"/>
    </row>
    <row r="7" spans="1:176" ht="20.25" thickBot="1" x14ac:dyDescent="0.3">
      <c r="B7" s="280" t="s">
        <v>67</v>
      </c>
      <c r="C7" s="290">
        <v>35</v>
      </c>
      <c r="D7" s="288"/>
      <c r="E7" s="288"/>
      <c r="F7" s="294"/>
      <c r="G7" s="294"/>
      <c r="H7" s="294"/>
      <c r="I7" s="294"/>
      <c r="J7" s="294"/>
      <c r="K7" s="294"/>
      <c r="L7" s="294"/>
      <c r="M7" s="294"/>
      <c r="N7" s="288"/>
      <c r="O7" s="288"/>
      <c r="P7" s="288"/>
      <c r="Q7" s="288"/>
      <c r="R7" s="288"/>
      <c r="S7" s="288"/>
      <c r="T7" s="288"/>
      <c r="U7" s="288"/>
      <c r="V7" s="288"/>
      <c r="W7" s="288"/>
      <c r="X7" s="290">
        <v>50</v>
      </c>
      <c r="Y7" s="288"/>
      <c r="Z7" s="288"/>
      <c r="AA7" s="294"/>
      <c r="AB7" s="294"/>
      <c r="AC7" s="294"/>
      <c r="AD7" s="294"/>
      <c r="AE7" s="294"/>
      <c r="AF7" s="294"/>
      <c r="AG7" s="294"/>
      <c r="AH7" s="294"/>
      <c r="AI7" s="294"/>
      <c r="AJ7" s="294"/>
      <c r="AK7" s="294"/>
      <c r="AL7" s="294"/>
      <c r="AM7" s="294"/>
      <c r="AN7" s="294"/>
      <c r="AO7" s="294"/>
      <c r="AP7" s="294"/>
      <c r="AQ7" s="288"/>
      <c r="AR7" s="288"/>
      <c r="AS7" s="288"/>
      <c r="AT7" s="288"/>
      <c r="AU7" s="288"/>
      <c r="AV7" s="293">
        <v>15</v>
      </c>
      <c r="AW7" s="288"/>
      <c r="AX7" s="288"/>
      <c r="AY7" s="294"/>
      <c r="AZ7" s="294"/>
      <c r="BA7" s="293">
        <v>35</v>
      </c>
      <c r="BB7" s="294"/>
      <c r="BC7" s="293">
        <v>50</v>
      </c>
      <c r="BD7" s="294"/>
      <c r="BE7" s="294">
        <v>50</v>
      </c>
      <c r="BF7" s="294"/>
      <c r="BG7" s="294"/>
      <c r="BH7" s="288"/>
      <c r="BI7" s="288"/>
      <c r="BJ7" s="288"/>
      <c r="BK7" s="288"/>
      <c r="BL7" s="288"/>
      <c r="BM7" s="288"/>
      <c r="BN7" s="288"/>
      <c r="BO7" s="288"/>
      <c r="BP7" s="288"/>
      <c r="BQ7" s="288"/>
      <c r="BR7" s="288"/>
      <c r="BS7" s="288"/>
      <c r="BT7" s="290">
        <v>70</v>
      </c>
      <c r="BU7" s="288"/>
      <c r="BV7" s="288"/>
      <c r="BW7" s="294"/>
      <c r="BX7" s="294"/>
      <c r="BY7" s="294"/>
      <c r="BZ7" s="294"/>
      <c r="CA7" s="294"/>
      <c r="CB7" s="294"/>
      <c r="CC7" s="294"/>
      <c r="CD7" s="294"/>
      <c r="CE7" s="288">
        <v>0.5</v>
      </c>
      <c r="CF7" s="295" t="s">
        <v>1545</v>
      </c>
      <c r="CG7" s="294">
        <v>2.5</v>
      </c>
      <c r="CH7" s="288">
        <v>3.5</v>
      </c>
      <c r="CI7" s="288">
        <v>4.5</v>
      </c>
      <c r="CJ7" s="288">
        <v>5.5</v>
      </c>
      <c r="CK7" s="288">
        <v>6.5</v>
      </c>
      <c r="CL7" s="288">
        <v>7.5</v>
      </c>
      <c r="CM7" s="288">
        <v>8.5</v>
      </c>
      <c r="CN7" s="288">
        <v>9.5</v>
      </c>
      <c r="CO7" s="288">
        <v>10.5</v>
      </c>
      <c r="CP7" s="288">
        <v>11.5</v>
      </c>
      <c r="CQ7" s="288">
        <v>12.5</v>
      </c>
      <c r="CR7" s="288">
        <v>13.5</v>
      </c>
      <c r="CS7" s="290">
        <v>35</v>
      </c>
      <c r="CT7" s="288"/>
      <c r="CU7" s="296"/>
      <c r="CV7" s="288"/>
      <c r="CW7" s="288"/>
      <c r="CX7" s="294"/>
      <c r="CY7" s="294"/>
      <c r="CZ7" s="294"/>
      <c r="DA7" s="294"/>
      <c r="DB7" s="294"/>
      <c r="DC7" s="294"/>
      <c r="DD7" s="294"/>
      <c r="DE7" s="288"/>
      <c r="DF7" s="288"/>
      <c r="DG7" s="288"/>
      <c r="DH7" s="289"/>
    </row>
    <row r="8" spans="1:176" s="297" customFormat="1" x14ac:dyDescent="0.25">
      <c r="A8" s="297" t="s">
        <v>1546</v>
      </c>
      <c r="B8" s="298" t="s">
        <v>1547</v>
      </c>
      <c r="C8" s="299" t="s">
        <v>1548</v>
      </c>
      <c r="D8" s="300"/>
      <c r="E8" s="301"/>
      <c r="F8" s="302">
        <v>2</v>
      </c>
      <c r="G8" s="303"/>
      <c r="H8" s="304">
        <v>6</v>
      </c>
      <c r="I8" s="302"/>
      <c r="J8" s="303">
        <v>4</v>
      </c>
      <c r="K8" s="304"/>
      <c r="L8" s="305">
        <v>-4</v>
      </c>
      <c r="M8" s="306"/>
      <c r="N8" s="307"/>
      <c r="O8" s="308"/>
      <c r="P8" s="299"/>
      <c r="Q8" s="299"/>
      <c r="R8" s="299"/>
      <c r="S8" s="309"/>
      <c r="T8" s="309"/>
      <c r="U8" s="309"/>
      <c r="V8" s="309"/>
      <c r="W8" s="309"/>
      <c r="X8" s="309"/>
      <c r="Y8" s="300"/>
      <c r="Z8" s="301"/>
      <c r="AA8" s="310">
        <v>0</v>
      </c>
      <c r="AB8" s="311"/>
      <c r="AC8" s="310"/>
      <c r="AD8" s="311"/>
      <c r="AE8" s="310"/>
      <c r="AF8" s="311"/>
      <c r="AG8" s="310"/>
      <c r="AH8" s="312"/>
      <c r="AI8" s="313"/>
      <c r="AJ8" s="313"/>
      <c r="AK8" s="314"/>
      <c r="AL8" s="313"/>
      <c r="AM8" s="313"/>
      <c r="AN8" s="313"/>
      <c r="AO8" s="313"/>
      <c r="AP8" s="313"/>
      <c r="AQ8" s="314"/>
      <c r="AR8" s="313"/>
      <c r="AS8" s="313"/>
      <c r="AT8" s="313"/>
      <c r="AU8" s="313"/>
      <c r="AV8" s="308"/>
      <c r="AW8" s="300"/>
      <c r="AX8" s="315"/>
      <c r="AY8" s="316">
        <v>0</v>
      </c>
      <c r="AZ8" s="312"/>
      <c r="BA8" s="310"/>
      <c r="BB8" s="311"/>
      <c r="BC8" s="310"/>
      <c r="BD8" s="311"/>
      <c r="BE8" s="310"/>
      <c r="BF8" s="311"/>
      <c r="BG8" s="307"/>
      <c r="BH8" s="317"/>
      <c r="BI8" s="299"/>
      <c r="BJ8" s="299"/>
      <c r="BK8" s="299"/>
      <c r="BL8" s="299"/>
      <c r="BM8" s="299"/>
      <c r="BN8" s="299"/>
      <c r="BO8" s="299"/>
      <c r="BP8" s="299"/>
      <c r="BQ8" s="299"/>
      <c r="BR8" s="299"/>
      <c r="BS8" s="299"/>
      <c r="BT8" s="299"/>
      <c r="BU8" s="300"/>
      <c r="BV8" s="301"/>
      <c r="BW8" s="318">
        <v>-2</v>
      </c>
      <c r="BX8" s="319"/>
      <c r="BY8" s="319"/>
      <c r="BZ8" s="319"/>
      <c r="CA8" s="319"/>
      <c r="CB8" s="319"/>
      <c r="CC8" s="319"/>
      <c r="CD8" s="319"/>
      <c r="CE8" s="320"/>
      <c r="CF8" s="314"/>
      <c r="CG8" s="314"/>
      <c r="CH8" s="313"/>
      <c r="CI8" s="313"/>
      <c r="CJ8" s="313"/>
      <c r="CK8" s="313"/>
      <c r="CL8" s="313"/>
      <c r="CM8" s="313"/>
      <c r="CN8" s="313"/>
      <c r="CO8" s="313"/>
      <c r="CP8" s="313"/>
      <c r="CQ8" s="313"/>
      <c r="CR8" s="313"/>
      <c r="CS8" s="299"/>
      <c r="CT8" s="321"/>
      <c r="CU8" s="300"/>
      <c r="CV8" s="322">
        <v>1</v>
      </c>
      <c r="CW8" s="303">
        <v>2</v>
      </c>
      <c r="CX8" s="304">
        <v>3</v>
      </c>
      <c r="CY8" s="302">
        <v>4</v>
      </c>
      <c r="CZ8" s="303">
        <v>5</v>
      </c>
      <c r="DA8" s="304">
        <v>6</v>
      </c>
      <c r="DB8" s="310">
        <v>0</v>
      </c>
      <c r="DC8" s="312"/>
      <c r="DD8" s="299"/>
      <c r="DE8" s="307"/>
      <c r="DF8" s="299"/>
      <c r="DG8" s="299"/>
      <c r="DH8" s="323"/>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row>
    <row r="9" spans="1:176" s="297" customFormat="1" x14ac:dyDescent="0.25">
      <c r="A9" s="297" t="s">
        <v>1546</v>
      </c>
      <c r="B9" s="298" t="s">
        <v>1549</v>
      </c>
      <c r="C9" s="299" t="s">
        <v>1548</v>
      </c>
      <c r="D9" s="300"/>
      <c r="E9" s="301"/>
      <c r="F9" s="325">
        <v>4</v>
      </c>
      <c r="G9" s="326"/>
      <c r="H9" s="327">
        <v>6</v>
      </c>
      <c r="I9" s="325"/>
      <c r="J9" s="326">
        <v>2</v>
      </c>
      <c r="K9" s="327"/>
      <c r="L9" s="328">
        <v>-2</v>
      </c>
      <c r="M9" s="329"/>
      <c r="N9" s="307"/>
      <c r="O9" s="308"/>
      <c r="P9" s="299"/>
      <c r="Q9" s="299"/>
      <c r="R9" s="299"/>
      <c r="S9" s="299"/>
      <c r="T9" s="299"/>
      <c r="U9" s="299"/>
      <c r="V9" s="299"/>
      <c r="W9" s="299"/>
      <c r="X9" s="299"/>
      <c r="Y9" s="300"/>
      <c r="Z9" s="301"/>
      <c r="AA9" s="328">
        <v>-1</v>
      </c>
      <c r="AB9" s="329"/>
      <c r="AC9" s="328">
        <v>-2</v>
      </c>
      <c r="AD9" s="329"/>
      <c r="AE9" s="328">
        <v>-3</v>
      </c>
      <c r="AF9" s="329"/>
      <c r="AG9" s="330">
        <v>0</v>
      </c>
      <c r="AH9" s="331"/>
      <c r="AI9" s="313"/>
      <c r="AJ9" s="313"/>
      <c r="AK9" s="314"/>
      <c r="AL9" s="313"/>
      <c r="AM9" s="313"/>
      <c r="AN9" s="313"/>
      <c r="AO9" s="313"/>
      <c r="AP9" s="313"/>
      <c r="AQ9" s="314"/>
      <c r="AR9" s="313"/>
      <c r="AS9" s="313"/>
      <c r="AT9" s="313"/>
      <c r="AU9" s="313"/>
      <c r="AV9" s="308"/>
      <c r="AW9" s="300"/>
      <c r="AX9" s="315"/>
      <c r="AY9" s="332">
        <v>1</v>
      </c>
      <c r="AZ9" s="333"/>
      <c r="BA9" s="325">
        <v>2</v>
      </c>
      <c r="BB9" s="327"/>
      <c r="BC9" s="325">
        <v>3</v>
      </c>
      <c r="BD9" s="327"/>
      <c r="BE9" s="330">
        <v>0</v>
      </c>
      <c r="BF9" s="334"/>
      <c r="BG9" s="307"/>
      <c r="BH9" s="317"/>
      <c r="BI9" s="299"/>
      <c r="BJ9" s="299"/>
      <c r="BK9" s="299"/>
      <c r="BL9" s="299"/>
      <c r="BM9" s="299"/>
      <c r="BN9" s="299"/>
      <c r="BO9" s="299"/>
      <c r="BP9" s="299"/>
      <c r="BQ9" s="299"/>
      <c r="BR9" s="299"/>
      <c r="BS9" s="299"/>
      <c r="BT9" s="299"/>
      <c r="BU9" s="300"/>
      <c r="BV9" s="301"/>
      <c r="BW9" s="335">
        <v>-2</v>
      </c>
      <c r="BX9" s="336"/>
      <c r="BY9" s="336"/>
      <c r="BZ9" s="336"/>
      <c r="CA9" s="336"/>
      <c r="CB9" s="336"/>
      <c r="CC9" s="336"/>
      <c r="CD9" s="336"/>
      <c r="CE9" s="313"/>
      <c r="CF9" s="314"/>
      <c r="CG9" s="314"/>
      <c r="CH9" s="313"/>
      <c r="CI9" s="313"/>
      <c r="CJ9" s="313"/>
      <c r="CK9" s="313"/>
      <c r="CL9" s="313"/>
      <c r="CM9" s="313"/>
      <c r="CN9" s="313"/>
      <c r="CO9" s="313"/>
      <c r="CP9" s="313"/>
      <c r="CQ9" s="313"/>
      <c r="CR9" s="313"/>
      <c r="CS9" s="299"/>
      <c r="CT9" s="321"/>
      <c r="CU9" s="300"/>
      <c r="CV9" s="332">
        <v>6</v>
      </c>
      <c r="CW9" s="326">
        <v>5</v>
      </c>
      <c r="CX9" s="327">
        <v>4</v>
      </c>
      <c r="CY9" s="325">
        <v>3</v>
      </c>
      <c r="CZ9" s="326">
        <v>2</v>
      </c>
      <c r="DA9" s="327">
        <v>1</v>
      </c>
      <c r="DB9" s="330">
        <v>0</v>
      </c>
      <c r="DC9" s="331"/>
      <c r="DD9" s="299"/>
      <c r="DE9" s="307"/>
      <c r="DF9" s="299"/>
      <c r="DG9" s="299"/>
      <c r="DH9" s="323"/>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row>
    <row r="10" spans="1:176" s="297" customFormat="1" x14ac:dyDescent="0.25">
      <c r="A10" s="297" t="s">
        <v>1550</v>
      </c>
      <c r="B10" s="298" t="s">
        <v>1547</v>
      </c>
      <c r="C10" s="299" t="s">
        <v>1548</v>
      </c>
      <c r="D10" s="300"/>
      <c r="E10" s="301"/>
      <c r="F10" s="328">
        <v>-2</v>
      </c>
      <c r="G10" s="336"/>
      <c r="H10" s="329">
        <v>-6</v>
      </c>
      <c r="I10" s="328"/>
      <c r="J10" s="336">
        <v>-4</v>
      </c>
      <c r="K10" s="329"/>
      <c r="L10" s="325">
        <v>4</v>
      </c>
      <c r="M10" s="327"/>
      <c r="N10" s="307"/>
      <c r="O10" s="308"/>
      <c r="P10" s="299"/>
      <c r="Q10" s="299"/>
      <c r="R10" s="299"/>
      <c r="S10" s="299"/>
      <c r="T10" s="299"/>
      <c r="U10" s="299"/>
      <c r="V10" s="299"/>
      <c r="W10" s="299"/>
      <c r="X10" s="299"/>
      <c r="Y10" s="300"/>
      <c r="Z10" s="301"/>
      <c r="AA10" s="330">
        <v>0</v>
      </c>
      <c r="AB10" s="334"/>
      <c r="AC10" s="330"/>
      <c r="AD10" s="334"/>
      <c r="AE10" s="330"/>
      <c r="AF10" s="334"/>
      <c r="AG10" s="330"/>
      <c r="AH10" s="331"/>
      <c r="AI10" s="313"/>
      <c r="AJ10" s="313"/>
      <c r="AK10" s="314"/>
      <c r="AL10" s="313"/>
      <c r="AM10" s="313"/>
      <c r="AN10" s="313"/>
      <c r="AO10" s="313"/>
      <c r="AP10" s="313"/>
      <c r="AQ10" s="314"/>
      <c r="AR10" s="313"/>
      <c r="AS10" s="313"/>
      <c r="AT10" s="313"/>
      <c r="AU10" s="313"/>
      <c r="AV10" s="308"/>
      <c r="AW10" s="300"/>
      <c r="AX10" s="315"/>
      <c r="AY10" s="337">
        <v>0</v>
      </c>
      <c r="AZ10" s="331"/>
      <c r="BA10" s="330"/>
      <c r="BB10" s="334"/>
      <c r="BC10" s="330"/>
      <c r="BD10" s="334"/>
      <c r="BE10" s="330"/>
      <c r="BF10" s="334"/>
      <c r="BG10" s="307"/>
      <c r="BH10" s="317"/>
      <c r="BI10" s="299"/>
      <c r="BJ10" s="299"/>
      <c r="BK10" s="299"/>
      <c r="BL10" s="299"/>
      <c r="BM10" s="299"/>
      <c r="BN10" s="299"/>
      <c r="BO10" s="299"/>
      <c r="BP10" s="299"/>
      <c r="BQ10" s="299"/>
      <c r="BR10" s="299"/>
      <c r="BS10" s="299"/>
      <c r="BT10" s="299"/>
      <c r="BU10" s="300"/>
      <c r="BV10" s="301"/>
      <c r="BW10" s="335">
        <v>-6</v>
      </c>
      <c r="BX10" s="336"/>
      <c r="BY10" s="336"/>
      <c r="BZ10" s="336"/>
      <c r="CA10" s="336"/>
      <c r="CB10" s="336"/>
      <c r="CC10" s="336"/>
      <c r="CD10" s="336"/>
      <c r="CE10" s="313"/>
      <c r="CF10" s="314"/>
      <c r="CG10" s="314"/>
      <c r="CH10" s="313"/>
      <c r="CI10" s="313"/>
      <c r="CJ10" s="313"/>
      <c r="CK10" s="313"/>
      <c r="CL10" s="313"/>
      <c r="CM10" s="313"/>
      <c r="CN10" s="313"/>
      <c r="CO10" s="313"/>
      <c r="CP10" s="313"/>
      <c r="CQ10" s="313"/>
      <c r="CR10" s="313"/>
      <c r="CS10" s="299"/>
      <c r="CT10" s="321"/>
      <c r="CU10" s="300"/>
      <c r="CV10" s="338">
        <v>-1</v>
      </c>
      <c r="CW10" s="336">
        <v>-2</v>
      </c>
      <c r="CX10" s="329">
        <v>-3</v>
      </c>
      <c r="CY10" s="328">
        <v>-4</v>
      </c>
      <c r="CZ10" s="336">
        <v>-5</v>
      </c>
      <c r="DA10" s="329">
        <v>-6</v>
      </c>
      <c r="DB10" s="330">
        <v>0</v>
      </c>
      <c r="DC10" s="331"/>
      <c r="DD10" s="299"/>
      <c r="DE10" s="307"/>
      <c r="DF10" s="299"/>
      <c r="DG10" s="299"/>
      <c r="DH10" s="323"/>
      <c r="DI10" s="324"/>
      <c r="DJ10" s="324"/>
      <c r="DK10" s="324"/>
      <c r="DL10" s="324"/>
      <c r="DM10" s="324"/>
      <c r="DN10" s="324"/>
      <c r="DO10" s="324"/>
      <c r="DP10" s="324"/>
      <c r="DQ10" s="324"/>
      <c r="DR10" s="324"/>
      <c r="DS10" s="324"/>
      <c r="DT10" s="324"/>
      <c r="DU10" s="324"/>
      <c r="DV10" s="324"/>
      <c r="DW10" s="324"/>
      <c r="DX10" s="324"/>
      <c r="DY10" s="324"/>
      <c r="DZ10" s="324"/>
      <c r="EA10" s="324"/>
      <c r="EB10" s="324"/>
      <c r="EC10" s="324"/>
      <c r="ED10" s="324"/>
      <c r="EE10" s="324"/>
      <c r="EF10" s="324"/>
      <c r="EG10" s="324"/>
      <c r="EH10" s="324"/>
      <c r="EI10" s="324"/>
      <c r="EJ10" s="324"/>
      <c r="EK10" s="324"/>
      <c r="EL10" s="324"/>
      <c r="EM10" s="324"/>
      <c r="EN10" s="324"/>
      <c r="EO10" s="324"/>
      <c r="EP10" s="324"/>
      <c r="EQ10" s="324"/>
      <c r="ER10" s="324"/>
      <c r="ES10" s="324"/>
      <c r="ET10" s="324"/>
      <c r="EU10" s="324"/>
      <c r="EV10" s="324"/>
      <c r="EW10" s="324"/>
      <c r="EX10" s="324"/>
      <c r="EY10" s="324"/>
      <c r="EZ10" s="324"/>
      <c r="FA10" s="324"/>
      <c r="FB10" s="324"/>
      <c r="FC10" s="324"/>
      <c r="FD10" s="324"/>
      <c r="FE10" s="324"/>
      <c r="FF10" s="324"/>
      <c r="FG10" s="324"/>
      <c r="FH10" s="324"/>
      <c r="FI10" s="324"/>
      <c r="FJ10" s="324"/>
      <c r="FK10" s="324"/>
      <c r="FL10" s="324"/>
      <c r="FM10" s="324"/>
      <c r="FN10" s="324"/>
      <c r="FO10" s="324"/>
      <c r="FP10" s="324"/>
      <c r="FQ10" s="324"/>
      <c r="FR10" s="324"/>
      <c r="FS10" s="324"/>
      <c r="FT10" s="324"/>
    </row>
    <row r="11" spans="1:176" s="297" customFormat="1" ht="20.25" thickBot="1" x14ac:dyDescent="0.3">
      <c r="A11" s="297" t="s">
        <v>1550</v>
      </c>
      <c r="B11" s="298" t="s">
        <v>1549</v>
      </c>
      <c r="C11" s="299" t="s">
        <v>1548</v>
      </c>
      <c r="D11" s="300"/>
      <c r="E11" s="301"/>
      <c r="F11" s="339">
        <v>-4</v>
      </c>
      <c r="G11" s="340"/>
      <c r="H11" s="341">
        <v>-6</v>
      </c>
      <c r="I11" s="339"/>
      <c r="J11" s="340">
        <v>-2</v>
      </c>
      <c r="K11" s="341"/>
      <c r="L11" s="342">
        <v>2</v>
      </c>
      <c r="M11" s="343"/>
      <c r="N11" s="307"/>
      <c r="O11" s="308"/>
      <c r="P11" s="299"/>
      <c r="Q11" s="299"/>
      <c r="R11" s="299"/>
      <c r="S11" s="299"/>
      <c r="T11" s="299"/>
      <c r="U11" s="299"/>
      <c r="V11" s="299"/>
      <c r="W11" s="299"/>
      <c r="X11" s="299"/>
      <c r="Y11" s="300"/>
      <c r="Z11" s="301"/>
      <c r="AA11" s="339">
        <v>-4</v>
      </c>
      <c r="AB11" s="341"/>
      <c r="AC11" s="339">
        <v>-5</v>
      </c>
      <c r="AD11" s="341"/>
      <c r="AE11" s="339">
        <v>-6</v>
      </c>
      <c r="AF11" s="341"/>
      <c r="AG11" s="344">
        <v>0</v>
      </c>
      <c r="AH11" s="345"/>
      <c r="AI11" s="313"/>
      <c r="AJ11" s="313"/>
      <c r="AK11" s="314"/>
      <c r="AL11" s="313"/>
      <c r="AM11" s="313"/>
      <c r="AN11" s="313"/>
      <c r="AO11" s="313"/>
      <c r="AP11" s="313"/>
      <c r="AQ11" s="314"/>
      <c r="AR11" s="313"/>
      <c r="AS11" s="313"/>
      <c r="AT11" s="313"/>
      <c r="AU11" s="313"/>
      <c r="AV11" s="308"/>
      <c r="AW11" s="300"/>
      <c r="AX11" s="315"/>
      <c r="AY11" s="346">
        <v>4</v>
      </c>
      <c r="AZ11" s="347"/>
      <c r="BA11" s="342">
        <v>5</v>
      </c>
      <c r="BB11" s="343"/>
      <c r="BC11" s="342">
        <v>6</v>
      </c>
      <c r="BD11" s="343"/>
      <c r="BE11" s="344">
        <v>0</v>
      </c>
      <c r="BF11" s="348"/>
      <c r="BG11" s="307"/>
      <c r="BH11" s="317"/>
      <c r="BI11" s="299"/>
      <c r="BJ11" s="299"/>
      <c r="BK11" s="299"/>
      <c r="BL11" s="299"/>
      <c r="BM11" s="299"/>
      <c r="BN11" s="299"/>
      <c r="BO11" s="299"/>
      <c r="BP11" s="299"/>
      <c r="BQ11" s="299"/>
      <c r="BR11" s="299"/>
      <c r="BS11" s="299"/>
      <c r="BT11" s="299"/>
      <c r="BU11" s="300"/>
      <c r="BV11" s="301"/>
      <c r="BW11" s="335">
        <v>-6</v>
      </c>
      <c r="BX11" s="336"/>
      <c r="BY11" s="336"/>
      <c r="BZ11" s="336"/>
      <c r="CA11" s="336"/>
      <c r="CB11" s="336"/>
      <c r="CC11" s="336"/>
      <c r="CD11" s="336"/>
      <c r="CE11" s="313"/>
      <c r="CF11" s="314"/>
      <c r="CG11" s="314"/>
      <c r="CH11" s="313"/>
      <c r="CI11" s="313"/>
      <c r="CJ11" s="313"/>
      <c r="CK11" s="313"/>
      <c r="CL11" s="313"/>
      <c r="CM11" s="313"/>
      <c r="CN11" s="313"/>
      <c r="CO11" s="313"/>
      <c r="CP11" s="313"/>
      <c r="CQ11" s="313"/>
      <c r="CR11" s="313"/>
      <c r="CS11" s="299"/>
      <c r="CT11" s="321"/>
      <c r="CU11" s="300"/>
      <c r="CV11" s="349">
        <v>-6</v>
      </c>
      <c r="CW11" s="340">
        <v>-5</v>
      </c>
      <c r="CX11" s="341">
        <v>-4</v>
      </c>
      <c r="CY11" s="339">
        <v>-3</v>
      </c>
      <c r="CZ11" s="340">
        <v>-2</v>
      </c>
      <c r="DA11" s="341">
        <v>-1</v>
      </c>
      <c r="DB11" s="344">
        <v>0</v>
      </c>
      <c r="DC11" s="345"/>
      <c r="DD11" s="299"/>
      <c r="DE11" s="307"/>
      <c r="DF11" s="299"/>
      <c r="DG11" s="299"/>
      <c r="DH11" s="323"/>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row>
    <row r="12" spans="1:176" s="297" customFormat="1" x14ac:dyDescent="0.25">
      <c r="A12" s="297" t="s">
        <v>1551</v>
      </c>
      <c r="B12" s="298" t="s">
        <v>1552</v>
      </c>
      <c r="C12" s="299" t="s">
        <v>1548</v>
      </c>
      <c r="D12" s="299"/>
      <c r="E12" s="299"/>
      <c r="F12" s="350"/>
      <c r="G12" s="350"/>
      <c r="H12" s="350"/>
      <c r="I12" s="350"/>
      <c r="J12" s="350"/>
      <c r="K12" s="350"/>
      <c r="L12" s="350"/>
      <c r="M12" s="350"/>
      <c r="N12" s="308"/>
      <c r="O12" s="308"/>
      <c r="P12" s="299"/>
      <c r="Q12" s="299"/>
      <c r="R12" s="299"/>
      <c r="S12" s="299"/>
      <c r="T12" s="299"/>
      <c r="U12" s="299"/>
      <c r="V12" s="299"/>
      <c r="W12" s="299"/>
      <c r="X12" s="299"/>
      <c r="Y12" s="299"/>
      <c r="Z12" s="323"/>
      <c r="AA12" s="350"/>
      <c r="AB12" s="350"/>
      <c r="AC12" s="350"/>
      <c r="AD12" s="350"/>
      <c r="AE12" s="350"/>
      <c r="AF12" s="350"/>
      <c r="AG12" s="350"/>
      <c r="AH12" s="350"/>
      <c r="AI12" s="350"/>
      <c r="AJ12" s="350"/>
      <c r="AK12" s="308"/>
      <c r="AL12" s="308"/>
      <c r="AM12" s="308"/>
      <c r="AN12" s="308"/>
      <c r="AO12" s="308"/>
      <c r="AP12" s="308"/>
      <c r="AQ12" s="351"/>
      <c r="AR12" s="299"/>
      <c r="AS12" s="299"/>
      <c r="AT12" s="299"/>
      <c r="AU12" s="299"/>
      <c r="AV12" s="299"/>
      <c r="AW12" s="299"/>
      <c r="AX12" s="323"/>
      <c r="AY12" s="350"/>
      <c r="AZ12" s="350"/>
      <c r="BA12" s="350"/>
      <c r="BB12" s="350"/>
      <c r="BC12" s="350"/>
      <c r="BD12" s="350"/>
      <c r="BE12" s="350"/>
      <c r="BF12" s="350"/>
      <c r="BG12" s="350"/>
      <c r="BH12" s="317"/>
      <c r="BI12" s="299"/>
      <c r="BJ12" s="299"/>
      <c r="BK12" s="299"/>
      <c r="BL12" s="299"/>
      <c r="BM12" s="299"/>
      <c r="BN12" s="299"/>
      <c r="BO12" s="299"/>
      <c r="BP12" s="299"/>
      <c r="BQ12" s="299"/>
      <c r="BR12" s="299"/>
      <c r="BS12" s="299"/>
      <c r="BT12" s="299"/>
      <c r="BU12" s="300"/>
      <c r="BV12" s="301"/>
      <c r="BW12" s="335">
        <v>-2</v>
      </c>
      <c r="BX12" s="336"/>
      <c r="BY12" s="336"/>
      <c r="BZ12" s="336"/>
      <c r="CA12" s="336"/>
      <c r="CB12" s="336"/>
      <c r="CC12" s="336"/>
      <c r="CD12" s="336"/>
      <c r="CE12" s="313"/>
      <c r="CF12" s="314"/>
      <c r="CG12" s="314"/>
      <c r="CH12" s="313"/>
      <c r="CI12" s="313"/>
      <c r="CJ12" s="313"/>
      <c r="CK12" s="313"/>
      <c r="CL12" s="313"/>
      <c r="CM12" s="313"/>
      <c r="CN12" s="313"/>
      <c r="CO12" s="313"/>
      <c r="CP12" s="313"/>
      <c r="CQ12" s="313"/>
      <c r="CR12" s="313"/>
      <c r="CS12" s="299"/>
      <c r="CT12" s="352"/>
      <c r="CU12" s="299"/>
      <c r="CV12" s="353"/>
      <c r="CW12" s="350"/>
      <c r="CX12" s="350"/>
      <c r="CY12" s="350"/>
      <c r="CZ12" s="350"/>
      <c r="DA12" s="350"/>
      <c r="DB12" s="350"/>
      <c r="DC12" s="354"/>
      <c r="DD12" s="299"/>
      <c r="DE12" s="307"/>
      <c r="DF12" s="299"/>
      <c r="DG12" s="299"/>
      <c r="DH12" s="323"/>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row>
    <row r="13" spans="1:176" s="297" customFormat="1" ht="20.25" thickBot="1" x14ac:dyDescent="0.3">
      <c r="A13" s="297" t="s">
        <v>1551</v>
      </c>
      <c r="B13" s="298" t="s">
        <v>1553</v>
      </c>
      <c r="C13" s="299" t="s">
        <v>1548</v>
      </c>
      <c r="D13" s="299"/>
      <c r="E13" s="299"/>
      <c r="F13" s="308"/>
      <c r="G13" s="308"/>
      <c r="H13" s="308"/>
      <c r="I13" s="308"/>
      <c r="J13" s="308"/>
      <c r="K13" s="308"/>
      <c r="L13" s="308"/>
      <c r="M13" s="308"/>
      <c r="N13" s="308"/>
      <c r="O13" s="308"/>
      <c r="P13" s="299"/>
      <c r="Q13" s="299"/>
      <c r="R13" s="299"/>
      <c r="S13" s="299"/>
      <c r="T13" s="299"/>
      <c r="U13" s="299"/>
      <c r="V13" s="299"/>
      <c r="W13" s="299"/>
      <c r="X13" s="299"/>
      <c r="Y13" s="299"/>
      <c r="Z13" s="323"/>
      <c r="AA13" s="308"/>
      <c r="AB13" s="308"/>
      <c r="AC13" s="308"/>
      <c r="AD13" s="308"/>
      <c r="AE13" s="308"/>
      <c r="AF13" s="308"/>
      <c r="AG13" s="308"/>
      <c r="AH13" s="308"/>
      <c r="AI13" s="308"/>
      <c r="AJ13" s="308"/>
      <c r="AK13" s="308"/>
      <c r="AL13" s="308"/>
      <c r="AM13" s="308"/>
      <c r="AN13" s="308"/>
      <c r="AO13" s="308"/>
      <c r="AP13" s="308"/>
      <c r="AQ13" s="351"/>
      <c r="AR13" s="299"/>
      <c r="AS13" s="299"/>
      <c r="AT13" s="299"/>
      <c r="AU13" s="299"/>
      <c r="AV13" s="299"/>
      <c r="AW13" s="299"/>
      <c r="AX13" s="323"/>
      <c r="AY13" s="308"/>
      <c r="AZ13" s="308"/>
      <c r="BA13" s="308"/>
      <c r="BB13" s="308"/>
      <c r="BC13" s="308"/>
      <c r="BD13" s="308"/>
      <c r="BE13" s="308"/>
      <c r="BF13" s="308"/>
      <c r="BG13" s="308"/>
      <c r="BH13" s="317"/>
      <c r="BI13" s="299"/>
      <c r="BJ13" s="299"/>
      <c r="BK13" s="299"/>
      <c r="BL13" s="299"/>
      <c r="BM13" s="299"/>
      <c r="BN13" s="299"/>
      <c r="BO13" s="299"/>
      <c r="BP13" s="299"/>
      <c r="BQ13" s="299"/>
      <c r="BR13" s="299"/>
      <c r="BS13" s="299"/>
      <c r="BT13" s="299"/>
      <c r="BU13" s="300"/>
      <c r="BV13" s="301"/>
      <c r="BW13" s="355">
        <v>-6</v>
      </c>
      <c r="BX13" s="340"/>
      <c r="BY13" s="340"/>
      <c r="BZ13" s="340"/>
      <c r="CA13" s="340"/>
      <c r="CB13" s="340"/>
      <c r="CC13" s="340"/>
      <c r="CD13" s="340"/>
      <c r="CE13" s="356"/>
      <c r="CF13" s="314"/>
      <c r="CG13" s="314"/>
      <c r="CH13" s="313"/>
      <c r="CI13" s="313"/>
      <c r="CJ13" s="313"/>
      <c r="CK13" s="313"/>
      <c r="CL13" s="313"/>
      <c r="CM13" s="313"/>
      <c r="CN13" s="313"/>
      <c r="CO13" s="313"/>
      <c r="CP13" s="313"/>
      <c r="CQ13" s="313"/>
      <c r="CR13" s="313"/>
      <c r="CS13" s="299"/>
      <c r="CT13" s="352"/>
      <c r="CU13" s="299"/>
      <c r="CV13" s="307"/>
      <c r="CW13" s="308"/>
      <c r="CX13" s="308"/>
      <c r="CY13" s="308"/>
      <c r="CZ13" s="308"/>
      <c r="DA13" s="308"/>
      <c r="DB13" s="308"/>
      <c r="DC13" s="357"/>
      <c r="DD13" s="299"/>
      <c r="DE13" s="307"/>
      <c r="DF13" s="299"/>
      <c r="DG13" s="299"/>
      <c r="DH13" s="323"/>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row>
    <row r="14" spans="1:176" x14ac:dyDescent="0.25">
      <c r="B14" s="280" t="s">
        <v>1554</v>
      </c>
      <c r="C14" s="288"/>
      <c r="D14" s="293"/>
      <c r="E14" s="293"/>
      <c r="F14" s="293"/>
      <c r="G14" s="293"/>
      <c r="H14" s="293"/>
      <c r="I14" s="293"/>
      <c r="J14" s="293"/>
      <c r="K14" s="293"/>
      <c r="L14" s="293"/>
      <c r="M14" s="293"/>
      <c r="N14" s="292"/>
      <c r="O14" s="292"/>
      <c r="P14" s="288"/>
      <c r="Q14" s="288"/>
      <c r="R14" s="288"/>
      <c r="S14" s="288"/>
      <c r="T14" s="288"/>
      <c r="U14" s="288"/>
      <c r="V14" s="288"/>
      <c r="W14" s="288"/>
      <c r="X14" s="288"/>
      <c r="Y14" s="293"/>
      <c r="Z14" s="293"/>
      <c r="AA14" s="293"/>
      <c r="AB14" s="293"/>
      <c r="AC14" s="293"/>
      <c r="AD14" s="293"/>
      <c r="AE14" s="293"/>
      <c r="AF14" s="293"/>
      <c r="AG14" s="293"/>
      <c r="AH14" s="293"/>
      <c r="AI14" s="292"/>
      <c r="AJ14" s="292"/>
      <c r="AK14" s="358"/>
      <c r="AL14" s="358"/>
      <c r="AM14" s="358"/>
      <c r="AN14" s="358"/>
      <c r="AO14" s="358"/>
      <c r="AP14" s="358"/>
      <c r="AQ14" s="288"/>
      <c r="AR14" s="288"/>
      <c r="AS14" s="288"/>
      <c r="AT14" s="288"/>
      <c r="AU14" s="288"/>
      <c r="AV14" s="288"/>
      <c r="AW14" s="293"/>
      <c r="AX14" s="293"/>
      <c r="AY14" s="293"/>
      <c r="AZ14" s="293"/>
      <c r="BA14" s="293"/>
      <c r="BB14" s="293"/>
      <c r="BC14" s="293"/>
      <c r="BD14" s="293"/>
      <c r="BE14" s="293"/>
      <c r="BF14" s="293"/>
      <c r="BG14" s="358"/>
      <c r="BH14" s="288"/>
      <c r="BI14" s="288"/>
      <c r="BJ14" s="288"/>
      <c r="BK14" s="288"/>
      <c r="BL14" s="288"/>
      <c r="BM14" s="288"/>
      <c r="BN14" s="288"/>
      <c r="BO14" s="288"/>
      <c r="BP14" s="288"/>
      <c r="BQ14" s="288"/>
      <c r="BR14" s="288"/>
      <c r="BS14" s="288"/>
      <c r="BT14" s="288"/>
      <c r="BU14" s="293"/>
      <c r="BV14" s="293"/>
      <c r="BW14" s="293"/>
      <c r="BX14" s="293"/>
      <c r="BY14" s="293"/>
      <c r="BZ14" s="293"/>
      <c r="CA14" s="293"/>
      <c r="CB14" s="293"/>
      <c r="CC14" s="293"/>
      <c r="CD14" s="293"/>
      <c r="CE14" s="292"/>
      <c r="CF14" s="292"/>
      <c r="CG14" s="288"/>
      <c r="CH14" s="288"/>
      <c r="CI14" s="288"/>
      <c r="CJ14" s="288"/>
      <c r="CK14" s="288"/>
      <c r="CL14" s="288"/>
      <c r="CM14" s="288"/>
      <c r="CN14" s="288"/>
      <c r="CO14" s="288"/>
      <c r="CP14" s="288"/>
      <c r="CQ14" s="288"/>
      <c r="CR14" s="288"/>
      <c r="CS14" s="288"/>
      <c r="CT14" s="293"/>
      <c r="CU14" s="293"/>
      <c r="CV14" s="293"/>
      <c r="CW14" s="293"/>
      <c r="CX14" s="293"/>
      <c r="CY14" s="293"/>
      <c r="CZ14" s="293"/>
      <c r="DA14" s="293"/>
      <c r="DB14" s="293"/>
      <c r="DC14" s="359"/>
      <c r="DD14" s="288"/>
      <c r="DE14" s="360"/>
      <c r="DF14" s="288"/>
      <c r="DG14" s="288"/>
      <c r="DH14" s="288"/>
    </row>
    <row r="15" spans="1:176" ht="58.5" x14ac:dyDescent="0.25">
      <c r="B15" s="280" t="s">
        <v>1555</v>
      </c>
      <c r="C15" s="288"/>
      <c r="D15" s="288"/>
      <c r="E15" s="288"/>
      <c r="F15" s="288"/>
      <c r="G15" s="288"/>
      <c r="H15" s="288"/>
      <c r="I15" s="288"/>
      <c r="J15" s="288"/>
      <c r="K15" s="288"/>
      <c r="L15" s="288" t="s">
        <v>264</v>
      </c>
      <c r="M15" s="288"/>
      <c r="N15" s="292" t="s">
        <v>1556</v>
      </c>
      <c r="O15" s="292"/>
      <c r="P15" s="288"/>
      <c r="Q15" s="288"/>
      <c r="R15" s="288"/>
      <c r="S15" s="288"/>
      <c r="T15" s="288"/>
      <c r="U15" s="288"/>
      <c r="V15" s="288"/>
      <c r="W15" s="288"/>
      <c r="X15" s="288"/>
      <c r="Y15" s="288"/>
      <c r="Z15" s="288"/>
      <c r="AA15" s="358"/>
      <c r="AB15" s="358"/>
      <c r="AC15" s="358"/>
      <c r="AD15" s="358"/>
      <c r="AE15" s="358"/>
      <c r="AF15" s="358"/>
      <c r="AG15" s="358"/>
      <c r="AH15" s="358"/>
      <c r="AI15" s="358" t="s">
        <v>1556</v>
      </c>
      <c r="AJ15" s="288"/>
      <c r="AK15" s="288"/>
      <c r="AL15" s="288"/>
      <c r="AM15" s="288"/>
      <c r="AN15" s="288"/>
      <c r="AO15" s="288"/>
      <c r="AP15" s="288"/>
      <c r="AQ15" s="288"/>
      <c r="AR15" s="288"/>
      <c r="AS15" s="288"/>
      <c r="AT15" s="288"/>
      <c r="AU15" s="288"/>
      <c r="AV15" s="288" t="s">
        <v>1556</v>
      </c>
      <c r="AW15" s="288"/>
      <c r="AX15" s="288"/>
      <c r="AY15" s="358"/>
      <c r="AZ15" s="358"/>
      <c r="BA15" s="358"/>
      <c r="BB15" s="358"/>
      <c r="BC15" s="358"/>
      <c r="BD15" s="358"/>
      <c r="BE15" s="358"/>
      <c r="BF15" s="358"/>
      <c r="BG15" s="358"/>
      <c r="BH15" s="288"/>
      <c r="BI15" s="288" t="s">
        <v>264</v>
      </c>
      <c r="BJ15" s="288"/>
      <c r="BK15" s="288"/>
      <c r="BL15" s="288"/>
      <c r="BM15" s="288"/>
      <c r="BN15" s="288"/>
      <c r="BO15" s="288"/>
      <c r="BP15" s="288"/>
      <c r="BQ15" s="288"/>
      <c r="BR15" s="288"/>
      <c r="BS15" s="288"/>
      <c r="BT15" s="288"/>
      <c r="BU15" s="288"/>
      <c r="BV15" s="288"/>
      <c r="BW15" s="358"/>
      <c r="BX15" s="358"/>
      <c r="BY15" s="358"/>
      <c r="BZ15" s="358"/>
      <c r="CA15" s="358"/>
      <c r="CB15" s="358"/>
      <c r="CC15" s="358"/>
      <c r="CD15" s="358"/>
      <c r="CE15" s="358" t="s">
        <v>1556</v>
      </c>
      <c r="CF15" s="288"/>
      <c r="CG15" s="288"/>
      <c r="CH15" s="288"/>
      <c r="CI15" s="288"/>
      <c r="CJ15" s="288"/>
      <c r="CK15" s="288"/>
      <c r="CL15" s="288"/>
      <c r="CM15" s="288"/>
      <c r="CN15" s="288"/>
      <c r="CO15" s="288"/>
      <c r="CP15" s="288"/>
      <c r="CQ15" s="288"/>
      <c r="CR15" s="288"/>
      <c r="CS15" s="288"/>
      <c r="CT15" s="292"/>
      <c r="CV15" s="288"/>
      <c r="CW15" s="288"/>
      <c r="CX15" s="288"/>
      <c r="CY15" s="288"/>
      <c r="CZ15" s="288"/>
      <c r="DA15" s="288"/>
      <c r="DB15" s="288"/>
      <c r="DC15" s="289"/>
      <c r="DD15" s="288" t="s">
        <v>1556</v>
      </c>
      <c r="DE15" s="360"/>
      <c r="DF15" s="288"/>
      <c r="DG15" s="288"/>
      <c r="DH15" s="289"/>
    </row>
    <row r="16" spans="1:176" ht="39" x14ac:dyDescent="0.25">
      <c r="B16" s="280" t="s">
        <v>1557</v>
      </c>
      <c r="C16" s="288" t="s">
        <v>1556</v>
      </c>
      <c r="D16" s="288"/>
      <c r="E16" s="288"/>
      <c r="F16" s="288"/>
      <c r="G16" s="288"/>
      <c r="H16" s="288"/>
      <c r="I16" s="288"/>
      <c r="J16" s="288"/>
      <c r="K16" s="288"/>
      <c r="L16" s="288"/>
      <c r="M16" s="288"/>
      <c r="N16" s="292"/>
      <c r="O16" s="292"/>
      <c r="P16" s="288"/>
      <c r="Q16" s="288"/>
      <c r="R16" s="288"/>
      <c r="S16" s="288"/>
      <c r="T16" s="288"/>
      <c r="U16" s="288"/>
      <c r="V16" s="288"/>
      <c r="W16" s="288"/>
      <c r="X16" s="288" t="s">
        <v>1556</v>
      </c>
      <c r="Y16" s="288"/>
      <c r="Z16" s="288"/>
      <c r="AA16" s="358"/>
      <c r="AB16" s="358"/>
      <c r="AC16" s="358"/>
      <c r="AD16" s="358"/>
      <c r="AE16" s="358"/>
      <c r="AF16" s="358"/>
      <c r="AG16" s="358"/>
      <c r="AH16" s="358"/>
      <c r="AI16" s="358"/>
      <c r="AJ16" s="288"/>
      <c r="AK16" s="288"/>
      <c r="AL16" s="288"/>
      <c r="AM16" s="288"/>
      <c r="AN16" s="288"/>
      <c r="AO16" s="288"/>
      <c r="AP16" s="288"/>
      <c r="AQ16" s="288"/>
      <c r="AR16" s="288"/>
      <c r="AS16" s="288"/>
      <c r="AT16" s="288"/>
      <c r="AU16" s="288"/>
      <c r="AV16" s="288"/>
      <c r="AW16" s="288"/>
      <c r="AX16" s="288"/>
      <c r="AY16" s="358"/>
      <c r="AZ16" s="358"/>
      <c r="BA16" s="358"/>
      <c r="BB16" s="358"/>
      <c r="BC16" s="358"/>
      <c r="BD16" s="358"/>
      <c r="BE16" s="358"/>
      <c r="BF16" s="358"/>
      <c r="BG16" s="358"/>
      <c r="BH16" s="288"/>
      <c r="BI16" s="288"/>
      <c r="BJ16" s="288"/>
      <c r="BK16" s="288"/>
      <c r="BL16" s="288"/>
      <c r="BM16" s="288"/>
      <c r="BN16" s="288"/>
      <c r="BO16" s="288"/>
      <c r="BP16" s="288"/>
      <c r="BQ16" s="288"/>
      <c r="BR16" s="288"/>
      <c r="BS16" s="288"/>
      <c r="BT16" s="288" t="s">
        <v>1556</v>
      </c>
      <c r="BU16" s="288"/>
      <c r="BV16" s="288"/>
      <c r="BW16" s="358"/>
      <c r="BX16" s="358"/>
      <c r="BY16" s="358"/>
      <c r="BZ16" s="358"/>
      <c r="CA16" s="358"/>
      <c r="CB16" s="358"/>
      <c r="CC16" s="358"/>
      <c r="CD16" s="358"/>
      <c r="CE16" s="358"/>
      <c r="CF16" s="288"/>
      <c r="CG16" s="288"/>
      <c r="CH16" s="288"/>
      <c r="CI16" s="288"/>
      <c r="CJ16" s="288"/>
      <c r="CK16" s="288"/>
      <c r="CL16" s="288"/>
      <c r="CM16" s="288"/>
      <c r="CN16" s="288"/>
      <c r="CO16" s="288"/>
      <c r="CP16" s="288"/>
      <c r="CQ16" s="288"/>
      <c r="CR16" s="288"/>
      <c r="CS16" s="288" t="s">
        <v>1556</v>
      </c>
      <c r="CT16" s="292"/>
      <c r="CU16" s="288"/>
      <c r="CV16" s="288"/>
      <c r="CW16" s="288"/>
      <c r="CX16" s="288"/>
      <c r="CY16" s="288"/>
      <c r="CZ16" s="288"/>
      <c r="DA16" s="288"/>
      <c r="DB16" s="288"/>
      <c r="DC16" s="288"/>
      <c r="DD16" s="288"/>
      <c r="DE16" s="292"/>
      <c r="DF16" s="288"/>
      <c r="DG16" s="288"/>
      <c r="DH16" s="289"/>
    </row>
    <row r="17" spans="2:112" x14ac:dyDescent="0.25">
      <c r="B17" s="280" t="s">
        <v>1558</v>
      </c>
      <c r="C17" s="288"/>
      <c r="D17" s="288"/>
      <c r="E17" s="288"/>
      <c r="F17" s="288"/>
      <c r="G17" s="288"/>
      <c r="H17" s="288"/>
      <c r="I17" s="288"/>
      <c r="J17" s="288"/>
      <c r="K17" s="288"/>
      <c r="L17" s="288"/>
      <c r="M17" s="288" t="s">
        <v>264</v>
      </c>
      <c r="N17" s="288"/>
      <c r="O17" s="288"/>
      <c r="P17" s="288"/>
      <c r="Q17" s="288"/>
      <c r="R17" s="288"/>
      <c r="S17" s="288"/>
      <c r="T17" s="288"/>
      <c r="U17" s="288"/>
      <c r="V17" s="288"/>
      <c r="W17" s="288"/>
      <c r="X17" s="288"/>
      <c r="Y17" s="288"/>
      <c r="Z17" s="288" t="s">
        <v>264</v>
      </c>
      <c r="AA17" s="288" t="s">
        <v>264</v>
      </c>
      <c r="AB17" s="288"/>
      <c r="AC17" s="288"/>
      <c r="AD17" s="288"/>
      <c r="AE17" s="288"/>
      <c r="AF17" s="288"/>
      <c r="AG17" s="288"/>
      <c r="AH17" s="288"/>
      <c r="AI17" s="288"/>
      <c r="AJ17" s="288" t="s">
        <v>264</v>
      </c>
      <c r="AK17" s="288"/>
      <c r="AL17" s="288" t="s">
        <v>264</v>
      </c>
      <c r="AM17" s="288" t="s">
        <v>264</v>
      </c>
      <c r="AN17" s="288"/>
      <c r="AO17" s="288" t="s">
        <v>264</v>
      </c>
      <c r="AP17" s="288"/>
      <c r="AQ17" s="288"/>
      <c r="AR17" s="288"/>
      <c r="AS17" s="288"/>
      <c r="AT17" s="288"/>
      <c r="AU17" s="288"/>
      <c r="AV17" s="288" t="s">
        <v>1556</v>
      </c>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t="s">
        <v>264</v>
      </c>
      <c r="BW17" s="288" t="s">
        <v>264</v>
      </c>
      <c r="BX17" s="288"/>
      <c r="BY17" s="288"/>
      <c r="BZ17" s="288"/>
      <c r="CA17" s="288"/>
      <c r="CB17" s="288"/>
      <c r="CC17" s="288"/>
      <c r="CD17" s="288" t="s">
        <v>264</v>
      </c>
      <c r="CE17" s="288" t="s">
        <v>1556</v>
      </c>
      <c r="CF17" s="288"/>
      <c r="CG17" s="288" t="s">
        <v>264</v>
      </c>
      <c r="CH17" s="288"/>
      <c r="CI17" s="288" t="s">
        <v>264</v>
      </c>
      <c r="CJ17" s="288"/>
      <c r="CK17" s="288" t="s">
        <v>264</v>
      </c>
      <c r="CL17" s="288"/>
      <c r="CM17" s="288" t="s">
        <v>264</v>
      </c>
      <c r="CN17" s="288" t="s">
        <v>264</v>
      </c>
      <c r="CO17" s="288" t="s">
        <v>264</v>
      </c>
      <c r="CP17" s="288" t="s">
        <v>264</v>
      </c>
      <c r="CQ17" s="288" t="s">
        <v>264</v>
      </c>
      <c r="CR17" s="288" t="s">
        <v>1556</v>
      </c>
      <c r="CS17" s="288"/>
      <c r="CT17" s="292"/>
      <c r="CU17" s="288"/>
      <c r="CV17" s="288"/>
      <c r="CW17" s="288"/>
      <c r="CX17" s="288"/>
      <c r="CY17" s="288"/>
      <c r="CZ17" s="288"/>
      <c r="DA17" s="288"/>
      <c r="DB17" s="288"/>
      <c r="DC17" s="288"/>
      <c r="DD17" s="288" t="s">
        <v>1556</v>
      </c>
      <c r="DE17" s="288"/>
      <c r="DF17" s="288"/>
      <c r="DG17" s="288"/>
      <c r="DH17" s="289"/>
    </row>
    <row r="18" spans="2:112" x14ac:dyDescent="0.25">
      <c r="B18" s="280" t="s">
        <v>1559</v>
      </c>
      <c r="C18" s="288" t="s">
        <v>1556</v>
      </c>
      <c r="D18" s="288" t="s">
        <v>1556</v>
      </c>
      <c r="E18" s="288" t="s">
        <v>1556</v>
      </c>
      <c r="F18" s="288" t="s">
        <v>1556</v>
      </c>
      <c r="G18" s="288" t="s">
        <v>1556</v>
      </c>
      <c r="H18" s="288" t="s">
        <v>1556</v>
      </c>
      <c r="I18" s="288" t="s">
        <v>1556</v>
      </c>
      <c r="J18" s="288" t="s">
        <v>1556</v>
      </c>
      <c r="K18" s="288" t="s">
        <v>1556</v>
      </c>
      <c r="L18" s="288" t="s">
        <v>1556</v>
      </c>
      <c r="M18" s="288" t="s">
        <v>1556</v>
      </c>
      <c r="N18" s="288"/>
      <c r="O18" s="288"/>
      <c r="P18" s="288"/>
      <c r="Q18" s="288"/>
      <c r="R18" s="288"/>
      <c r="S18" s="288"/>
      <c r="T18" s="288"/>
      <c r="U18" s="288"/>
      <c r="V18" s="288"/>
      <c r="W18" s="288"/>
      <c r="X18" s="288" t="s">
        <v>1556</v>
      </c>
      <c r="Y18" s="288" t="s">
        <v>1556</v>
      </c>
      <c r="Z18" s="288" t="s">
        <v>1556</v>
      </c>
      <c r="AA18" s="288" t="s">
        <v>1556</v>
      </c>
      <c r="AB18" s="288" t="s">
        <v>1556</v>
      </c>
      <c r="AC18" s="288" t="s">
        <v>1556</v>
      </c>
      <c r="AD18" s="288" t="s">
        <v>1556</v>
      </c>
      <c r="AE18" s="288" t="s">
        <v>1556</v>
      </c>
      <c r="AF18" s="288" t="s">
        <v>1556</v>
      </c>
      <c r="AG18" s="288" t="s">
        <v>1556</v>
      </c>
      <c r="AH18" s="288" t="s">
        <v>1556</v>
      </c>
      <c r="AI18" s="288" t="s">
        <v>1556</v>
      </c>
      <c r="AJ18" s="288" t="s">
        <v>1556</v>
      </c>
      <c r="AK18" s="288" t="s">
        <v>1556</v>
      </c>
      <c r="AL18" s="288" t="s">
        <v>1556</v>
      </c>
      <c r="AM18" s="288" t="s">
        <v>1556</v>
      </c>
      <c r="AN18" s="288" t="s">
        <v>1556</v>
      </c>
      <c r="AO18" s="288" t="s">
        <v>1556</v>
      </c>
      <c r="AP18" s="288" t="s">
        <v>1556</v>
      </c>
      <c r="AQ18" s="288" t="s">
        <v>1556</v>
      </c>
      <c r="AR18" s="288" t="s">
        <v>1556</v>
      </c>
      <c r="AS18" s="288" t="s">
        <v>1556</v>
      </c>
      <c r="AT18" s="288" t="s">
        <v>1556</v>
      </c>
      <c r="AU18" s="288" t="s">
        <v>1556</v>
      </c>
      <c r="AV18" s="288" t="s">
        <v>1556</v>
      </c>
      <c r="AW18" s="288" t="s">
        <v>1556</v>
      </c>
      <c r="AX18" s="288" t="s">
        <v>1556</v>
      </c>
      <c r="AY18" s="288" t="s">
        <v>1556</v>
      </c>
      <c r="AZ18" s="288" t="s">
        <v>1556</v>
      </c>
      <c r="BA18" s="288" t="s">
        <v>1556</v>
      </c>
      <c r="BB18" s="288" t="s">
        <v>1556</v>
      </c>
      <c r="BC18" s="288" t="s">
        <v>1556</v>
      </c>
      <c r="BD18" s="288" t="s">
        <v>1556</v>
      </c>
      <c r="BE18" s="288" t="s">
        <v>1556</v>
      </c>
      <c r="BF18" s="288" t="s">
        <v>1556</v>
      </c>
      <c r="BG18" s="288" t="s">
        <v>1556</v>
      </c>
      <c r="BH18" s="288"/>
      <c r="BI18" s="288"/>
      <c r="BJ18" s="288"/>
      <c r="BK18" s="288"/>
      <c r="BL18" s="288"/>
      <c r="BM18" s="288"/>
      <c r="BN18" s="288"/>
      <c r="BO18" s="288"/>
      <c r="BP18" s="288"/>
      <c r="BQ18" s="288"/>
      <c r="BR18" s="288"/>
      <c r="BS18" s="288"/>
      <c r="BT18" s="288" t="s">
        <v>1556</v>
      </c>
      <c r="BU18" s="288" t="s">
        <v>1556</v>
      </c>
      <c r="BV18" s="288" t="s">
        <v>1556</v>
      </c>
      <c r="BW18" s="288" t="s">
        <v>1556</v>
      </c>
      <c r="BX18" s="288" t="s">
        <v>1556</v>
      </c>
      <c r="BY18" s="288" t="s">
        <v>1556</v>
      </c>
      <c r="BZ18" s="288" t="s">
        <v>1556</v>
      </c>
      <c r="CA18" s="288" t="s">
        <v>1556</v>
      </c>
      <c r="CB18" s="288" t="s">
        <v>1556</v>
      </c>
      <c r="CC18" s="288" t="s">
        <v>1556</v>
      </c>
      <c r="CD18" s="288" t="s">
        <v>1556</v>
      </c>
      <c r="CE18" s="288" t="s">
        <v>1556</v>
      </c>
      <c r="CF18" s="288"/>
      <c r="CG18" s="288"/>
      <c r="CH18" s="288"/>
      <c r="CI18" s="288"/>
      <c r="CJ18" s="288"/>
      <c r="CK18" s="288"/>
      <c r="CL18" s="288"/>
      <c r="CM18" s="288"/>
      <c r="CN18" s="288"/>
      <c r="CO18" s="288"/>
      <c r="CP18" s="288"/>
      <c r="CQ18" s="288"/>
      <c r="CR18" s="288"/>
      <c r="CS18" s="292" t="s">
        <v>1556</v>
      </c>
      <c r="CT18" s="292" t="s">
        <v>1556</v>
      </c>
      <c r="CU18" s="292" t="s">
        <v>1556</v>
      </c>
      <c r="CV18" s="292" t="s">
        <v>1556</v>
      </c>
      <c r="CW18" s="292" t="s">
        <v>1556</v>
      </c>
      <c r="CX18" s="292" t="s">
        <v>1556</v>
      </c>
      <c r="CY18" s="292" t="s">
        <v>1556</v>
      </c>
      <c r="CZ18" s="292" t="s">
        <v>1556</v>
      </c>
      <c r="DA18" s="292" t="s">
        <v>1556</v>
      </c>
      <c r="DB18" s="292" t="s">
        <v>1556</v>
      </c>
      <c r="DC18" s="292" t="s">
        <v>1556</v>
      </c>
      <c r="DD18" s="288"/>
      <c r="DE18" s="288"/>
      <c r="DF18" s="288"/>
      <c r="DG18" s="288"/>
      <c r="DH18" s="289"/>
    </row>
    <row r="19" spans="2:112" x14ac:dyDescent="0.25">
      <c r="B19" s="280" t="s">
        <v>1560</v>
      </c>
      <c r="C19" s="288" t="s">
        <v>1556</v>
      </c>
      <c r="D19" s="288" t="s">
        <v>1556</v>
      </c>
      <c r="E19" s="288" t="s">
        <v>1556</v>
      </c>
      <c r="F19" s="288" t="s">
        <v>1556</v>
      </c>
      <c r="G19" s="288" t="s">
        <v>1556</v>
      </c>
      <c r="H19" s="288" t="s">
        <v>1556</v>
      </c>
      <c r="I19" s="288" t="s">
        <v>1556</v>
      </c>
      <c r="J19" s="288" t="s">
        <v>1556</v>
      </c>
      <c r="K19" s="288" t="s">
        <v>1556</v>
      </c>
      <c r="L19" s="288" t="s">
        <v>1556</v>
      </c>
      <c r="M19" s="288" t="s">
        <v>1556</v>
      </c>
      <c r="N19" s="288"/>
      <c r="O19" s="288"/>
      <c r="P19" s="288"/>
      <c r="Q19" s="288"/>
      <c r="R19" s="288"/>
      <c r="S19" s="288"/>
      <c r="T19" s="288"/>
      <c r="U19" s="288"/>
      <c r="V19" s="288"/>
      <c r="W19" s="288"/>
      <c r="X19" s="288" t="s">
        <v>1556</v>
      </c>
      <c r="Y19" s="288" t="s">
        <v>1556</v>
      </c>
      <c r="Z19" s="288" t="s">
        <v>1556</v>
      </c>
      <c r="AA19" s="288" t="s">
        <v>1556</v>
      </c>
      <c r="AB19" s="288" t="s">
        <v>1556</v>
      </c>
      <c r="AC19" s="288" t="s">
        <v>1556</v>
      </c>
      <c r="AD19" s="288" t="s">
        <v>1556</v>
      </c>
      <c r="AE19" s="288" t="s">
        <v>1556</v>
      </c>
      <c r="AF19" s="288" t="s">
        <v>1556</v>
      </c>
      <c r="AG19" s="288" t="s">
        <v>1556</v>
      </c>
      <c r="AH19" s="288" t="s">
        <v>1556</v>
      </c>
      <c r="AI19" s="288" t="s">
        <v>1556</v>
      </c>
      <c r="AJ19" s="288"/>
      <c r="AK19" s="288"/>
      <c r="AL19" s="288"/>
      <c r="AM19" s="288"/>
      <c r="AN19" s="288"/>
      <c r="AO19" s="288"/>
      <c r="AP19" s="288"/>
      <c r="AQ19" s="288"/>
      <c r="AR19" s="288"/>
      <c r="AS19" s="288"/>
      <c r="AT19" s="288"/>
      <c r="AU19" s="288"/>
      <c r="AV19" s="288" t="s">
        <v>1556</v>
      </c>
      <c r="AW19" s="288" t="s">
        <v>1556</v>
      </c>
      <c r="AX19" s="288" t="s">
        <v>1556</v>
      </c>
      <c r="AY19" s="288" t="s">
        <v>1556</v>
      </c>
      <c r="AZ19" s="288" t="s">
        <v>1556</v>
      </c>
      <c r="BA19" s="288" t="s">
        <v>1556</v>
      </c>
      <c r="BB19" s="288" t="s">
        <v>1556</v>
      </c>
      <c r="BC19" s="288" t="s">
        <v>1556</v>
      </c>
      <c r="BD19" s="288" t="s">
        <v>1556</v>
      </c>
      <c r="BE19" s="288" t="s">
        <v>1556</v>
      </c>
      <c r="BF19" s="288" t="s">
        <v>1556</v>
      </c>
      <c r="BG19" s="288" t="s">
        <v>1556</v>
      </c>
      <c r="BH19" s="288"/>
      <c r="BI19" s="288"/>
      <c r="BJ19" s="288"/>
      <c r="BK19" s="288"/>
      <c r="BL19" s="288"/>
      <c r="BM19" s="288"/>
      <c r="BN19" s="288"/>
      <c r="BO19" s="288"/>
      <c r="BP19" s="288"/>
      <c r="BQ19" s="288"/>
      <c r="BR19" s="288"/>
      <c r="BS19" s="288"/>
      <c r="BT19" s="288" t="s">
        <v>1556</v>
      </c>
      <c r="BU19" s="288" t="s">
        <v>1556</v>
      </c>
      <c r="BV19" s="288" t="s">
        <v>1556</v>
      </c>
      <c r="BW19" s="288" t="s">
        <v>1556</v>
      </c>
      <c r="BX19" s="288" t="s">
        <v>1556</v>
      </c>
      <c r="BY19" s="288" t="s">
        <v>1556</v>
      </c>
      <c r="BZ19" s="288" t="s">
        <v>1556</v>
      </c>
      <c r="CA19" s="288" t="s">
        <v>1556</v>
      </c>
      <c r="CB19" s="288" t="s">
        <v>1556</v>
      </c>
      <c r="CC19" s="288" t="s">
        <v>1556</v>
      </c>
      <c r="CD19" s="288" t="s">
        <v>1556</v>
      </c>
      <c r="CE19" s="288" t="s">
        <v>1556</v>
      </c>
      <c r="CF19" s="288"/>
      <c r="CG19" s="288"/>
      <c r="CH19" s="288"/>
      <c r="CI19" s="288"/>
      <c r="CJ19" s="288"/>
      <c r="CK19" s="288"/>
      <c r="CL19" s="288"/>
      <c r="CM19" s="288"/>
      <c r="CN19" s="288"/>
      <c r="CO19" s="288"/>
      <c r="CP19" s="288"/>
      <c r="CQ19" s="288"/>
      <c r="CR19" s="288"/>
      <c r="CS19" s="292" t="s">
        <v>1556</v>
      </c>
      <c r="CT19" s="292" t="s">
        <v>1556</v>
      </c>
      <c r="CU19" s="292" t="s">
        <v>1556</v>
      </c>
      <c r="CV19" s="292" t="s">
        <v>1556</v>
      </c>
      <c r="CW19" s="292" t="s">
        <v>1556</v>
      </c>
      <c r="CX19" s="292" t="s">
        <v>1556</v>
      </c>
      <c r="CY19" s="292" t="s">
        <v>1556</v>
      </c>
      <c r="CZ19" s="292" t="s">
        <v>1556</v>
      </c>
      <c r="DA19" s="292" t="s">
        <v>1556</v>
      </c>
      <c r="DB19" s="292" t="s">
        <v>1556</v>
      </c>
      <c r="DC19" s="292" t="s">
        <v>1556</v>
      </c>
      <c r="DD19" s="288"/>
      <c r="DE19" s="288"/>
      <c r="DF19" s="288"/>
      <c r="DG19" s="288"/>
      <c r="DH19" s="289"/>
    </row>
    <row r="20" spans="2:112" x14ac:dyDescent="0.25">
      <c r="B20" s="280" t="s">
        <v>1561</v>
      </c>
      <c r="C20" s="288" t="s">
        <v>1556</v>
      </c>
      <c r="D20" s="288" t="s">
        <v>1556</v>
      </c>
      <c r="E20" s="288" t="s">
        <v>1556</v>
      </c>
      <c r="F20" s="288" t="s">
        <v>1556</v>
      </c>
      <c r="G20" s="288" t="s">
        <v>1556</v>
      </c>
      <c r="H20" s="288" t="s">
        <v>1556</v>
      </c>
      <c r="I20" s="288" t="s">
        <v>1556</v>
      </c>
      <c r="J20" s="288" t="s">
        <v>1556</v>
      </c>
      <c r="K20" s="288" t="s">
        <v>1556</v>
      </c>
      <c r="L20" s="288" t="s">
        <v>1556</v>
      </c>
      <c r="M20" s="288" t="s">
        <v>1556</v>
      </c>
      <c r="N20" s="288"/>
      <c r="O20" s="288"/>
      <c r="P20" s="288"/>
      <c r="Q20" s="288"/>
      <c r="R20" s="288"/>
      <c r="S20" s="288"/>
      <c r="T20" s="288"/>
      <c r="U20" s="288"/>
      <c r="V20" s="288"/>
      <c r="W20" s="288"/>
      <c r="X20" s="288" t="s">
        <v>1556</v>
      </c>
      <c r="Y20" s="288" t="s">
        <v>1556</v>
      </c>
      <c r="Z20" s="288" t="s">
        <v>1556</v>
      </c>
      <c r="AA20" s="288" t="s">
        <v>1556</v>
      </c>
      <c r="AB20" s="288" t="s">
        <v>1556</v>
      </c>
      <c r="AC20" s="288" t="s">
        <v>1556</v>
      </c>
      <c r="AD20" s="288" t="s">
        <v>1556</v>
      </c>
      <c r="AE20" s="288" t="s">
        <v>1556</v>
      </c>
      <c r="AF20" s="288" t="s">
        <v>1556</v>
      </c>
      <c r="AG20" s="288" t="s">
        <v>1556</v>
      </c>
      <c r="AH20" s="288" t="s">
        <v>1556</v>
      </c>
      <c r="AI20" s="288" t="s">
        <v>1556</v>
      </c>
      <c r="AJ20" s="288"/>
      <c r="AK20" s="288"/>
      <c r="AL20" s="288"/>
      <c r="AM20" s="288"/>
      <c r="AN20" s="288"/>
      <c r="AO20" s="288"/>
      <c r="AP20" s="288"/>
      <c r="AQ20" s="288"/>
      <c r="AR20" s="288"/>
      <c r="AS20" s="288"/>
      <c r="AT20" s="288"/>
      <c r="AU20" s="288"/>
      <c r="AV20" s="288" t="s">
        <v>1556</v>
      </c>
      <c r="AW20" s="288" t="s">
        <v>1556</v>
      </c>
      <c r="AX20" s="288" t="s">
        <v>1556</v>
      </c>
      <c r="AY20" s="288" t="s">
        <v>1556</v>
      </c>
      <c r="AZ20" s="288" t="s">
        <v>1556</v>
      </c>
      <c r="BA20" s="288" t="s">
        <v>1556</v>
      </c>
      <c r="BB20" s="288" t="s">
        <v>1556</v>
      </c>
      <c r="BC20" s="288" t="s">
        <v>1556</v>
      </c>
      <c r="BD20" s="288" t="s">
        <v>1556</v>
      </c>
      <c r="BE20" s="288" t="s">
        <v>1556</v>
      </c>
      <c r="BF20" s="288" t="s">
        <v>1556</v>
      </c>
      <c r="BG20" s="288" t="s">
        <v>1556</v>
      </c>
      <c r="BH20" s="288"/>
      <c r="BI20" s="288"/>
      <c r="BJ20" s="288"/>
      <c r="BK20" s="288"/>
      <c r="BL20" s="288"/>
      <c r="BM20" s="288"/>
      <c r="BN20" s="288"/>
      <c r="BO20" s="288"/>
      <c r="BP20" s="288"/>
      <c r="BQ20" s="288"/>
      <c r="BR20" s="288"/>
      <c r="BS20" s="288"/>
      <c r="BT20" s="288" t="s">
        <v>1556</v>
      </c>
      <c r="BU20" s="288" t="s">
        <v>1556</v>
      </c>
      <c r="BV20" s="288" t="s">
        <v>1556</v>
      </c>
      <c r="BW20" s="288" t="s">
        <v>1556</v>
      </c>
      <c r="BX20" s="288" t="s">
        <v>1556</v>
      </c>
      <c r="BY20" s="288" t="s">
        <v>1556</v>
      </c>
      <c r="BZ20" s="288" t="s">
        <v>1556</v>
      </c>
      <c r="CA20" s="288" t="s">
        <v>1556</v>
      </c>
      <c r="CB20" s="288" t="s">
        <v>1556</v>
      </c>
      <c r="CC20" s="288" t="s">
        <v>1556</v>
      </c>
      <c r="CD20" s="288" t="s">
        <v>1556</v>
      </c>
      <c r="CE20" s="288" t="s">
        <v>1556</v>
      </c>
      <c r="CF20" s="288"/>
      <c r="CG20" s="288"/>
      <c r="CH20" s="288"/>
      <c r="CI20" s="288"/>
      <c r="CJ20" s="288"/>
      <c r="CK20" s="288"/>
      <c r="CL20" s="288"/>
      <c r="CM20" s="288"/>
      <c r="CN20" s="288"/>
      <c r="CO20" s="288"/>
      <c r="CP20" s="288"/>
      <c r="CQ20" s="288"/>
      <c r="CR20" s="288"/>
      <c r="CS20" s="292" t="s">
        <v>1556</v>
      </c>
      <c r="CT20" s="292" t="s">
        <v>1556</v>
      </c>
      <c r="CU20" s="292" t="s">
        <v>1556</v>
      </c>
      <c r="CV20" s="292" t="s">
        <v>1556</v>
      </c>
      <c r="CW20" s="292" t="s">
        <v>1556</v>
      </c>
      <c r="CX20" s="292" t="s">
        <v>1556</v>
      </c>
      <c r="CY20" s="292" t="s">
        <v>1556</v>
      </c>
      <c r="CZ20" s="292" t="s">
        <v>1556</v>
      </c>
      <c r="DA20" s="292" t="s">
        <v>1556</v>
      </c>
      <c r="DB20" s="292" t="s">
        <v>1556</v>
      </c>
      <c r="DC20" s="292" t="s">
        <v>1556</v>
      </c>
      <c r="DD20" s="288"/>
      <c r="DE20" s="288"/>
      <c r="DF20" s="288"/>
      <c r="DG20" s="288"/>
      <c r="DH20" s="289"/>
    </row>
    <row r="21" spans="2:112" ht="39" x14ac:dyDescent="0.25">
      <c r="B21" s="280" t="s">
        <v>1562</v>
      </c>
      <c r="C21" s="288" t="s">
        <v>1556</v>
      </c>
      <c r="D21" s="288" t="s">
        <v>1556</v>
      </c>
      <c r="E21" s="288" t="s">
        <v>1556</v>
      </c>
      <c r="F21" s="288" t="s">
        <v>1556</v>
      </c>
      <c r="G21" s="288" t="s">
        <v>1556</v>
      </c>
      <c r="H21" s="288" t="s">
        <v>1556</v>
      </c>
      <c r="I21" s="288" t="s">
        <v>1556</v>
      </c>
      <c r="J21" s="288" t="s">
        <v>1556</v>
      </c>
      <c r="K21" s="288" t="s">
        <v>1556</v>
      </c>
      <c r="L21" s="288" t="s">
        <v>1556</v>
      </c>
      <c r="M21" s="288" t="s">
        <v>1556</v>
      </c>
      <c r="N21" s="288"/>
      <c r="O21" s="288"/>
      <c r="P21" s="288"/>
      <c r="Q21" s="288"/>
      <c r="R21" s="288"/>
      <c r="S21" s="288"/>
      <c r="T21" s="288"/>
      <c r="U21" s="288"/>
      <c r="V21" s="288"/>
      <c r="W21" s="288"/>
      <c r="X21" s="288" t="s">
        <v>1556</v>
      </c>
      <c r="Y21" s="288" t="s">
        <v>1556</v>
      </c>
      <c r="Z21" s="288" t="s">
        <v>1556</v>
      </c>
      <c r="AA21" s="288" t="s">
        <v>1556</v>
      </c>
      <c r="AB21" s="288" t="s">
        <v>1556</v>
      </c>
      <c r="AC21" s="288" t="s">
        <v>1556</v>
      </c>
      <c r="AD21" s="288" t="s">
        <v>1556</v>
      </c>
      <c r="AE21" s="288" t="s">
        <v>1556</v>
      </c>
      <c r="AF21" s="288" t="s">
        <v>1556</v>
      </c>
      <c r="AG21" s="288" t="s">
        <v>1556</v>
      </c>
      <c r="AH21" s="288" t="s">
        <v>1556</v>
      </c>
      <c r="AI21" s="288" t="s">
        <v>1556</v>
      </c>
      <c r="AJ21" s="288" t="s">
        <v>264</v>
      </c>
      <c r="AK21" s="288"/>
      <c r="AL21" s="288"/>
      <c r="AM21" s="288"/>
      <c r="AN21" s="288"/>
      <c r="AO21" s="288"/>
      <c r="AP21" s="288"/>
      <c r="AQ21" s="288"/>
      <c r="AR21" s="288"/>
      <c r="AS21" s="288"/>
      <c r="AT21" s="288"/>
      <c r="AU21" s="288"/>
      <c r="AV21" s="288" t="s">
        <v>1556</v>
      </c>
      <c r="AW21" s="288" t="s">
        <v>1556</v>
      </c>
      <c r="AX21" s="288" t="s">
        <v>1556</v>
      </c>
      <c r="AY21" s="288" t="s">
        <v>1556</v>
      </c>
      <c r="AZ21" s="288" t="s">
        <v>1556</v>
      </c>
      <c r="BA21" s="288" t="s">
        <v>1556</v>
      </c>
      <c r="BB21" s="288" t="s">
        <v>1556</v>
      </c>
      <c r="BC21" s="288" t="s">
        <v>1556</v>
      </c>
      <c r="BD21" s="288" t="s">
        <v>1556</v>
      </c>
      <c r="BE21" s="288" t="s">
        <v>1556</v>
      </c>
      <c r="BF21" s="288" t="s">
        <v>1556</v>
      </c>
      <c r="BG21" s="288" t="s">
        <v>1556</v>
      </c>
      <c r="BH21" s="288"/>
      <c r="BI21" s="288"/>
      <c r="BJ21" s="288"/>
      <c r="BK21" s="288"/>
      <c r="BL21" s="288"/>
      <c r="BM21" s="288"/>
      <c r="BN21" s="288"/>
      <c r="BO21" s="288"/>
      <c r="BP21" s="288"/>
      <c r="BQ21" s="288"/>
      <c r="BR21" s="288"/>
      <c r="BS21" s="288"/>
      <c r="BT21" s="288" t="s">
        <v>1556</v>
      </c>
      <c r="BU21" s="288" t="s">
        <v>1556</v>
      </c>
      <c r="BV21" s="288" t="s">
        <v>1556</v>
      </c>
      <c r="BW21" s="288" t="s">
        <v>1556</v>
      </c>
      <c r="BX21" s="288" t="s">
        <v>1556</v>
      </c>
      <c r="BY21" s="288" t="s">
        <v>1556</v>
      </c>
      <c r="BZ21" s="288" t="s">
        <v>1556</v>
      </c>
      <c r="CA21" s="288" t="s">
        <v>1556</v>
      </c>
      <c r="CB21" s="288" t="s">
        <v>1556</v>
      </c>
      <c r="CC21" s="288" t="s">
        <v>1556</v>
      </c>
      <c r="CD21" s="288" t="s">
        <v>1556</v>
      </c>
      <c r="CE21" s="288" t="s">
        <v>1556</v>
      </c>
      <c r="CF21" s="288"/>
      <c r="CG21" s="288"/>
      <c r="CH21" s="288"/>
      <c r="CI21" s="288"/>
      <c r="CJ21" s="288"/>
      <c r="CK21" s="288"/>
      <c r="CL21" s="288"/>
      <c r="CM21" s="288"/>
      <c r="CN21" s="288"/>
      <c r="CO21" s="288"/>
      <c r="CP21" s="288"/>
      <c r="CQ21" s="288"/>
      <c r="CR21" s="288"/>
      <c r="CS21" s="292" t="s">
        <v>1556</v>
      </c>
      <c r="CT21" s="292" t="s">
        <v>1556</v>
      </c>
      <c r="CU21" s="292" t="s">
        <v>1556</v>
      </c>
      <c r="CV21" s="292" t="s">
        <v>1556</v>
      </c>
      <c r="CW21" s="292" t="s">
        <v>1556</v>
      </c>
      <c r="CX21" s="292" t="s">
        <v>1556</v>
      </c>
      <c r="CY21" s="292" t="s">
        <v>1556</v>
      </c>
      <c r="CZ21" s="292" t="s">
        <v>1556</v>
      </c>
      <c r="DA21" s="292" t="s">
        <v>1556</v>
      </c>
      <c r="DB21" s="292" t="s">
        <v>1556</v>
      </c>
      <c r="DC21" s="292" t="s">
        <v>1556</v>
      </c>
      <c r="DD21" s="288"/>
      <c r="DE21" s="288"/>
      <c r="DF21" s="288"/>
      <c r="DG21" s="288"/>
      <c r="DH21" s="289"/>
    </row>
    <row r="22" spans="2:112" x14ac:dyDescent="0.25">
      <c r="B22" s="280" t="s">
        <v>1563</v>
      </c>
      <c r="C22" s="288" t="s">
        <v>1556</v>
      </c>
      <c r="D22" s="288" t="s">
        <v>1556</v>
      </c>
      <c r="E22" s="288" t="s">
        <v>1556</v>
      </c>
      <c r="F22" s="288" t="s">
        <v>1556</v>
      </c>
      <c r="G22" s="288" t="s">
        <v>1556</v>
      </c>
      <c r="H22" s="288" t="s">
        <v>1556</v>
      </c>
      <c r="I22" s="288" t="s">
        <v>1556</v>
      </c>
      <c r="J22" s="288" t="s">
        <v>1556</v>
      </c>
      <c r="K22" s="288" t="s">
        <v>1556</v>
      </c>
      <c r="L22" s="288" t="s">
        <v>1556</v>
      </c>
      <c r="M22" s="288" t="s">
        <v>1556</v>
      </c>
      <c r="N22" s="288"/>
      <c r="O22" s="288"/>
      <c r="P22" s="288"/>
      <c r="Q22" s="288"/>
      <c r="R22" s="288"/>
      <c r="S22" s="288"/>
      <c r="T22" s="288"/>
      <c r="U22" s="288"/>
      <c r="V22" s="288"/>
      <c r="W22" s="288"/>
      <c r="X22" s="288" t="s">
        <v>1556</v>
      </c>
      <c r="Y22" s="288" t="s">
        <v>1556</v>
      </c>
      <c r="Z22" s="288" t="s">
        <v>1556</v>
      </c>
      <c r="AA22" s="288" t="s">
        <v>1556</v>
      </c>
      <c r="AB22" s="288" t="s">
        <v>1556</v>
      </c>
      <c r="AC22" s="288" t="s">
        <v>1556</v>
      </c>
      <c r="AD22" s="288" t="s">
        <v>1556</v>
      </c>
      <c r="AE22" s="288" t="s">
        <v>1556</v>
      </c>
      <c r="AF22" s="288" t="s">
        <v>1556</v>
      </c>
      <c r="AG22" s="288" t="s">
        <v>1556</v>
      </c>
      <c r="AH22" s="288" t="s">
        <v>1556</v>
      </c>
      <c r="AI22" s="288" t="s">
        <v>1556</v>
      </c>
      <c r="AJ22" s="288"/>
      <c r="AK22" s="288"/>
      <c r="AL22" s="288"/>
      <c r="AM22" s="288"/>
      <c r="AN22" s="288"/>
      <c r="AO22" s="288"/>
      <c r="AP22" s="288"/>
      <c r="AQ22" s="288"/>
      <c r="AR22" s="288"/>
      <c r="AS22" s="288"/>
      <c r="AT22" s="288"/>
      <c r="AU22" s="288"/>
      <c r="AV22" s="288" t="s">
        <v>1556</v>
      </c>
      <c r="AW22" s="288" t="s">
        <v>1556</v>
      </c>
      <c r="AX22" s="288" t="s">
        <v>1556</v>
      </c>
      <c r="AY22" s="288" t="s">
        <v>1556</v>
      </c>
      <c r="AZ22" s="288" t="s">
        <v>1556</v>
      </c>
      <c r="BA22" s="288" t="s">
        <v>1556</v>
      </c>
      <c r="BB22" s="288" t="s">
        <v>1556</v>
      </c>
      <c r="BC22" s="288" t="s">
        <v>1556</v>
      </c>
      <c r="BD22" s="288" t="s">
        <v>1556</v>
      </c>
      <c r="BE22" s="288" t="s">
        <v>1556</v>
      </c>
      <c r="BF22" s="288" t="s">
        <v>1556</v>
      </c>
      <c r="BG22" s="288" t="s">
        <v>1556</v>
      </c>
      <c r="BH22" s="288"/>
      <c r="BI22" s="288"/>
      <c r="BJ22" s="288"/>
      <c r="BK22" s="288"/>
      <c r="BL22" s="288"/>
      <c r="BM22" s="288"/>
      <c r="BN22" s="288"/>
      <c r="BO22" s="288"/>
      <c r="BP22" s="288"/>
      <c r="BQ22" s="288"/>
      <c r="BR22" s="288"/>
      <c r="BS22" s="288"/>
      <c r="BT22" s="288" t="s">
        <v>1556</v>
      </c>
      <c r="BU22" s="288" t="s">
        <v>1556</v>
      </c>
      <c r="BV22" s="288" t="s">
        <v>1556</v>
      </c>
      <c r="BW22" s="288" t="s">
        <v>1556</v>
      </c>
      <c r="BX22" s="288" t="s">
        <v>1556</v>
      </c>
      <c r="BY22" s="288" t="s">
        <v>1556</v>
      </c>
      <c r="BZ22" s="288" t="s">
        <v>1556</v>
      </c>
      <c r="CA22" s="288" t="s">
        <v>1556</v>
      </c>
      <c r="CB22" s="288" t="s">
        <v>1556</v>
      </c>
      <c r="CC22" s="288" t="s">
        <v>1556</v>
      </c>
      <c r="CD22" s="288" t="s">
        <v>1556</v>
      </c>
      <c r="CE22" s="288" t="s">
        <v>1556</v>
      </c>
      <c r="CF22" s="288"/>
      <c r="CG22" s="288"/>
      <c r="CH22" s="288"/>
      <c r="CI22" s="288"/>
      <c r="CJ22" s="288"/>
      <c r="CK22" s="288"/>
      <c r="CL22" s="288"/>
      <c r="CM22" s="288"/>
      <c r="CN22" s="288"/>
      <c r="CO22" s="288"/>
      <c r="CP22" s="288"/>
      <c r="CQ22" s="288"/>
      <c r="CR22" s="288"/>
      <c r="CS22" s="292" t="s">
        <v>1556</v>
      </c>
      <c r="CT22" s="292" t="s">
        <v>1556</v>
      </c>
      <c r="CU22" s="292" t="s">
        <v>1556</v>
      </c>
      <c r="CV22" s="292" t="s">
        <v>1556</v>
      </c>
      <c r="CW22" s="292" t="s">
        <v>1556</v>
      </c>
      <c r="CX22" s="292" t="s">
        <v>1556</v>
      </c>
      <c r="CY22" s="292" t="s">
        <v>1556</v>
      </c>
      <c r="CZ22" s="292" t="s">
        <v>1556</v>
      </c>
      <c r="DA22" s="292" t="s">
        <v>1556</v>
      </c>
      <c r="DB22" s="292" t="s">
        <v>1556</v>
      </c>
      <c r="DC22" s="292" t="s">
        <v>1556</v>
      </c>
      <c r="DD22" s="288"/>
      <c r="DE22" s="288"/>
      <c r="DF22" s="288"/>
      <c r="DG22" s="288"/>
      <c r="DH22" s="289"/>
    </row>
    <row r="23" spans="2:112" x14ac:dyDescent="0.25">
      <c r="B23" s="280" t="s">
        <v>1564</v>
      </c>
      <c r="C23" s="288"/>
      <c r="D23" s="288"/>
      <c r="E23" s="288"/>
      <c r="F23" s="288" t="s">
        <v>1556</v>
      </c>
      <c r="G23" s="288"/>
      <c r="H23" s="288" t="s">
        <v>1556</v>
      </c>
      <c r="I23" s="288"/>
      <c r="J23" s="288" t="s">
        <v>1556</v>
      </c>
      <c r="K23" s="288"/>
      <c r="L23" s="288" t="s">
        <v>1556</v>
      </c>
      <c r="M23" s="288"/>
      <c r="N23" s="288"/>
      <c r="O23" s="288"/>
      <c r="P23" s="288"/>
      <c r="Q23" s="288"/>
      <c r="R23" s="288"/>
      <c r="S23" s="288"/>
      <c r="T23" s="288"/>
      <c r="U23" s="288"/>
      <c r="V23" s="288"/>
      <c r="W23" s="288"/>
      <c r="X23" s="288"/>
      <c r="Y23" s="288"/>
      <c r="Z23" s="288"/>
      <c r="AA23" s="288"/>
      <c r="AB23" s="288"/>
      <c r="AC23" s="288" t="s">
        <v>1556</v>
      </c>
      <c r="AD23" s="288" t="s">
        <v>264</v>
      </c>
      <c r="AE23" s="288" t="s">
        <v>1556</v>
      </c>
      <c r="AF23" s="288"/>
      <c r="AG23" s="288" t="s">
        <v>1556</v>
      </c>
      <c r="AH23" s="288"/>
      <c r="AI23" s="288"/>
      <c r="AJ23" s="288"/>
      <c r="AK23" s="288"/>
      <c r="AL23" s="288"/>
      <c r="AM23" s="288"/>
      <c r="AN23" s="288"/>
      <c r="AO23" s="288"/>
      <c r="AP23" s="288"/>
      <c r="AQ23" s="288"/>
      <c r="AR23" s="288"/>
      <c r="AS23" s="288"/>
      <c r="AT23" s="288"/>
      <c r="AU23" s="288"/>
      <c r="AV23" s="288"/>
      <c r="AW23" s="288"/>
      <c r="AX23" s="288"/>
      <c r="AY23" s="288"/>
      <c r="AZ23" s="288"/>
      <c r="BA23" s="288" t="s">
        <v>1556</v>
      </c>
      <c r="BB23" s="288" t="s">
        <v>264</v>
      </c>
      <c r="BC23" s="288" t="s">
        <v>1556</v>
      </c>
      <c r="BD23" s="288"/>
      <c r="BE23" s="288" t="s">
        <v>1565</v>
      </c>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t="s">
        <v>1556</v>
      </c>
      <c r="CX23" s="288" t="s">
        <v>1556</v>
      </c>
      <c r="CY23" s="288" t="s">
        <v>1556</v>
      </c>
      <c r="CZ23" s="288" t="s">
        <v>1556</v>
      </c>
      <c r="DA23" s="288" t="s">
        <v>1556</v>
      </c>
      <c r="DB23" s="288" t="s">
        <v>1556</v>
      </c>
      <c r="DC23" s="288"/>
      <c r="DD23" s="288"/>
      <c r="DE23" s="288"/>
      <c r="DF23" s="288"/>
      <c r="DG23" s="288"/>
      <c r="DH23" s="289"/>
    </row>
    <row r="24" spans="2:112" ht="58.5" x14ac:dyDescent="0.25">
      <c r="B24" s="280" t="s">
        <v>1566</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t="s">
        <v>1556</v>
      </c>
      <c r="AJ24" s="288"/>
      <c r="AK24" s="288"/>
      <c r="AL24" s="288"/>
      <c r="AM24" s="288"/>
      <c r="AN24" s="288"/>
      <c r="AO24" s="288"/>
      <c r="AP24" s="288"/>
      <c r="AQ24" s="288"/>
      <c r="AR24" s="288"/>
      <c r="AS24" s="288"/>
      <c r="AT24" s="288"/>
      <c r="AU24" s="288"/>
      <c r="AV24" s="288" t="s">
        <v>1556</v>
      </c>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t="s">
        <v>1556</v>
      </c>
      <c r="CF24" s="288"/>
      <c r="CG24" s="288"/>
      <c r="CH24" s="288"/>
      <c r="CI24" s="288"/>
      <c r="CJ24" s="288"/>
      <c r="CK24" s="288"/>
      <c r="CL24" s="288"/>
      <c r="CM24" s="288"/>
      <c r="CN24" s="288"/>
      <c r="CO24" s="288"/>
      <c r="CP24" s="288"/>
      <c r="CQ24" s="288"/>
      <c r="CR24" s="288" t="s">
        <v>1556</v>
      </c>
      <c r="CS24" s="288"/>
      <c r="CT24" s="288"/>
      <c r="CU24" s="288"/>
      <c r="CV24" s="288"/>
      <c r="CW24" s="288"/>
      <c r="CX24" s="288"/>
      <c r="CY24" s="288"/>
      <c r="CZ24" s="288"/>
      <c r="DA24" s="288"/>
      <c r="DB24" s="288"/>
      <c r="DC24" s="288"/>
      <c r="DD24" s="288" t="s">
        <v>1556</v>
      </c>
      <c r="DE24" s="288"/>
      <c r="DF24" s="288"/>
      <c r="DG24" s="288"/>
      <c r="DH24" s="289"/>
    </row>
    <row r="25" spans="2:112" x14ac:dyDescent="0.25">
      <c r="B25" s="280" t="s">
        <v>1567</v>
      </c>
      <c r="C25" s="361"/>
      <c r="D25" s="292"/>
      <c r="E25" s="361"/>
      <c r="F25" s="361"/>
      <c r="G25" s="361"/>
      <c r="H25" s="361"/>
      <c r="I25" s="361"/>
      <c r="J25" s="361"/>
      <c r="K25" s="361"/>
      <c r="L25" s="361"/>
      <c r="M25" s="361"/>
      <c r="N25" s="288"/>
      <c r="O25" s="288"/>
      <c r="P25" s="288"/>
      <c r="Q25" s="288"/>
      <c r="R25" s="288"/>
      <c r="S25" s="288"/>
      <c r="T25" s="288"/>
      <c r="U25" s="288"/>
      <c r="V25" s="288"/>
      <c r="W25" s="288"/>
      <c r="X25" s="361"/>
      <c r="Y25" s="361"/>
      <c r="Z25" s="361"/>
      <c r="AA25" s="361"/>
      <c r="AB25" s="361"/>
      <c r="AC25" s="361"/>
      <c r="AD25" s="361"/>
      <c r="AE25" s="361"/>
      <c r="AF25" s="361"/>
      <c r="AG25" s="361"/>
      <c r="AH25" s="361"/>
      <c r="AI25" s="361"/>
      <c r="AJ25" s="361"/>
      <c r="AK25" s="362"/>
      <c r="AL25" s="288"/>
      <c r="AM25" s="288"/>
      <c r="AN25" s="288"/>
      <c r="AO25" s="288"/>
      <c r="AP25" s="288"/>
      <c r="AQ25" s="288"/>
      <c r="AR25" s="288"/>
      <c r="AS25" s="288"/>
      <c r="AT25" s="288"/>
      <c r="AU25" s="288"/>
      <c r="AV25" s="361"/>
      <c r="AW25" s="362"/>
      <c r="AX25" s="361"/>
      <c r="AY25" s="361"/>
      <c r="AZ25" s="361"/>
      <c r="BA25" s="361"/>
      <c r="BB25" s="361"/>
      <c r="BC25" s="361"/>
      <c r="BD25" s="361"/>
      <c r="BE25" s="361"/>
      <c r="BF25" s="361"/>
      <c r="BG25" s="288"/>
      <c r="BH25" s="288"/>
      <c r="BI25" s="288"/>
      <c r="BJ25" s="288"/>
      <c r="BK25" s="288"/>
      <c r="BL25" s="288"/>
      <c r="BM25" s="288"/>
      <c r="BN25" s="288"/>
      <c r="BO25" s="288"/>
      <c r="BP25" s="288"/>
      <c r="BQ25" s="288"/>
      <c r="BR25" s="288"/>
      <c r="BS25" s="288"/>
      <c r="BT25" s="362"/>
      <c r="BU25" s="361"/>
      <c r="BV25" s="361"/>
      <c r="BW25" s="361"/>
      <c r="BX25" s="361"/>
      <c r="BY25" s="361"/>
      <c r="BZ25" s="361"/>
      <c r="CA25" s="361"/>
      <c r="CB25" s="361"/>
      <c r="CC25" s="361"/>
      <c r="CD25" s="361"/>
      <c r="CE25" s="361"/>
      <c r="CF25" s="361"/>
      <c r="CG25" s="361"/>
      <c r="CH25" s="361"/>
      <c r="CI25" s="361"/>
      <c r="CJ25" s="361"/>
      <c r="CK25" s="361"/>
      <c r="CL25" s="361"/>
      <c r="CM25" s="361"/>
      <c r="CN25" s="361"/>
      <c r="CO25" s="361"/>
      <c r="CP25" s="361"/>
      <c r="CQ25" s="361"/>
      <c r="CR25" s="361"/>
      <c r="CS25" s="361"/>
      <c r="CT25" s="288"/>
      <c r="CU25" s="361"/>
      <c r="CV25" s="361"/>
      <c r="CW25" s="361"/>
      <c r="CX25" s="361"/>
      <c r="CY25" s="361"/>
      <c r="CZ25" s="361"/>
      <c r="DA25" s="361"/>
      <c r="DB25" s="361"/>
      <c r="DC25" s="361"/>
      <c r="DD25" s="361"/>
      <c r="DE25" s="288"/>
      <c r="DF25" s="288"/>
      <c r="DG25" s="288"/>
      <c r="DH25" s="289"/>
    </row>
    <row r="26" spans="2:112" x14ac:dyDescent="0.25">
      <c r="B26" s="280" t="s">
        <v>1568</v>
      </c>
      <c r="C26" s="362"/>
      <c r="D26" s="361"/>
      <c r="E26" s="288"/>
      <c r="F26" s="288"/>
      <c r="G26" s="288"/>
      <c r="H26" s="288"/>
      <c r="I26" s="288"/>
      <c r="J26" s="288"/>
      <c r="K26" s="288"/>
      <c r="L26" s="288"/>
      <c r="M26" s="288"/>
      <c r="N26" s="361"/>
      <c r="O26" s="361"/>
      <c r="P26" s="361"/>
      <c r="Q26" s="361"/>
      <c r="R26" s="361"/>
      <c r="S26" s="361"/>
      <c r="T26" s="361"/>
      <c r="U26" s="361"/>
      <c r="V26" s="361"/>
      <c r="W26" s="361"/>
      <c r="X26" s="288"/>
      <c r="Y26" s="288"/>
      <c r="Z26" s="288"/>
      <c r="AA26" s="288"/>
      <c r="AB26" s="288"/>
      <c r="AC26" s="288"/>
      <c r="AD26" s="288"/>
      <c r="AE26" s="288"/>
      <c r="AF26" s="288"/>
      <c r="AG26" s="288"/>
      <c r="AH26" s="288"/>
      <c r="AI26" s="288"/>
      <c r="AJ26" s="288"/>
      <c r="AK26" s="361"/>
      <c r="AL26" s="361"/>
      <c r="AM26" s="361"/>
      <c r="AN26" s="361"/>
      <c r="AO26" s="361"/>
      <c r="AP26" s="361"/>
      <c r="AQ26" s="361"/>
      <c r="AR26" s="361"/>
      <c r="AS26" s="361"/>
      <c r="AT26" s="361"/>
      <c r="AU26" s="361"/>
      <c r="AV26" s="288"/>
      <c r="AW26" s="361"/>
      <c r="AX26" s="288"/>
      <c r="AY26" s="288"/>
      <c r="AZ26" s="288"/>
      <c r="BA26" s="288"/>
      <c r="BB26" s="288"/>
      <c r="BC26" s="288"/>
      <c r="BD26" s="288"/>
      <c r="BE26" s="288"/>
      <c r="BF26" s="288"/>
      <c r="BG26" s="361"/>
      <c r="BH26" s="361"/>
      <c r="BI26" s="361"/>
      <c r="BJ26" s="361"/>
      <c r="BK26" s="361"/>
      <c r="BL26" s="361"/>
      <c r="BM26" s="361"/>
      <c r="BN26" s="361"/>
      <c r="BO26" s="361"/>
      <c r="BP26" s="361"/>
      <c r="BQ26" s="361"/>
      <c r="BR26" s="361"/>
      <c r="BS26" s="361"/>
      <c r="BT26" s="361"/>
      <c r="BU26" s="288"/>
      <c r="BV26" s="288"/>
      <c r="BW26" s="288"/>
      <c r="BX26" s="288"/>
      <c r="BY26" s="288"/>
      <c r="BZ26" s="288"/>
      <c r="CA26" s="288"/>
      <c r="CB26" s="288"/>
      <c r="CC26" s="288"/>
      <c r="CD26" s="288"/>
      <c r="CE26" s="288"/>
      <c r="CF26" s="361"/>
      <c r="CG26" s="361"/>
      <c r="CH26" s="361"/>
      <c r="CI26" s="361"/>
      <c r="CJ26" s="361"/>
      <c r="CK26" s="361"/>
      <c r="CL26" s="361"/>
      <c r="CM26" s="361"/>
      <c r="CN26" s="361"/>
      <c r="CO26" s="361"/>
      <c r="CP26" s="361"/>
      <c r="CQ26" s="361"/>
      <c r="CR26" s="361"/>
      <c r="CS26" s="361"/>
      <c r="CT26" s="361"/>
      <c r="CU26" s="362"/>
      <c r="CV26" s="288"/>
      <c r="CW26" s="288"/>
      <c r="CX26" s="288"/>
      <c r="CY26" s="288"/>
      <c r="CZ26" s="288"/>
      <c r="DA26" s="288"/>
      <c r="DB26" s="288"/>
      <c r="DC26" s="288"/>
      <c r="DD26" s="288"/>
      <c r="DE26" s="361"/>
      <c r="DF26" s="361"/>
      <c r="DG26" s="361"/>
      <c r="DH26" s="363"/>
    </row>
    <row r="27" spans="2:112" x14ac:dyDescent="0.25">
      <c r="C27" s="288"/>
      <c r="D27" s="288"/>
      <c r="E27" s="288"/>
      <c r="F27" s="288"/>
      <c r="G27" s="288"/>
      <c r="H27" s="288"/>
      <c r="I27" s="288"/>
      <c r="J27" s="288"/>
      <c r="K27" s="288"/>
      <c r="L27" s="288"/>
      <c r="M27" s="288"/>
      <c r="N27" s="288"/>
      <c r="O27" s="288"/>
      <c r="P27" s="288"/>
      <c r="Q27" s="288"/>
      <c r="R27" s="288"/>
      <c r="S27" s="288"/>
      <c r="T27" s="288"/>
      <c r="U27" s="288"/>
      <c r="V27" s="288"/>
      <c r="W27" s="288"/>
      <c r="X27" s="292"/>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92"/>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92"/>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92"/>
      <c r="CT27" s="288"/>
      <c r="CU27" s="288"/>
      <c r="CV27" s="288"/>
      <c r="CW27" s="288"/>
      <c r="CX27" s="288"/>
      <c r="CY27" s="288"/>
      <c r="CZ27" s="288"/>
      <c r="DA27" s="288"/>
      <c r="DB27" s="288"/>
      <c r="DC27" s="288"/>
      <c r="DD27" s="288"/>
      <c r="DE27" s="288"/>
      <c r="DF27" s="288"/>
      <c r="DG27" s="288"/>
      <c r="DH27" s="289"/>
    </row>
    <row r="28" spans="2:112" x14ac:dyDescent="0.25">
      <c r="B28" s="280" t="s">
        <v>1569</v>
      </c>
      <c r="C28" s="364"/>
      <c r="D28" s="292"/>
      <c r="E28" s="292"/>
      <c r="F28" s="292"/>
      <c r="G28" s="288"/>
      <c r="H28" s="288"/>
      <c r="I28" s="288"/>
      <c r="J28" s="288"/>
      <c r="K28" s="288"/>
      <c r="L28" s="288"/>
      <c r="M28" s="288"/>
      <c r="N28" s="288"/>
      <c r="O28" s="288"/>
      <c r="P28" s="288"/>
      <c r="Q28" s="288"/>
      <c r="R28" s="288"/>
      <c r="S28" s="288"/>
      <c r="T28" s="288"/>
      <c r="U28" s="288"/>
      <c r="V28" s="288"/>
      <c r="W28" s="288"/>
      <c r="X28" s="364"/>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364"/>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364"/>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364"/>
      <c r="CT28" s="292"/>
      <c r="CU28" s="292"/>
      <c r="CV28" s="292"/>
      <c r="CW28" s="292"/>
      <c r="CX28" s="288"/>
      <c r="CY28" s="288"/>
      <c r="CZ28" s="288"/>
      <c r="DA28" s="288"/>
      <c r="DB28" s="288"/>
      <c r="DC28" s="288"/>
      <c r="DD28" s="288"/>
      <c r="DE28" s="288"/>
      <c r="DF28" s="288"/>
      <c r="DG28" s="288"/>
      <c r="DH28" s="289"/>
    </row>
    <row r="29" spans="2:112" x14ac:dyDescent="0.25">
      <c r="B29" s="280" t="s">
        <v>1570</v>
      </c>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8"/>
      <c r="CF29" s="288"/>
      <c r="CG29" s="288"/>
      <c r="CH29" s="288"/>
      <c r="CI29" s="288"/>
      <c r="CJ29" s="288"/>
      <c r="CK29" s="288"/>
      <c r="CL29" s="288"/>
      <c r="CM29" s="288"/>
      <c r="CN29" s="288"/>
      <c r="CO29" s="288"/>
      <c r="CP29" s="288"/>
      <c r="CQ29" s="288"/>
      <c r="CR29" s="288"/>
      <c r="CS29" s="292"/>
      <c r="CT29" s="292"/>
      <c r="CU29" s="292"/>
      <c r="CV29" s="292"/>
      <c r="CW29" s="288"/>
      <c r="CX29" s="288"/>
      <c r="CY29" s="288"/>
      <c r="CZ29" s="288"/>
      <c r="DA29" s="288"/>
      <c r="DB29" s="288"/>
      <c r="DC29" s="288"/>
      <c r="DD29" s="364"/>
      <c r="DE29" s="364"/>
      <c r="DF29" s="364"/>
      <c r="DG29" s="364"/>
      <c r="DH29" s="289"/>
    </row>
    <row r="30" spans="2:112" x14ac:dyDescent="0.25">
      <c r="C30" s="279"/>
      <c r="D30" s="279"/>
      <c r="E30" s="279"/>
      <c r="F30" s="279"/>
      <c r="G30" s="279"/>
      <c r="H30" s="279"/>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c r="BM30" s="279"/>
      <c r="BN30" s="279"/>
      <c r="BO30" s="279"/>
      <c r="BP30" s="279"/>
      <c r="BQ30" s="279"/>
      <c r="BR30" s="279"/>
      <c r="BS30" s="279"/>
      <c r="BT30" s="279"/>
      <c r="BU30" s="279"/>
      <c r="BV30" s="279"/>
      <c r="BW30" s="279"/>
      <c r="BX30" s="279"/>
      <c r="BY30" s="279"/>
      <c r="BZ30" s="279"/>
      <c r="CA30" s="279"/>
      <c r="CB30" s="279"/>
      <c r="CC30" s="279"/>
      <c r="CD30" s="279"/>
      <c r="CE30" s="279"/>
      <c r="CF30" s="279"/>
      <c r="CG30" s="279"/>
      <c r="CH30" s="279"/>
      <c r="CI30" s="279"/>
      <c r="CJ30" s="279"/>
      <c r="CK30" s="279"/>
      <c r="CL30" s="279"/>
      <c r="CM30" s="279"/>
      <c r="CN30" s="279"/>
      <c r="CO30" s="279"/>
      <c r="CP30" s="279"/>
      <c r="CQ30" s="279"/>
      <c r="CR30" s="279"/>
      <c r="CS30" s="365"/>
      <c r="CT30" s="365"/>
      <c r="CU30" s="365"/>
      <c r="CV30" s="365"/>
      <c r="CW30" s="279"/>
      <c r="CX30" s="279"/>
      <c r="CY30" s="279"/>
      <c r="CZ30" s="279"/>
      <c r="DA30" s="279"/>
      <c r="DB30" s="279"/>
      <c r="DC30" s="279"/>
      <c r="DD30" s="279"/>
      <c r="DE30" s="279"/>
      <c r="DF30" s="279"/>
      <c r="DG30" s="279"/>
      <c r="DH30" s="279"/>
    </row>
    <row r="32" spans="2:112" x14ac:dyDescent="0.25">
      <c r="B32" s="278" t="s">
        <v>1571</v>
      </c>
    </row>
    <row r="33" spans="1:176" x14ac:dyDescent="0.25">
      <c r="AK33" s="646" t="s">
        <v>1572</v>
      </c>
      <c r="AL33" s="646"/>
      <c r="AM33" s="646"/>
      <c r="AN33" s="646"/>
      <c r="AO33" s="646"/>
      <c r="AP33" s="646"/>
      <c r="AQ33" s="366"/>
      <c r="AR33" s="366"/>
      <c r="AS33" s="366"/>
      <c r="BZ33" s="277" t="s">
        <v>1573</v>
      </c>
      <c r="CG33" s="646" t="s">
        <v>1572</v>
      </c>
      <c r="CH33" s="646"/>
      <c r="CI33" s="646"/>
      <c r="CJ33" s="646"/>
      <c r="CK33" s="646"/>
      <c r="CL33" s="646"/>
      <c r="CM33" s="646"/>
      <c r="CN33" s="646"/>
      <c r="CO33" s="646"/>
      <c r="CP33" s="646"/>
      <c r="CQ33" s="646"/>
      <c r="CR33" s="367"/>
    </row>
    <row r="34" spans="1:176" s="282" customFormat="1" x14ac:dyDescent="0.25">
      <c r="B34" s="283"/>
      <c r="C34" s="642" t="s">
        <v>1537</v>
      </c>
      <c r="D34" s="642"/>
      <c r="E34" s="642"/>
      <c r="F34" s="642"/>
      <c r="G34" s="642"/>
      <c r="H34" s="642"/>
      <c r="I34" s="642"/>
      <c r="J34" s="642"/>
      <c r="K34" s="642"/>
      <c r="L34" s="642"/>
      <c r="M34" s="642"/>
      <c r="N34" s="642"/>
      <c r="O34" s="642"/>
      <c r="P34" s="642"/>
      <c r="Q34" s="642"/>
      <c r="R34" s="642"/>
      <c r="S34" s="647" t="s">
        <v>1574</v>
      </c>
      <c r="T34" s="647"/>
      <c r="U34" s="647"/>
      <c r="V34" s="647"/>
      <c r="W34" s="647"/>
      <c r="X34" s="647"/>
      <c r="Y34" s="647"/>
      <c r="Z34" s="647"/>
      <c r="AA34" s="647"/>
      <c r="AB34" s="647"/>
      <c r="AC34" s="647"/>
      <c r="AD34" s="647"/>
      <c r="AE34" s="647"/>
      <c r="AF34" s="647"/>
      <c r="AG34" s="647"/>
      <c r="AH34" s="647"/>
      <c r="AI34" s="647"/>
      <c r="AJ34" s="647"/>
      <c r="AK34" s="647"/>
      <c r="AL34" s="647"/>
      <c r="AM34" s="647"/>
      <c r="AN34" s="647"/>
      <c r="AO34" s="647"/>
      <c r="AP34" s="647"/>
      <c r="AQ34" s="648" t="s">
        <v>1575</v>
      </c>
      <c r="AR34" s="648"/>
      <c r="AS34" s="648"/>
      <c r="AT34" s="648"/>
      <c r="AU34" s="648"/>
      <c r="AV34" s="648"/>
      <c r="AW34" s="648"/>
      <c r="AX34" s="648"/>
      <c r="AY34" s="648"/>
      <c r="AZ34" s="648"/>
      <c r="BA34" s="648"/>
      <c r="BB34" s="648"/>
      <c r="BC34" s="648"/>
      <c r="BD34" s="648"/>
      <c r="BE34" s="648"/>
      <c r="BF34" s="648"/>
      <c r="BG34" s="648"/>
      <c r="BH34" s="648"/>
      <c r="BI34" s="648"/>
      <c r="BJ34" s="648"/>
      <c r="BK34" s="648"/>
      <c r="BL34" s="648"/>
      <c r="BM34" s="648"/>
      <c r="BN34" s="648"/>
      <c r="BO34" s="642" t="s">
        <v>1540</v>
      </c>
      <c r="BP34" s="642"/>
      <c r="BQ34" s="642"/>
      <c r="BR34" s="642"/>
      <c r="BS34" s="642"/>
      <c r="BT34" s="642"/>
      <c r="BU34" s="642"/>
      <c r="BV34" s="642"/>
      <c r="BW34" s="642"/>
      <c r="BX34" s="642"/>
      <c r="BY34" s="642"/>
      <c r="BZ34" s="642"/>
      <c r="CA34" s="642"/>
      <c r="CB34" s="642"/>
      <c r="CC34" s="642"/>
      <c r="CD34" s="642"/>
      <c r="CE34" s="642"/>
      <c r="CF34" s="642"/>
      <c r="CG34" s="642"/>
      <c r="CH34" s="642"/>
      <c r="CI34" s="642"/>
      <c r="CJ34" s="642"/>
      <c r="CK34" s="642"/>
      <c r="CL34" s="642"/>
      <c r="CM34" s="642" t="s">
        <v>1541</v>
      </c>
      <c r="CN34" s="642"/>
      <c r="CO34" s="642"/>
      <c r="CP34" s="642"/>
      <c r="CQ34" s="642"/>
      <c r="CR34" s="642"/>
      <c r="CS34" s="642"/>
      <c r="CT34" s="642"/>
      <c r="CU34" s="642"/>
      <c r="CV34" s="642"/>
      <c r="CW34" s="642"/>
      <c r="CX34" s="642"/>
      <c r="CY34" s="642"/>
      <c r="CZ34" s="642"/>
      <c r="DA34" s="642"/>
      <c r="DB34" s="642"/>
      <c r="DC34" s="642"/>
      <c r="DD34" s="642"/>
      <c r="DE34" s="642"/>
      <c r="DF34" s="642"/>
      <c r="DG34" s="642"/>
      <c r="DH34" s="642"/>
      <c r="DI34" s="639"/>
      <c r="DJ34" s="639"/>
      <c r="DK34" s="639"/>
      <c r="DL34" s="639"/>
      <c r="DM34" s="639"/>
      <c r="DN34" s="639"/>
      <c r="DO34" s="639"/>
      <c r="DP34" s="639"/>
      <c r="DQ34" s="639"/>
      <c r="DR34" s="639"/>
      <c r="DS34" s="639"/>
      <c r="DT34" s="639"/>
      <c r="DU34" s="639"/>
      <c r="DV34" s="639"/>
      <c r="DW34" s="639"/>
      <c r="DX34" s="639"/>
      <c r="DY34" s="639"/>
      <c r="DZ34" s="639"/>
      <c r="EA34" s="639"/>
      <c r="EB34" s="639"/>
      <c r="EC34" s="639"/>
      <c r="ED34" s="639"/>
      <c r="EE34" s="639"/>
      <c r="EF34" s="639"/>
      <c r="EG34" s="639"/>
      <c r="EH34" s="639"/>
      <c r="EI34" s="639"/>
      <c r="EJ34" s="639"/>
      <c r="EK34" s="639"/>
      <c r="EL34" s="639"/>
      <c r="EM34" s="639"/>
      <c r="EN34" s="639"/>
      <c r="EO34" s="639"/>
      <c r="EP34" s="639"/>
      <c r="EQ34" s="639"/>
      <c r="ER34" s="639"/>
      <c r="ES34" s="639"/>
      <c r="ET34" s="639"/>
      <c r="EU34" s="639"/>
      <c r="EV34" s="639"/>
      <c r="EW34" s="639"/>
      <c r="EX34" s="639"/>
      <c r="EY34" s="639"/>
      <c r="EZ34" s="639"/>
      <c r="FA34" s="639"/>
      <c r="FB34" s="639"/>
      <c r="FC34" s="639"/>
      <c r="FD34" s="639"/>
      <c r="FE34" s="287"/>
      <c r="FF34" s="287"/>
      <c r="FG34" s="287"/>
      <c r="FH34" s="287"/>
      <c r="FI34" s="287"/>
      <c r="FJ34" s="287"/>
      <c r="FK34" s="287"/>
      <c r="FL34" s="287"/>
      <c r="FM34" s="287"/>
      <c r="FN34" s="287"/>
      <c r="FO34" s="287"/>
      <c r="FP34" s="287"/>
      <c r="FQ34" s="287"/>
      <c r="FR34" s="287"/>
      <c r="FS34" s="287"/>
      <c r="FT34" s="287"/>
    </row>
    <row r="35" spans="1:176" x14ac:dyDescent="0.25">
      <c r="B35" s="280" t="s">
        <v>1576</v>
      </c>
      <c r="C35" s="288"/>
      <c r="D35" s="368"/>
      <c r="E35" s="369"/>
      <c r="F35" s="288">
        <v>2</v>
      </c>
      <c r="G35" s="288">
        <v>3</v>
      </c>
      <c r="H35" s="288">
        <v>4</v>
      </c>
      <c r="I35" s="288">
        <v>5</v>
      </c>
      <c r="J35" s="288">
        <v>6</v>
      </c>
      <c r="K35" s="288">
        <v>7</v>
      </c>
      <c r="L35" s="288">
        <v>8</v>
      </c>
      <c r="M35" s="288">
        <v>9</v>
      </c>
      <c r="N35" s="288" t="s">
        <v>264</v>
      </c>
      <c r="O35" s="288" t="s">
        <v>264</v>
      </c>
      <c r="P35" s="288" t="s">
        <v>264</v>
      </c>
      <c r="Q35" s="288" t="s">
        <v>264</v>
      </c>
      <c r="R35" s="288" t="s">
        <v>264</v>
      </c>
      <c r="S35" s="288"/>
      <c r="T35" s="288"/>
      <c r="U35" s="288"/>
      <c r="V35" s="370">
        <v>0</v>
      </c>
      <c r="W35" s="288">
        <v>0.5</v>
      </c>
      <c r="X35" s="288">
        <v>1</v>
      </c>
      <c r="Y35" s="288">
        <v>1.5</v>
      </c>
      <c r="Z35" s="288">
        <v>2</v>
      </c>
      <c r="AA35" s="288">
        <v>2.5</v>
      </c>
      <c r="AB35" s="288">
        <v>3</v>
      </c>
      <c r="AC35" s="288">
        <v>3.5</v>
      </c>
      <c r="AD35" s="288">
        <v>4</v>
      </c>
      <c r="AE35" s="289">
        <v>4.5</v>
      </c>
      <c r="AF35" s="288">
        <v>5</v>
      </c>
      <c r="AG35" s="288">
        <v>5.5</v>
      </c>
      <c r="AH35" s="289">
        <v>6</v>
      </c>
      <c r="AI35" s="288"/>
      <c r="AJ35" s="288"/>
      <c r="AK35" s="370"/>
      <c r="AL35" s="288" t="s">
        <v>264</v>
      </c>
      <c r="AM35" s="288"/>
      <c r="AN35" s="288"/>
      <c r="AO35" s="288"/>
      <c r="AP35" s="288"/>
      <c r="AQ35" s="288"/>
      <c r="AR35" s="288"/>
      <c r="AS35" s="288"/>
      <c r="AT35" s="288"/>
      <c r="AU35" s="288"/>
      <c r="AV35" s="288"/>
      <c r="AW35" s="370">
        <v>0</v>
      </c>
      <c r="AX35" s="288">
        <v>0.5</v>
      </c>
      <c r="AY35" s="288">
        <v>1</v>
      </c>
      <c r="AZ35" s="288">
        <v>1.5</v>
      </c>
      <c r="BA35" s="288">
        <v>2</v>
      </c>
      <c r="BB35" s="288">
        <v>2.5</v>
      </c>
      <c r="BC35" s="288">
        <v>3</v>
      </c>
      <c r="BD35" s="288">
        <v>3.5</v>
      </c>
      <c r="BE35" s="288">
        <v>4</v>
      </c>
      <c r="BF35" s="289">
        <v>4.5</v>
      </c>
      <c r="BG35" s="288">
        <v>5</v>
      </c>
      <c r="BH35" s="288">
        <v>5.5</v>
      </c>
      <c r="BI35" s="289">
        <v>6</v>
      </c>
      <c r="BJ35" s="288" t="s">
        <v>264</v>
      </c>
      <c r="BK35" s="288" t="s">
        <v>264</v>
      </c>
      <c r="BL35" s="288" t="s">
        <v>264</v>
      </c>
      <c r="BM35" s="288" t="s">
        <v>264</v>
      </c>
      <c r="BN35" s="288" t="s">
        <v>264</v>
      </c>
      <c r="BO35" s="288"/>
      <c r="BP35" s="288"/>
      <c r="BQ35" s="288"/>
      <c r="BR35" s="288"/>
      <c r="BS35" s="288"/>
      <c r="BT35" s="288" t="s">
        <v>264</v>
      </c>
      <c r="BU35" s="288">
        <v>9</v>
      </c>
      <c r="BV35" s="288">
        <v>10</v>
      </c>
      <c r="BW35" s="288">
        <v>11</v>
      </c>
      <c r="BX35" s="288">
        <v>12</v>
      </c>
      <c r="BY35" s="288">
        <v>1</v>
      </c>
      <c r="BZ35" s="288">
        <v>2</v>
      </c>
      <c r="CA35" s="288">
        <v>3</v>
      </c>
      <c r="CB35" s="288">
        <v>4</v>
      </c>
      <c r="CC35" s="288">
        <v>5</v>
      </c>
      <c r="CD35" s="288">
        <v>6</v>
      </c>
      <c r="CE35" s="288">
        <v>7</v>
      </c>
      <c r="CF35" s="288">
        <v>8</v>
      </c>
      <c r="CG35" s="288">
        <v>9</v>
      </c>
      <c r="CH35" s="288">
        <v>10</v>
      </c>
      <c r="CI35" s="288">
        <v>11</v>
      </c>
      <c r="CJ35" s="288">
        <v>12</v>
      </c>
      <c r="CK35" s="288">
        <v>1</v>
      </c>
      <c r="CL35" s="288">
        <v>2</v>
      </c>
      <c r="CM35" s="288">
        <v>3</v>
      </c>
      <c r="CN35" s="288">
        <v>4</v>
      </c>
      <c r="CO35" s="288">
        <v>5</v>
      </c>
      <c r="CP35" s="288">
        <v>6</v>
      </c>
      <c r="CQ35" s="288">
        <v>7</v>
      </c>
      <c r="CR35" s="288">
        <v>8</v>
      </c>
      <c r="CS35" s="288">
        <v>9</v>
      </c>
      <c r="CT35" s="288">
        <v>10</v>
      </c>
      <c r="CU35" s="288">
        <v>11</v>
      </c>
      <c r="CV35" s="288">
        <v>12</v>
      </c>
      <c r="CW35" s="288">
        <v>1</v>
      </c>
      <c r="CX35" s="288">
        <v>2</v>
      </c>
      <c r="CY35" s="288">
        <v>3</v>
      </c>
      <c r="CZ35" s="288">
        <v>4</v>
      </c>
      <c r="DA35" s="288">
        <v>5</v>
      </c>
      <c r="DB35" s="288">
        <v>6</v>
      </c>
      <c r="DC35" s="288">
        <v>7</v>
      </c>
      <c r="DD35" s="288" t="s">
        <v>264</v>
      </c>
      <c r="DE35" s="288" t="s">
        <v>264</v>
      </c>
      <c r="DF35" s="288" t="s">
        <v>264</v>
      </c>
      <c r="DG35" s="288" t="s">
        <v>264</v>
      </c>
      <c r="DH35" s="289" t="s">
        <v>264</v>
      </c>
    </row>
    <row r="36" spans="1:176" ht="39" x14ac:dyDescent="0.25">
      <c r="B36" s="280" t="s">
        <v>1544</v>
      </c>
      <c r="C36" s="290">
        <v>25</v>
      </c>
      <c r="D36" s="288"/>
      <c r="E36" s="288"/>
      <c r="F36" s="288"/>
      <c r="G36" s="288"/>
      <c r="H36" s="288"/>
      <c r="I36" s="288"/>
      <c r="J36" s="288"/>
      <c r="K36" s="288"/>
      <c r="L36" s="288"/>
      <c r="M36" s="288"/>
      <c r="N36" s="288"/>
      <c r="O36" s="288"/>
      <c r="P36" s="288"/>
      <c r="Q36" s="288"/>
      <c r="R36" s="288"/>
      <c r="S36" s="288"/>
      <c r="T36" s="290">
        <v>25</v>
      </c>
      <c r="U36" s="288"/>
      <c r="V36" s="371">
        <v>25</v>
      </c>
      <c r="W36" s="290">
        <v>22</v>
      </c>
      <c r="X36" s="290">
        <v>20</v>
      </c>
      <c r="Y36" s="290">
        <v>17</v>
      </c>
      <c r="Z36" s="290">
        <v>15</v>
      </c>
      <c r="AA36" s="290">
        <v>12</v>
      </c>
      <c r="AB36" s="290">
        <v>10</v>
      </c>
      <c r="AC36" s="290">
        <v>12</v>
      </c>
      <c r="AD36" s="290">
        <v>15</v>
      </c>
      <c r="AE36" s="290">
        <v>17</v>
      </c>
      <c r="AF36" s="290">
        <v>20</v>
      </c>
      <c r="AG36" s="290">
        <v>22</v>
      </c>
      <c r="AH36" s="290">
        <v>25</v>
      </c>
      <c r="AI36" s="288"/>
      <c r="AJ36" s="288"/>
      <c r="AK36" s="370"/>
      <c r="AL36" s="288"/>
      <c r="AM36" s="288"/>
      <c r="AN36" s="288"/>
      <c r="AO36" s="288"/>
      <c r="AP36" s="288"/>
      <c r="AQ36" s="288"/>
      <c r="AR36" s="288"/>
      <c r="AS36" s="288"/>
      <c r="AT36" s="290">
        <v>25</v>
      </c>
      <c r="AU36" s="288"/>
      <c r="AV36" s="288"/>
      <c r="AW36" s="371">
        <v>25</v>
      </c>
      <c r="AX36" s="290">
        <v>29</v>
      </c>
      <c r="AY36" s="290">
        <v>33</v>
      </c>
      <c r="AZ36" s="290">
        <v>37</v>
      </c>
      <c r="BA36" s="290">
        <v>42</v>
      </c>
      <c r="BB36" s="290">
        <v>46</v>
      </c>
      <c r="BC36" s="290">
        <v>50</v>
      </c>
      <c r="BD36" s="290">
        <v>46</v>
      </c>
      <c r="BE36" s="290">
        <v>42</v>
      </c>
      <c r="BF36" s="290">
        <v>37</v>
      </c>
      <c r="BG36" s="290">
        <v>33</v>
      </c>
      <c r="BH36" s="290">
        <v>29</v>
      </c>
      <c r="BI36" s="290">
        <v>25</v>
      </c>
      <c r="BJ36" s="288"/>
      <c r="BK36" s="288"/>
      <c r="BL36" s="288"/>
      <c r="BM36" s="288"/>
      <c r="BN36" s="288"/>
      <c r="BO36" s="288"/>
      <c r="BP36" s="288"/>
      <c r="BQ36" s="288"/>
      <c r="BR36" s="288"/>
      <c r="BS36" s="288"/>
      <c r="BT36" s="296"/>
      <c r="BU36" s="296">
        <v>80</v>
      </c>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t="s">
        <v>264</v>
      </c>
      <c r="CS36" s="290">
        <v>77</v>
      </c>
      <c r="CT36" s="288"/>
      <c r="CU36" s="291"/>
      <c r="CV36" s="288"/>
      <c r="CW36" s="288"/>
      <c r="CX36" s="288"/>
      <c r="CY36" s="288"/>
      <c r="CZ36" s="288"/>
      <c r="DA36" s="288"/>
      <c r="DB36" s="288"/>
      <c r="DC36" s="288"/>
      <c r="DD36" s="288"/>
      <c r="DE36" s="288"/>
      <c r="DF36" s="288"/>
      <c r="DG36" s="288"/>
      <c r="DH36" s="289"/>
    </row>
    <row r="37" spans="1:176" ht="20.25" thickBot="1" x14ac:dyDescent="0.3">
      <c r="B37" s="280" t="s">
        <v>1577</v>
      </c>
      <c r="C37" s="296">
        <v>35</v>
      </c>
      <c r="D37" s="288"/>
      <c r="E37" s="288"/>
      <c r="F37" s="294"/>
      <c r="G37" s="294"/>
      <c r="H37" s="294"/>
      <c r="I37" s="294"/>
      <c r="J37" s="294"/>
      <c r="K37" s="294"/>
      <c r="L37" s="294"/>
      <c r="M37" s="294"/>
      <c r="N37" s="288"/>
      <c r="O37" s="288"/>
      <c r="P37" s="288"/>
      <c r="Q37" s="288"/>
      <c r="R37" s="288"/>
      <c r="S37" s="288"/>
      <c r="T37" s="296">
        <v>50</v>
      </c>
      <c r="U37" s="288"/>
      <c r="V37" s="372"/>
      <c r="W37" s="294"/>
      <c r="X37" s="294"/>
      <c r="Y37" s="294"/>
      <c r="Z37" s="294"/>
      <c r="AA37" s="294"/>
      <c r="AB37" s="294"/>
      <c r="AC37" s="294"/>
      <c r="AD37" s="294"/>
      <c r="AE37" s="373"/>
      <c r="AF37" s="288"/>
      <c r="AG37" s="288"/>
      <c r="AH37" s="288"/>
      <c r="AI37" s="288"/>
      <c r="AJ37" s="288"/>
      <c r="AK37" s="372"/>
      <c r="AL37" s="294"/>
      <c r="AM37" s="294"/>
      <c r="AN37" s="294"/>
      <c r="AO37" s="294"/>
      <c r="AP37" s="294"/>
      <c r="AQ37" s="288"/>
      <c r="AR37" s="288"/>
      <c r="AS37" s="288"/>
      <c r="AT37" s="296">
        <v>50</v>
      </c>
      <c r="AU37" s="288"/>
      <c r="AV37" s="288"/>
      <c r="AW37" s="372"/>
      <c r="AX37" s="294"/>
      <c r="AY37" s="294"/>
      <c r="AZ37" s="294"/>
      <c r="BA37" s="294"/>
      <c r="BB37" s="294"/>
      <c r="BC37" s="294"/>
      <c r="BD37" s="294"/>
      <c r="BE37" s="294"/>
      <c r="BF37" s="373"/>
      <c r="BG37" s="288"/>
      <c r="BH37" s="288"/>
      <c r="BI37" s="288"/>
      <c r="BJ37" s="288"/>
      <c r="BK37" s="288"/>
      <c r="BL37" s="288"/>
      <c r="BM37" s="288"/>
      <c r="BN37" s="288"/>
      <c r="BO37" s="288"/>
      <c r="BP37" s="288"/>
      <c r="BQ37" s="288"/>
      <c r="BR37" s="288"/>
      <c r="BS37" s="288"/>
      <c r="BT37" s="296"/>
      <c r="BU37" s="296">
        <v>70</v>
      </c>
      <c r="BV37" s="288"/>
      <c r="BW37" s="294"/>
      <c r="BX37" s="294"/>
      <c r="BY37" s="294"/>
      <c r="BZ37" s="294"/>
      <c r="CA37" s="294"/>
      <c r="CB37" s="294"/>
      <c r="CC37" s="294"/>
      <c r="CD37" s="294"/>
      <c r="CF37" s="295"/>
      <c r="CG37" s="294"/>
      <c r="CH37" s="288"/>
      <c r="CI37" s="288"/>
      <c r="CJ37" s="288"/>
      <c r="CK37" s="288"/>
      <c r="CL37" s="288"/>
      <c r="CM37" s="288"/>
      <c r="CN37" s="288"/>
      <c r="CO37" s="288"/>
      <c r="CP37" s="288"/>
      <c r="CQ37" s="288"/>
      <c r="CR37" s="288"/>
      <c r="CS37" s="296">
        <v>35</v>
      </c>
      <c r="CT37" s="288"/>
      <c r="CU37" s="296"/>
      <c r="CV37" s="288"/>
      <c r="CW37" s="288"/>
      <c r="CX37" s="294"/>
      <c r="CY37" s="294"/>
      <c r="CZ37" s="294"/>
      <c r="DA37" s="294"/>
      <c r="DB37" s="294"/>
      <c r="DC37" s="294"/>
      <c r="DD37" s="294"/>
      <c r="DE37" s="288"/>
      <c r="DF37" s="288"/>
      <c r="DG37" s="288"/>
      <c r="DH37" s="289"/>
    </row>
    <row r="38" spans="1:176" s="297" customFormat="1" x14ac:dyDescent="0.25">
      <c r="A38" s="297" t="s">
        <v>1578</v>
      </c>
      <c r="B38" s="298" t="s">
        <v>1547</v>
      </c>
      <c r="C38" s="299" t="s">
        <v>1548</v>
      </c>
      <c r="D38" s="308"/>
      <c r="E38" s="357"/>
      <c r="F38" s="374">
        <v>0</v>
      </c>
      <c r="G38" s="303">
        <v>1</v>
      </c>
      <c r="H38" s="304">
        <v>2</v>
      </c>
      <c r="I38" s="302">
        <v>3</v>
      </c>
      <c r="J38" s="303">
        <v>4</v>
      </c>
      <c r="K38" s="304">
        <v>5</v>
      </c>
      <c r="L38" s="327">
        <v>6</v>
      </c>
      <c r="M38" s="327"/>
      <c r="N38" s="307"/>
      <c r="O38" s="308"/>
      <c r="P38" s="299"/>
      <c r="Q38" s="299"/>
      <c r="R38" s="299"/>
      <c r="S38" s="309"/>
      <c r="T38" s="309"/>
      <c r="U38" s="299"/>
      <c r="V38" s="375">
        <v>0</v>
      </c>
      <c r="W38" s="376"/>
      <c r="X38" s="374"/>
      <c r="Y38" s="376"/>
      <c r="Z38" s="374"/>
      <c r="AA38" s="376"/>
      <c r="AB38" s="374"/>
      <c r="AC38" s="376"/>
      <c r="AD38" s="374"/>
      <c r="AE38" s="377"/>
      <c r="AF38" s="374"/>
      <c r="AG38" s="377"/>
      <c r="AH38" s="374"/>
      <c r="AI38" s="299"/>
      <c r="AJ38" s="313"/>
      <c r="AK38" s="314"/>
      <c r="AL38" s="313"/>
      <c r="AM38" s="313"/>
      <c r="AN38" s="313"/>
      <c r="AO38" s="313"/>
      <c r="AP38" s="313"/>
      <c r="AQ38" s="313"/>
      <c r="AR38" s="313"/>
      <c r="AS38" s="313"/>
      <c r="AT38" s="309"/>
      <c r="AU38" s="299"/>
      <c r="AV38" s="299"/>
      <c r="AW38" s="375">
        <v>0</v>
      </c>
      <c r="AX38" s="376"/>
      <c r="AY38" s="374"/>
      <c r="AZ38" s="376"/>
      <c r="BA38" s="374"/>
      <c r="BB38" s="376"/>
      <c r="BC38" s="374"/>
      <c r="BD38" s="376"/>
      <c r="BE38" s="374"/>
      <c r="BF38" s="377"/>
      <c r="BG38" s="374"/>
      <c r="BH38" s="377"/>
      <c r="BI38" s="374"/>
      <c r="BJ38" s="299"/>
      <c r="BK38" s="299"/>
      <c r="BL38" s="299"/>
      <c r="BM38" s="299"/>
      <c r="BN38" s="299"/>
      <c r="BO38" s="299"/>
      <c r="BP38" s="299"/>
      <c r="BQ38" s="299"/>
      <c r="BR38" s="299"/>
      <c r="BS38" s="299"/>
      <c r="BT38" s="299"/>
      <c r="BU38" s="299"/>
      <c r="BV38" s="323"/>
      <c r="BW38" s="318">
        <v>-2</v>
      </c>
      <c r="BX38" s="319"/>
      <c r="BY38" s="319"/>
      <c r="BZ38" s="319"/>
      <c r="CA38" s="319"/>
      <c r="CB38" s="319"/>
      <c r="CC38" s="319"/>
      <c r="CD38" s="319"/>
      <c r="CE38" s="319"/>
      <c r="CF38" s="307"/>
      <c r="CG38" s="314"/>
      <c r="CH38" s="313"/>
      <c r="CI38" s="313"/>
      <c r="CJ38" s="313"/>
      <c r="CK38" s="313"/>
      <c r="CL38" s="313"/>
      <c r="CM38" s="313"/>
      <c r="CN38" s="313"/>
      <c r="CO38" s="313"/>
      <c r="CP38" s="313"/>
      <c r="CQ38" s="313"/>
      <c r="CR38" s="308"/>
      <c r="CS38" s="299"/>
      <c r="CT38" s="352"/>
      <c r="CU38" s="299"/>
      <c r="CV38" s="322">
        <v>2</v>
      </c>
      <c r="CW38" s="303"/>
      <c r="CX38" s="304"/>
      <c r="CY38" s="302">
        <v>6</v>
      </c>
      <c r="CZ38" s="303"/>
      <c r="DA38" s="304"/>
      <c r="DB38" s="305">
        <v>-4</v>
      </c>
      <c r="DC38" s="378"/>
      <c r="DD38" s="299"/>
      <c r="DE38" s="307"/>
      <c r="DF38" s="299"/>
      <c r="DG38" s="299"/>
      <c r="DH38" s="323"/>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row>
    <row r="39" spans="1:176" s="297" customFormat="1" x14ac:dyDescent="0.25">
      <c r="A39" s="297" t="s">
        <v>1578</v>
      </c>
      <c r="B39" s="298" t="s">
        <v>1549</v>
      </c>
      <c r="C39" s="299" t="s">
        <v>1548</v>
      </c>
      <c r="D39" s="308"/>
      <c r="E39" s="357"/>
      <c r="F39" s="379">
        <v>0</v>
      </c>
      <c r="G39" s="326">
        <v>1</v>
      </c>
      <c r="H39" s="327">
        <v>2</v>
      </c>
      <c r="I39" s="325">
        <v>3</v>
      </c>
      <c r="J39" s="326">
        <v>4</v>
      </c>
      <c r="K39" s="327">
        <v>5</v>
      </c>
      <c r="L39" s="327">
        <v>6</v>
      </c>
      <c r="M39" s="327"/>
      <c r="N39" s="307"/>
      <c r="O39" s="308"/>
      <c r="P39" s="299"/>
      <c r="Q39" s="299"/>
      <c r="R39" s="299"/>
      <c r="S39" s="299"/>
      <c r="T39" s="299"/>
      <c r="U39" s="299"/>
      <c r="V39" s="380">
        <v>0</v>
      </c>
      <c r="W39" s="381"/>
      <c r="X39" s="379"/>
      <c r="Y39" s="381"/>
      <c r="Z39" s="379"/>
      <c r="AA39" s="381"/>
      <c r="AB39" s="379"/>
      <c r="AC39" s="381"/>
      <c r="AD39" s="379"/>
      <c r="AE39" s="382"/>
      <c r="AF39" s="379"/>
      <c r="AG39" s="382"/>
      <c r="AH39" s="379"/>
      <c r="AI39" s="299"/>
      <c r="AJ39" s="313"/>
      <c r="AK39" s="314"/>
      <c r="AL39" s="313"/>
      <c r="AM39" s="313"/>
      <c r="AN39" s="313"/>
      <c r="AO39" s="313"/>
      <c r="AP39" s="313"/>
      <c r="AQ39" s="313"/>
      <c r="AR39" s="313"/>
      <c r="AS39" s="313"/>
      <c r="AT39" s="299"/>
      <c r="AU39" s="299"/>
      <c r="AV39" s="299"/>
      <c r="AW39" s="380">
        <v>0</v>
      </c>
      <c r="AX39" s="381"/>
      <c r="AY39" s="379"/>
      <c r="AZ39" s="381"/>
      <c r="BA39" s="379"/>
      <c r="BB39" s="381"/>
      <c r="BC39" s="379"/>
      <c r="BD39" s="381"/>
      <c r="BE39" s="379"/>
      <c r="BF39" s="382"/>
      <c r="BG39" s="379"/>
      <c r="BH39" s="382"/>
      <c r="BI39" s="379"/>
      <c r="BJ39" s="299"/>
      <c r="BK39" s="299"/>
      <c r="BL39" s="299"/>
      <c r="BM39" s="299"/>
      <c r="BN39" s="299"/>
      <c r="BO39" s="299"/>
      <c r="BP39" s="299"/>
      <c r="BQ39" s="299"/>
      <c r="BR39" s="299"/>
      <c r="BS39" s="299"/>
      <c r="BT39" s="299"/>
      <c r="BU39" s="299"/>
      <c r="BV39" s="323"/>
      <c r="BW39" s="335">
        <v>-2</v>
      </c>
      <c r="BX39" s="336"/>
      <c r="BY39" s="336"/>
      <c r="BZ39" s="336"/>
      <c r="CA39" s="336"/>
      <c r="CB39" s="336"/>
      <c r="CC39" s="336"/>
      <c r="CD39" s="336"/>
      <c r="CE39" s="336"/>
      <c r="CF39" s="307"/>
      <c r="CG39" s="314"/>
      <c r="CH39" s="313"/>
      <c r="CI39" s="313"/>
      <c r="CJ39" s="313"/>
      <c r="CK39" s="313"/>
      <c r="CL39" s="313"/>
      <c r="CM39" s="313"/>
      <c r="CN39" s="313"/>
      <c r="CO39" s="313"/>
      <c r="CP39" s="313"/>
      <c r="CQ39" s="313"/>
      <c r="CR39" s="308"/>
      <c r="CS39" s="299"/>
      <c r="CT39" s="352"/>
      <c r="CU39" s="299"/>
      <c r="CV39" s="332">
        <v>4</v>
      </c>
      <c r="CW39" s="326"/>
      <c r="CX39" s="327"/>
      <c r="CY39" s="325">
        <v>2</v>
      </c>
      <c r="CZ39" s="326"/>
      <c r="DA39" s="327"/>
      <c r="DB39" s="328">
        <v>-6</v>
      </c>
      <c r="DC39" s="383"/>
      <c r="DD39" s="299"/>
      <c r="DE39" s="307"/>
      <c r="DF39" s="299"/>
      <c r="DG39" s="299"/>
      <c r="DH39" s="323"/>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row>
    <row r="40" spans="1:176" s="297" customFormat="1" x14ac:dyDescent="0.25">
      <c r="A40" s="297" t="s">
        <v>1579</v>
      </c>
      <c r="B40" s="298" t="s">
        <v>1547</v>
      </c>
      <c r="C40" s="299" t="s">
        <v>1548</v>
      </c>
      <c r="D40" s="308"/>
      <c r="E40" s="357"/>
      <c r="F40" s="379">
        <v>0</v>
      </c>
      <c r="G40" s="336">
        <v>-1</v>
      </c>
      <c r="H40" s="329">
        <v>-2</v>
      </c>
      <c r="I40" s="328">
        <v>-3</v>
      </c>
      <c r="J40" s="336">
        <v>-4</v>
      </c>
      <c r="K40" s="329">
        <v>-5</v>
      </c>
      <c r="L40" s="328">
        <v>-6</v>
      </c>
      <c r="M40" s="328"/>
      <c r="N40" s="307"/>
      <c r="O40" s="308"/>
      <c r="P40" s="299"/>
      <c r="Q40" s="299"/>
      <c r="R40" s="299"/>
      <c r="S40" s="299"/>
      <c r="T40" s="299"/>
      <c r="U40" s="299"/>
      <c r="V40" s="338">
        <v>-2</v>
      </c>
      <c r="W40" s="329"/>
      <c r="X40" s="328"/>
      <c r="Y40" s="329"/>
      <c r="Z40" s="328"/>
      <c r="AA40" s="329"/>
      <c r="AB40" s="328"/>
      <c r="AC40" s="329"/>
      <c r="AD40" s="328"/>
      <c r="AE40" s="383"/>
      <c r="AF40" s="328"/>
      <c r="AG40" s="383"/>
      <c r="AH40" s="328"/>
      <c r="AI40" s="299"/>
      <c r="AJ40" s="313"/>
      <c r="AK40" s="314"/>
      <c r="AL40" s="313"/>
      <c r="AM40" s="313"/>
      <c r="AN40" s="313"/>
      <c r="AO40" s="313"/>
      <c r="AP40" s="313"/>
      <c r="AQ40" s="313"/>
      <c r="AR40" s="313"/>
      <c r="AS40" s="313"/>
      <c r="AT40" s="299"/>
      <c r="AU40" s="299"/>
      <c r="AV40" s="299"/>
      <c r="AW40" s="384">
        <v>2</v>
      </c>
      <c r="AX40" s="385"/>
      <c r="AY40" s="386"/>
      <c r="AZ40" s="385"/>
      <c r="BA40" s="386"/>
      <c r="BB40" s="385"/>
      <c r="BC40" s="386"/>
      <c r="BD40" s="385"/>
      <c r="BE40" s="386"/>
      <c r="BF40" s="387"/>
      <c r="BG40" s="386"/>
      <c r="BH40" s="387"/>
      <c r="BI40" s="386"/>
      <c r="BJ40" s="299"/>
      <c r="BK40" s="299"/>
      <c r="BL40" s="299"/>
      <c r="BM40" s="299"/>
      <c r="BN40" s="299"/>
      <c r="BO40" s="299"/>
      <c r="BP40" s="299"/>
      <c r="BQ40" s="299"/>
      <c r="BR40" s="299"/>
      <c r="BS40" s="299"/>
      <c r="BT40" s="299"/>
      <c r="BU40" s="299"/>
      <c r="BV40" s="323"/>
      <c r="BW40" s="335">
        <v>-4</v>
      </c>
      <c r="BX40" s="336"/>
      <c r="BY40" s="336"/>
      <c r="BZ40" s="336"/>
      <c r="CA40" s="336"/>
      <c r="CB40" s="336"/>
      <c r="CC40" s="336"/>
      <c r="CD40" s="336"/>
      <c r="CE40" s="336"/>
      <c r="CF40" s="307"/>
      <c r="CG40" s="314"/>
      <c r="CH40" s="313"/>
      <c r="CI40" s="313"/>
      <c r="CJ40" s="313"/>
      <c r="CK40" s="313"/>
      <c r="CL40" s="313"/>
      <c r="CM40" s="313"/>
      <c r="CN40" s="313"/>
      <c r="CO40" s="313"/>
      <c r="CP40" s="313"/>
      <c r="CQ40" s="313"/>
      <c r="CR40" s="308"/>
      <c r="CS40" s="299"/>
      <c r="CT40" s="352"/>
      <c r="CU40" s="299"/>
      <c r="CV40" s="338">
        <v>-2</v>
      </c>
      <c r="CW40" s="336"/>
      <c r="CX40" s="329"/>
      <c r="CY40" s="328">
        <v>-6</v>
      </c>
      <c r="CZ40" s="336"/>
      <c r="DA40" s="329"/>
      <c r="DB40" s="325">
        <v>4</v>
      </c>
      <c r="DC40" s="333"/>
      <c r="DD40" s="299"/>
      <c r="DE40" s="307"/>
      <c r="DF40" s="299"/>
      <c r="DG40" s="299"/>
      <c r="DH40" s="323"/>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row>
    <row r="41" spans="1:176" s="297" customFormat="1" ht="20.25" thickBot="1" x14ac:dyDescent="0.3">
      <c r="A41" s="297" t="s">
        <v>1579</v>
      </c>
      <c r="B41" s="298" t="s">
        <v>1549</v>
      </c>
      <c r="C41" s="299" t="s">
        <v>1548</v>
      </c>
      <c r="D41" s="308"/>
      <c r="E41" s="357"/>
      <c r="F41" s="388">
        <v>0</v>
      </c>
      <c r="G41" s="340">
        <v>-1</v>
      </c>
      <c r="H41" s="341">
        <v>-2</v>
      </c>
      <c r="I41" s="339">
        <v>-3</v>
      </c>
      <c r="J41" s="340">
        <v>-4</v>
      </c>
      <c r="K41" s="341">
        <v>-5</v>
      </c>
      <c r="L41" s="328">
        <v>-6</v>
      </c>
      <c r="M41" s="328"/>
      <c r="N41" s="307"/>
      <c r="O41" s="308"/>
      <c r="P41" s="299"/>
      <c r="Q41" s="299"/>
      <c r="R41" s="299"/>
      <c r="S41" s="299"/>
      <c r="T41" s="299"/>
      <c r="U41" s="299"/>
      <c r="V41" s="349">
        <v>-2</v>
      </c>
      <c r="W41" s="341"/>
      <c r="X41" s="339"/>
      <c r="Y41" s="341"/>
      <c r="Z41" s="339"/>
      <c r="AA41" s="341"/>
      <c r="AB41" s="339"/>
      <c r="AC41" s="341"/>
      <c r="AD41" s="339"/>
      <c r="AE41" s="389"/>
      <c r="AF41" s="339"/>
      <c r="AG41" s="389"/>
      <c r="AH41" s="339"/>
      <c r="AI41" s="299"/>
      <c r="AJ41" s="313"/>
      <c r="AK41" s="314"/>
      <c r="AL41" s="313"/>
      <c r="AM41" s="313"/>
      <c r="AN41" s="313"/>
      <c r="AO41" s="313"/>
      <c r="AP41" s="313"/>
      <c r="AQ41" s="313"/>
      <c r="AR41" s="313"/>
      <c r="AS41" s="313"/>
      <c r="AT41" s="299"/>
      <c r="AU41" s="299"/>
      <c r="AV41" s="299"/>
      <c r="AW41" s="390">
        <v>2</v>
      </c>
      <c r="AX41" s="391"/>
      <c r="AY41" s="392"/>
      <c r="AZ41" s="391"/>
      <c r="BA41" s="392"/>
      <c r="BB41" s="391"/>
      <c r="BC41" s="392"/>
      <c r="BD41" s="391"/>
      <c r="BE41" s="392"/>
      <c r="BF41" s="393"/>
      <c r="BG41" s="392"/>
      <c r="BH41" s="393"/>
      <c r="BI41" s="392"/>
      <c r="BJ41" s="299"/>
      <c r="BK41" s="299"/>
      <c r="BL41" s="299"/>
      <c r="BM41" s="299"/>
      <c r="BN41" s="299"/>
      <c r="BO41" s="299"/>
      <c r="BP41" s="299"/>
      <c r="BQ41" s="299"/>
      <c r="BR41" s="299"/>
      <c r="BS41" s="299"/>
      <c r="BT41" s="299"/>
      <c r="BU41" s="299"/>
      <c r="BV41" s="323"/>
      <c r="BW41" s="335">
        <v>-4</v>
      </c>
      <c r="BX41" s="336"/>
      <c r="BY41" s="336"/>
      <c r="BZ41" s="336"/>
      <c r="CA41" s="336"/>
      <c r="CB41" s="336"/>
      <c r="CC41" s="336"/>
      <c r="CD41" s="336"/>
      <c r="CE41" s="336"/>
      <c r="CF41" s="307"/>
      <c r="CG41" s="314"/>
      <c r="CH41" s="313"/>
      <c r="CI41" s="313"/>
      <c r="CJ41" s="313"/>
      <c r="CK41" s="313"/>
      <c r="CL41" s="313"/>
      <c r="CM41" s="313"/>
      <c r="CN41" s="313"/>
      <c r="CO41" s="313"/>
      <c r="CP41" s="313"/>
      <c r="CQ41" s="313"/>
      <c r="CR41" s="308"/>
      <c r="CS41" s="299"/>
      <c r="CT41" s="352"/>
      <c r="CU41" s="299"/>
      <c r="CV41" s="349">
        <v>-4</v>
      </c>
      <c r="CW41" s="340"/>
      <c r="CX41" s="341"/>
      <c r="CY41" s="339">
        <v>-2</v>
      </c>
      <c r="CZ41" s="340"/>
      <c r="DA41" s="341"/>
      <c r="DB41" s="342">
        <v>6</v>
      </c>
      <c r="DC41" s="347"/>
      <c r="DD41" s="299"/>
      <c r="DE41" s="307"/>
      <c r="DF41" s="299"/>
      <c r="DG41" s="299"/>
      <c r="DH41" s="323"/>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row>
    <row r="42" spans="1:176" s="297" customFormat="1" x14ac:dyDescent="0.25">
      <c r="A42" s="297" t="s">
        <v>1551</v>
      </c>
      <c r="B42" s="298" t="s">
        <v>1552</v>
      </c>
      <c r="C42" s="299" t="s">
        <v>1548</v>
      </c>
      <c r="D42" s="299"/>
      <c r="E42" s="299"/>
      <c r="F42" s="350">
        <v>0</v>
      </c>
      <c r="G42" s="350">
        <v>1</v>
      </c>
      <c r="H42" s="350">
        <v>2</v>
      </c>
      <c r="I42" s="350">
        <v>3</v>
      </c>
      <c r="J42" s="350">
        <v>4</v>
      </c>
      <c r="K42" s="350">
        <v>5</v>
      </c>
      <c r="L42" s="350">
        <v>6</v>
      </c>
      <c r="M42" s="350"/>
      <c r="N42" s="308"/>
      <c r="O42" s="308"/>
      <c r="P42" s="299"/>
      <c r="Q42" s="299"/>
      <c r="R42" s="299"/>
      <c r="S42" s="299"/>
      <c r="T42" s="299"/>
      <c r="U42" s="299"/>
      <c r="V42" s="394">
        <v>-4</v>
      </c>
      <c r="W42" s="306"/>
      <c r="X42" s="305"/>
      <c r="Y42" s="306"/>
      <c r="Z42" s="305"/>
      <c r="AA42" s="306"/>
      <c r="AB42" s="305"/>
      <c r="AC42" s="306"/>
      <c r="AD42" s="305"/>
      <c r="AE42" s="378"/>
      <c r="AF42" s="305"/>
      <c r="AG42" s="378"/>
      <c r="AH42" s="305"/>
      <c r="AI42" s="299"/>
      <c r="AJ42" s="313"/>
      <c r="AK42" s="314"/>
      <c r="AL42" s="313"/>
      <c r="AM42" s="313"/>
      <c r="AN42" s="313"/>
      <c r="AO42" s="313"/>
      <c r="AP42" s="313"/>
      <c r="AQ42" s="313"/>
      <c r="AR42" s="313"/>
      <c r="AS42" s="313"/>
      <c r="AT42" s="299"/>
      <c r="AU42" s="299"/>
      <c r="AV42" s="299"/>
      <c r="AW42" s="395">
        <v>4</v>
      </c>
      <c r="AX42" s="396"/>
      <c r="AY42" s="397"/>
      <c r="AZ42" s="396"/>
      <c r="BA42" s="397"/>
      <c r="BB42" s="396"/>
      <c r="BC42" s="397"/>
      <c r="BD42" s="396"/>
      <c r="BE42" s="397"/>
      <c r="BF42" s="398"/>
      <c r="BG42" s="397"/>
      <c r="BH42" s="398"/>
      <c r="BI42" s="397"/>
      <c r="BJ42" s="299"/>
      <c r="BK42" s="299"/>
      <c r="BL42" s="299"/>
      <c r="BM42" s="299"/>
      <c r="BN42" s="299"/>
      <c r="BO42" s="299"/>
      <c r="BP42" s="299"/>
      <c r="BQ42" s="299"/>
      <c r="BR42" s="299"/>
      <c r="BS42" s="299"/>
      <c r="BT42" s="299"/>
      <c r="BU42" s="299"/>
      <c r="BV42" s="323"/>
      <c r="BW42" s="335">
        <v>-6</v>
      </c>
      <c r="BX42" s="336"/>
      <c r="BY42" s="336"/>
      <c r="BZ42" s="336"/>
      <c r="CA42" s="336"/>
      <c r="CB42" s="336"/>
      <c r="CC42" s="336"/>
      <c r="CD42" s="336"/>
      <c r="CE42" s="336"/>
      <c r="CF42" s="307"/>
      <c r="CG42" s="314"/>
      <c r="CH42" s="313"/>
      <c r="CI42" s="313"/>
      <c r="CJ42" s="313"/>
      <c r="CK42" s="313"/>
      <c r="CL42" s="313"/>
      <c r="CM42" s="313"/>
      <c r="CN42" s="313"/>
      <c r="CO42" s="313"/>
      <c r="CP42" s="313"/>
      <c r="CQ42" s="313"/>
      <c r="CR42" s="308"/>
      <c r="CS42" s="299"/>
      <c r="CT42" s="352"/>
      <c r="CU42" s="299"/>
      <c r="CV42" s="353"/>
      <c r="CW42" s="350"/>
      <c r="CX42" s="350"/>
      <c r="CY42" s="350"/>
      <c r="CZ42" s="350"/>
      <c r="DA42" s="350"/>
      <c r="DB42" s="350"/>
      <c r="DC42" s="354"/>
      <c r="DD42" s="299"/>
      <c r="DE42" s="307"/>
      <c r="DF42" s="299"/>
      <c r="DG42" s="299"/>
      <c r="DH42" s="323"/>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row>
    <row r="43" spans="1:176" s="297" customFormat="1" x14ac:dyDescent="0.25">
      <c r="A43" s="297" t="s">
        <v>1551</v>
      </c>
      <c r="B43" s="298" t="s">
        <v>1553</v>
      </c>
      <c r="C43" s="299" t="s">
        <v>1548</v>
      </c>
      <c r="D43" s="299"/>
      <c r="E43" s="299"/>
      <c r="F43" s="308">
        <v>0</v>
      </c>
      <c r="G43" s="308">
        <v>-1</v>
      </c>
      <c r="H43" s="308">
        <v>-2</v>
      </c>
      <c r="I43" s="308">
        <v>-3</v>
      </c>
      <c r="J43" s="308">
        <v>-4</v>
      </c>
      <c r="K43" s="308">
        <v>-5</v>
      </c>
      <c r="L43" s="308">
        <v>-6</v>
      </c>
      <c r="M43" s="308"/>
      <c r="N43" s="308"/>
      <c r="O43" s="308"/>
      <c r="P43" s="299"/>
      <c r="Q43" s="299"/>
      <c r="R43" s="299"/>
      <c r="S43" s="299"/>
      <c r="T43" s="299"/>
      <c r="U43" s="299"/>
      <c r="V43" s="338">
        <v>-4</v>
      </c>
      <c r="W43" s="329"/>
      <c r="X43" s="328"/>
      <c r="Y43" s="329"/>
      <c r="Z43" s="328"/>
      <c r="AA43" s="329"/>
      <c r="AB43" s="328"/>
      <c r="AC43" s="329"/>
      <c r="AD43" s="328"/>
      <c r="AE43" s="383"/>
      <c r="AF43" s="328"/>
      <c r="AG43" s="383"/>
      <c r="AH43" s="328"/>
      <c r="AI43" s="299"/>
      <c r="AJ43" s="313"/>
      <c r="AK43" s="314"/>
      <c r="AL43" s="313"/>
      <c r="AM43" s="313"/>
      <c r="AN43" s="313"/>
      <c r="AO43" s="313"/>
      <c r="AP43" s="313"/>
      <c r="AQ43" s="313"/>
      <c r="AR43" s="313"/>
      <c r="AS43" s="313"/>
      <c r="AT43" s="299"/>
      <c r="AU43" s="299"/>
      <c r="AV43" s="299"/>
      <c r="AW43" s="384">
        <v>4</v>
      </c>
      <c r="AX43" s="385"/>
      <c r="AY43" s="386"/>
      <c r="AZ43" s="385"/>
      <c r="BA43" s="386"/>
      <c r="BB43" s="385"/>
      <c r="BC43" s="386"/>
      <c r="BD43" s="385"/>
      <c r="BE43" s="386"/>
      <c r="BF43" s="387"/>
      <c r="BG43" s="386"/>
      <c r="BH43" s="387"/>
      <c r="BI43" s="386"/>
      <c r="BJ43" s="299"/>
      <c r="BK43" s="299"/>
      <c r="BL43" s="299"/>
      <c r="BM43" s="299"/>
      <c r="BN43" s="299"/>
      <c r="BO43" s="299"/>
      <c r="BP43" s="299"/>
      <c r="BQ43" s="299"/>
      <c r="BR43" s="299"/>
      <c r="BS43" s="299"/>
      <c r="BT43" s="299"/>
      <c r="BU43" s="299"/>
      <c r="BV43" s="323"/>
      <c r="BW43" s="335">
        <v>-6</v>
      </c>
      <c r="BX43" s="336"/>
      <c r="BY43" s="336"/>
      <c r="BZ43" s="336"/>
      <c r="CA43" s="336"/>
      <c r="CB43" s="336"/>
      <c r="CC43" s="336"/>
      <c r="CD43" s="336"/>
      <c r="CE43" s="336"/>
      <c r="CF43" s="307"/>
      <c r="CG43" s="314"/>
      <c r="CH43" s="313"/>
      <c r="CI43" s="313"/>
      <c r="CJ43" s="313"/>
      <c r="CK43" s="313"/>
      <c r="CL43" s="313"/>
      <c r="CM43" s="313"/>
      <c r="CN43" s="313"/>
      <c r="CO43" s="313"/>
      <c r="CP43" s="313"/>
      <c r="CQ43" s="313"/>
      <c r="CR43" s="308"/>
      <c r="CS43" s="299"/>
      <c r="CT43" s="352"/>
      <c r="CU43" s="299"/>
      <c r="CV43" s="307"/>
      <c r="CW43" s="308"/>
      <c r="CX43" s="308"/>
      <c r="CY43" s="308"/>
      <c r="CZ43" s="308"/>
      <c r="DA43" s="308"/>
      <c r="DB43" s="308"/>
      <c r="DC43" s="357"/>
      <c r="DD43" s="299"/>
      <c r="DE43" s="307"/>
      <c r="DF43" s="299"/>
      <c r="DG43" s="299"/>
      <c r="DH43" s="323"/>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row>
    <row r="44" spans="1:176" s="297" customFormat="1" x14ac:dyDescent="0.25">
      <c r="A44" s="297" t="s">
        <v>1580</v>
      </c>
      <c r="B44" s="298" t="s">
        <v>1552</v>
      </c>
      <c r="C44" s="299" t="s">
        <v>1548</v>
      </c>
      <c r="D44" s="299"/>
      <c r="E44" s="299"/>
      <c r="F44" s="308"/>
      <c r="G44" s="308"/>
      <c r="H44" s="308"/>
      <c r="I44" s="308"/>
      <c r="J44" s="308"/>
      <c r="K44" s="308"/>
      <c r="L44" s="308"/>
      <c r="M44" s="308"/>
      <c r="N44" s="308"/>
      <c r="O44" s="308"/>
      <c r="P44" s="299"/>
      <c r="Q44" s="299"/>
      <c r="R44" s="299"/>
      <c r="S44" s="299"/>
      <c r="T44" s="299"/>
      <c r="U44" s="299"/>
      <c r="V44" s="338">
        <v>-6</v>
      </c>
      <c r="W44" s="329"/>
      <c r="X44" s="328"/>
      <c r="Y44" s="329"/>
      <c r="Z44" s="328"/>
      <c r="AA44" s="329"/>
      <c r="AB44" s="328"/>
      <c r="AC44" s="329"/>
      <c r="AD44" s="328"/>
      <c r="AE44" s="383"/>
      <c r="AF44" s="328"/>
      <c r="AG44" s="383"/>
      <c r="AH44" s="328"/>
      <c r="AI44" s="299"/>
      <c r="AJ44" s="313"/>
      <c r="AK44" s="399"/>
      <c r="AL44" s="320"/>
      <c r="AM44" s="320"/>
      <c r="AN44" s="320"/>
      <c r="AO44" s="320"/>
      <c r="AP44" s="320"/>
      <c r="AQ44" s="313"/>
      <c r="AR44" s="313"/>
      <c r="AS44" s="313"/>
      <c r="AT44" s="299"/>
      <c r="AU44" s="299"/>
      <c r="AV44" s="299"/>
      <c r="AW44" s="384">
        <v>6</v>
      </c>
      <c r="AX44" s="385"/>
      <c r="AY44" s="386"/>
      <c r="AZ44" s="385"/>
      <c r="BA44" s="386"/>
      <c r="BB44" s="385"/>
      <c r="BC44" s="386"/>
      <c r="BD44" s="385"/>
      <c r="BE44" s="386"/>
      <c r="BF44" s="387"/>
      <c r="BG44" s="386"/>
      <c r="BH44" s="387"/>
      <c r="BI44" s="386"/>
      <c r="BJ44" s="299"/>
      <c r="BK44" s="299"/>
      <c r="BL44" s="299"/>
      <c r="BM44" s="299"/>
      <c r="BN44" s="299"/>
      <c r="BO44" s="299"/>
      <c r="BP44" s="299"/>
      <c r="BQ44" s="299"/>
      <c r="BR44" s="299"/>
      <c r="BS44" s="299"/>
      <c r="BT44" s="299"/>
      <c r="BU44" s="299"/>
      <c r="BV44" s="323"/>
      <c r="BW44" s="335">
        <v>-2</v>
      </c>
      <c r="BX44" s="400"/>
      <c r="BY44" s="400"/>
      <c r="BZ44" s="400"/>
      <c r="CA44" s="400"/>
      <c r="CB44" s="400"/>
      <c r="CC44" s="400"/>
      <c r="CD44" s="400"/>
      <c r="CE44" s="400"/>
      <c r="CF44" s="307"/>
      <c r="CG44" s="314"/>
      <c r="CH44" s="313"/>
      <c r="CI44" s="313"/>
      <c r="CJ44" s="313"/>
      <c r="CK44" s="313"/>
      <c r="CL44" s="313"/>
      <c r="CM44" s="313"/>
      <c r="CN44" s="313"/>
      <c r="CO44" s="313"/>
      <c r="CP44" s="313"/>
      <c r="CQ44" s="313"/>
      <c r="CR44" s="308"/>
      <c r="CS44" s="299"/>
      <c r="CT44" s="352"/>
      <c r="CU44" s="299"/>
      <c r="CV44" s="307"/>
      <c r="CW44" s="308"/>
      <c r="CX44" s="308"/>
      <c r="CY44" s="308"/>
      <c r="CZ44" s="308"/>
      <c r="DA44" s="308"/>
      <c r="DB44" s="308"/>
      <c r="DC44" s="357"/>
      <c r="DD44" s="299"/>
      <c r="DE44" s="307"/>
      <c r="DF44" s="299"/>
      <c r="DG44" s="299"/>
      <c r="DH44" s="323"/>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row>
    <row r="45" spans="1:176" s="297" customFormat="1" ht="20.25" thickBot="1" x14ac:dyDescent="0.3">
      <c r="A45" s="297" t="s">
        <v>1580</v>
      </c>
      <c r="B45" s="298" t="s">
        <v>1553</v>
      </c>
      <c r="C45" s="299" t="s">
        <v>1548</v>
      </c>
      <c r="D45" s="299"/>
      <c r="E45" s="299"/>
      <c r="F45" s="308"/>
      <c r="G45" s="308"/>
      <c r="H45" s="308"/>
      <c r="I45" s="308"/>
      <c r="J45" s="308"/>
      <c r="K45" s="308"/>
      <c r="L45" s="308"/>
      <c r="M45" s="308"/>
      <c r="N45" s="308"/>
      <c r="O45" s="308"/>
      <c r="P45" s="299"/>
      <c r="Q45" s="299"/>
      <c r="R45" s="299"/>
      <c r="S45" s="299"/>
      <c r="T45" s="299"/>
      <c r="U45" s="299"/>
      <c r="V45" s="349">
        <v>-6</v>
      </c>
      <c r="W45" s="341"/>
      <c r="X45" s="339"/>
      <c r="Y45" s="341"/>
      <c r="Z45" s="339"/>
      <c r="AA45" s="341"/>
      <c r="AB45" s="339"/>
      <c r="AC45" s="341"/>
      <c r="AD45" s="339"/>
      <c r="AE45" s="389"/>
      <c r="AF45" s="339"/>
      <c r="AG45" s="389"/>
      <c r="AH45" s="339"/>
      <c r="AI45" s="299"/>
      <c r="AJ45" s="313"/>
      <c r="AK45" s="399"/>
      <c r="AL45" s="320"/>
      <c r="AM45" s="320"/>
      <c r="AN45" s="320"/>
      <c r="AO45" s="320"/>
      <c r="AP45" s="320"/>
      <c r="AQ45" s="313"/>
      <c r="AR45" s="313"/>
      <c r="AS45" s="313"/>
      <c r="AT45" s="299"/>
      <c r="AU45" s="299"/>
      <c r="AV45" s="299"/>
      <c r="AW45" s="390">
        <v>6</v>
      </c>
      <c r="AX45" s="391"/>
      <c r="AY45" s="392"/>
      <c r="AZ45" s="391"/>
      <c r="BA45" s="392"/>
      <c r="BB45" s="391"/>
      <c r="BC45" s="392"/>
      <c r="BD45" s="391"/>
      <c r="BE45" s="392"/>
      <c r="BF45" s="393"/>
      <c r="BG45" s="392"/>
      <c r="BH45" s="393"/>
      <c r="BI45" s="392"/>
      <c r="BJ45" s="299"/>
      <c r="BK45" s="299"/>
      <c r="BL45" s="299"/>
      <c r="BM45" s="299"/>
      <c r="BN45" s="299"/>
      <c r="BO45" s="299"/>
      <c r="BP45" s="299"/>
      <c r="BQ45" s="299"/>
      <c r="BR45" s="299"/>
      <c r="BS45" s="299"/>
      <c r="BT45" s="299"/>
      <c r="BU45" s="299"/>
      <c r="BV45" s="323"/>
      <c r="BW45" s="355">
        <v>-6</v>
      </c>
      <c r="BX45" s="340"/>
      <c r="BY45" s="340"/>
      <c r="BZ45" s="340"/>
      <c r="CA45" s="340"/>
      <c r="CB45" s="340"/>
      <c r="CC45" s="340"/>
      <c r="CD45" s="340"/>
      <c r="CE45" s="340"/>
      <c r="CF45" s="307"/>
      <c r="CG45" s="314"/>
      <c r="CH45" s="313"/>
      <c r="CI45" s="313"/>
      <c r="CJ45" s="313"/>
      <c r="CK45" s="313"/>
      <c r="CL45" s="313"/>
      <c r="CM45" s="313"/>
      <c r="CN45" s="313"/>
      <c r="CO45" s="313"/>
      <c r="CP45" s="313"/>
      <c r="CQ45" s="313"/>
      <c r="CR45" s="308"/>
      <c r="CS45" s="299"/>
      <c r="CT45" s="352"/>
      <c r="CU45" s="299"/>
      <c r="CV45" s="307"/>
      <c r="CW45" s="308"/>
      <c r="CX45" s="308"/>
      <c r="CY45" s="308"/>
      <c r="CZ45" s="308"/>
      <c r="DA45" s="308"/>
      <c r="DB45" s="308"/>
      <c r="DC45" s="357"/>
      <c r="DD45" s="299"/>
      <c r="DE45" s="307"/>
      <c r="DF45" s="299"/>
      <c r="DG45" s="299"/>
      <c r="DH45" s="323"/>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row>
    <row r="46" spans="1:176" x14ac:dyDescent="0.25">
      <c r="C46" s="288"/>
      <c r="D46" s="288"/>
      <c r="E46" s="293"/>
      <c r="F46" s="293"/>
      <c r="G46" s="293"/>
      <c r="H46" s="293"/>
      <c r="I46" s="293"/>
      <c r="J46" s="293"/>
      <c r="K46" s="293"/>
      <c r="L46" s="293"/>
      <c r="M46" s="293"/>
      <c r="N46" s="292"/>
      <c r="O46" s="292"/>
      <c r="P46" s="288"/>
      <c r="Q46" s="288"/>
      <c r="R46" s="288"/>
      <c r="S46" s="288"/>
      <c r="T46" s="288"/>
      <c r="U46" s="288"/>
      <c r="V46" s="293"/>
      <c r="W46" s="293"/>
      <c r="X46" s="293"/>
      <c r="Y46" s="293"/>
      <c r="Z46" s="293"/>
      <c r="AA46" s="293"/>
      <c r="AB46" s="293"/>
      <c r="AC46" s="293"/>
      <c r="AD46" s="293"/>
      <c r="AE46" s="293"/>
      <c r="AF46" s="293"/>
      <c r="AG46" s="293"/>
      <c r="AH46" s="293"/>
      <c r="AI46" s="353"/>
      <c r="AJ46" s="288"/>
      <c r="AK46" s="401"/>
      <c r="AL46" s="358"/>
      <c r="AM46" s="358"/>
      <c r="AN46" s="358"/>
      <c r="AO46" s="358"/>
      <c r="AP46" s="358"/>
      <c r="AQ46" s="288"/>
      <c r="AR46" s="288"/>
      <c r="AS46" s="288"/>
      <c r="AT46" s="288"/>
      <c r="AU46" s="288"/>
      <c r="AV46" s="288"/>
      <c r="AW46" s="293"/>
      <c r="AX46" s="293"/>
      <c r="AY46" s="293"/>
      <c r="AZ46" s="293"/>
      <c r="BA46" s="293"/>
      <c r="BB46" s="293"/>
      <c r="BC46" s="293"/>
      <c r="BD46" s="293"/>
      <c r="BE46" s="293"/>
      <c r="BF46" s="293"/>
      <c r="BG46" s="293"/>
      <c r="BH46" s="293"/>
      <c r="BI46" s="293"/>
      <c r="BJ46" s="288"/>
      <c r="BK46" s="288"/>
      <c r="BL46" s="288"/>
      <c r="BM46" s="288"/>
      <c r="BN46" s="288"/>
      <c r="BO46" s="288"/>
      <c r="BP46" s="288"/>
      <c r="BQ46" s="288"/>
      <c r="BR46" s="288"/>
      <c r="BS46" s="288"/>
      <c r="BT46" s="288"/>
      <c r="BU46" s="288"/>
      <c r="BV46" s="293"/>
      <c r="BW46" s="293"/>
      <c r="BX46" s="293"/>
      <c r="BY46" s="293"/>
      <c r="BZ46" s="293"/>
      <c r="CA46" s="293"/>
      <c r="CB46" s="293"/>
      <c r="CC46" s="293"/>
      <c r="CD46" s="293"/>
      <c r="CE46" s="293"/>
      <c r="CF46" s="292"/>
      <c r="CG46" s="288"/>
      <c r="CH46" s="288"/>
      <c r="CI46" s="288"/>
      <c r="CJ46" s="288"/>
      <c r="CK46" s="288"/>
      <c r="CL46" s="288"/>
      <c r="CM46" s="288"/>
      <c r="CN46" s="288"/>
      <c r="CO46" s="288"/>
      <c r="CP46" s="288"/>
      <c r="CQ46" s="288"/>
      <c r="CR46" s="288"/>
      <c r="CS46" s="288"/>
      <c r="CT46" s="292"/>
      <c r="CU46" s="288"/>
      <c r="CV46" s="402"/>
      <c r="CW46" s="293"/>
      <c r="CX46" s="293"/>
      <c r="CY46" s="293"/>
      <c r="CZ46" s="293"/>
      <c r="DA46" s="293"/>
      <c r="DB46" s="293"/>
      <c r="DC46" s="359"/>
      <c r="DD46" s="288"/>
      <c r="DE46" s="360"/>
      <c r="DF46" s="288"/>
      <c r="DG46" s="288"/>
      <c r="DH46" s="288"/>
    </row>
    <row r="47" spans="1:176" ht="58.5" x14ac:dyDescent="0.25">
      <c r="B47" s="280" t="s">
        <v>1555</v>
      </c>
      <c r="C47" s="288"/>
      <c r="D47" s="288"/>
      <c r="E47" s="288"/>
      <c r="F47" s="288"/>
      <c r="G47" s="288"/>
      <c r="H47" s="288"/>
      <c r="I47" s="288"/>
      <c r="J47" s="288"/>
      <c r="K47" s="288"/>
      <c r="L47" s="288" t="s">
        <v>264</v>
      </c>
      <c r="M47" s="288" t="s">
        <v>1556</v>
      </c>
      <c r="N47" s="292"/>
      <c r="O47" s="292"/>
      <c r="P47" s="288"/>
      <c r="Q47" s="288"/>
      <c r="R47" s="288"/>
      <c r="S47" s="288"/>
      <c r="T47" s="288"/>
      <c r="U47" s="288"/>
      <c r="V47" s="288"/>
      <c r="W47" s="288"/>
      <c r="X47" s="288"/>
      <c r="Y47" s="288"/>
      <c r="Z47" s="358"/>
      <c r="AA47" s="358"/>
      <c r="AB47" s="358"/>
      <c r="AC47" s="358"/>
      <c r="AD47" s="358"/>
      <c r="AE47" s="358"/>
      <c r="AF47" s="358"/>
      <c r="AG47" s="358"/>
      <c r="AH47" s="358"/>
      <c r="AI47" s="288" t="s">
        <v>1556</v>
      </c>
      <c r="AJ47" s="288"/>
      <c r="AK47" s="370"/>
      <c r="AL47" s="288"/>
      <c r="AM47" s="288"/>
      <c r="AN47" s="288"/>
      <c r="AO47" s="288"/>
      <c r="AP47" s="288"/>
      <c r="AQ47" s="288"/>
      <c r="AR47" s="288"/>
      <c r="AS47" s="288"/>
      <c r="AT47" s="288"/>
      <c r="AU47" s="288"/>
      <c r="AV47" s="288"/>
      <c r="AW47" s="288"/>
      <c r="AX47" s="288"/>
      <c r="AY47" s="288"/>
      <c r="AZ47" s="288"/>
      <c r="BA47" s="288"/>
      <c r="BB47" s="358"/>
      <c r="BC47" s="358"/>
      <c r="BD47" s="358"/>
      <c r="BE47" s="358"/>
      <c r="BF47" s="358"/>
      <c r="BG47" s="358"/>
      <c r="BH47" s="358"/>
      <c r="BI47" s="358"/>
      <c r="BJ47" s="288"/>
      <c r="BK47" s="288"/>
      <c r="BL47" s="288"/>
      <c r="BM47" s="288"/>
      <c r="BN47" s="288"/>
      <c r="BO47" s="288"/>
      <c r="BP47" s="288"/>
      <c r="BQ47" s="288"/>
      <c r="BR47" s="288"/>
      <c r="BS47" s="288"/>
      <c r="BT47" s="288"/>
      <c r="BU47" s="288"/>
      <c r="BV47" s="288"/>
      <c r="BW47" s="358"/>
      <c r="BX47" s="358"/>
      <c r="BY47" s="358"/>
      <c r="BZ47" s="358"/>
      <c r="CA47" s="358"/>
      <c r="CB47" s="358"/>
      <c r="CC47" s="358"/>
      <c r="CD47" s="358"/>
      <c r="CE47" s="358"/>
      <c r="CF47" s="288" t="s">
        <v>1556</v>
      </c>
      <c r="CG47" s="288"/>
      <c r="CH47" s="288"/>
      <c r="CI47" s="288"/>
      <c r="CJ47" s="288"/>
      <c r="CK47" s="288"/>
      <c r="CL47" s="288"/>
      <c r="CM47" s="288"/>
      <c r="CN47" s="288"/>
      <c r="CO47" s="288"/>
      <c r="CP47" s="288"/>
      <c r="CQ47" s="288"/>
      <c r="CR47" s="288"/>
      <c r="CS47" s="288"/>
      <c r="CT47" s="292"/>
      <c r="CV47" s="288"/>
      <c r="CW47" s="288"/>
      <c r="CX47" s="288"/>
      <c r="CY47" s="288"/>
      <c r="CZ47" s="288"/>
      <c r="DA47" s="288"/>
      <c r="DB47" s="288" t="s">
        <v>264</v>
      </c>
      <c r="DC47" s="289" t="s">
        <v>1556</v>
      </c>
      <c r="DD47" s="288"/>
      <c r="DE47" s="360"/>
      <c r="DF47" s="288"/>
      <c r="DG47" s="288"/>
      <c r="DH47" s="289"/>
    </row>
    <row r="48" spans="1:176" ht="39" x14ac:dyDescent="0.25">
      <c r="B48" s="280" t="s">
        <v>1557</v>
      </c>
      <c r="C48" s="288"/>
      <c r="D48" s="288"/>
      <c r="E48" s="288" t="s">
        <v>1556</v>
      </c>
      <c r="F48" s="288"/>
      <c r="G48" s="288"/>
      <c r="H48" s="288"/>
      <c r="I48" s="288"/>
      <c r="J48" s="288"/>
      <c r="K48" s="288"/>
      <c r="L48" s="288"/>
      <c r="M48" s="288"/>
      <c r="N48" s="292"/>
      <c r="O48" s="292"/>
      <c r="P48" s="288"/>
      <c r="Q48" s="288"/>
      <c r="R48" s="288"/>
      <c r="S48" s="288"/>
      <c r="T48" s="288"/>
      <c r="U48" s="288" t="s">
        <v>1556</v>
      </c>
      <c r="V48" s="288"/>
      <c r="W48" s="288"/>
      <c r="X48" s="288"/>
      <c r="Y48" s="288"/>
      <c r="Z48" s="358"/>
      <c r="AA48" s="358"/>
      <c r="AB48" s="358"/>
      <c r="AC48" s="358"/>
      <c r="AD48" s="358"/>
      <c r="AE48" s="358"/>
      <c r="AF48" s="358"/>
      <c r="AG48" s="358"/>
      <c r="AH48" s="358"/>
      <c r="AI48" s="288"/>
      <c r="AJ48" s="288"/>
      <c r="AK48" s="370"/>
      <c r="AL48" s="288"/>
      <c r="AM48" s="288"/>
      <c r="AN48" s="288"/>
      <c r="AO48" s="288"/>
      <c r="AP48" s="288"/>
      <c r="AQ48" s="288"/>
      <c r="AR48" s="288"/>
      <c r="AS48" s="288"/>
      <c r="AT48" s="288"/>
      <c r="AU48" s="288"/>
      <c r="AV48" s="288"/>
      <c r="AW48" s="288"/>
      <c r="AX48" s="288"/>
      <c r="AY48" s="288"/>
      <c r="AZ48" s="288"/>
      <c r="BA48" s="358"/>
      <c r="BB48" s="358"/>
      <c r="BC48" s="358"/>
      <c r="BD48" s="358"/>
      <c r="BE48" s="358"/>
      <c r="BF48" s="358"/>
      <c r="BG48" s="358"/>
      <c r="BH48" s="358"/>
      <c r="BI48" s="358"/>
      <c r="BJ48" s="288"/>
      <c r="BK48" s="288"/>
      <c r="BL48" s="288"/>
      <c r="BM48" s="288"/>
      <c r="BN48" s="288"/>
      <c r="BO48" s="288"/>
      <c r="BP48" s="288"/>
      <c r="BQ48" s="288"/>
      <c r="BR48" s="288"/>
      <c r="BS48" s="288"/>
      <c r="BT48" s="288"/>
      <c r="BU48" s="288"/>
      <c r="BV48" s="288"/>
      <c r="BW48" s="358"/>
      <c r="BX48" s="358"/>
      <c r="BY48" s="358"/>
      <c r="BZ48" s="358"/>
      <c r="CA48" s="358"/>
      <c r="CB48" s="358"/>
      <c r="CC48" s="358"/>
      <c r="CD48" s="358"/>
      <c r="CE48" s="358"/>
      <c r="CF48" s="288"/>
      <c r="CG48" s="288"/>
      <c r="CH48" s="288"/>
      <c r="CI48" s="288"/>
      <c r="CJ48" s="288"/>
      <c r="CK48" s="288"/>
      <c r="CL48" s="288"/>
      <c r="CM48" s="288"/>
      <c r="CN48" s="288"/>
      <c r="CO48" s="288"/>
      <c r="CP48" s="288"/>
      <c r="CQ48" s="288"/>
      <c r="CR48" s="288"/>
      <c r="CS48" s="288"/>
      <c r="CT48" s="292"/>
      <c r="CU48" s="288"/>
      <c r="CV48" s="288"/>
      <c r="CW48" s="288" t="s">
        <v>1556</v>
      </c>
      <c r="CX48" s="288"/>
      <c r="CY48" s="288"/>
      <c r="CZ48" s="288"/>
      <c r="DA48" s="288"/>
      <c r="DB48" s="288"/>
      <c r="DC48" s="288"/>
      <c r="DD48" s="288"/>
      <c r="DE48" s="292"/>
      <c r="DF48" s="288"/>
      <c r="DG48" s="288"/>
      <c r="DH48" s="289"/>
    </row>
    <row r="49" spans="2:112" x14ac:dyDescent="0.25">
      <c r="B49" s="280" t="s">
        <v>1558</v>
      </c>
      <c r="C49" s="288"/>
      <c r="D49" s="288"/>
      <c r="E49" s="288"/>
      <c r="F49" s="288"/>
      <c r="G49" s="288"/>
      <c r="H49" s="288"/>
      <c r="I49" s="288"/>
      <c r="J49" s="288"/>
      <c r="K49" s="288"/>
      <c r="L49" s="288"/>
      <c r="M49" s="288" t="s">
        <v>1556</v>
      </c>
      <c r="N49" s="288"/>
      <c r="O49" s="288"/>
      <c r="P49" s="288"/>
      <c r="Q49" s="288"/>
      <c r="R49" s="288"/>
      <c r="S49" s="288"/>
      <c r="T49" s="288"/>
      <c r="U49" s="288"/>
      <c r="V49" s="288"/>
      <c r="W49" s="288"/>
      <c r="X49" s="288"/>
      <c r="Y49" s="288"/>
      <c r="Z49" s="288"/>
      <c r="AA49" s="288"/>
      <c r="AB49" s="288"/>
      <c r="AC49" s="288"/>
      <c r="AD49" s="288"/>
      <c r="AE49" s="288"/>
      <c r="AF49" s="288"/>
      <c r="AG49" s="288"/>
      <c r="AH49" s="288"/>
      <c r="AI49" s="288" t="s">
        <v>1556</v>
      </c>
      <c r="AJ49" s="288"/>
      <c r="AK49" s="370"/>
      <c r="AL49" s="288" t="s">
        <v>264</v>
      </c>
      <c r="AM49" s="288" t="s">
        <v>264</v>
      </c>
      <c r="AN49" s="288"/>
      <c r="AO49" s="288" t="s">
        <v>264</v>
      </c>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t="s">
        <v>264</v>
      </c>
      <c r="BW49" s="288" t="s">
        <v>264</v>
      </c>
      <c r="BX49" s="288"/>
      <c r="BY49" s="288"/>
      <c r="BZ49" s="288"/>
      <c r="CA49" s="288"/>
      <c r="CB49" s="288"/>
      <c r="CC49" s="288"/>
      <c r="CD49" s="288" t="s">
        <v>264</v>
      </c>
      <c r="CE49" s="288"/>
      <c r="CF49" s="288" t="s">
        <v>1556</v>
      </c>
      <c r="CG49" s="288" t="s">
        <v>264</v>
      </c>
      <c r="CH49" s="288"/>
      <c r="CI49" s="288" t="s">
        <v>264</v>
      </c>
      <c r="CJ49" s="288"/>
      <c r="CK49" s="288" t="s">
        <v>264</v>
      </c>
      <c r="CL49" s="288"/>
      <c r="CM49" s="288" t="s">
        <v>264</v>
      </c>
      <c r="CN49" s="288" t="s">
        <v>264</v>
      </c>
      <c r="CO49" s="288" t="s">
        <v>264</v>
      </c>
      <c r="CP49" s="288" t="s">
        <v>264</v>
      </c>
      <c r="CQ49" s="288" t="s">
        <v>264</v>
      </c>
      <c r="CR49" s="288" t="s">
        <v>1556</v>
      </c>
      <c r="CS49" s="288"/>
      <c r="CT49" s="292"/>
      <c r="CU49" s="288"/>
      <c r="CV49" s="288"/>
      <c r="CW49" s="288"/>
      <c r="CX49" s="288"/>
      <c r="CY49" s="288"/>
      <c r="CZ49" s="288"/>
      <c r="DA49" s="288"/>
      <c r="DB49" s="288"/>
      <c r="DC49" s="288"/>
      <c r="DD49" s="288" t="s">
        <v>264</v>
      </c>
      <c r="DE49" s="288" t="s">
        <v>1556</v>
      </c>
      <c r="DF49" s="288"/>
      <c r="DG49" s="288"/>
      <c r="DH49" s="289"/>
    </row>
    <row r="50" spans="2:112" x14ac:dyDescent="0.25">
      <c r="B50" s="280" t="s">
        <v>1559</v>
      </c>
      <c r="C50" s="288"/>
      <c r="D50" s="288"/>
      <c r="E50" s="288"/>
      <c r="F50" s="288" t="s">
        <v>1556</v>
      </c>
      <c r="G50" s="288" t="s">
        <v>1556</v>
      </c>
      <c r="H50" s="288" t="s">
        <v>1556</v>
      </c>
      <c r="I50" s="288" t="s">
        <v>1556</v>
      </c>
      <c r="J50" s="288" t="s">
        <v>1556</v>
      </c>
      <c r="K50" s="288" t="s">
        <v>1556</v>
      </c>
      <c r="L50" s="288" t="s">
        <v>1556</v>
      </c>
      <c r="M50" s="288"/>
      <c r="N50" s="288"/>
      <c r="O50" s="288"/>
      <c r="P50" s="288"/>
      <c r="Q50" s="288"/>
      <c r="R50" s="288"/>
      <c r="S50" s="288"/>
      <c r="T50" s="288"/>
      <c r="U50" s="288"/>
      <c r="V50" s="288" t="s">
        <v>1556</v>
      </c>
      <c r="W50" s="288" t="s">
        <v>1556</v>
      </c>
      <c r="X50" s="288" t="s">
        <v>1556</v>
      </c>
      <c r="Y50" s="288" t="s">
        <v>1556</v>
      </c>
      <c r="Z50" s="288" t="s">
        <v>1556</v>
      </c>
      <c r="AA50" s="288" t="s">
        <v>1556</v>
      </c>
      <c r="AB50" s="288" t="s">
        <v>1556</v>
      </c>
      <c r="AC50" s="288" t="s">
        <v>1556</v>
      </c>
      <c r="AD50" s="288" t="s">
        <v>1556</v>
      </c>
      <c r="AE50" s="288" t="s">
        <v>1556</v>
      </c>
      <c r="AF50" s="288" t="s">
        <v>1556</v>
      </c>
      <c r="AG50" s="288" t="s">
        <v>1556</v>
      </c>
      <c r="AH50" s="288" t="s">
        <v>1556</v>
      </c>
      <c r="AI50" s="288"/>
      <c r="AJ50" s="288"/>
      <c r="AK50" s="370"/>
      <c r="AL50" s="288"/>
      <c r="AM50" s="288"/>
      <c r="AN50" s="288"/>
      <c r="AO50" s="288"/>
      <c r="AP50" s="288"/>
      <c r="AQ50" s="288"/>
      <c r="AR50" s="288"/>
      <c r="AS50" s="288"/>
      <c r="AT50" s="288"/>
      <c r="AU50" s="288"/>
      <c r="AV50" s="288"/>
      <c r="AW50" s="288" t="s">
        <v>1556</v>
      </c>
      <c r="AX50" s="288" t="s">
        <v>1556</v>
      </c>
      <c r="AY50" s="288" t="s">
        <v>1556</v>
      </c>
      <c r="AZ50" s="288" t="s">
        <v>1556</v>
      </c>
      <c r="BA50" s="288" t="s">
        <v>1556</v>
      </c>
      <c r="BB50" s="288" t="s">
        <v>1556</v>
      </c>
      <c r="BC50" s="288" t="s">
        <v>1556</v>
      </c>
      <c r="BD50" s="288" t="s">
        <v>1556</v>
      </c>
      <c r="BE50" s="288" t="s">
        <v>1556</v>
      </c>
      <c r="BF50" s="288" t="s">
        <v>1556</v>
      </c>
      <c r="BG50" s="288" t="s">
        <v>1556</v>
      </c>
      <c r="BH50" s="288" t="s">
        <v>1556</v>
      </c>
      <c r="BI50" s="288" t="s">
        <v>1556</v>
      </c>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92"/>
      <c r="CT50" s="288"/>
      <c r="CU50" s="288"/>
      <c r="CV50" s="288"/>
      <c r="CW50" s="288"/>
      <c r="CX50" s="288"/>
      <c r="CY50" s="288"/>
      <c r="CZ50" s="288"/>
      <c r="DA50" s="288"/>
      <c r="DB50" s="288"/>
      <c r="DC50" s="288"/>
      <c r="DD50" s="288"/>
      <c r="DE50" s="288"/>
      <c r="DF50" s="288"/>
      <c r="DG50" s="288"/>
      <c r="DH50" s="289"/>
    </row>
    <row r="51" spans="2:112" x14ac:dyDescent="0.25">
      <c r="B51" s="280" t="s">
        <v>1560</v>
      </c>
      <c r="C51" s="288"/>
      <c r="D51" s="288"/>
      <c r="E51" s="288"/>
      <c r="F51" s="288" t="s">
        <v>1556</v>
      </c>
      <c r="G51" s="288" t="s">
        <v>1556</v>
      </c>
      <c r="H51" s="288" t="s">
        <v>1556</v>
      </c>
      <c r="I51" s="288" t="s">
        <v>1556</v>
      </c>
      <c r="J51" s="288" t="s">
        <v>1556</v>
      </c>
      <c r="K51" s="288" t="s">
        <v>1556</v>
      </c>
      <c r="L51" s="288" t="s">
        <v>1556</v>
      </c>
      <c r="M51" s="288"/>
      <c r="N51" s="288"/>
      <c r="O51" s="288"/>
      <c r="P51" s="288"/>
      <c r="Q51" s="288"/>
      <c r="R51" s="288"/>
      <c r="S51" s="288"/>
      <c r="T51" s="288"/>
      <c r="U51" s="288"/>
      <c r="V51" s="288" t="s">
        <v>1556</v>
      </c>
      <c r="W51" s="288" t="s">
        <v>1556</v>
      </c>
      <c r="X51" s="288" t="s">
        <v>1556</v>
      </c>
      <c r="Y51" s="288" t="s">
        <v>1556</v>
      </c>
      <c r="Z51" s="288" t="s">
        <v>1556</v>
      </c>
      <c r="AA51" s="288" t="s">
        <v>1556</v>
      </c>
      <c r="AB51" s="288" t="s">
        <v>1556</v>
      </c>
      <c r="AC51" s="288" t="s">
        <v>1556</v>
      </c>
      <c r="AD51" s="288" t="s">
        <v>1556</v>
      </c>
      <c r="AE51" s="288" t="s">
        <v>1556</v>
      </c>
      <c r="AF51" s="288" t="s">
        <v>1556</v>
      </c>
      <c r="AG51" s="288" t="s">
        <v>1556</v>
      </c>
      <c r="AH51" s="288" t="s">
        <v>1556</v>
      </c>
      <c r="AI51" s="288"/>
      <c r="AJ51" s="288"/>
      <c r="AK51" s="370"/>
      <c r="AL51" s="288"/>
      <c r="AM51" s="288"/>
      <c r="AN51" s="288"/>
      <c r="AO51" s="288"/>
      <c r="AP51" s="288"/>
      <c r="AQ51" s="288"/>
      <c r="AR51" s="288"/>
      <c r="AS51" s="288"/>
      <c r="AT51" s="288"/>
      <c r="AU51" s="288"/>
      <c r="AV51" s="288"/>
      <c r="AW51" s="288" t="s">
        <v>1556</v>
      </c>
      <c r="AX51" s="288" t="s">
        <v>1556</v>
      </c>
      <c r="AY51" s="288" t="s">
        <v>1556</v>
      </c>
      <c r="AZ51" s="288" t="s">
        <v>1556</v>
      </c>
      <c r="BA51" s="288" t="s">
        <v>1556</v>
      </c>
      <c r="BB51" s="288" t="s">
        <v>1556</v>
      </c>
      <c r="BC51" s="288" t="s">
        <v>1556</v>
      </c>
      <c r="BD51" s="288" t="s">
        <v>1556</v>
      </c>
      <c r="BE51" s="288" t="s">
        <v>1556</v>
      </c>
      <c r="BF51" s="288" t="s">
        <v>1556</v>
      </c>
      <c r="BG51" s="288" t="s">
        <v>1556</v>
      </c>
      <c r="BH51" s="288" t="s">
        <v>1556</v>
      </c>
      <c r="BI51" s="288" t="s">
        <v>1556</v>
      </c>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92"/>
      <c r="CT51" s="288"/>
      <c r="CU51" s="288"/>
      <c r="CV51" s="288"/>
      <c r="CW51" s="288"/>
      <c r="CX51" s="288"/>
      <c r="CY51" s="288"/>
      <c r="CZ51" s="288"/>
      <c r="DA51" s="288"/>
      <c r="DB51" s="288"/>
      <c r="DC51" s="288"/>
      <c r="DD51" s="288"/>
      <c r="DE51" s="288"/>
      <c r="DF51" s="288"/>
      <c r="DG51" s="288"/>
      <c r="DH51" s="289"/>
    </row>
    <row r="52" spans="2:112" x14ac:dyDescent="0.25">
      <c r="B52" s="280" t="s">
        <v>1561</v>
      </c>
      <c r="C52" s="288"/>
      <c r="D52" s="288"/>
      <c r="E52" s="288"/>
      <c r="F52" s="288" t="s">
        <v>1556</v>
      </c>
      <c r="G52" s="288" t="s">
        <v>1556</v>
      </c>
      <c r="H52" s="288" t="s">
        <v>1556</v>
      </c>
      <c r="I52" s="288" t="s">
        <v>1556</v>
      </c>
      <c r="J52" s="288" t="s">
        <v>1556</v>
      </c>
      <c r="K52" s="288" t="s">
        <v>1556</v>
      </c>
      <c r="L52" s="288" t="s">
        <v>1556</v>
      </c>
      <c r="M52" s="288"/>
      <c r="N52" s="288"/>
      <c r="O52" s="288"/>
      <c r="P52" s="288"/>
      <c r="Q52" s="288"/>
      <c r="R52" s="288"/>
      <c r="S52" s="288"/>
      <c r="T52" s="288"/>
      <c r="U52" s="288"/>
      <c r="V52" s="288" t="s">
        <v>1556</v>
      </c>
      <c r="W52" s="288" t="s">
        <v>1556</v>
      </c>
      <c r="X52" s="288" t="s">
        <v>1556</v>
      </c>
      <c r="Y52" s="288" t="s">
        <v>1556</v>
      </c>
      <c r="Z52" s="288" t="s">
        <v>1556</v>
      </c>
      <c r="AA52" s="288" t="s">
        <v>1556</v>
      </c>
      <c r="AB52" s="288" t="s">
        <v>1556</v>
      </c>
      <c r="AC52" s="288" t="s">
        <v>1556</v>
      </c>
      <c r="AD52" s="288" t="s">
        <v>1556</v>
      </c>
      <c r="AE52" s="288" t="s">
        <v>1556</v>
      </c>
      <c r="AF52" s="288" t="s">
        <v>1556</v>
      </c>
      <c r="AG52" s="288" t="s">
        <v>1556</v>
      </c>
      <c r="AH52" s="288" t="s">
        <v>1556</v>
      </c>
      <c r="AI52" s="288"/>
      <c r="AJ52" s="288"/>
      <c r="AK52" s="370"/>
      <c r="AL52" s="288"/>
      <c r="AM52" s="288"/>
      <c r="AN52" s="288"/>
      <c r="AO52" s="288"/>
      <c r="AP52" s="288"/>
      <c r="AQ52" s="288"/>
      <c r="AR52" s="288"/>
      <c r="AS52" s="288"/>
      <c r="AT52" s="288"/>
      <c r="AU52" s="288"/>
      <c r="AV52" s="288"/>
      <c r="AW52" s="288" t="s">
        <v>1556</v>
      </c>
      <c r="AX52" s="288" t="s">
        <v>1556</v>
      </c>
      <c r="AY52" s="288" t="s">
        <v>1556</v>
      </c>
      <c r="AZ52" s="288" t="s">
        <v>1556</v>
      </c>
      <c r="BA52" s="288" t="s">
        <v>1556</v>
      </c>
      <c r="BB52" s="288" t="s">
        <v>1556</v>
      </c>
      <c r="BC52" s="288" t="s">
        <v>1556</v>
      </c>
      <c r="BD52" s="288" t="s">
        <v>1556</v>
      </c>
      <c r="BE52" s="288" t="s">
        <v>1556</v>
      </c>
      <c r="BF52" s="288" t="s">
        <v>1556</v>
      </c>
      <c r="BG52" s="288" t="s">
        <v>1556</v>
      </c>
      <c r="BH52" s="288" t="s">
        <v>1556</v>
      </c>
      <c r="BI52" s="288" t="s">
        <v>1556</v>
      </c>
      <c r="BJ52" s="288"/>
      <c r="BK52" s="288"/>
      <c r="BL52" s="288"/>
      <c r="BM52" s="288"/>
      <c r="BN52" s="288"/>
      <c r="BO52" s="288"/>
      <c r="BP52" s="288"/>
      <c r="BQ52" s="288"/>
      <c r="BR52" s="288"/>
      <c r="BS52" s="288"/>
      <c r="BT52" s="288"/>
      <c r="BU52" s="288"/>
      <c r="BV52" s="288"/>
      <c r="BW52" s="288" t="s">
        <v>1556</v>
      </c>
      <c r="BX52" s="288" t="s">
        <v>1556</v>
      </c>
      <c r="BY52" s="288" t="s">
        <v>1556</v>
      </c>
      <c r="BZ52" s="288" t="s">
        <v>1556</v>
      </c>
      <c r="CA52" s="288" t="s">
        <v>1556</v>
      </c>
      <c r="CB52" s="288" t="s">
        <v>1556</v>
      </c>
      <c r="CC52" s="288" t="s">
        <v>1556</v>
      </c>
      <c r="CD52" s="288" t="s">
        <v>1556</v>
      </c>
      <c r="CE52" s="288" t="s">
        <v>1556</v>
      </c>
      <c r="CF52" s="288"/>
      <c r="CG52" s="288"/>
      <c r="CH52" s="288"/>
      <c r="CI52" s="288"/>
      <c r="CJ52" s="288"/>
      <c r="CK52" s="288"/>
      <c r="CL52" s="288"/>
      <c r="CM52" s="288"/>
      <c r="CN52" s="288"/>
      <c r="CO52" s="288"/>
      <c r="CP52" s="288"/>
      <c r="CQ52" s="288"/>
      <c r="CR52" s="288"/>
      <c r="CS52" s="292"/>
      <c r="CT52" s="288"/>
      <c r="CU52" s="288"/>
      <c r="CV52" s="288"/>
      <c r="CW52" s="288"/>
      <c r="CX52" s="288"/>
      <c r="CY52" s="288"/>
      <c r="CZ52" s="288"/>
      <c r="DA52" s="288"/>
      <c r="DB52" s="288"/>
      <c r="DC52" s="288"/>
      <c r="DD52" s="288"/>
      <c r="DE52" s="288"/>
      <c r="DF52" s="288"/>
      <c r="DG52" s="288"/>
      <c r="DH52" s="289"/>
    </row>
    <row r="53" spans="2:112" ht="39" x14ac:dyDescent="0.25">
      <c r="B53" s="280" t="s">
        <v>1562</v>
      </c>
      <c r="C53" s="288"/>
      <c r="D53" s="288"/>
      <c r="E53" s="288"/>
      <c r="F53" s="288" t="s">
        <v>1556</v>
      </c>
      <c r="G53" s="288" t="s">
        <v>1556</v>
      </c>
      <c r="H53" s="288" t="s">
        <v>1556</v>
      </c>
      <c r="I53" s="288" t="s">
        <v>1556</v>
      </c>
      <c r="J53" s="288" t="s">
        <v>1556</v>
      </c>
      <c r="K53" s="288" t="s">
        <v>1556</v>
      </c>
      <c r="L53" s="288" t="s">
        <v>1556</v>
      </c>
      <c r="M53" s="288"/>
      <c r="N53" s="288" t="s">
        <v>264</v>
      </c>
      <c r="O53" s="288"/>
      <c r="P53" s="288"/>
      <c r="Q53" s="288"/>
      <c r="R53" s="288"/>
      <c r="S53" s="288"/>
      <c r="T53" s="288"/>
      <c r="U53" s="288"/>
      <c r="V53" s="288" t="s">
        <v>1556</v>
      </c>
      <c r="W53" s="288" t="s">
        <v>1556</v>
      </c>
      <c r="X53" s="288" t="s">
        <v>1556</v>
      </c>
      <c r="Y53" s="288" t="s">
        <v>1556</v>
      </c>
      <c r="Z53" s="288" t="s">
        <v>1556</v>
      </c>
      <c r="AA53" s="288" t="s">
        <v>1556</v>
      </c>
      <c r="AB53" s="288" t="s">
        <v>1556</v>
      </c>
      <c r="AC53" s="288" t="s">
        <v>1556</v>
      </c>
      <c r="AD53" s="288" t="s">
        <v>1556</v>
      </c>
      <c r="AE53" s="288" t="s">
        <v>1556</v>
      </c>
      <c r="AF53" s="288" t="s">
        <v>1556</v>
      </c>
      <c r="AG53" s="288" t="s">
        <v>1556</v>
      </c>
      <c r="AH53" s="288" t="s">
        <v>1556</v>
      </c>
      <c r="AI53" s="288"/>
      <c r="AJ53" s="288"/>
      <c r="AK53" s="370"/>
      <c r="AL53" s="288"/>
      <c r="AM53" s="288"/>
      <c r="AN53" s="288"/>
      <c r="AO53" s="288"/>
      <c r="AP53" s="288"/>
      <c r="AQ53" s="288"/>
      <c r="AR53" s="288"/>
      <c r="AS53" s="288"/>
      <c r="AT53" s="288"/>
      <c r="AU53" s="288"/>
      <c r="AV53" s="288"/>
      <c r="AW53" s="288" t="s">
        <v>1556</v>
      </c>
      <c r="AX53" s="288" t="s">
        <v>1556</v>
      </c>
      <c r="AY53" s="288" t="s">
        <v>1556</v>
      </c>
      <c r="AZ53" s="288" t="s">
        <v>1556</v>
      </c>
      <c r="BA53" s="288" t="s">
        <v>1556</v>
      </c>
      <c r="BB53" s="288" t="s">
        <v>1556</v>
      </c>
      <c r="BC53" s="288" t="s">
        <v>1556</v>
      </c>
      <c r="BD53" s="288" t="s">
        <v>1556</v>
      </c>
      <c r="BE53" s="288" t="s">
        <v>1556</v>
      </c>
      <c r="BF53" s="288" t="s">
        <v>1556</v>
      </c>
      <c r="BG53" s="288" t="s">
        <v>1556</v>
      </c>
      <c r="BH53" s="288" t="s">
        <v>1556</v>
      </c>
      <c r="BI53" s="288" t="s">
        <v>1556</v>
      </c>
      <c r="BJ53" s="288"/>
      <c r="BK53" s="288"/>
      <c r="BL53" s="288"/>
      <c r="BM53" s="288"/>
      <c r="BN53" s="288"/>
      <c r="BO53" s="288"/>
      <c r="BP53" s="288"/>
      <c r="BQ53" s="288"/>
      <c r="BR53" s="288"/>
      <c r="BS53" s="288"/>
      <c r="BT53" s="288"/>
      <c r="BU53" s="288"/>
      <c r="BV53" s="288"/>
      <c r="BW53" s="288" t="s">
        <v>1556</v>
      </c>
      <c r="BX53" s="288" t="s">
        <v>1556</v>
      </c>
      <c r="BY53" s="288" t="s">
        <v>1556</v>
      </c>
      <c r="BZ53" s="288" t="s">
        <v>1556</v>
      </c>
      <c r="CA53" s="288" t="s">
        <v>1556</v>
      </c>
      <c r="CB53" s="288" t="s">
        <v>1556</v>
      </c>
      <c r="CC53" s="288" t="s">
        <v>1556</v>
      </c>
      <c r="CD53" s="288" t="s">
        <v>1556</v>
      </c>
      <c r="CE53" s="288" t="s">
        <v>1556</v>
      </c>
      <c r="CF53" s="288"/>
      <c r="CG53" s="288"/>
      <c r="CH53" s="288"/>
      <c r="CI53" s="288"/>
      <c r="CJ53" s="288"/>
      <c r="CK53" s="288"/>
      <c r="CL53" s="288"/>
      <c r="CM53" s="288"/>
      <c r="CN53" s="288"/>
      <c r="CO53" s="288"/>
      <c r="CP53" s="288"/>
      <c r="CQ53" s="288"/>
      <c r="CR53" s="288"/>
      <c r="CS53" s="292"/>
      <c r="CT53" s="288"/>
      <c r="CU53" s="288"/>
      <c r="CV53" s="288"/>
      <c r="CW53" s="288"/>
      <c r="CX53" s="288"/>
      <c r="CY53" s="288"/>
      <c r="CZ53" s="288"/>
      <c r="DA53" s="288"/>
      <c r="DB53" s="288" t="s">
        <v>264</v>
      </c>
      <c r="DC53" s="288"/>
      <c r="DD53" s="288" t="s">
        <v>1556</v>
      </c>
      <c r="DE53" s="288" t="s">
        <v>264</v>
      </c>
      <c r="DF53" s="288"/>
      <c r="DG53" s="288"/>
      <c r="DH53" s="289"/>
    </row>
    <row r="54" spans="2:112" x14ac:dyDescent="0.25">
      <c r="B54" s="280" t="s">
        <v>1563</v>
      </c>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370"/>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92"/>
      <c r="CT54" s="288"/>
      <c r="CU54" s="288"/>
      <c r="CV54" s="288"/>
      <c r="CW54" s="288"/>
      <c r="CX54" s="288"/>
      <c r="CY54" s="288"/>
      <c r="CZ54" s="288"/>
      <c r="DA54" s="288"/>
      <c r="DB54" s="288"/>
      <c r="DC54" s="288"/>
      <c r="DD54" s="288"/>
      <c r="DE54" s="288"/>
      <c r="DF54" s="288"/>
      <c r="DG54" s="288"/>
      <c r="DH54" s="289"/>
    </row>
    <row r="55" spans="2:112" x14ac:dyDescent="0.25">
      <c r="B55" s="280" t="s">
        <v>1564</v>
      </c>
      <c r="C55" s="288"/>
      <c r="D55" s="288"/>
      <c r="E55" s="288"/>
      <c r="F55" s="288"/>
      <c r="G55" s="288" t="s">
        <v>1556</v>
      </c>
      <c r="H55" s="288" t="s">
        <v>1556</v>
      </c>
      <c r="I55" s="288" t="s">
        <v>1556</v>
      </c>
      <c r="J55" s="288" t="s">
        <v>1556</v>
      </c>
      <c r="K55" s="288" t="s">
        <v>1556</v>
      </c>
      <c r="L55" s="288" t="s">
        <v>1556</v>
      </c>
      <c r="M55" s="288"/>
      <c r="N55" s="288"/>
      <c r="O55" s="288"/>
      <c r="P55" s="288"/>
      <c r="Q55" s="288"/>
      <c r="R55" s="288"/>
      <c r="S55" s="288"/>
      <c r="T55" s="288"/>
      <c r="U55" s="288"/>
      <c r="V55" s="288"/>
      <c r="W55" s="288" t="s">
        <v>1556</v>
      </c>
      <c r="X55" s="288" t="s">
        <v>1556</v>
      </c>
      <c r="Y55" s="288" t="s">
        <v>1556</v>
      </c>
      <c r="Z55" s="288" t="s">
        <v>1556</v>
      </c>
      <c r="AA55" s="288" t="s">
        <v>1556</v>
      </c>
      <c r="AB55" s="288" t="s">
        <v>1556</v>
      </c>
      <c r="AC55" s="288" t="s">
        <v>1556</v>
      </c>
      <c r="AD55" s="288" t="s">
        <v>1556</v>
      </c>
      <c r="AE55" s="288" t="s">
        <v>1556</v>
      </c>
      <c r="AF55" s="288" t="s">
        <v>1556</v>
      </c>
      <c r="AG55" s="288" t="s">
        <v>1556</v>
      </c>
      <c r="AH55" s="288" t="s">
        <v>1556</v>
      </c>
      <c r="AI55" s="288"/>
      <c r="AJ55" s="288"/>
      <c r="AK55" s="370"/>
      <c r="AL55" s="288"/>
      <c r="AM55" s="288"/>
      <c r="AN55" s="288"/>
      <c r="AO55" s="288"/>
      <c r="AP55" s="288"/>
      <c r="AT55" s="288"/>
      <c r="AU55" s="288"/>
      <c r="AV55" s="288"/>
      <c r="AW55" s="288"/>
      <c r="AX55" s="288" t="s">
        <v>1556</v>
      </c>
      <c r="AY55" s="288" t="s">
        <v>1556</v>
      </c>
      <c r="AZ55" s="288" t="s">
        <v>1556</v>
      </c>
      <c r="BA55" s="288" t="s">
        <v>1556</v>
      </c>
      <c r="BB55" s="288" t="s">
        <v>1556</v>
      </c>
      <c r="BC55" s="288" t="s">
        <v>1556</v>
      </c>
      <c r="BD55" s="288" t="s">
        <v>1556</v>
      </c>
      <c r="BE55" s="288" t="s">
        <v>1556</v>
      </c>
      <c r="BF55" s="288" t="s">
        <v>1556</v>
      </c>
      <c r="BG55" s="288" t="s">
        <v>1556</v>
      </c>
      <c r="BH55" s="288" t="s">
        <v>1556</v>
      </c>
      <c r="BI55" s="288" t="s">
        <v>1556</v>
      </c>
      <c r="BJ55" s="288"/>
      <c r="BK55" s="288"/>
      <c r="BL55" s="288"/>
      <c r="BM55" s="288"/>
      <c r="BN55" s="288"/>
      <c r="BO55" s="288"/>
      <c r="BP55" s="288"/>
      <c r="BQ55" s="288"/>
      <c r="BR55" s="288"/>
      <c r="BS55" s="288"/>
      <c r="BT55" s="288"/>
      <c r="BU55" s="288"/>
      <c r="BV55" s="288"/>
      <c r="BW55" s="288"/>
      <c r="BX55" s="288" t="s">
        <v>1556</v>
      </c>
      <c r="BY55" s="288" t="s">
        <v>1556</v>
      </c>
      <c r="BZ55" s="288" t="s">
        <v>1556</v>
      </c>
      <c r="CA55" s="288" t="s">
        <v>1556</v>
      </c>
      <c r="CB55" s="288" t="s">
        <v>1556</v>
      </c>
      <c r="CC55" s="288" t="s">
        <v>1556</v>
      </c>
      <c r="CD55" s="288" t="s">
        <v>1556</v>
      </c>
      <c r="CE55" s="288" t="s">
        <v>1556</v>
      </c>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9"/>
    </row>
    <row r="56" spans="2:112" ht="58.5" x14ac:dyDescent="0.25">
      <c r="B56" s="280" t="s">
        <v>1566</v>
      </c>
      <c r="C56" s="288"/>
      <c r="D56" s="288"/>
      <c r="E56" s="288"/>
      <c r="F56" s="288"/>
      <c r="G56" s="288"/>
      <c r="H56" s="288"/>
      <c r="I56" s="288"/>
      <c r="J56" s="288"/>
      <c r="K56" s="288"/>
      <c r="L56" s="288"/>
      <c r="M56" s="288" t="s">
        <v>1556</v>
      </c>
      <c r="N56" s="288"/>
      <c r="O56" s="288"/>
      <c r="P56" s="288"/>
      <c r="Q56" s="288"/>
      <c r="R56" s="288"/>
      <c r="S56" s="288"/>
      <c r="T56" s="288"/>
      <c r="U56" s="288"/>
      <c r="V56" s="288"/>
      <c r="W56" s="288"/>
      <c r="X56" s="288"/>
      <c r="Y56" s="288"/>
      <c r="Z56" s="288"/>
      <c r="AA56" s="288"/>
      <c r="AB56" s="288"/>
      <c r="AC56" s="288"/>
      <c r="AD56" s="288"/>
      <c r="AE56" s="288"/>
      <c r="AF56" s="288"/>
      <c r="AG56" s="288"/>
      <c r="AH56" s="288"/>
      <c r="AI56" s="288" t="s">
        <v>1556</v>
      </c>
      <c r="AJ56" s="288"/>
      <c r="AK56" s="370"/>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t="s">
        <v>1556</v>
      </c>
      <c r="CG56" s="288"/>
      <c r="CH56" s="288"/>
      <c r="CI56" s="288"/>
      <c r="CJ56" s="288"/>
      <c r="CK56" s="288"/>
      <c r="CL56" s="288"/>
      <c r="CM56" s="288"/>
      <c r="CN56" s="288"/>
      <c r="CO56" s="288"/>
      <c r="CP56" s="288"/>
      <c r="CQ56" s="288"/>
      <c r="CR56" s="288" t="s">
        <v>1556</v>
      </c>
      <c r="CS56" s="288"/>
      <c r="CT56" s="288"/>
      <c r="CU56" s="288"/>
      <c r="CV56" s="288"/>
      <c r="CW56" s="288"/>
      <c r="CX56" s="288"/>
      <c r="CY56" s="288"/>
      <c r="CZ56" s="288"/>
      <c r="DA56" s="288"/>
      <c r="DB56" s="288"/>
      <c r="DC56" s="288"/>
      <c r="DD56" s="288"/>
      <c r="DE56" s="288"/>
      <c r="DF56" s="288"/>
      <c r="DG56" s="288"/>
      <c r="DH56" s="289"/>
    </row>
    <row r="57" spans="2:112" x14ac:dyDescent="0.25">
      <c r="B57" s="280" t="s">
        <v>1567</v>
      </c>
      <c r="C57" s="361"/>
      <c r="D57" s="292"/>
      <c r="E57" s="361"/>
      <c r="F57" s="361"/>
      <c r="G57" s="361"/>
      <c r="H57" s="361"/>
      <c r="I57" s="361"/>
      <c r="J57" s="361"/>
      <c r="K57" s="361"/>
      <c r="L57" s="361"/>
      <c r="M57" s="361"/>
      <c r="N57" s="288"/>
      <c r="O57" s="288"/>
      <c r="P57" s="288"/>
      <c r="Q57" s="288"/>
      <c r="R57" s="288"/>
      <c r="S57" s="288"/>
      <c r="T57" s="288"/>
      <c r="U57" s="288"/>
      <c r="V57" s="288"/>
      <c r="W57" s="288"/>
      <c r="X57" s="361"/>
      <c r="Y57" s="361"/>
      <c r="Z57" s="361"/>
      <c r="AA57" s="361"/>
      <c r="AB57" s="361"/>
      <c r="AC57" s="361"/>
      <c r="AD57" s="361"/>
      <c r="AE57" s="361"/>
      <c r="AF57" s="361"/>
      <c r="AG57" s="361"/>
      <c r="AH57" s="361"/>
      <c r="AI57" s="361"/>
      <c r="AJ57" s="361"/>
      <c r="AK57" s="362"/>
      <c r="AL57" s="288"/>
      <c r="AM57" s="288"/>
      <c r="AN57" s="288"/>
      <c r="AO57" s="288"/>
      <c r="AP57" s="288"/>
      <c r="AQ57" s="288"/>
      <c r="AR57" s="288"/>
      <c r="AS57" s="288"/>
      <c r="AT57" s="288"/>
      <c r="AU57" s="288"/>
      <c r="AV57" s="361"/>
      <c r="AW57" s="362"/>
      <c r="AX57" s="361"/>
      <c r="AY57" s="361"/>
      <c r="AZ57" s="361"/>
      <c r="BA57" s="361"/>
      <c r="BB57" s="361"/>
      <c r="BC57" s="361"/>
      <c r="BD57" s="361"/>
      <c r="BE57" s="361"/>
      <c r="BF57" s="361"/>
      <c r="BG57" s="288"/>
      <c r="BH57" s="288"/>
      <c r="BI57" s="288"/>
      <c r="BJ57" s="288"/>
      <c r="BK57" s="288"/>
      <c r="BL57" s="288"/>
      <c r="BM57" s="288"/>
      <c r="BN57" s="288"/>
      <c r="BO57" s="288"/>
      <c r="BP57" s="288"/>
      <c r="BQ57" s="288"/>
      <c r="BR57" s="288"/>
      <c r="BS57" s="288"/>
      <c r="BT57" s="362"/>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288"/>
      <c r="CU57" s="361"/>
      <c r="CV57" s="361"/>
      <c r="CW57" s="361"/>
      <c r="CX57" s="361"/>
      <c r="CY57" s="361"/>
      <c r="CZ57" s="361"/>
      <c r="DA57" s="361"/>
      <c r="DB57" s="361"/>
      <c r="DC57" s="361"/>
      <c r="DD57" s="361"/>
      <c r="DE57" s="288"/>
      <c r="DF57" s="288"/>
      <c r="DG57" s="288"/>
      <c r="DH57" s="289"/>
    </row>
    <row r="58" spans="2:112" x14ac:dyDescent="0.25">
      <c r="B58" s="280" t="s">
        <v>1568</v>
      </c>
      <c r="C58" s="362"/>
      <c r="D58" s="361"/>
      <c r="E58" s="288"/>
      <c r="F58" s="288"/>
      <c r="G58" s="288"/>
      <c r="H58" s="288"/>
      <c r="I58" s="288"/>
      <c r="J58" s="288"/>
      <c r="K58" s="288"/>
      <c r="L58" s="288"/>
      <c r="M58" s="288"/>
      <c r="N58" s="361"/>
      <c r="O58" s="361"/>
      <c r="P58" s="361"/>
      <c r="Q58" s="361"/>
      <c r="R58" s="361"/>
      <c r="S58" s="361"/>
      <c r="T58" s="361"/>
      <c r="U58" s="361"/>
      <c r="V58" s="361"/>
      <c r="W58" s="361"/>
      <c r="X58" s="288"/>
      <c r="Y58" s="288"/>
      <c r="Z58" s="288"/>
      <c r="AA58" s="288"/>
      <c r="AB58" s="288"/>
      <c r="AC58" s="288"/>
      <c r="AD58" s="288"/>
      <c r="AE58" s="288"/>
      <c r="AF58" s="288"/>
      <c r="AG58" s="288"/>
      <c r="AH58" s="288"/>
      <c r="AI58" s="288"/>
      <c r="AJ58" s="288"/>
      <c r="AK58" s="361"/>
      <c r="AL58" s="361"/>
      <c r="AM58" s="361"/>
      <c r="AN58" s="361"/>
      <c r="AO58" s="361"/>
      <c r="AP58" s="361"/>
      <c r="AQ58" s="361"/>
      <c r="AR58" s="361"/>
      <c r="AS58" s="361"/>
      <c r="AT58" s="361"/>
      <c r="AU58" s="361"/>
      <c r="AV58" s="288"/>
      <c r="AW58" s="361"/>
      <c r="AX58" s="288"/>
      <c r="AY58" s="288"/>
      <c r="AZ58" s="288"/>
      <c r="BA58" s="288"/>
      <c r="BB58" s="288"/>
      <c r="BC58" s="288"/>
      <c r="BD58" s="288"/>
      <c r="BE58" s="288"/>
      <c r="BF58" s="288"/>
      <c r="BG58" s="361"/>
      <c r="BH58" s="361"/>
      <c r="BI58" s="361"/>
      <c r="BJ58" s="361"/>
      <c r="BK58" s="361"/>
      <c r="BL58" s="361"/>
      <c r="BM58" s="361"/>
      <c r="BN58" s="361"/>
      <c r="BO58" s="361"/>
      <c r="BP58" s="361"/>
      <c r="BQ58" s="361"/>
      <c r="BR58" s="361"/>
      <c r="BS58" s="361"/>
      <c r="BT58" s="361"/>
      <c r="BU58" s="288"/>
      <c r="BV58" s="288"/>
      <c r="BW58" s="288"/>
      <c r="BX58" s="288"/>
      <c r="BY58" s="288"/>
      <c r="BZ58" s="288"/>
      <c r="CA58" s="288"/>
      <c r="CB58" s="288"/>
      <c r="CC58" s="288"/>
      <c r="CD58" s="288"/>
      <c r="CE58" s="288"/>
      <c r="CF58" s="361"/>
      <c r="CG58" s="361"/>
      <c r="CH58" s="361"/>
      <c r="CI58" s="361"/>
      <c r="CJ58" s="361"/>
      <c r="CK58" s="361"/>
      <c r="CL58" s="361"/>
      <c r="CM58" s="361"/>
      <c r="CN58" s="361"/>
      <c r="CO58" s="361"/>
      <c r="CP58" s="361"/>
      <c r="CQ58" s="361"/>
      <c r="CR58" s="361"/>
      <c r="CS58" s="361"/>
      <c r="CT58" s="361"/>
      <c r="CU58" s="362"/>
      <c r="CV58" s="288"/>
      <c r="CW58" s="288"/>
      <c r="CX58" s="288"/>
      <c r="CY58" s="288"/>
      <c r="CZ58" s="288"/>
      <c r="DA58" s="288"/>
      <c r="DB58" s="288"/>
      <c r="DC58" s="288"/>
      <c r="DD58" s="288"/>
      <c r="DE58" s="361"/>
      <c r="DF58" s="361"/>
      <c r="DG58" s="361"/>
      <c r="DH58" s="363"/>
    </row>
    <row r="59" spans="2:112" x14ac:dyDescent="0.25">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9"/>
    </row>
    <row r="60" spans="2:112" x14ac:dyDescent="0.25">
      <c r="B60" s="280" t="s">
        <v>1569</v>
      </c>
      <c r="C60" s="403"/>
      <c r="D60" s="403"/>
      <c r="E60" s="403"/>
      <c r="F60" s="292"/>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403"/>
      <c r="CU60" s="403"/>
      <c r="CV60" s="403"/>
      <c r="CW60" s="292"/>
      <c r="CX60" s="288"/>
      <c r="CY60" s="288"/>
      <c r="CZ60" s="288"/>
      <c r="DA60" s="288"/>
      <c r="DB60" s="288"/>
      <c r="DC60" s="288"/>
      <c r="DD60" s="288"/>
      <c r="DE60" s="288"/>
      <c r="DF60" s="288"/>
      <c r="DG60" s="288"/>
      <c r="DH60" s="289"/>
    </row>
    <row r="61" spans="2:112" x14ac:dyDescent="0.25">
      <c r="B61" s="280" t="s">
        <v>1570</v>
      </c>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403"/>
      <c r="CT61" s="288"/>
      <c r="CU61" s="288"/>
      <c r="CV61" s="288"/>
      <c r="CW61" s="288"/>
      <c r="CX61" s="288"/>
      <c r="CY61" s="288"/>
      <c r="CZ61" s="288"/>
      <c r="DA61" s="288"/>
      <c r="DB61" s="288"/>
      <c r="DC61" s="288"/>
      <c r="DD61" s="288"/>
      <c r="DE61" s="288"/>
      <c r="DF61" s="288"/>
      <c r="DG61" s="288"/>
      <c r="DH61" s="289"/>
    </row>
  </sheetData>
  <customSheetViews>
    <customSheetView guid="{6EC1C1B1-D414-49AC-AF1F-3406380B53B0}" scale="85" showPageBreaks="1" printArea="1" view="pageBreakPreview">
      <pane xSplit="8.0370370370370363"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1"/>
    </customSheetView>
    <customSheetView guid="{277165D2-0EA9-4CA0-9238-EB49777A0C98}" scale="50" showPageBreaks="1" printArea="1" view="pageBreakPreview" topLeftCell="A4">
      <pane xSplit="14.4375" topLeftCell="B1"/>
      <selection activeCell="F5" sqref="F1:F1048576"/>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2"/>
    </customSheetView>
    <customSheetView guid="{C8C5F14D-9A92-4D06-AB36-ABF409D05B8F}"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3"/>
    </customSheetView>
    <customSheetView guid="{C74E9EC0-0D60-4221-9049-274700CE50B7}"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4"/>
    </customSheetView>
    <customSheetView guid="{62E4D531-DCAC-4CF3-96DA-F400742E1BD4}"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5"/>
    </customSheetView>
    <customSheetView guid="{F0E4652A-ACEA-43D4-8B8F-322837A67F38}"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6"/>
    </customSheetView>
    <customSheetView guid="{439F8122-B773-41AD-9A72-C6475A154289}"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7"/>
    </customSheetView>
  </customSheetViews>
  <mergeCells count="21">
    <mergeCell ref="DI34:EF34"/>
    <mergeCell ref="EG34:FD34"/>
    <mergeCell ref="AK33:AP33"/>
    <mergeCell ref="CG33:CQ33"/>
    <mergeCell ref="C34:R34"/>
    <mergeCell ref="S34:AP34"/>
    <mergeCell ref="AQ34:BN34"/>
    <mergeCell ref="BO34:CL34"/>
    <mergeCell ref="CM34:DH34"/>
    <mergeCell ref="EG4:FD4"/>
    <mergeCell ref="D5:E5"/>
    <mergeCell ref="Y5:Z5"/>
    <mergeCell ref="AW5:AX5"/>
    <mergeCell ref="BU5:BV5"/>
    <mergeCell ref="CT5:CU5"/>
    <mergeCell ref="C4:R4"/>
    <mergeCell ref="S4:AU4"/>
    <mergeCell ref="AV4:BF4"/>
    <mergeCell ref="BO4:CL4"/>
    <mergeCell ref="CM4:DH4"/>
    <mergeCell ref="DI4:EF4"/>
  </mergeCells>
  <pageMargins left="0.7" right="0.7" top="0.75" bottom="0.75" header="0.3" footer="0.3"/>
  <pageSetup scale="42" orientation="landscape" r:id="rId8"/>
  <rowBreaks count="1" manualBreakCount="1">
    <brk id="31" max="111" man="1"/>
  </rowBreaks>
  <colBreaks count="4" manualBreakCount="4">
    <brk id="18" max="1048575" man="1"/>
    <brk id="37" max="58" man="1"/>
    <brk id="61" max="58" man="1"/>
    <brk id="87"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6EC1C1B1-D414-49AC-AF1F-3406380B53B0}">
      <pageMargins left="0.7" right="0.7" top="0.75" bottom="0.75" header="0.3" footer="0.3"/>
    </customSheetView>
    <customSheetView guid="{277165D2-0EA9-4CA0-9238-EB49777A0C98}">
      <pageMargins left="0.7" right="0.7" top="0.75" bottom="0.75" header="0.3" footer="0.3"/>
    </customSheetView>
    <customSheetView guid="{C8C5F14D-9A92-4D06-AB36-ABF409D05B8F}">
      <pageMargins left="0.7" right="0.7" top="0.75" bottom="0.75" header="0.3" footer="0.3"/>
    </customSheetView>
    <customSheetView guid="{C74E9EC0-0D60-4221-9049-274700CE50B7}">
      <pageMargins left="0.7" right="0.7" top="0.75" bottom="0.75" header="0.3" footer="0.3"/>
    </customSheetView>
    <customSheetView guid="{62E4D531-DCAC-4CF3-96DA-F400742E1BD4}">
      <pageMargins left="0.7" right="0.7" top="0.75" bottom="0.75" header="0.3" footer="0.3"/>
    </customSheetView>
    <customSheetView guid="{F0E4652A-ACEA-43D4-8B8F-322837A67F38}">
      <pageMargins left="0.7" right="0.7" top="0.75" bottom="0.75" header="0.3" footer="0.3"/>
    </customSheetView>
    <customSheetView guid="{439F8122-B773-41AD-9A72-C6475A15428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100" zoomScale="40" zoomScaleNormal="60" workbookViewId="0">
      <selection activeCell="A8" sqref="A8"/>
    </sheetView>
  </sheetViews>
  <sheetFormatPr defaultColWidth="13.140625" defaultRowHeight="15" outlineLevelRow="1" x14ac:dyDescent="0.25"/>
  <cols>
    <col min="1" max="2" width="13.140625" style="435"/>
    <col min="3" max="3" width="28.140625" style="435" customWidth="1"/>
    <col min="4" max="5" width="13.140625" style="435"/>
    <col min="6" max="6" width="32.42578125" style="435" customWidth="1"/>
    <col min="7" max="7" width="36.5703125" style="435" customWidth="1"/>
    <col min="8" max="8" width="50.85546875" style="435" customWidth="1"/>
    <col min="9" max="9" width="15.5703125" style="435" customWidth="1"/>
    <col min="10" max="13" width="13.140625" style="435"/>
    <col min="14" max="14" width="14.85546875" style="435" customWidth="1"/>
    <col min="15" max="16384" width="13.140625" style="435"/>
  </cols>
  <sheetData>
    <row r="1" spans="1:15" ht="47.25" x14ac:dyDescent="0.25">
      <c r="A1" s="3" t="s">
        <v>0</v>
      </c>
      <c r="B1" s="3" t="s">
        <v>50</v>
      </c>
      <c r="C1" s="3">
        <f>COUNTA(B5:B963)</f>
        <v>76</v>
      </c>
      <c r="D1" s="4" t="s">
        <v>124</v>
      </c>
      <c r="E1" s="5">
        <f>COUNTIF(B5:B963,"PASS")</f>
        <v>12</v>
      </c>
      <c r="F1" s="6" t="s">
        <v>1425</v>
      </c>
      <c r="G1" s="6">
        <f>COUNTIF(B5:B963,"Fail")</f>
        <v>6</v>
      </c>
      <c r="H1" s="6" t="s">
        <v>1104</v>
      </c>
      <c r="I1" s="6">
        <f>COUNTIF(B5:B963,"Block")</f>
        <v>30</v>
      </c>
      <c r="J1" s="6" t="s">
        <v>36</v>
      </c>
      <c r="K1" s="3">
        <f>COUNTIF(B5:B963,"TBD")</f>
        <v>2</v>
      </c>
      <c r="L1" s="3" t="s">
        <v>37</v>
      </c>
      <c r="M1" s="3">
        <f>COUNTIF(B5:B963,"N/A")</f>
        <v>26</v>
      </c>
      <c r="N1" s="3" t="s">
        <v>53</v>
      </c>
      <c r="O1" s="7"/>
    </row>
    <row r="2" spans="1:15" ht="47.25" x14ac:dyDescent="0.25">
      <c r="B2" s="8" t="s">
        <v>54</v>
      </c>
      <c r="C2" s="9" t="s">
        <v>55</v>
      </c>
      <c r="D2" s="10" t="s">
        <v>56</v>
      </c>
      <c r="E2" s="10" t="s">
        <v>57</v>
      </c>
      <c r="F2" s="9" t="s">
        <v>58</v>
      </c>
      <c r="G2" s="9" t="s">
        <v>59</v>
      </c>
      <c r="H2" s="9" t="s">
        <v>60</v>
      </c>
      <c r="I2" s="9" t="s">
        <v>61</v>
      </c>
      <c r="J2" s="9" t="s">
        <v>62</v>
      </c>
      <c r="K2" s="9"/>
      <c r="L2" s="11"/>
      <c r="M2" s="11"/>
      <c r="N2" s="11"/>
      <c r="O2" s="11"/>
    </row>
    <row r="3" spans="1:15" ht="21" x14ac:dyDescent="0.25">
      <c r="A3" s="436">
        <v>41852</v>
      </c>
      <c r="B3" s="32"/>
      <c r="C3" s="437" t="s">
        <v>63</v>
      </c>
      <c r="D3" s="437"/>
      <c r="E3" s="437"/>
      <c r="F3" s="437"/>
      <c r="G3" s="437"/>
      <c r="H3" s="437"/>
      <c r="I3" s="437"/>
      <c r="J3" s="438" t="s">
        <v>64</v>
      </c>
      <c r="K3" s="438"/>
      <c r="L3" s="438"/>
      <c r="M3" s="438"/>
      <c r="N3" s="438"/>
      <c r="O3" s="438"/>
    </row>
    <row r="4" spans="1:15" ht="47.25" outlineLevel="1" x14ac:dyDescent="0.25">
      <c r="A4" s="436">
        <v>41852</v>
      </c>
      <c r="B4" s="75" t="s">
        <v>68</v>
      </c>
      <c r="C4" s="439" t="s">
        <v>1409</v>
      </c>
      <c r="D4" s="440">
        <v>7</v>
      </c>
      <c r="E4" s="441">
        <v>1</v>
      </c>
      <c r="F4" s="442" t="s">
        <v>1399</v>
      </c>
      <c r="G4" s="442" t="s">
        <v>66</v>
      </c>
      <c r="H4" s="442" t="s">
        <v>1400</v>
      </c>
      <c r="I4" s="442" t="s">
        <v>1401</v>
      </c>
      <c r="J4" s="442"/>
      <c r="K4" s="442"/>
      <c r="L4" s="442"/>
      <c r="M4" s="442"/>
      <c r="N4" s="442"/>
      <c r="O4" s="442"/>
    </row>
    <row r="5" spans="1:15" ht="47.25" outlineLevel="1" x14ac:dyDescent="0.25">
      <c r="A5" s="436">
        <v>41852</v>
      </c>
      <c r="B5" s="75" t="s">
        <v>68</v>
      </c>
      <c r="C5" s="439"/>
      <c r="D5" s="440">
        <v>7</v>
      </c>
      <c r="E5" s="442">
        <v>2</v>
      </c>
      <c r="F5" s="442" t="s">
        <v>1399</v>
      </c>
      <c r="G5" s="442" t="s">
        <v>66</v>
      </c>
      <c r="H5" s="442" t="s">
        <v>1402</v>
      </c>
      <c r="I5" s="61" t="s">
        <v>1403</v>
      </c>
      <c r="J5" s="442"/>
      <c r="K5" s="442"/>
      <c r="L5" s="442"/>
      <c r="M5" s="442"/>
      <c r="N5" s="442"/>
      <c r="O5" s="443"/>
    </row>
    <row r="6" spans="1:15" ht="31.5" outlineLevel="1" x14ac:dyDescent="0.25">
      <c r="A6" s="436">
        <v>41852</v>
      </c>
      <c r="B6" s="75" t="s">
        <v>68</v>
      </c>
      <c r="C6" s="444"/>
      <c r="D6" s="440">
        <v>7</v>
      </c>
      <c r="E6" s="443">
        <v>3</v>
      </c>
      <c r="F6" s="442" t="s">
        <v>1399</v>
      </c>
      <c r="G6" s="442" t="s">
        <v>66</v>
      </c>
      <c r="H6" s="442" t="s">
        <v>1404</v>
      </c>
      <c r="I6" s="442" t="s">
        <v>1405</v>
      </c>
      <c r="J6" s="442"/>
      <c r="K6" s="442"/>
      <c r="L6" s="442"/>
      <c r="M6" s="442"/>
      <c r="N6" s="442"/>
      <c r="O6" s="443"/>
    </row>
    <row r="7" spans="1:15" ht="47.25" outlineLevel="1" x14ac:dyDescent="0.25">
      <c r="A7" s="436">
        <v>41852</v>
      </c>
      <c r="B7" s="75" t="s">
        <v>68</v>
      </c>
      <c r="C7" s="444"/>
      <c r="D7" s="440">
        <v>7</v>
      </c>
      <c r="E7" s="442">
        <v>4</v>
      </c>
      <c r="F7" s="442" t="s">
        <v>1406</v>
      </c>
      <c r="G7" s="442" t="s">
        <v>66</v>
      </c>
      <c r="H7" s="442" t="s">
        <v>1407</v>
      </c>
      <c r="I7" s="442" t="s">
        <v>1408</v>
      </c>
      <c r="J7" s="442"/>
      <c r="K7" s="442"/>
      <c r="L7" s="442"/>
      <c r="M7" s="442"/>
      <c r="N7" s="442"/>
      <c r="O7" s="443"/>
    </row>
    <row r="8" spans="1:15" ht="47.25" outlineLevel="1" x14ac:dyDescent="0.25">
      <c r="A8" s="436">
        <v>41852</v>
      </c>
      <c r="B8" s="75" t="s">
        <v>68</v>
      </c>
      <c r="C8" s="444" t="s">
        <v>1417</v>
      </c>
      <c r="D8" s="440">
        <v>7</v>
      </c>
      <c r="E8" s="443">
        <v>5</v>
      </c>
      <c r="F8" s="442" t="s">
        <v>1399</v>
      </c>
      <c r="G8" s="442" t="s">
        <v>66</v>
      </c>
      <c r="H8" s="442" t="s">
        <v>1415</v>
      </c>
      <c r="I8" s="442" t="s">
        <v>1416</v>
      </c>
      <c r="J8" s="442"/>
      <c r="K8" s="442"/>
      <c r="L8" s="442"/>
      <c r="M8" s="442"/>
      <c r="N8" s="442"/>
      <c r="O8" s="443"/>
    </row>
    <row r="9" spans="1:15" ht="15.75" outlineLevel="1" x14ac:dyDescent="0.25">
      <c r="B9" s="75"/>
      <c r="C9" s="444"/>
      <c r="D9" s="440">
        <v>7</v>
      </c>
      <c r="E9" s="61">
        <v>10</v>
      </c>
      <c r="F9" s="442"/>
      <c r="G9" s="442"/>
      <c r="H9" s="442"/>
      <c r="I9" s="442"/>
      <c r="J9" s="442"/>
      <c r="K9" s="442"/>
      <c r="L9" s="442"/>
      <c r="M9" s="442"/>
      <c r="N9" s="442"/>
      <c r="O9" s="442"/>
    </row>
    <row r="10" spans="1:15" ht="21" x14ac:dyDescent="0.25">
      <c r="A10" s="436"/>
      <c r="B10" s="20"/>
      <c r="C10" s="565" t="s">
        <v>67</v>
      </c>
      <c r="D10" s="565"/>
      <c r="E10" s="565"/>
      <c r="F10" s="565"/>
      <c r="G10" s="565"/>
      <c r="H10" s="565"/>
      <c r="I10" s="565"/>
      <c r="J10" s="565"/>
      <c r="K10" s="565"/>
      <c r="L10" s="565"/>
      <c r="M10" s="565"/>
      <c r="N10" s="565"/>
      <c r="O10" s="565"/>
    </row>
    <row r="11" spans="1:15" ht="63" outlineLevel="1" x14ac:dyDescent="0.25">
      <c r="A11" s="436">
        <v>41913</v>
      </c>
      <c r="B11" s="75" t="s">
        <v>124</v>
      </c>
      <c r="C11" s="445" t="s">
        <v>69</v>
      </c>
      <c r="D11" s="440" t="s">
        <v>70</v>
      </c>
      <c r="E11" s="446">
        <v>1</v>
      </c>
      <c r="F11" s="442" t="s">
        <v>1410</v>
      </c>
      <c r="G11" s="442" t="s">
        <v>1411</v>
      </c>
      <c r="H11" s="442" t="s">
        <v>1413</v>
      </c>
      <c r="I11" s="442" t="s">
        <v>1412</v>
      </c>
      <c r="J11" s="442"/>
      <c r="K11" s="442"/>
      <c r="L11" s="442"/>
      <c r="M11" s="442"/>
      <c r="N11" s="442"/>
      <c r="O11" s="442"/>
    </row>
    <row r="12" spans="1:15" ht="15.75" outlineLevel="1" x14ac:dyDescent="0.25">
      <c r="B12" s="75"/>
      <c r="C12" s="442"/>
      <c r="D12" s="440"/>
      <c r="E12" s="446"/>
      <c r="F12" s="442"/>
      <c r="G12" s="442"/>
      <c r="H12" s="442"/>
      <c r="I12" s="442"/>
      <c r="J12" s="442"/>
      <c r="K12" s="442"/>
      <c r="L12" s="442"/>
      <c r="M12" s="442"/>
      <c r="N12" s="442"/>
      <c r="O12" s="442"/>
    </row>
    <row r="13" spans="1:15" ht="21" x14ac:dyDescent="0.25">
      <c r="A13" s="436"/>
      <c r="B13" s="20"/>
      <c r="C13" s="565" t="s">
        <v>71</v>
      </c>
      <c r="D13" s="565"/>
      <c r="E13" s="565"/>
      <c r="F13" s="565"/>
      <c r="G13" s="565"/>
      <c r="H13" s="565"/>
      <c r="I13" s="565"/>
      <c r="J13" s="565"/>
      <c r="K13" s="565"/>
      <c r="L13" s="565"/>
      <c r="M13" s="565"/>
      <c r="N13" s="565"/>
      <c r="O13" s="565"/>
    </row>
    <row r="14" spans="1:15" ht="31.5" outlineLevel="1" x14ac:dyDescent="0.25">
      <c r="A14" s="436" t="s">
        <v>2581</v>
      </c>
      <c r="B14" s="75" t="s">
        <v>68</v>
      </c>
      <c r="C14" s="439" t="s">
        <v>1414</v>
      </c>
      <c r="D14" s="440">
        <v>13</v>
      </c>
      <c r="E14" s="446">
        <v>1</v>
      </c>
      <c r="F14" s="442" t="s">
        <v>1690</v>
      </c>
      <c r="G14" s="442" t="s">
        <v>66</v>
      </c>
      <c r="H14" s="442" t="s">
        <v>1692</v>
      </c>
      <c r="I14" s="442" t="s">
        <v>1691</v>
      </c>
      <c r="J14" s="442"/>
      <c r="K14" s="442"/>
      <c r="L14" s="442"/>
      <c r="M14" s="442"/>
      <c r="N14" s="442"/>
      <c r="O14" s="442"/>
    </row>
    <row r="15" spans="1:15" ht="15.75" outlineLevel="1" x14ac:dyDescent="0.25">
      <c r="A15" s="436">
        <v>41920</v>
      </c>
      <c r="B15" s="75" t="s">
        <v>68</v>
      </c>
      <c r="C15" s="442"/>
      <c r="D15" s="440"/>
      <c r="E15" s="441">
        <v>2</v>
      </c>
      <c r="F15" s="442" t="s">
        <v>1690</v>
      </c>
      <c r="G15" s="442" t="s">
        <v>66</v>
      </c>
      <c r="H15" s="442" t="s">
        <v>1693</v>
      </c>
      <c r="I15" s="442" t="s">
        <v>1694</v>
      </c>
      <c r="J15" s="442"/>
      <c r="K15" s="442"/>
      <c r="L15" s="442"/>
      <c r="M15" s="442"/>
      <c r="N15" s="442"/>
      <c r="O15" s="442"/>
    </row>
    <row r="16" spans="1:15" ht="47.25" outlineLevel="1" x14ac:dyDescent="0.25">
      <c r="A16" s="436">
        <v>41920</v>
      </c>
      <c r="B16" s="75" t="s">
        <v>68</v>
      </c>
      <c r="C16" s="442"/>
      <c r="D16" s="440"/>
      <c r="E16" s="441">
        <v>3</v>
      </c>
      <c r="F16" s="442" t="s">
        <v>1695</v>
      </c>
      <c r="G16" s="442" t="s">
        <v>66</v>
      </c>
      <c r="H16" s="442" t="s">
        <v>1696</v>
      </c>
      <c r="I16" s="442" t="s">
        <v>1697</v>
      </c>
      <c r="J16" s="442"/>
      <c r="K16" s="442"/>
      <c r="L16" s="442"/>
      <c r="M16" s="442"/>
      <c r="N16" s="442"/>
      <c r="O16" s="442"/>
    </row>
    <row r="17" spans="1:15" ht="15.75" outlineLevel="1" x14ac:dyDescent="0.25">
      <c r="A17" s="436">
        <v>41920</v>
      </c>
      <c r="B17" s="75" t="s">
        <v>68</v>
      </c>
      <c r="C17" s="442"/>
      <c r="D17" s="440"/>
      <c r="E17" s="441">
        <v>4</v>
      </c>
      <c r="F17" s="442" t="s">
        <v>1695</v>
      </c>
      <c r="G17" s="442" t="s">
        <v>66</v>
      </c>
      <c r="H17" s="442" t="s">
        <v>1698</v>
      </c>
      <c r="I17" s="442" t="s">
        <v>1694</v>
      </c>
      <c r="J17" s="442"/>
      <c r="K17" s="442"/>
      <c r="L17" s="442"/>
      <c r="M17" s="442"/>
      <c r="N17" s="442"/>
      <c r="O17" s="442"/>
    </row>
    <row r="18" spans="1:15" ht="31.5" outlineLevel="1" x14ac:dyDescent="0.25">
      <c r="A18" s="436">
        <v>41920</v>
      </c>
      <c r="B18" s="75" t="s">
        <v>68</v>
      </c>
      <c r="C18" s="442"/>
      <c r="D18" s="440"/>
      <c r="E18" s="441">
        <v>5</v>
      </c>
      <c r="F18" s="442" t="s">
        <v>1699</v>
      </c>
      <c r="G18" s="442" t="s">
        <v>66</v>
      </c>
      <c r="H18" s="442" t="s">
        <v>1700</v>
      </c>
      <c r="I18" s="442" t="s">
        <v>1701</v>
      </c>
      <c r="J18" s="442"/>
      <c r="K18" s="442"/>
      <c r="L18" s="442"/>
      <c r="M18" s="442"/>
      <c r="N18" s="442"/>
      <c r="O18" s="442"/>
    </row>
    <row r="19" spans="1:15" ht="15.75" outlineLevel="1" x14ac:dyDescent="0.25">
      <c r="B19" s="75"/>
      <c r="C19" s="442"/>
      <c r="D19" s="440"/>
      <c r="E19" s="446"/>
      <c r="F19" s="442"/>
      <c r="G19" s="442"/>
      <c r="H19" s="442"/>
      <c r="I19" s="442"/>
      <c r="J19" s="442"/>
      <c r="K19" s="442"/>
      <c r="L19" s="442"/>
      <c r="M19" s="442"/>
      <c r="N19" s="442"/>
      <c r="O19" s="442"/>
    </row>
    <row r="20" spans="1:15" ht="21" x14ac:dyDescent="0.25">
      <c r="B20" s="32"/>
      <c r="C20" s="565" t="s">
        <v>72</v>
      </c>
      <c r="D20" s="565"/>
      <c r="E20" s="565"/>
      <c r="F20" s="565"/>
      <c r="G20" s="565"/>
      <c r="H20" s="565"/>
      <c r="I20" s="565"/>
      <c r="J20" s="565"/>
      <c r="K20" s="565"/>
      <c r="L20" s="565"/>
      <c r="M20" s="565"/>
      <c r="N20" s="565"/>
      <c r="O20" s="565"/>
    </row>
    <row r="21" spans="1:15" ht="18.75" x14ac:dyDescent="0.25">
      <c r="B21" s="33"/>
      <c r="C21" s="566" t="s">
        <v>73</v>
      </c>
      <c r="D21" s="567"/>
      <c r="E21" s="567"/>
      <c r="F21" s="567"/>
      <c r="G21" s="567"/>
      <c r="H21" s="567"/>
      <c r="I21" s="567"/>
      <c r="J21" s="567"/>
      <c r="K21" s="567"/>
      <c r="L21" s="567"/>
      <c r="M21" s="567"/>
      <c r="N21" s="567"/>
      <c r="O21" s="567"/>
    </row>
    <row r="22" spans="1:15" ht="94.5" outlineLevel="1" x14ac:dyDescent="0.25">
      <c r="A22" s="436">
        <v>41947</v>
      </c>
      <c r="B22" s="75" t="s">
        <v>124</v>
      </c>
      <c r="C22" s="447"/>
      <c r="D22" s="440"/>
      <c r="E22" s="442">
        <v>1</v>
      </c>
      <c r="F22" s="442" t="s">
        <v>1702</v>
      </c>
      <c r="G22" s="442" t="s">
        <v>65</v>
      </c>
      <c r="H22" s="442" t="s">
        <v>74</v>
      </c>
      <c r="I22" s="442" t="s">
        <v>75</v>
      </c>
      <c r="J22" s="442"/>
      <c r="K22" s="442"/>
      <c r="L22" s="442"/>
      <c r="M22" s="442"/>
      <c r="N22" s="442"/>
      <c r="O22" s="442"/>
    </row>
    <row r="23" spans="1:15" ht="94.5" outlineLevel="1" x14ac:dyDescent="0.25">
      <c r="A23" s="436">
        <v>41948</v>
      </c>
      <c r="B23" s="75" t="s">
        <v>124</v>
      </c>
      <c r="C23" s="447"/>
      <c r="D23" s="440"/>
      <c r="E23" s="443">
        <v>2</v>
      </c>
      <c r="F23" s="442"/>
      <c r="G23" s="442"/>
      <c r="H23" s="442" t="s">
        <v>1704</v>
      </c>
      <c r="I23" s="442" t="s">
        <v>75</v>
      </c>
      <c r="J23" s="442"/>
      <c r="K23" s="442"/>
      <c r="L23" s="442"/>
      <c r="M23" s="442"/>
      <c r="N23" s="442"/>
      <c r="O23" s="442"/>
    </row>
    <row r="24" spans="1:15" ht="94.5" outlineLevel="1" x14ac:dyDescent="0.25">
      <c r="A24" s="436">
        <v>41949</v>
      </c>
      <c r="B24" s="75" t="s">
        <v>124</v>
      </c>
      <c r="C24" s="447"/>
      <c r="D24" s="440"/>
      <c r="E24" s="443">
        <v>3</v>
      </c>
      <c r="F24" s="442"/>
      <c r="G24" s="442"/>
      <c r="H24" s="442" t="s">
        <v>77</v>
      </c>
      <c r="I24" s="442" t="s">
        <v>75</v>
      </c>
      <c r="J24" s="442"/>
      <c r="K24" s="442"/>
      <c r="L24" s="442"/>
      <c r="M24" s="442"/>
      <c r="N24" s="442"/>
      <c r="O24" s="442"/>
    </row>
    <row r="25" spans="1:15" ht="47.25" outlineLevel="1" x14ac:dyDescent="0.25">
      <c r="A25" s="436">
        <v>41950</v>
      </c>
      <c r="B25" s="75" t="s">
        <v>124</v>
      </c>
      <c r="C25" s="447"/>
      <c r="D25" s="440"/>
      <c r="E25" s="443">
        <v>4</v>
      </c>
      <c r="F25" s="442"/>
      <c r="G25" s="442"/>
      <c r="H25" s="442" t="s">
        <v>1703</v>
      </c>
      <c r="I25" s="442" t="s">
        <v>1705</v>
      </c>
      <c r="J25" s="442"/>
      <c r="K25" s="442"/>
      <c r="L25" s="442"/>
      <c r="M25" s="442"/>
      <c r="N25" s="442"/>
      <c r="O25" s="442"/>
    </row>
    <row r="26" spans="1:15" ht="94.5" outlineLevel="1" x14ac:dyDescent="0.25">
      <c r="A26" s="436">
        <v>41951</v>
      </c>
      <c r="B26" s="75" t="s">
        <v>124</v>
      </c>
      <c r="C26" s="447"/>
      <c r="D26" s="440"/>
      <c r="E26" s="443">
        <v>5</v>
      </c>
      <c r="F26" s="442" t="s">
        <v>1702</v>
      </c>
      <c r="G26" s="442" t="s">
        <v>66</v>
      </c>
      <c r="H26" s="442" t="s">
        <v>74</v>
      </c>
      <c r="I26" s="442" t="s">
        <v>75</v>
      </c>
      <c r="J26" s="442"/>
      <c r="K26" s="442"/>
      <c r="L26" s="442"/>
      <c r="M26" s="442"/>
      <c r="N26" s="442"/>
      <c r="O26" s="442"/>
    </row>
    <row r="27" spans="1:15" ht="94.5" outlineLevel="1" x14ac:dyDescent="0.25">
      <c r="A27" s="436">
        <v>41952</v>
      </c>
      <c r="B27" s="75" t="s">
        <v>124</v>
      </c>
      <c r="C27" s="447"/>
      <c r="D27" s="440"/>
      <c r="E27" s="443">
        <v>6</v>
      </c>
      <c r="F27" s="442"/>
      <c r="G27" s="442"/>
      <c r="H27" s="442" t="s">
        <v>1704</v>
      </c>
      <c r="I27" s="442" t="s">
        <v>75</v>
      </c>
      <c r="J27" s="442"/>
      <c r="K27" s="442"/>
      <c r="L27" s="442"/>
      <c r="M27" s="442"/>
      <c r="N27" s="442"/>
      <c r="O27" s="442"/>
    </row>
    <row r="28" spans="1:15" ht="94.5" outlineLevel="1" x14ac:dyDescent="0.25">
      <c r="A28" s="436">
        <v>41953</v>
      </c>
      <c r="B28" s="75" t="s">
        <v>124</v>
      </c>
      <c r="C28" s="447"/>
      <c r="D28" s="440"/>
      <c r="E28" s="443">
        <v>7</v>
      </c>
      <c r="H28" s="442" t="s">
        <v>77</v>
      </c>
      <c r="I28" s="442" t="s">
        <v>75</v>
      </c>
      <c r="J28" s="442"/>
      <c r="K28" s="442"/>
      <c r="L28" s="442"/>
      <c r="M28" s="442"/>
      <c r="N28" s="442"/>
      <c r="O28" s="442"/>
    </row>
    <row r="29" spans="1:15" ht="63" outlineLevel="1" x14ac:dyDescent="0.25">
      <c r="A29" s="436">
        <v>41954</v>
      </c>
      <c r="B29" s="75" t="s">
        <v>124</v>
      </c>
      <c r="C29" s="447"/>
      <c r="D29" s="440"/>
      <c r="E29" s="443">
        <v>8</v>
      </c>
      <c r="F29" s="442" t="s">
        <v>78</v>
      </c>
      <c r="G29" s="442" t="s">
        <v>66</v>
      </c>
      <c r="H29" s="442" t="s">
        <v>74</v>
      </c>
      <c r="I29" s="442" t="s">
        <v>79</v>
      </c>
      <c r="J29" s="442"/>
      <c r="K29" s="442"/>
      <c r="L29" s="442"/>
      <c r="M29" s="442"/>
      <c r="N29" s="442"/>
      <c r="O29" s="442"/>
    </row>
    <row r="30" spans="1:15" ht="63" outlineLevel="1" x14ac:dyDescent="0.25">
      <c r="A30" s="436">
        <v>41955</v>
      </c>
      <c r="B30" s="75" t="s">
        <v>124</v>
      </c>
      <c r="C30" s="447"/>
      <c r="D30" s="440"/>
      <c r="E30" s="443">
        <v>9</v>
      </c>
      <c r="F30" s="442"/>
      <c r="G30" s="442"/>
      <c r="H30" s="442" t="s">
        <v>76</v>
      </c>
      <c r="I30" s="442" t="s">
        <v>79</v>
      </c>
      <c r="J30" s="442"/>
      <c r="K30" s="442"/>
      <c r="L30" s="442"/>
      <c r="M30" s="442"/>
      <c r="N30" s="442"/>
      <c r="O30" s="442"/>
    </row>
    <row r="31" spans="1:15" ht="89.25" customHeight="1" outlineLevel="1" x14ac:dyDescent="0.25">
      <c r="A31" s="436">
        <v>41956</v>
      </c>
      <c r="B31" s="75" t="s">
        <v>124</v>
      </c>
      <c r="C31" s="447"/>
      <c r="D31" s="440"/>
      <c r="E31" s="443">
        <v>10</v>
      </c>
      <c r="F31" s="442"/>
      <c r="G31" s="442"/>
      <c r="H31" s="442" t="s">
        <v>77</v>
      </c>
      <c r="I31" s="442" t="s">
        <v>80</v>
      </c>
      <c r="J31" s="442"/>
      <c r="K31" s="442"/>
      <c r="L31" s="442"/>
      <c r="M31" s="442"/>
      <c r="N31" s="442"/>
      <c r="O31" s="442"/>
    </row>
    <row r="32" spans="1:15" ht="60" outlineLevel="1" x14ac:dyDescent="0.25">
      <c r="A32" s="436">
        <v>41957</v>
      </c>
      <c r="B32" s="75" t="s">
        <v>124</v>
      </c>
      <c r="C32" s="447" t="s">
        <v>2639</v>
      </c>
      <c r="D32" s="440"/>
      <c r="E32" s="443">
        <v>11</v>
      </c>
      <c r="F32" s="442" t="s">
        <v>1706</v>
      </c>
      <c r="G32" s="442" t="s">
        <v>66</v>
      </c>
      <c r="H32" s="435" t="s">
        <v>1708</v>
      </c>
      <c r="I32" s="435" t="s">
        <v>1707</v>
      </c>
      <c r="J32" s="442" t="s">
        <v>2640</v>
      </c>
      <c r="K32" s="442"/>
      <c r="L32" s="442"/>
      <c r="M32" s="442"/>
      <c r="N32" s="442"/>
      <c r="O32" s="442"/>
    </row>
    <row r="33" spans="1:15" ht="15.75" outlineLevel="1" x14ac:dyDescent="0.25">
      <c r="A33" s="436">
        <v>41852</v>
      </c>
      <c r="B33" s="75"/>
      <c r="C33" s="447"/>
      <c r="D33" s="440"/>
      <c r="E33" s="443"/>
      <c r="J33" s="442"/>
      <c r="K33" s="442"/>
      <c r="L33" s="442"/>
      <c r="M33" s="442"/>
      <c r="N33" s="442"/>
      <c r="O33" s="442"/>
    </row>
    <row r="34" spans="1:15" ht="15.75" outlineLevel="1" x14ac:dyDescent="0.25">
      <c r="A34" s="436"/>
      <c r="B34" s="75"/>
      <c r="C34" s="447"/>
      <c r="D34" s="440"/>
      <c r="E34" s="443"/>
      <c r="F34" s="442"/>
      <c r="G34" s="442"/>
      <c r="H34" s="442"/>
      <c r="I34" s="442"/>
      <c r="J34" s="442"/>
      <c r="K34" s="442"/>
      <c r="L34" s="442"/>
      <c r="M34" s="442"/>
      <c r="N34" s="442"/>
      <c r="O34" s="442"/>
    </row>
    <row r="35" spans="1:15" ht="63" outlineLevel="1" x14ac:dyDescent="0.25">
      <c r="A35" s="436">
        <v>41852</v>
      </c>
      <c r="B35" s="75" t="s">
        <v>36</v>
      </c>
      <c r="C35" s="447" t="s">
        <v>81</v>
      </c>
      <c r="D35" s="440"/>
      <c r="E35" s="443"/>
      <c r="F35" s="442"/>
      <c r="G35" s="442"/>
      <c r="H35" s="442" t="s">
        <v>82</v>
      </c>
      <c r="I35" s="442" t="s">
        <v>83</v>
      </c>
      <c r="J35" s="442"/>
      <c r="K35" s="442"/>
      <c r="L35" s="442"/>
      <c r="M35" s="442"/>
      <c r="N35" s="442"/>
      <c r="O35" s="442"/>
    </row>
    <row r="36" spans="1:15" ht="15.75" outlineLevel="1" x14ac:dyDescent="0.25">
      <c r="B36" s="75"/>
      <c r="C36" s="440"/>
      <c r="D36" s="440"/>
      <c r="E36" s="442"/>
      <c r="F36" s="442"/>
      <c r="G36" s="442"/>
      <c r="H36" s="442"/>
      <c r="I36" s="442"/>
      <c r="J36" s="442"/>
      <c r="K36" s="442"/>
      <c r="L36" s="442"/>
      <c r="M36" s="442"/>
      <c r="N36" s="442"/>
      <c r="O36" s="442"/>
    </row>
    <row r="37" spans="1:15" ht="18.75" x14ac:dyDescent="0.25">
      <c r="B37" s="33"/>
      <c r="C37" s="566" t="s">
        <v>85</v>
      </c>
      <c r="D37" s="567"/>
      <c r="E37" s="567"/>
      <c r="F37" s="567"/>
      <c r="G37" s="567"/>
      <c r="H37" s="567"/>
      <c r="I37" s="567"/>
      <c r="J37" s="567"/>
      <c r="K37" s="567"/>
      <c r="L37" s="567"/>
      <c r="M37" s="567"/>
      <c r="N37" s="567"/>
      <c r="O37" s="567"/>
    </row>
    <row r="38" spans="1:15" ht="30" outlineLevel="1" x14ac:dyDescent="0.25">
      <c r="A38" s="435" t="s">
        <v>2570</v>
      </c>
      <c r="B38" s="75" t="s">
        <v>37</v>
      </c>
      <c r="C38" s="34" t="s">
        <v>84</v>
      </c>
      <c r="D38" s="440"/>
      <c r="E38" s="442">
        <v>1</v>
      </c>
      <c r="F38" s="442"/>
      <c r="G38" s="442"/>
      <c r="H38" s="442"/>
      <c r="I38" s="442"/>
      <c r="J38" s="442"/>
      <c r="K38" s="442"/>
      <c r="L38" s="442"/>
      <c r="M38" s="442"/>
      <c r="N38" s="442"/>
      <c r="O38" s="442"/>
    </row>
    <row r="39" spans="1:15" ht="21" x14ac:dyDescent="0.25">
      <c r="B39" s="32"/>
      <c r="C39" s="565" t="s">
        <v>86</v>
      </c>
      <c r="D39" s="565"/>
      <c r="E39" s="565"/>
      <c r="F39" s="565"/>
      <c r="G39" s="565"/>
      <c r="H39" s="565"/>
      <c r="I39" s="565"/>
      <c r="J39" s="565"/>
      <c r="K39" s="565"/>
      <c r="L39" s="565"/>
      <c r="M39" s="565"/>
      <c r="N39" s="565"/>
      <c r="O39" s="565"/>
    </row>
    <row r="40" spans="1:15" ht="18.75" x14ac:dyDescent="0.25">
      <c r="B40" s="33"/>
      <c r="C40" s="566" t="s">
        <v>91</v>
      </c>
      <c r="D40" s="567"/>
      <c r="E40" s="567"/>
      <c r="F40" s="567"/>
      <c r="G40" s="567"/>
      <c r="H40" s="567"/>
      <c r="I40" s="567"/>
      <c r="J40" s="567"/>
      <c r="K40" s="567"/>
      <c r="L40" s="567"/>
      <c r="M40" s="567"/>
      <c r="N40" s="567"/>
      <c r="O40" s="567"/>
    </row>
    <row r="41" spans="1:15" ht="94.5" outlineLevel="1" x14ac:dyDescent="0.25">
      <c r="A41" s="436">
        <v>41869</v>
      </c>
      <c r="B41" s="75" t="s">
        <v>37</v>
      </c>
      <c r="C41" s="447"/>
      <c r="D41" s="440"/>
      <c r="E41" s="443">
        <v>1</v>
      </c>
      <c r="F41" s="443" t="s">
        <v>88</v>
      </c>
      <c r="G41" s="443" t="s">
        <v>89</v>
      </c>
      <c r="H41" s="443" t="s">
        <v>92</v>
      </c>
      <c r="I41" s="443" t="s">
        <v>93</v>
      </c>
      <c r="J41" s="442"/>
      <c r="K41" s="442"/>
      <c r="L41" s="442"/>
      <c r="M41" s="442"/>
      <c r="N41" s="442"/>
      <c r="O41" s="442"/>
    </row>
    <row r="42" spans="1:15" ht="94.5" outlineLevel="1" x14ac:dyDescent="0.25">
      <c r="A42" s="436">
        <v>41869</v>
      </c>
      <c r="B42" s="75" t="s">
        <v>37</v>
      </c>
      <c r="C42" s="447"/>
      <c r="D42" s="440"/>
      <c r="E42" s="443">
        <v>2</v>
      </c>
      <c r="F42" s="443"/>
      <c r="G42" s="443" t="s">
        <v>65</v>
      </c>
      <c r="H42" s="443" t="s">
        <v>92</v>
      </c>
      <c r="I42" s="443" t="s">
        <v>94</v>
      </c>
      <c r="J42" s="442"/>
      <c r="K42" s="442"/>
      <c r="L42" s="442"/>
      <c r="M42" s="442"/>
      <c r="N42" s="442"/>
      <c r="O42" s="442"/>
    </row>
    <row r="43" spans="1:15" ht="47.25" outlineLevel="1" x14ac:dyDescent="0.25">
      <c r="A43" s="436">
        <v>41852</v>
      </c>
      <c r="B43" s="75" t="s">
        <v>1104</v>
      </c>
      <c r="C43" s="447" t="s">
        <v>95</v>
      </c>
      <c r="D43" s="440"/>
      <c r="E43" s="443">
        <v>4</v>
      </c>
      <c r="F43" s="443" t="s">
        <v>88</v>
      </c>
      <c r="G43" s="443" t="s">
        <v>89</v>
      </c>
      <c r="H43" s="443" t="s">
        <v>96</v>
      </c>
      <c r="I43" s="443" t="s">
        <v>97</v>
      </c>
      <c r="J43" s="442"/>
      <c r="K43" s="442"/>
      <c r="L43" s="442"/>
      <c r="M43" s="442"/>
      <c r="N43" s="442"/>
      <c r="O43" s="442"/>
    </row>
    <row r="44" spans="1:15" ht="47.25" outlineLevel="1" x14ac:dyDescent="0.25">
      <c r="A44" s="436">
        <v>41852</v>
      </c>
      <c r="B44" s="75" t="s">
        <v>1104</v>
      </c>
      <c r="C44" s="447" t="s">
        <v>95</v>
      </c>
      <c r="D44" s="440"/>
      <c r="E44" s="443">
        <v>5</v>
      </c>
      <c r="F44" s="443"/>
      <c r="G44" s="443" t="s">
        <v>98</v>
      </c>
      <c r="H44" s="443" t="s">
        <v>96</v>
      </c>
      <c r="I44" s="443" t="s">
        <v>97</v>
      </c>
      <c r="J44" s="442"/>
      <c r="K44" s="442"/>
      <c r="L44" s="442"/>
      <c r="M44" s="442"/>
      <c r="N44" s="442"/>
      <c r="O44" s="442"/>
    </row>
    <row r="45" spans="1:15" ht="15.75" outlineLevel="1" x14ac:dyDescent="0.25">
      <c r="B45" s="75"/>
      <c r="C45" s="440"/>
      <c r="D45" s="440"/>
      <c r="E45" s="443"/>
      <c r="F45" s="443"/>
      <c r="G45" s="443"/>
      <c r="H45" s="443"/>
      <c r="I45" s="443"/>
      <c r="J45" s="442"/>
      <c r="K45" s="442"/>
      <c r="L45" s="442"/>
      <c r="M45" s="442"/>
      <c r="N45" s="442"/>
      <c r="O45" s="442"/>
    </row>
    <row r="46" spans="1:15" ht="15.75" outlineLevel="1" x14ac:dyDescent="0.25">
      <c r="B46" s="75"/>
      <c r="C46" s="440"/>
      <c r="D46" s="440"/>
      <c r="E46" s="443"/>
      <c r="F46" s="443"/>
      <c r="G46" s="443"/>
      <c r="H46" s="443"/>
      <c r="I46" s="443"/>
      <c r="J46" s="442"/>
      <c r="K46" s="442"/>
      <c r="L46" s="442"/>
      <c r="M46" s="442"/>
      <c r="N46" s="442"/>
      <c r="O46" s="442"/>
    </row>
    <row r="47" spans="1:15" ht="18.75" x14ac:dyDescent="0.25">
      <c r="B47" s="33"/>
      <c r="C47" s="566" t="s">
        <v>99</v>
      </c>
      <c r="D47" s="567"/>
      <c r="E47" s="567"/>
      <c r="F47" s="567"/>
      <c r="G47" s="567"/>
      <c r="H47" s="567"/>
      <c r="I47" s="567"/>
      <c r="J47" s="567"/>
      <c r="K47" s="567"/>
      <c r="L47" s="567"/>
      <c r="M47" s="567"/>
      <c r="N47" s="567"/>
      <c r="O47" s="567"/>
    </row>
    <row r="48" spans="1:15" ht="126" outlineLevel="1" x14ac:dyDescent="0.25">
      <c r="A48" s="436">
        <v>41852</v>
      </c>
      <c r="B48" s="75" t="s">
        <v>37</v>
      </c>
      <c r="C48" s="447"/>
      <c r="D48" s="440"/>
      <c r="E48" s="443">
        <v>1</v>
      </c>
      <c r="F48" s="442" t="s">
        <v>88</v>
      </c>
      <c r="G48" s="442" t="s">
        <v>89</v>
      </c>
      <c r="H48" s="442" t="s">
        <v>100</v>
      </c>
      <c r="I48" s="442" t="s">
        <v>101</v>
      </c>
      <c r="J48" s="442"/>
      <c r="K48" s="442"/>
      <c r="L48" s="442"/>
      <c r="M48" s="442"/>
      <c r="N48" s="442"/>
      <c r="O48" s="442"/>
    </row>
    <row r="49" spans="1:15" ht="126" outlineLevel="1" x14ac:dyDescent="0.25">
      <c r="A49" s="436">
        <v>41852</v>
      </c>
      <c r="B49" s="75" t="s">
        <v>37</v>
      </c>
      <c r="C49" s="447"/>
      <c r="D49" s="440"/>
      <c r="E49" s="443">
        <v>2</v>
      </c>
      <c r="F49" s="442"/>
      <c r="G49" s="442"/>
      <c r="H49" s="442" t="s">
        <v>102</v>
      </c>
      <c r="I49" s="442" t="s">
        <v>103</v>
      </c>
      <c r="J49" s="442"/>
      <c r="K49" s="442"/>
      <c r="L49" s="442"/>
      <c r="M49" s="442"/>
      <c r="N49" s="442"/>
      <c r="O49" s="442"/>
    </row>
    <row r="50" spans="1:15" ht="126" outlineLevel="1" x14ac:dyDescent="0.25">
      <c r="A50" s="436">
        <v>41852</v>
      </c>
      <c r="B50" s="75" t="s">
        <v>37</v>
      </c>
      <c r="C50" s="447"/>
      <c r="D50" s="440"/>
      <c r="E50" s="443">
        <v>3</v>
      </c>
      <c r="F50" s="442"/>
      <c r="G50" s="442" t="s">
        <v>90</v>
      </c>
      <c r="H50" s="442" t="s">
        <v>100</v>
      </c>
      <c r="I50" s="442" t="s">
        <v>101</v>
      </c>
      <c r="J50" s="442"/>
      <c r="K50" s="442"/>
      <c r="L50" s="442"/>
      <c r="M50" s="442"/>
      <c r="N50" s="442"/>
      <c r="O50" s="442"/>
    </row>
    <row r="51" spans="1:15" ht="126" outlineLevel="1" x14ac:dyDescent="0.25">
      <c r="A51" s="436">
        <v>41852</v>
      </c>
      <c r="B51" s="75" t="s">
        <v>37</v>
      </c>
      <c r="C51" s="447"/>
      <c r="D51" s="440"/>
      <c r="E51" s="443">
        <v>4</v>
      </c>
      <c r="F51" s="442"/>
      <c r="G51" s="442"/>
      <c r="H51" s="442" t="s">
        <v>102</v>
      </c>
      <c r="I51" s="442" t="s">
        <v>103</v>
      </c>
      <c r="J51" s="442"/>
      <c r="K51" s="442"/>
      <c r="L51" s="442"/>
      <c r="M51" s="442"/>
      <c r="N51" s="442"/>
      <c r="O51" s="442"/>
    </row>
    <row r="52" spans="1:15" ht="78.75" outlineLevel="1" x14ac:dyDescent="0.25">
      <c r="A52" s="436">
        <v>41852</v>
      </c>
      <c r="B52" s="75" t="s">
        <v>37</v>
      </c>
      <c r="C52" s="447"/>
      <c r="D52" s="440"/>
      <c r="E52" s="443">
        <v>5</v>
      </c>
      <c r="F52" s="442" t="s">
        <v>104</v>
      </c>
      <c r="G52" s="442" t="s">
        <v>89</v>
      </c>
      <c r="H52" s="442" t="s">
        <v>105</v>
      </c>
      <c r="I52" s="442" t="s">
        <v>106</v>
      </c>
      <c r="J52" s="442"/>
      <c r="K52" s="442"/>
      <c r="L52" s="442"/>
      <c r="M52" s="442"/>
      <c r="N52" s="442"/>
      <c r="O52" s="442"/>
    </row>
    <row r="53" spans="1:15" ht="78.75" outlineLevel="1" x14ac:dyDescent="0.25">
      <c r="A53" s="436">
        <v>41852</v>
      </c>
      <c r="B53" s="75" t="s">
        <v>37</v>
      </c>
      <c r="C53" s="447"/>
      <c r="D53" s="440"/>
      <c r="E53" s="443">
        <v>6</v>
      </c>
      <c r="F53" s="442"/>
      <c r="G53" s="442" t="s">
        <v>90</v>
      </c>
      <c r="H53" s="442" t="s">
        <v>105</v>
      </c>
      <c r="I53" s="442" t="s">
        <v>106</v>
      </c>
      <c r="J53" s="442"/>
      <c r="K53" s="442"/>
      <c r="L53" s="442"/>
      <c r="M53" s="442"/>
      <c r="N53" s="442"/>
      <c r="O53" s="442"/>
    </row>
    <row r="54" spans="1:15" ht="157.5" outlineLevel="1" x14ac:dyDescent="0.25">
      <c r="A54" s="436">
        <v>41852</v>
      </c>
      <c r="B54" s="75" t="s">
        <v>37</v>
      </c>
      <c r="C54" s="447"/>
      <c r="D54" s="440"/>
      <c r="E54" s="443">
        <v>7</v>
      </c>
      <c r="F54" s="442" t="s">
        <v>88</v>
      </c>
      <c r="G54" s="442" t="s">
        <v>89</v>
      </c>
      <c r="H54" s="442" t="s">
        <v>107</v>
      </c>
      <c r="I54" s="442" t="s">
        <v>108</v>
      </c>
      <c r="J54" s="442"/>
      <c r="K54" s="442"/>
      <c r="L54" s="442"/>
      <c r="M54" s="442"/>
      <c r="N54" s="442"/>
      <c r="O54" s="442"/>
    </row>
    <row r="55" spans="1:15" ht="157.5" outlineLevel="1" x14ac:dyDescent="0.25">
      <c r="A55" s="436">
        <v>41852</v>
      </c>
      <c r="B55" s="75" t="s">
        <v>37</v>
      </c>
      <c r="C55" s="447"/>
      <c r="D55" s="440"/>
      <c r="E55" s="443">
        <v>8</v>
      </c>
      <c r="F55" s="442"/>
      <c r="G55" s="442" t="s">
        <v>90</v>
      </c>
      <c r="H55" s="442" t="s">
        <v>107</v>
      </c>
      <c r="I55" s="442" t="s">
        <v>108</v>
      </c>
      <c r="J55" s="442"/>
      <c r="K55" s="442"/>
      <c r="L55" s="442"/>
      <c r="M55" s="442"/>
      <c r="N55" s="442"/>
      <c r="O55" s="442"/>
    </row>
    <row r="56" spans="1:15" ht="15.75" outlineLevel="1" x14ac:dyDescent="0.25">
      <c r="B56" s="75"/>
      <c r="C56" s="440"/>
      <c r="D56" s="440"/>
      <c r="E56" s="443"/>
      <c r="F56" s="442"/>
      <c r="G56" s="442"/>
      <c r="H56" s="442"/>
      <c r="I56" s="442"/>
      <c r="J56" s="442"/>
      <c r="K56" s="442"/>
      <c r="L56" s="442"/>
      <c r="M56" s="442"/>
      <c r="N56" s="442"/>
      <c r="O56" s="442"/>
    </row>
    <row r="57" spans="1:15" ht="15.75" outlineLevel="1" x14ac:dyDescent="0.25">
      <c r="B57" s="75"/>
      <c r="C57" s="440"/>
      <c r="D57" s="440"/>
      <c r="E57" s="443"/>
      <c r="F57" s="442"/>
      <c r="G57" s="442"/>
      <c r="H57" s="442"/>
      <c r="I57" s="442"/>
      <c r="J57" s="442"/>
      <c r="K57" s="442"/>
      <c r="L57" s="442"/>
      <c r="M57" s="442"/>
      <c r="N57" s="442"/>
      <c r="O57" s="442"/>
    </row>
    <row r="58" spans="1:15" ht="18.75" x14ac:dyDescent="0.25">
      <c r="B58" s="33"/>
      <c r="C58" s="566" t="s">
        <v>1710</v>
      </c>
      <c r="D58" s="567"/>
      <c r="E58" s="567"/>
      <c r="F58" s="567"/>
      <c r="G58" s="567"/>
      <c r="H58" s="567"/>
      <c r="I58" s="567"/>
      <c r="J58" s="567"/>
      <c r="K58" s="567"/>
      <c r="L58" s="567"/>
      <c r="M58" s="567"/>
      <c r="N58" s="567"/>
      <c r="O58" s="567"/>
    </row>
    <row r="59" spans="1:15" ht="47.25" outlineLevel="1" x14ac:dyDescent="0.25">
      <c r="A59" s="436">
        <v>41852</v>
      </c>
      <c r="B59" s="75" t="s">
        <v>37</v>
      </c>
      <c r="C59" s="439"/>
      <c r="D59" s="440"/>
      <c r="E59" s="443">
        <v>1</v>
      </c>
      <c r="F59" s="442" t="s">
        <v>109</v>
      </c>
      <c r="G59" s="442" t="s">
        <v>89</v>
      </c>
      <c r="H59" s="442" t="s">
        <v>110</v>
      </c>
      <c r="I59" s="442" t="s">
        <v>111</v>
      </c>
      <c r="J59" s="442"/>
      <c r="K59" s="442"/>
      <c r="L59" s="442"/>
      <c r="M59" s="442"/>
      <c r="N59" s="442"/>
      <c r="O59" s="442"/>
    </row>
    <row r="60" spans="1:15" ht="47.25" outlineLevel="1" x14ac:dyDescent="0.25">
      <c r="A60" s="436">
        <v>41852</v>
      </c>
      <c r="B60" s="75" t="s">
        <v>37</v>
      </c>
      <c r="C60" s="439"/>
      <c r="D60" s="440"/>
      <c r="E60" s="443">
        <v>2</v>
      </c>
      <c r="F60" s="442" t="s">
        <v>109</v>
      </c>
      <c r="G60" s="442" t="s">
        <v>89</v>
      </c>
      <c r="H60" s="442" t="s">
        <v>112</v>
      </c>
      <c r="I60" s="442" t="s">
        <v>111</v>
      </c>
      <c r="J60" s="442"/>
      <c r="K60" s="442"/>
      <c r="L60" s="442"/>
      <c r="M60" s="442"/>
      <c r="N60" s="442"/>
      <c r="O60" s="442"/>
    </row>
    <row r="61" spans="1:15" ht="173.25" outlineLevel="1" x14ac:dyDescent="0.25">
      <c r="A61" s="436">
        <v>41852</v>
      </c>
      <c r="B61" s="75" t="s">
        <v>36</v>
      </c>
      <c r="C61" s="439"/>
      <c r="D61" s="440"/>
      <c r="E61" s="443">
        <v>3</v>
      </c>
      <c r="F61" s="442" t="s">
        <v>109</v>
      </c>
      <c r="G61" s="442" t="s">
        <v>89</v>
      </c>
      <c r="H61" s="442" t="s">
        <v>113</v>
      </c>
      <c r="I61" s="442" t="s">
        <v>114</v>
      </c>
      <c r="J61" s="442"/>
      <c r="K61" s="442"/>
      <c r="L61" s="442"/>
      <c r="M61" s="442"/>
      <c r="N61" s="442"/>
      <c r="O61" s="442"/>
    </row>
    <row r="62" spans="1:15" ht="173.25" outlineLevel="1" x14ac:dyDescent="0.25">
      <c r="A62" s="436">
        <v>41852</v>
      </c>
      <c r="B62" s="75" t="s">
        <v>37</v>
      </c>
      <c r="C62" s="439"/>
      <c r="D62" s="440"/>
      <c r="E62" s="443">
        <v>4</v>
      </c>
      <c r="F62" s="442" t="s">
        <v>109</v>
      </c>
      <c r="G62" s="442" t="s">
        <v>89</v>
      </c>
      <c r="H62" s="442" t="s">
        <v>115</v>
      </c>
      <c r="I62" s="442" t="s">
        <v>114</v>
      </c>
      <c r="J62" s="442"/>
      <c r="K62" s="442"/>
      <c r="L62" s="442"/>
      <c r="M62" s="442"/>
      <c r="N62" s="442"/>
      <c r="O62" s="442"/>
    </row>
    <row r="63" spans="1:15" ht="47.25" outlineLevel="1" x14ac:dyDescent="0.25">
      <c r="A63" s="436">
        <v>41852</v>
      </c>
      <c r="B63" s="75" t="s">
        <v>37</v>
      </c>
      <c r="C63" s="439"/>
      <c r="D63" s="440"/>
      <c r="E63" s="443">
        <v>5</v>
      </c>
      <c r="F63" s="442" t="s">
        <v>109</v>
      </c>
      <c r="G63" s="442" t="s">
        <v>89</v>
      </c>
      <c r="H63" s="442" t="s">
        <v>116</v>
      </c>
      <c r="I63" s="442" t="s">
        <v>111</v>
      </c>
      <c r="J63" s="442"/>
      <c r="K63" s="442"/>
      <c r="L63" s="442"/>
      <c r="M63" s="442"/>
      <c r="N63" s="442"/>
      <c r="O63" s="442"/>
    </row>
    <row r="64" spans="1:15" ht="94.5" outlineLevel="1" x14ac:dyDescent="0.25">
      <c r="A64" s="436">
        <v>41869</v>
      </c>
      <c r="B64" s="75" t="s">
        <v>37</v>
      </c>
      <c r="C64" s="439"/>
      <c r="D64" s="440"/>
      <c r="E64" s="443">
        <v>6</v>
      </c>
      <c r="F64" s="442" t="s">
        <v>109</v>
      </c>
      <c r="G64" s="442" t="s">
        <v>89</v>
      </c>
      <c r="H64" s="442" t="s">
        <v>1712</v>
      </c>
      <c r="I64" s="442" t="s">
        <v>1711</v>
      </c>
      <c r="J64" s="442"/>
      <c r="K64" s="442"/>
      <c r="L64" s="442"/>
      <c r="M64" s="442"/>
      <c r="N64" s="442"/>
      <c r="O64" s="442"/>
    </row>
    <row r="65" spans="2:15" ht="21" x14ac:dyDescent="0.25">
      <c r="B65" s="32"/>
      <c r="C65" s="565" t="s">
        <v>117</v>
      </c>
      <c r="D65" s="565"/>
      <c r="E65" s="565"/>
      <c r="F65" s="565"/>
      <c r="G65" s="565"/>
      <c r="H65" s="565"/>
      <c r="I65" s="565"/>
      <c r="J65" s="565"/>
      <c r="K65" s="565"/>
      <c r="L65" s="565"/>
      <c r="M65" s="565"/>
      <c r="N65" s="565"/>
      <c r="O65" s="565"/>
    </row>
    <row r="66" spans="2:15" ht="18.75" x14ac:dyDescent="0.25">
      <c r="B66" s="33"/>
      <c r="C66" s="566" t="s">
        <v>118</v>
      </c>
      <c r="D66" s="567"/>
      <c r="E66" s="567"/>
      <c r="F66" s="567"/>
      <c r="G66" s="567"/>
      <c r="H66" s="567"/>
      <c r="I66" s="567"/>
      <c r="J66" s="567"/>
      <c r="K66" s="567"/>
      <c r="L66" s="567"/>
      <c r="M66" s="567"/>
      <c r="N66" s="567"/>
      <c r="O66" s="567"/>
    </row>
    <row r="67" spans="2:15" ht="157.5" outlineLevel="1" x14ac:dyDescent="0.25">
      <c r="B67" s="75" t="s">
        <v>37</v>
      </c>
      <c r="C67" s="448" t="s">
        <v>119</v>
      </c>
      <c r="D67" s="440"/>
      <c r="E67" s="446">
        <v>1</v>
      </c>
      <c r="F67" s="442" t="s">
        <v>120</v>
      </c>
      <c r="G67" s="442" t="s">
        <v>121</v>
      </c>
      <c r="H67" s="442" t="s">
        <v>122</v>
      </c>
      <c r="I67" s="442" t="s">
        <v>123</v>
      </c>
      <c r="J67" s="442" t="s">
        <v>123</v>
      </c>
      <c r="K67" s="442"/>
      <c r="L67" s="442"/>
      <c r="M67" s="442"/>
      <c r="N67" s="442"/>
      <c r="O67" s="442"/>
    </row>
    <row r="68" spans="2:15" ht="141.75" outlineLevel="1" x14ac:dyDescent="0.25">
      <c r="B68" s="75" t="s">
        <v>37</v>
      </c>
      <c r="C68" s="448" t="s">
        <v>125</v>
      </c>
      <c r="D68" s="440"/>
      <c r="E68" s="446">
        <v>2</v>
      </c>
      <c r="F68" s="442" t="s">
        <v>120</v>
      </c>
      <c r="G68" s="442" t="s">
        <v>126</v>
      </c>
      <c r="H68" s="442" t="s">
        <v>127</v>
      </c>
      <c r="I68" s="442" t="s">
        <v>128</v>
      </c>
      <c r="J68" s="442" t="s">
        <v>129</v>
      </c>
      <c r="K68" s="442"/>
      <c r="L68" s="442"/>
      <c r="M68" s="442"/>
      <c r="N68" s="442"/>
      <c r="O68" s="442"/>
    </row>
    <row r="69" spans="2:15" ht="157.5" outlineLevel="1" x14ac:dyDescent="0.25">
      <c r="B69" s="75" t="s">
        <v>37</v>
      </c>
      <c r="C69" s="448" t="s">
        <v>130</v>
      </c>
      <c r="D69" s="440"/>
      <c r="E69" s="446">
        <v>3</v>
      </c>
      <c r="F69" s="442" t="s">
        <v>120</v>
      </c>
      <c r="G69" s="442" t="s">
        <v>131</v>
      </c>
      <c r="H69" s="442" t="s">
        <v>132</v>
      </c>
      <c r="I69" s="442" t="s">
        <v>133</v>
      </c>
      <c r="J69" s="442" t="s">
        <v>134</v>
      </c>
      <c r="K69" s="442"/>
      <c r="L69" s="442"/>
      <c r="M69" s="442"/>
      <c r="N69" s="442"/>
      <c r="O69" s="442"/>
    </row>
    <row r="70" spans="2:15" ht="409.5" outlineLevel="1" x14ac:dyDescent="0.25">
      <c r="B70" s="75" t="s">
        <v>37</v>
      </c>
      <c r="C70" s="448" t="s">
        <v>136</v>
      </c>
      <c r="D70" s="440"/>
      <c r="E70" s="446">
        <v>4</v>
      </c>
      <c r="F70" s="442" t="s">
        <v>120</v>
      </c>
      <c r="G70" s="442" t="s">
        <v>126</v>
      </c>
      <c r="H70" s="442" t="s">
        <v>137</v>
      </c>
      <c r="I70" s="442" t="s">
        <v>138</v>
      </c>
      <c r="J70" s="442" t="s">
        <v>139</v>
      </c>
      <c r="K70" s="442"/>
      <c r="L70" s="442"/>
      <c r="M70" s="442"/>
      <c r="N70" s="442"/>
      <c r="O70" s="442"/>
    </row>
    <row r="71" spans="2:15" ht="252" outlineLevel="1" x14ac:dyDescent="0.25">
      <c r="B71" s="75" t="s">
        <v>37</v>
      </c>
      <c r="C71" s="448" t="s">
        <v>140</v>
      </c>
      <c r="D71" s="440"/>
      <c r="E71" s="441">
        <v>5</v>
      </c>
      <c r="F71" s="442" t="s">
        <v>120</v>
      </c>
      <c r="G71" s="442" t="s">
        <v>126</v>
      </c>
      <c r="H71" s="442" t="s">
        <v>141</v>
      </c>
      <c r="I71" s="442" t="s">
        <v>142</v>
      </c>
      <c r="J71" s="442" t="s">
        <v>143</v>
      </c>
      <c r="K71" s="442"/>
      <c r="L71" s="442"/>
      <c r="M71" s="442"/>
      <c r="N71" s="442"/>
      <c r="O71" s="442"/>
    </row>
    <row r="72" spans="2:15" ht="189" outlineLevel="1" x14ac:dyDescent="0.25">
      <c r="B72" s="75" t="s">
        <v>37</v>
      </c>
      <c r="C72" s="448" t="s">
        <v>144</v>
      </c>
      <c r="D72" s="440"/>
      <c r="E72" s="441" t="s">
        <v>145</v>
      </c>
      <c r="F72" s="442" t="s">
        <v>120</v>
      </c>
      <c r="G72" s="442" t="s">
        <v>126</v>
      </c>
      <c r="H72" s="442" t="s">
        <v>146</v>
      </c>
      <c r="I72" s="442" t="s">
        <v>147</v>
      </c>
      <c r="J72" s="442" t="s">
        <v>148</v>
      </c>
      <c r="K72" s="442"/>
      <c r="L72" s="442"/>
      <c r="M72" s="442"/>
      <c r="N72" s="442"/>
      <c r="O72" s="442"/>
    </row>
    <row r="73" spans="2:15" ht="78.75" outlineLevel="1" x14ac:dyDescent="0.25">
      <c r="B73" s="75" t="s">
        <v>37</v>
      </c>
      <c r="C73" s="448" t="s">
        <v>149</v>
      </c>
      <c r="D73" s="440"/>
      <c r="E73" s="441" t="s">
        <v>150</v>
      </c>
      <c r="F73" s="442" t="s">
        <v>151</v>
      </c>
      <c r="G73" s="442" t="s">
        <v>152</v>
      </c>
      <c r="H73" s="442" t="s">
        <v>153</v>
      </c>
      <c r="I73" s="442" t="s">
        <v>154</v>
      </c>
      <c r="J73" s="442" t="s">
        <v>155</v>
      </c>
      <c r="K73" s="442"/>
      <c r="L73" s="442"/>
      <c r="M73" s="442"/>
      <c r="N73" s="442"/>
      <c r="O73" s="442"/>
    </row>
    <row r="74" spans="2:15" ht="126" outlineLevel="1" x14ac:dyDescent="0.25">
      <c r="B74" s="75" t="s">
        <v>68</v>
      </c>
      <c r="C74" s="448" t="s">
        <v>156</v>
      </c>
      <c r="D74" s="440"/>
      <c r="E74" s="441">
        <v>7</v>
      </c>
      <c r="F74" s="442" t="s">
        <v>120</v>
      </c>
      <c r="G74" s="442" t="s">
        <v>126</v>
      </c>
      <c r="H74" s="442" t="s">
        <v>157</v>
      </c>
      <c r="I74" s="442" t="s">
        <v>158</v>
      </c>
      <c r="J74" s="442"/>
      <c r="K74" s="442"/>
      <c r="L74" s="442"/>
      <c r="M74" s="442"/>
      <c r="N74" s="442"/>
      <c r="O74" s="442"/>
    </row>
    <row r="75" spans="2:15" ht="31.5" outlineLevel="1" x14ac:dyDescent="0.25">
      <c r="B75" s="75" t="s">
        <v>68</v>
      </c>
      <c r="C75" s="449" t="s">
        <v>159</v>
      </c>
      <c r="D75" s="440">
        <v>14</v>
      </c>
      <c r="E75" s="446">
        <v>8</v>
      </c>
      <c r="F75" s="442" t="s">
        <v>120</v>
      </c>
      <c r="G75" s="442" t="s">
        <v>126</v>
      </c>
      <c r="H75" s="442" t="s">
        <v>158</v>
      </c>
      <c r="I75" s="442" t="s">
        <v>158</v>
      </c>
      <c r="J75" s="442"/>
      <c r="K75" s="442"/>
      <c r="L75" s="442"/>
      <c r="M75" s="442"/>
      <c r="N75" s="442"/>
      <c r="O75" s="442"/>
    </row>
    <row r="76" spans="2:15" ht="18.75" x14ac:dyDescent="0.25">
      <c r="B76" s="33"/>
      <c r="C76" s="566" t="s">
        <v>160</v>
      </c>
      <c r="D76" s="567"/>
      <c r="E76" s="567"/>
      <c r="F76" s="567"/>
      <c r="G76" s="567"/>
      <c r="H76" s="567"/>
      <c r="I76" s="567"/>
      <c r="J76" s="567"/>
      <c r="K76" s="567"/>
      <c r="L76" s="567"/>
      <c r="M76" s="567"/>
      <c r="N76" s="567"/>
      <c r="O76" s="567"/>
    </row>
    <row r="77" spans="2:15" ht="283.5" outlineLevel="1" x14ac:dyDescent="0.25">
      <c r="B77" s="75" t="s">
        <v>37</v>
      </c>
      <c r="C77" s="448" t="s">
        <v>161</v>
      </c>
      <c r="D77" s="440" t="s">
        <v>162</v>
      </c>
      <c r="E77" s="441">
        <v>1</v>
      </c>
      <c r="F77" s="442" t="s">
        <v>120</v>
      </c>
      <c r="G77" s="442" t="s">
        <v>163</v>
      </c>
      <c r="H77" s="442" t="s">
        <v>164</v>
      </c>
      <c r="I77" s="442" t="s">
        <v>165</v>
      </c>
      <c r="J77" s="442" t="s">
        <v>166</v>
      </c>
      <c r="K77" s="442"/>
      <c r="L77" s="442"/>
      <c r="M77" s="442"/>
      <c r="N77" s="442"/>
      <c r="O77" s="442"/>
    </row>
    <row r="78" spans="2:15" ht="393.75" outlineLevel="1" x14ac:dyDescent="0.25">
      <c r="B78" s="75" t="s">
        <v>68</v>
      </c>
      <c r="C78" s="448" t="s">
        <v>167</v>
      </c>
      <c r="D78" s="440" t="s">
        <v>162</v>
      </c>
      <c r="E78" s="441">
        <v>2</v>
      </c>
      <c r="F78" s="442" t="s">
        <v>168</v>
      </c>
      <c r="G78" s="442" t="s">
        <v>163</v>
      </c>
      <c r="H78" s="442" t="s">
        <v>169</v>
      </c>
      <c r="I78" s="442" t="s">
        <v>170</v>
      </c>
      <c r="J78" s="442"/>
      <c r="K78" s="442"/>
      <c r="L78" s="442"/>
      <c r="M78" s="442"/>
      <c r="N78" s="442"/>
      <c r="O78" s="442"/>
    </row>
    <row r="79" spans="2:15" ht="409.5" outlineLevel="1" x14ac:dyDescent="0.25">
      <c r="B79" s="75" t="s">
        <v>68</v>
      </c>
      <c r="C79" s="448" t="s">
        <v>171</v>
      </c>
      <c r="D79" s="440" t="s">
        <v>162</v>
      </c>
      <c r="E79" s="441">
        <v>3</v>
      </c>
      <c r="F79" s="442" t="s">
        <v>172</v>
      </c>
      <c r="G79" s="442" t="s">
        <v>163</v>
      </c>
      <c r="H79" s="442" t="s">
        <v>173</v>
      </c>
      <c r="I79" s="442" t="s">
        <v>174</v>
      </c>
      <c r="J79" s="442"/>
      <c r="K79" s="442"/>
      <c r="L79" s="442"/>
      <c r="M79" s="442"/>
      <c r="N79" s="442"/>
      <c r="O79" s="442"/>
    </row>
    <row r="80" spans="2:15" ht="409.5" outlineLevel="1" x14ac:dyDescent="0.25">
      <c r="B80" s="75" t="s">
        <v>68</v>
      </c>
      <c r="C80" s="448" t="s">
        <v>175</v>
      </c>
      <c r="D80" s="440" t="s">
        <v>162</v>
      </c>
      <c r="E80" s="441">
        <v>4</v>
      </c>
      <c r="F80" s="442" t="s">
        <v>172</v>
      </c>
      <c r="G80" s="442" t="s">
        <v>163</v>
      </c>
      <c r="H80" s="442" t="s">
        <v>176</v>
      </c>
      <c r="I80" s="442" t="s">
        <v>177</v>
      </c>
      <c r="J80" s="442"/>
      <c r="K80" s="442"/>
      <c r="L80" s="442"/>
      <c r="M80" s="442"/>
      <c r="N80" s="442"/>
      <c r="O80" s="442"/>
    </row>
    <row r="81" spans="2:15" ht="409.5" outlineLevel="1" x14ac:dyDescent="0.25">
      <c r="B81" s="75" t="s">
        <v>68</v>
      </c>
      <c r="C81" s="448" t="s">
        <v>178</v>
      </c>
      <c r="D81" s="440" t="s">
        <v>162</v>
      </c>
      <c r="E81" s="441">
        <v>5</v>
      </c>
      <c r="F81" s="442" t="s">
        <v>172</v>
      </c>
      <c r="G81" s="442" t="s">
        <v>163</v>
      </c>
      <c r="H81" s="442" t="s">
        <v>179</v>
      </c>
      <c r="I81" s="442" t="s">
        <v>180</v>
      </c>
      <c r="J81" s="442"/>
      <c r="K81" s="442"/>
      <c r="L81" s="442"/>
      <c r="M81" s="442"/>
      <c r="N81" s="442"/>
      <c r="O81" s="442"/>
    </row>
    <row r="82" spans="2:15" ht="409.5" outlineLevel="1" x14ac:dyDescent="0.25">
      <c r="B82" s="75" t="s">
        <v>68</v>
      </c>
      <c r="C82" s="448" t="s">
        <v>181</v>
      </c>
      <c r="D82" s="440" t="s">
        <v>162</v>
      </c>
      <c r="E82" s="441">
        <v>6</v>
      </c>
      <c r="F82" s="442" t="s">
        <v>172</v>
      </c>
      <c r="G82" s="442" t="s">
        <v>163</v>
      </c>
      <c r="H82" s="442" t="s">
        <v>182</v>
      </c>
      <c r="I82" s="442" t="s">
        <v>183</v>
      </c>
      <c r="J82" s="442"/>
      <c r="K82" s="442"/>
      <c r="L82" s="442"/>
      <c r="M82" s="442"/>
      <c r="N82" s="442"/>
      <c r="O82" s="442"/>
    </row>
    <row r="83" spans="2:15" ht="409.5" outlineLevel="1" x14ac:dyDescent="0.25">
      <c r="B83" s="75" t="s">
        <v>68</v>
      </c>
      <c r="C83" s="448" t="s">
        <v>184</v>
      </c>
      <c r="D83" s="440" t="s">
        <v>162</v>
      </c>
      <c r="E83" s="441">
        <v>7</v>
      </c>
      <c r="F83" s="442" t="s">
        <v>172</v>
      </c>
      <c r="G83" s="442" t="s">
        <v>163</v>
      </c>
      <c r="H83" s="442" t="s">
        <v>185</v>
      </c>
      <c r="I83" s="442" t="s">
        <v>186</v>
      </c>
      <c r="J83" s="442"/>
      <c r="K83" s="442"/>
      <c r="L83" s="442"/>
      <c r="M83" s="442"/>
      <c r="N83" s="442"/>
      <c r="O83" s="442"/>
    </row>
    <row r="84" spans="2:15" ht="409.5" outlineLevel="1" x14ac:dyDescent="0.25">
      <c r="B84" s="75" t="s">
        <v>68</v>
      </c>
      <c r="C84" s="448" t="s">
        <v>187</v>
      </c>
      <c r="D84" s="440" t="s">
        <v>162</v>
      </c>
      <c r="E84" s="441">
        <v>8</v>
      </c>
      <c r="F84" s="442" t="s">
        <v>172</v>
      </c>
      <c r="G84" s="442" t="s">
        <v>163</v>
      </c>
      <c r="H84" s="442" t="s">
        <v>188</v>
      </c>
      <c r="I84" s="442" t="s">
        <v>189</v>
      </c>
      <c r="J84" s="442"/>
      <c r="K84" s="442"/>
      <c r="L84" s="442"/>
      <c r="M84" s="442"/>
      <c r="N84" s="442"/>
      <c r="O84" s="442"/>
    </row>
    <row r="85" spans="2:15" ht="189" outlineLevel="1" x14ac:dyDescent="0.25">
      <c r="B85" s="75" t="s">
        <v>52</v>
      </c>
      <c r="C85" s="448" t="s">
        <v>190</v>
      </c>
      <c r="D85" s="440" t="s">
        <v>162</v>
      </c>
      <c r="E85" s="441">
        <v>9</v>
      </c>
      <c r="F85" s="442" t="s">
        <v>172</v>
      </c>
      <c r="G85" s="442" t="s">
        <v>163</v>
      </c>
      <c r="H85" s="442" t="s">
        <v>191</v>
      </c>
      <c r="I85" s="442" t="s">
        <v>192</v>
      </c>
      <c r="J85" s="442"/>
      <c r="K85" s="442"/>
      <c r="L85" s="442"/>
      <c r="M85" s="442"/>
      <c r="N85" s="442"/>
      <c r="O85" s="442"/>
    </row>
    <row r="86" spans="2:15" ht="267.75" outlineLevel="1" x14ac:dyDescent="0.25">
      <c r="B86" s="75" t="s">
        <v>52</v>
      </c>
      <c r="C86" s="448" t="s">
        <v>193</v>
      </c>
      <c r="D86" s="440" t="s">
        <v>162</v>
      </c>
      <c r="E86" s="441">
        <v>10</v>
      </c>
      <c r="F86" s="442" t="s">
        <v>172</v>
      </c>
      <c r="G86" s="442" t="s">
        <v>163</v>
      </c>
      <c r="H86" s="442" t="s">
        <v>194</v>
      </c>
      <c r="I86" s="442" t="s">
        <v>195</v>
      </c>
      <c r="J86" s="442"/>
      <c r="K86" s="442"/>
      <c r="L86" s="442"/>
      <c r="M86" s="442"/>
      <c r="N86" s="442"/>
      <c r="O86" s="442"/>
    </row>
    <row r="87" spans="2:15" ht="267.75" outlineLevel="1" x14ac:dyDescent="0.25">
      <c r="B87" s="75" t="s">
        <v>52</v>
      </c>
      <c r="C87" s="448" t="s">
        <v>196</v>
      </c>
      <c r="D87" s="440" t="s">
        <v>162</v>
      </c>
      <c r="E87" s="441">
        <v>11</v>
      </c>
      <c r="F87" s="442" t="s">
        <v>197</v>
      </c>
      <c r="G87" s="442" t="s">
        <v>198</v>
      </c>
      <c r="H87" s="442" t="s">
        <v>199</v>
      </c>
      <c r="I87" s="442" t="s">
        <v>200</v>
      </c>
      <c r="J87" s="442"/>
      <c r="K87" s="442"/>
      <c r="L87" s="442"/>
      <c r="M87" s="442"/>
      <c r="N87" s="442"/>
      <c r="O87" s="442"/>
    </row>
    <row r="88" spans="2:15" ht="126" outlineLevel="1" x14ac:dyDescent="0.25">
      <c r="B88" s="75" t="s">
        <v>68</v>
      </c>
      <c r="C88" s="448" t="s">
        <v>201</v>
      </c>
      <c r="D88" s="440" t="s">
        <v>162</v>
      </c>
      <c r="E88" s="441">
        <v>12</v>
      </c>
      <c r="F88" s="442" t="s">
        <v>202</v>
      </c>
      <c r="G88" s="442" t="s">
        <v>163</v>
      </c>
      <c r="H88" s="442" t="s">
        <v>203</v>
      </c>
      <c r="I88" s="442" t="s">
        <v>204</v>
      </c>
      <c r="J88" s="442"/>
      <c r="K88" s="442"/>
      <c r="L88" s="442"/>
      <c r="M88" s="442"/>
      <c r="N88" s="442"/>
      <c r="O88" s="442"/>
    </row>
    <row r="89" spans="2:15" ht="18.75" x14ac:dyDescent="0.25">
      <c r="B89" s="33"/>
      <c r="C89" s="566" t="s">
        <v>205</v>
      </c>
      <c r="D89" s="567"/>
      <c r="E89" s="567"/>
      <c r="F89" s="567"/>
      <c r="G89" s="567"/>
      <c r="H89" s="567"/>
      <c r="I89" s="567"/>
      <c r="J89" s="567"/>
      <c r="K89" s="567"/>
      <c r="L89" s="567"/>
      <c r="M89" s="567"/>
      <c r="N89" s="567"/>
      <c r="O89" s="567"/>
    </row>
    <row r="90" spans="2:15" ht="409.5" outlineLevel="1" x14ac:dyDescent="0.25">
      <c r="B90" s="75" t="s">
        <v>37</v>
      </c>
      <c r="C90" s="450" t="s">
        <v>206</v>
      </c>
      <c r="D90" s="440" t="s">
        <v>207</v>
      </c>
      <c r="E90" s="441">
        <v>1</v>
      </c>
      <c r="F90" s="442" t="s">
        <v>120</v>
      </c>
      <c r="G90" s="442" t="s">
        <v>152</v>
      </c>
      <c r="H90" s="442" t="s">
        <v>208</v>
      </c>
      <c r="I90" s="442" t="s">
        <v>209</v>
      </c>
      <c r="J90" s="442" t="s">
        <v>210</v>
      </c>
      <c r="K90" s="442"/>
      <c r="L90" s="442"/>
      <c r="M90" s="442"/>
      <c r="N90" s="442"/>
      <c r="O90" s="442"/>
    </row>
    <row r="91" spans="2:15" ht="409.5" outlineLevel="1" x14ac:dyDescent="0.25">
      <c r="B91" s="75" t="s">
        <v>68</v>
      </c>
      <c r="C91" s="450" t="s">
        <v>211</v>
      </c>
      <c r="D91" s="440" t="s">
        <v>207</v>
      </c>
      <c r="E91" s="441">
        <v>2</v>
      </c>
      <c r="F91" s="442" t="s">
        <v>172</v>
      </c>
      <c r="G91" s="442" t="s">
        <v>152</v>
      </c>
      <c r="H91" s="442" t="s">
        <v>212</v>
      </c>
      <c r="I91" s="442" t="s">
        <v>213</v>
      </c>
      <c r="J91" s="442"/>
      <c r="K91" s="442"/>
      <c r="L91" s="442"/>
      <c r="M91" s="442"/>
      <c r="N91" s="442"/>
      <c r="O91" s="442"/>
    </row>
    <row r="92" spans="2:15" ht="409.5" outlineLevel="1" x14ac:dyDescent="0.25">
      <c r="B92" s="75" t="s">
        <v>68</v>
      </c>
      <c r="C92" s="450" t="s">
        <v>214</v>
      </c>
      <c r="D92" s="440" t="s">
        <v>207</v>
      </c>
      <c r="E92" s="441">
        <v>3</v>
      </c>
      <c r="F92" s="442" t="s">
        <v>172</v>
      </c>
      <c r="G92" s="442" t="s">
        <v>215</v>
      </c>
      <c r="H92" s="442" t="s">
        <v>216</v>
      </c>
      <c r="I92" s="442" t="s">
        <v>217</v>
      </c>
      <c r="J92" s="442"/>
      <c r="K92" s="442"/>
      <c r="L92" s="442"/>
      <c r="M92" s="442"/>
      <c r="N92" s="442"/>
      <c r="O92" s="442"/>
    </row>
    <row r="93" spans="2:15" ht="409.5" outlineLevel="1" x14ac:dyDescent="0.25">
      <c r="B93" s="75" t="s">
        <v>68</v>
      </c>
      <c r="C93" s="450" t="s">
        <v>218</v>
      </c>
      <c r="D93" s="440" t="s">
        <v>207</v>
      </c>
      <c r="E93" s="441">
        <v>4</v>
      </c>
      <c r="F93" s="442" t="s">
        <v>172</v>
      </c>
      <c r="G93" s="442" t="s">
        <v>152</v>
      </c>
      <c r="H93" s="442" t="s">
        <v>219</v>
      </c>
      <c r="I93" s="442" t="s">
        <v>220</v>
      </c>
      <c r="J93" s="442"/>
      <c r="K93" s="442"/>
      <c r="L93" s="442"/>
      <c r="M93" s="442"/>
      <c r="N93" s="442"/>
      <c r="O93" s="442"/>
    </row>
    <row r="94" spans="2:15" ht="409.5" outlineLevel="1" x14ac:dyDescent="0.25">
      <c r="B94" s="75" t="s">
        <v>68</v>
      </c>
      <c r="C94" s="450" t="s">
        <v>221</v>
      </c>
      <c r="D94" s="440" t="s">
        <v>207</v>
      </c>
      <c r="E94" s="441">
        <v>5</v>
      </c>
      <c r="F94" s="442" t="s">
        <v>172</v>
      </c>
      <c r="G94" s="442" t="s">
        <v>152</v>
      </c>
      <c r="H94" s="442" t="s">
        <v>222</v>
      </c>
      <c r="I94" s="442" t="s">
        <v>223</v>
      </c>
      <c r="J94" s="442"/>
      <c r="K94" s="442"/>
      <c r="L94" s="442"/>
      <c r="M94" s="442"/>
      <c r="N94" s="442"/>
      <c r="O94" s="442"/>
    </row>
    <row r="95" spans="2:15" ht="409.5" outlineLevel="1" x14ac:dyDescent="0.25">
      <c r="B95" s="75" t="s">
        <v>68</v>
      </c>
      <c r="C95" s="450" t="s">
        <v>224</v>
      </c>
      <c r="D95" s="440" t="s">
        <v>207</v>
      </c>
      <c r="E95" s="441">
        <v>6</v>
      </c>
      <c r="F95" s="442" t="s">
        <v>172</v>
      </c>
      <c r="G95" s="442" t="s">
        <v>152</v>
      </c>
      <c r="H95" s="442" t="s">
        <v>225</v>
      </c>
      <c r="I95" s="442" t="s">
        <v>226</v>
      </c>
      <c r="J95" s="442"/>
      <c r="K95" s="442"/>
      <c r="L95" s="442"/>
      <c r="M95" s="442"/>
      <c r="N95" s="442"/>
      <c r="O95" s="442"/>
    </row>
    <row r="96" spans="2:15" ht="409.5" outlineLevel="1" x14ac:dyDescent="0.25">
      <c r="B96" s="75" t="s">
        <v>68</v>
      </c>
      <c r="C96" s="450" t="s">
        <v>227</v>
      </c>
      <c r="D96" s="440" t="s">
        <v>207</v>
      </c>
      <c r="E96" s="441">
        <v>7</v>
      </c>
      <c r="F96" s="442" t="s">
        <v>172</v>
      </c>
      <c r="G96" s="442" t="s">
        <v>152</v>
      </c>
      <c r="H96" s="442" t="s">
        <v>228</v>
      </c>
      <c r="I96" s="442" t="s">
        <v>229</v>
      </c>
      <c r="J96" s="442"/>
      <c r="K96" s="442"/>
      <c r="L96" s="442"/>
      <c r="M96" s="442"/>
      <c r="N96" s="442"/>
      <c r="O96" s="442"/>
    </row>
    <row r="97" spans="2:15" ht="409.5" outlineLevel="1" x14ac:dyDescent="0.25">
      <c r="B97" s="75" t="s">
        <v>68</v>
      </c>
      <c r="C97" s="450" t="s">
        <v>230</v>
      </c>
      <c r="D97" s="440" t="s">
        <v>207</v>
      </c>
      <c r="E97" s="441">
        <v>8</v>
      </c>
      <c r="F97" s="442" t="s">
        <v>172</v>
      </c>
      <c r="G97" s="442" t="s">
        <v>152</v>
      </c>
      <c r="H97" s="442" t="s">
        <v>231</v>
      </c>
      <c r="I97" s="442" t="s">
        <v>232</v>
      </c>
      <c r="J97" s="442"/>
      <c r="K97" s="442"/>
      <c r="L97" s="442"/>
      <c r="M97" s="442"/>
      <c r="N97" s="442"/>
      <c r="O97" s="442"/>
    </row>
    <row r="98" spans="2:15" ht="110.25" outlineLevel="1" x14ac:dyDescent="0.25">
      <c r="B98" s="75" t="s">
        <v>68</v>
      </c>
      <c r="C98" s="450" t="s">
        <v>233</v>
      </c>
      <c r="D98" s="440" t="s">
        <v>207</v>
      </c>
      <c r="E98" s="441">
        <v>9</v>
      </c>
      <c r="F98" s="442" t="s">
        <v>172</v>
      </c>
      <c r="G98" s="442" t="s">
        <v>152</v>
      </c>
      <c r="H98" s="442" t="s">
        <v>234</v>
      </c>
      <c r="I98" s="442" t="s">
        <v>235</v>
      </c>
      <c r="J98" s="442"/>
      <c r="K98" s="442"/>
      <c r="L98" s="442"/>
      <c r="M98" s="442"/>
      <c r="N98" s="442"/>
      <c r="O98" s="442"/>
    </row>
    <row r="99" spans="2:15" ht="378" outlineLevel="1" x14ac:dyDescent="0.25">
      <c r="B99" s="75" t="s">
        <v>52</v>
      </c>
      <c r="C99" s="450" t="s">
        <v>236</v>
      </c>
      <c r="D99" s="440" t="s">
        <v>207</v>
      </c>
      <c r="E99" s="441">
        <v>10</v>
      </c>
      <c r="F99" s="442" t="s">
        <v>172</v>
      </c>
      <c r="G99" s="442" t="s">
        <v>152</v>
      </c>
      <c r="H99" s="442" t="s">
        <v>237</v>
      </c>
      <c r="I99" s="442" t="s">
        <v>238</v>
      </c>
      <c r="J99" s="442" t="s">
        <v>239</v>
      </c>
      <c r="K99" s="442"/>
      <c r="L99" s="442"/>
      <c r="M99" s="442"/>
      <c r="N99" s="442"/>
      <c r="O99" s="442"/>
    </row>
    <row r="100" spans="2:15" ht="346.5" outlineLevel="1" x14ac:dyDescent="0.25">
      <c r="B100" s="75" t="s">
        <v>52</v>
      </c>
      <c r="C100" s="450" t="s">
        <v>240</v>
      </c>
      <c r="D100" s="440" t="s">
        <v>207</v>
      </c>
      <c r="E100" s="441">
        <v>11</v>
      </c>
      <c r="F100" s="442" t="s">
        <v>172</v>
      </c>
      <c r="G100" s="442" t="s">
        <v>152</v>
      </c>
      <c r="H100" s="442" t="s">
        <v>241</v>
      </c>
      <c r="I100" s="442" t="s">
        <v>238</v>
      </c>
      <c r="J100" s="442"/>
      <c r="K100" s="442"/>
      <c r="L100" s="442"/>
      <c r="M100" s="442"/>
      <c r="N100" s="442"/>
      <c r="O100" s="442"/>
    </row>
    <row r="101" spans="2:15" ht="299.25" outlineLevel="1" x14ac:dyDescent="0.25">
      <c r="B101" s="75" t="s">
        <v>52</v>
      </c>
      <c r="C101" s="450" t="s">
        <v>242</v>
      </c>
      <c r="D101" s="440" t="s">
        <v>207</v>
      </c>
      <c r="E101" s="441">
        <v>12</v>
      </c>
      <c r="F101" s="442" t="s">
        <v>172</v>
      </c>
      <c r="G101" s="442" t="s">
        <v>152</v>
      </c>
      <c r="H101" s="442" t="s">
        <v>243</v>
      </c>
      <c r="I101" s="442" t="s">
        <v>238</v>
      </c>
      <c r="J101" s="442"/>
      <c r="K101" s="442"/>
      <c r="L101" s="442"/>
      <c r="M101" s="442"/>
      <c r="N101" s="442"/>
      <c r="O101" s="442"/>
    </row>
    <row r="102" spans="2:15" ht="315" outlineLevel="1" x14ac:dyDescent="0.25">
      <c r="B102" s="75" t="s">
        <v>68</v>
      </c>
      <c r="C102" s="450" t="s">
        <v>244</v>
      </c>
      <c r="D102" s="440" t="s">
        <v>207</v>
      </c>
      <c r="E102" s="441">
        <v>13</v>
      </c>
      <c r="F102" s="442" t="s">
        <v>245</v>
      </c>
      <c r="G102" s="442" t="s">
        <v>246</v>
      </c>
      <c r="H102" s="442" t="s">
        <v>247</v>
      </c>
      <c r="I102" s="442" t="s">
        <v>248</v>
      </c>
      <c r="J102" s="442" t="s">
        <v>249</v>
      </c>
      <c r="K102" s="442"/>
      <c r="L102" s="442"/>
      <c r="M102" s="442"/>
      <c r="N102" s="442"/>
      <c r="O102" s="442"/>
    </row>
    <row r="103" spans="2:15" ht="63" outlineLevel="1" x14ac:dyDescent="0.25">
      <c r="B103" s="75" t="s">
        <v>37</v>
      </c>
      <c r="C103" s="450" t="s">
        <v>250</v>
      </c>
      <c r="D103" s="440" t="s">
        <v>207</v>
      </c>
      <c r="E103" s="441">
        <v>14</v>
      </c>
      <c r="F103" s="442" t="s">
        <v>251</v>
      </c>
      <c r="G103" s="442" t="s">
        <v>152</v>
      </c>
      <c r="H103" s="442" t="s">
        <v>252</v>
      </c>
      <c r="I103" s="442" t="s">
        <v>253</v>
      </c>
      <c r="J103" s="442"/>
      <c r="K103" s="442"/>
      <c r="L103" s="442"/>
      <c r="M103" s="442"/>
      <c r="N103" s="442"/>
      <c r="O103" s="442"/>
    </row>
    <row r="104" spans="2:15" ht="15.75" outlineLevel="1" x14ac:dyDescent="0.25">
      <c r="B104" s="75"/>
      <c r="C104" s="61"/>
      <c r="D104" s="440"/>
      <c r="E104" s="446"/>
      <c r="F104" s="442"/>
      <c r="G104" s="442"/>
      <c r="H104" s="442"/>
      <c r="I104" s="442"/>
      <c r="J104" s="442"/>
      <c r="K104" s="442"/>
      <c r="L104" s="442"/>
      <c r="M104" s="442"/>
      <c r="N104" s="442"/>
      <c r="O104" s="442"/>
    </row>
  </sheetData>
  <customSheetViews>
    <customSheetView guid="{6EC1C1B1-D414-49AC-AF1F-3406380B53B0}" scale="40" topLeftCell="A100">
      <selection activeCell="A8" sqref="A8"/>
      <pageMargins left="0.7" right="0.7" top="0.75" bottom="0.75" header="0.3" footer="0.3"/>
    </customSheetView>
    <customSheetView guid="{277165D2-0EA9-4CA0-9238-EB49777A0C98}" scale="60" topLeftCell="B1">
      <pane ySplit="2" topLeftCell="A41" activePane="bottomLeft"/>
      <selection pane="bottomLeft" activeCell="H67" sqref="H67"/>
      <pageMargins left="0.7" right="0.7" top="0.75" bottom="0.75" header="0.3" footer="0.3"/>
    </customSheetView>
    <customSheetView guid="{C8C5F14D-9A92-4D06-AB36-ABF409D05B8F}" scale="124" topLeftCell="A49">
      <selection activeCell="A36" sqref="A36"/>
      <pageMargins left="0.7" right="0.7" top="0.75" bottom="0.75" header="0.3" footer="0.3"/>
    </customSheetView>
    <customSheetView guid="{C74E9EC0-0D60-4221-9049-274700CE50B7}" scale="124" topLeftCell="A49">
      <selection activeCell="A36" sqref="A36"/>
      <pageMargins left="0.7" right="0.7" top="0.75" bottom="0.75" header="0.3" footer="0.3"/>
    </customSheetView>
    <customSheetView guid="{62E4D531-DCAC-4CF3-96DA-F400742E1BD4}" scale="124" topLeftCell="A49">
      <selection activeCell="A36" sqref="A36"/>
      <pageMargins left="0.7" right="0.7" top="0.75" bottom="0.75" header="0.3" footer="0.3"/>
    </customSheetView>
    <customSheetView guid="{F0E4652A-ACEA-43D4-8B8F-322837A67F38}" scale="124" topLeftCell="A49">
      <selection activeCell="A36" sqref="A36"/>
      <pageMargins left="0.7" right="0.7" top="0.75" bottom="0.75" header="0.3" footer="0.3"/>
    </customSheetView>
    <customSheetView guid="{439F8122-B773-41AD-9A72-C6475A154289}" scale="70">
      <pane ySplit="2" topLeftCell="A3" activePane="bottomLeft" state="frozen"/>
      <selection pane="bottomLeft" activeCell="A3" sqref="A3:XFD3"/>
      <pageMargins left="0.7" right="0.7" top="0.75" bottom="0.75" header="0.3" footer="0.3"/>
    </customSheetView>
  </customSheetViews>
  <mergeCells count="13">
    <mergeCell ref="C10:O10"/>
    <mergeCell ref="C13:O13"/>
    <mergeCell ref="C66:O66"/>
    <mergeCell ref="C76:O76"/>
    <mergeCell ref="C89:O89"/>
    <mergeCell ref="C20:O20"/>
    <mergeCell ref="C39:O39"/>
    <mergeCell ref="C65:O65"/>
    <mergeCell ref="C21:O21"/>
    <mergeCell ref="C37:O37"/>
    <mergeCell ref="C40:O40"/>
    <mergeCell ref="C47:O47"/>
    <mergeCell ref="C58:O58"/>
  </mergeCells>
  <conditionalFormatting sqref="B2:B1048576">
    <cfRule type="cellIs" dxfId="194" priority="6" operator="equal">
      <formula>"Pass"</formula>
    </cfRule>
    <cfRule type="cellIs" dxfId="193" priority="7" operator="equal">
      <formula>"Fail"</formula>
    </cfRule>
    <cfRule type="cellIs" dxfId="192" priority="8" operator="equal">
      <formula>"TBD"</formula>
    </cfRule>
    <cfRule type="cellIs" dxfId="191"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190" priority="1" operator="equal">
      <formula>"Pass"</formula>
    </cfRule>
    <cfRule type="cellIs" dxfId="189" priority="2" operator="equal">
      <formula>"Fail"</formula>
    </cfRule>
    <cfRule type="cellIs" dxfId="188" priority="3" operator="equal">
      <formula>"TBD"</formula>
    </cfRule>
    <cfRule type="cellIs" dxfId="187" priority="4" operator="equal">
      <formula>"Block"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O682"/>
  <sheetViews>
    <sheetView zoomScale="70" zoomScaleNormal="70" workbookViewId="0">
      <pane ySplit="2" topLeftCell="A423" activePane="bottomLeft" state="frozen"/>
      <selection pane="bottomLeft" activeCell="B687" sqref="B687"/>
    </sheetView>
  </sheetViews>
  <sheetFormatPr defaultRowHeight="15" outlineLevelRow="2" x14ac:dyDescent="0.25"/>
  <cols>
    <col min="1" max="1" width="12.5703125" style="2" customWidth="1"/>
    <col min="2" max="2" width="13.7109375" style="2" customWidth="1"/>
    <col min="3" max="3" width="29.28515625" style="2" customWidth="1"/>
    <col min="4" max="5" width="9.140625" style="2" customWidth="1"/>
    <col min="6" max="6" width="37.42578125" style="2" customWidth="1"/>
    <col min="7" max="7" width="20.42578125" style="2" customWidth="1"/>
    <col min="8" max="9" width="54.28515625" style="2" customWidth="1"/>
    <col min="10" max="10" width="35.7109375" style="2" customWidth="1"/>
    <col min="11" max="13" width="9.140625" style="2"/>
    <col min="14" max="14" width="10.28515625" style="2" customWidth="1"/>
    <col min="15" max="16384" width="9.140625" style="2"/>
  </cols>
  <sheetData>
    <row r="1" spans="1:15" s="50" customFormat="1" ht="31.5" x14ac:dyDescent="0.25">
      <c r="A1" s="3" t="s">
        <v>0</v>
      </c>
      <c r="B1" s="3" t="s">
        <v>50</v>
      </c>
      <c r="C1" s="3">
        <f>COUNTA(B5:B1219)</f>
        <v>311</v>
      </c>
      <c r="D1" s="4" t="s">
        <v>124</v>
      </c>
      <c r="E1" s="5">
        <f>COUNTIF(B5:B1219,"PASS")</f>
        <v>309</v>
      </c>
      <c r="F1" s="6" t="s">
        <v>52</v>
      </c>
      <c r="G1" s="6">
        <f>COUNTIF(B5:B1219,"Fail")</f>
        <v>0</v>
      </c>
      <c r="H1" s="6" t="s">
        <v>35</v>
      </c>
      <c r="I1" s="6">
        <f>COUNTIF(B5:B1219,"Block")</f>
        <v>2</v>
      </c>
      <c r="J1" s="6" t="s">
        <v>36</v>
      </c>
      <c r="K1" s="3">
        <f>COUNTIF(B5:B1219,"TBD")</f>
        <v>0</v>
      </c>
      <c r="L1" s="3" t="s">
        <v>37</v>
      </c>
      <c r="M1" s="3">
        <f>COUNTIF(B5:B1219,"N/A")</f>
        <v>0</v>
      </c>
      <c r="N1" s="3" t="s">
        <v>53</v>
      </c>
      <c r="O1" s="7"/>
    </row>
    <row r="2" spans="1:15" s="50" customFormat="1" ht="31.5" x14ac:dyDescent="0.25">
      <c r="B2" s="51" t="s">
        <v>54</v>
      </c>
      <c r="C2" s="52" t="s">
        <v>55</v>
      </c>
      <c r="D2" s="53" t="s">
        <v>56</v>
      </c>
      <c r="E2" s="54" t="s">
        <v>57</v>
      </c>
      <c r="F2" s="52" t="s">
        <v>58</v>
      </c>
      <c r="G2" s="52" t="s">
        <v>59</v>
      </c>
      <c r="H2" s="52" t="s">
        <v>60</v>
      </c>
      <c r="I2" s="52" t="s">
        <v>61</v>
      </c>
      <c r="J2" s="51" t="s">
        <v>62</v>
      </c>
      <c r="K2" s="51"/>
      <c r="L2" s="55"/>
      <c r="M2" s="55"/>
      <c r="N2" s="55"/>
      <c r="O2" s="55"/>
    </row>
    <row r="3" spans="1:15" s="56" customFormat="1" ht="21" x14ac:dyDescent="0.25">
      <c r="A3" s="433"/>
      <c r="B3" s="57"/>
      <c r="C3" s="568" t="s">
        <v>254</v>
      </c>
      <c r="D3" s="569"/>
      <c r="E3" s="569"/>
      <c r="F3" s="569"/>
      <c r="G3" s="569"/>
      <c r="H3" s="569"/>
      <c r="I3" s="569"/>
      <c r="J3" s="569"/>
      <c r="K3" s="569"/>
      <c r="L3" s="569"/>
      <c r="M3" s="569"/>
      <c r="N3" s="569"/>
      <c r="O3" s="570"/>
    </row>
    <row r="4" spans="1:15" s="56" customFormat="1" ht="18.75" outlineLevel="1" collapsed="1" x14ac:dyDescent="0.25">
      <c r="A4" s="433"/>
      <c r="B4" s="58"/>
      <c r="C4" s="574" t="s">
        <v>255</v>
      </c>
      <c r="D4" s="575"/>
      <c r="E4" s="575"/>
      <c r="F4" s="575"/>
      <c r="G4" s="575"/>
      <c r="H4" s="575"/>
      <c r="I4" s="575"/>
      <c r="J4" s="575"/>
      <c r="K4" s="575"/>
      <c r="L4" s="575"/>
      <c r="M4" s="575"/>
      <c r="N4" s="575"/>
      <c r="O4" s="576"/>
    </row>
    <row r="5" spans="1:15" s="56" customFormat="1" ht="78.75" hidden="1" outlineLevel="2" x14ac:dyDescent="0.25">
      <c r="A5" s="433">
        <v>41922</v>
      </c>
      <c r="B5" s="59" t="s">
        <v>124</v>
      </c>
      <c r="C5" s="60"/>
      <c r="D5" s="60" t="s">
        <v>256</v>
      </c>
      <c r="E5" s="60">
        <v>1</v>
      </c>
      <c r="F5" s="60" t="s">
        <v>2363</v>
      </c>
      <c r="G5" s="60" t="s">
        <v>2618</v>
      </c>
      <c r="H5" s="60" t="s">
        <v>257</v>
      </c>
      <c r="I5" s="60" t="s">
        <v>2584</v>
      </c>
      <c r="J5" s="61"/>
      <c r="K5" s="61"/>
      <c r="L5" s="61"/>
      <c r="M5" s="61"/>
      <c r="N5" s="61"/>
      <c r="O5" s="61"/>
    </row>
    <row r="6" spans="1:15" s="56" customFormat="1" ht="31.5" hidden="1" outlineLevel="2" x14ac:dyDescent="0.25">
      <c r="A6" s="433">
        <v>41922</v>
      </c>
      <c r="B6" s="59" t="s">
        <v>124</v>
      </c>
      <c r="C6" s="60"/>
      <c r="D6" s="60" t="s">
        <v>256</v>
      </c>
      <c r="E6" s="60">
        <v>2</v>
      </c>
      <c r="F6" s="60"/>
      <c r="G6" s="60"/>
      <c r="H6" s="60"/>
      <c r="I6" s="60" t="s">
        <v>1847</v>
      </c>
      <c r="J6" s="61"/>
      <c r="K6" s="61"/>
      <c r="L6" s="61"/>
      <c r="M6" s="61"/>
      <c r="N6" s="61"/>
      <c r="O6" s="61"/>
    </row>
    <row r="7" spans="1:15" s="56" customFormat="1" ht="47.25" hidden="1" outlineLevel="2" x14ac:dyDescent="0.25">
      <c r="A7" s="433">
        <v>41922</v>
      </c>
      <c r="B7" s="59" t="s">
        <v>124</v>
      </c>
      <c r="C7" s="60"/>
      <c r="D7" s="60" t="s">
        <v>256</v>
      </c>
      <c r="E7" s="60">
        <v>3</v>
      </c>
      <c r="F7" s="60"/>
      <c r="G7" s="60" t="s">
        <v>2587</v>
      </c>
      <c r="H7" s="60"/>
      <c r="I7" s="60" t="s">
        <v>2585</v>
      </c>
      <c r="J7" s="61"/>
      <c r="K7" s="61"/>
      <c r="L7" s="61"/>
      <c r="M7" s="61"/>
      <c r="N7" s="61"/>
      <c r="O7" s="61"/>
    </row>
    <row r="8" spans="1:15" s="56" customFormat="1" ht="47.25" hidden="1" outlineLevel="2" x14ac:dyDescent="0.25">
      <c r="A8" s="433">
        <v>41922</v>
      </c>
      <c r="B8" s="59" t="s">
        <v>124</v>
      </c>
      <c r="C8" s="60"/>
      <c r="D8" s="60" t="s">
        <v>256</v>
      </c>
      <c r="E8" s="60">
        <v>4</v>
      </c>
      <c r="F8" s="60"/>
      <c r="G8" s="60"/>
      <c r="H8" s="60"/>
      <c r="I8" s="60" t="s">
        <v>2593</v>
      </c>
      <c r="J8" s="61"/>
      <c r="K8" s="61"/>
      <c r="L8" s="61"/>
      <c r="M8" s="61"/>
      <c r="N8" s="61"/>
      <c r="O8" s="61"/>
    </row>
    <row r="9" spans="1:15" s="56" customFormat="1" ht="47.25" hidden="1" outlineLevel="2" x14ac:dyDescent="0.25">
      <c r="A9" s="433">
        <v>41922</v>
      </c>
      <c r="B9" s="59" t="s">
        <v>124</v>
      </c>
      <c r="C9" s="60"/>
      <c r="D9" s="60" t="s">
        <v>256</v>
      </c>
      <c r="E9" s="60">
        <v>5</v>
      </c>
      <c r="F9" s="60"/>
      <c r="G9" s="60" t="s">
        <v>2619</v>
      </c>
      <c r="H9" s="60"/>
      <c r="I9" s="60" t="s">
        <v>2595</v>
      </c>
      <c r="J9" s="61"/>
      <c r="K9" s="61"/>
      <c r="L9" s="61"/>
      <c r="M9" s="61"/>
      <c r="N9" s="61"/>
      <c r="O9" s="61"/>
    </row>
    <row r="10" spans="1:15" s="56" customFormat="1" ht="47.25" hidden="1" outlineLevel="2" x14ac:dyDescent="0.25">
      <c r="A10" s="433">
        <v>41922</v>
      </c>
      <c r="B10" s="59" t="s">
        <v>124</v>
      </c>
      <c r="C10" s="60"/>
      <c r="D10" s="60" t="s">
        <v>256</v>
      </c>
      <c r="E10" s="60">
        <v>6</v>
      </c>
      <c r="F10" s="60"/>
      <c r="G10" s="60" t="s">
        <v>2589</v>
      </c>
      <c r="H10" s="60"/>
      <c r="I10" s="60" t="s">
        <v>2590</v>
      </c>
      <c r="J10" s="61"/>
      <c r="K10" s="61"/>
      <c r="L10" s="61"/>
      <c r="M10" s="61"/>
      <c r="N10" s="61"/>
      <c r="O10" s="61"/>
    </row>
    <row r="11" spans="1:15" s="56" customFormat="1" ht="47.25" hidden="1" outlineLevel="2" x14ac:dyDescent="0.25">
      <c r="A11" s="433">
        <v>41922</v>
      </c>
      <c r="B11" s="59" t="s">
        <v>124</v>
      </c>
      <c r="C11" s="60"/>
      <c r="D11" s="60" t="s">
        <v>256</v>
      </c>
      <c r="E11" s="60">
        <v>7</v>
      </c>
      <c r="F11" s="60"/>
      <c r="G11" s="60" t="s">
        <v>2586</v>
      </c>
      <c r="H11" s="60"/>
      <c r="I11" s="60" t="s">
        <v>2588</v>
      </c>
      <c r="J11" s="61"/>
      <c r="K11" s="61"/>
      <c r="L11" s="61"/>
      <c r="M11" s="61"/>
      <c r="N11" s="61"/>
      <c r="O11" s="61"/>
    </row>
    <row r="12" spans="1:15" s="56" customFormat="1" ht="31.5" hidden="1" outlineLevel="2" x14ac:dyDescent="0.25">
      <c r="A12" s="433">
        <v>41922</v>
      </c>
      <c r="B12" s="59" t="s">
        <v>124</v>
      </c>
      <c r="C12" s="60"/>
      <c r="D12" s="60" t="s">
        <v>256</v>
      </c>
      <c r="E12" s="60">
        <v>8</v>
      </c>
      <c r="F12" s="60"/>
      <c r="G12" s="60"/>
      <c r="H12" s="60"/>
      <c r="I12" s="60" t="s">
        <v>258</v>
      </c>
      <c r="J12" s="61"/>
      <c r="K12" s="61"/>
      <c r="L12" s="61"/>
      <c r="M12" s="61"/>
      <c r="N12" s="61"/>
      <c r="O12" s="61"/>
    </row>
    <row r="13" spans="1:15" s="56" customFormat="1" ht="31.5" hidden="1" outlineLevel="2" x14ac:dyDescent="0.25">
      <c r="A13" s="433">
        <v>41922</v>
      </c>
      <c r="B13" s="59" t="s">
        <v>124</v>
      </c>
      <c r="C13" s="60"/>
      <c r="D13" s="60" t="s">
        <v>256</v>
      </c>
      <c r="E13" s="60">
        <v>9</v>
      </c>
      <c r="F13" s="60"/>
      <c r="G13" s="60"/>
      <c r="H13" s="60"/>
      <c r="I13" s="60" t="s">
        <v>1846</v>
      </c>
      <c r="J13" s="61"/>
      <c r="K13" s="61"/>
      <c r="L13" s="61"/>
      <c r="M13" s="61"/>
      <c r="N13" s="61"/>
      <c r="O13" s="61"/>
    </row>
    <row r="14" spans="1:15" s="56" customFormat="1" ht="18.75" outlineLevel="1" collapsed="1" x14ac:dyDescent="0.25">
      <c r="A14" s="433"/>
      <c r="B14" s="58"/>
      <c r="C14" s="574" t="s">
        <v>259</v>
      </c>
      <c r="D14" s="575"/>
      <c r="E14" s="575"/>
      <c r="F14" s="575"/>
      <c r="G14" s="575"/>
      <c r="H14" s="575"/>
      <c r="I14" s="575"/>
      <c r="J14" s="575"/>
      <c r="K14" s="575"/>
      <c r="L14" s="575"/>
      <c r="M14" s="575"/>
      <c r="N14" s="575"/>
      <c r="O14" s="576"/>
    </row>
    <row r="15" spans="1:15" s="56" customFormat="1" ht="78.75" hidden="1" outlineLevel="2" x14ac:dyDescent="0.25">
      <c r="A15" s="433">
        <v>41927</v>
      </c>
      <c r="B15" s="59" t="s">
        <v>124</v>
      </c>
      <c r="C15" s="60"/>
      <c r="D15" s="60" t="s">
        <v>256</v>
      </c>
      <c r="E15" s="60">
        <v>1</v>
      </c>
      <c r="F15" s="60" t="s">
        <v>260</v>
      </c>
      <c r="G15" s="60" t="s">
        <v>261</v>
      </c>
      <c r="H15" s="60"/>
      <c r="I15" s="60"/>
      <c r="J15" s="61"/>
      <c r="K15" s="61"/>
      <c r="L15" s="61"/>
      <c r="M15" s="61"/>
      <c r="N15" s="61"/>
      <c r="O15" s="61"/>
    </row>
    <row r="16" spans="1:15" s="56" customFormat="1" ht="31.5" hidden="1" outlineLevel="2" x14ac:dyDescent="0.25">
      <c r="A16" s="433">
        <v>41927</v>
      </c>
      <c r="B16" s="59" t="s">
        <v>124</v>
      </c>
      <c r="C16" s="60"/>
      <c r="D16" s="60" t="s">
        <v>256</v>
      </c>
      <c r="E16" s="60">
        <v>2</v>
      </c>
      <c r="F16" s="60"/>
      <c r="G16" s="60"/>
      <c r="H16" s="60"/>
      <c r="I16" s="60" t="s">
        <v>1848</v>
      </c>
      <c r="J16" s="61"/>
      <c r="K16" s="61"/>
      <c r="L16" s="61"/>
      <c r="M16" s="61"/>
      <c r="N16" s="61"/>
      <c r="O16" s="61"/>
    </row>
    <row r="17" spans="1:15" s="56" customFormat="1" ht="47.25" hidden="1" outlineLevel="2" x14ac:dyDescent="0.25">
      <c r="A17" s="433">
        <v>41927</v>
      </c>
      <c r="B17" s="59" t="s">
        <v>124</v>
      </c>
      <c r="C17" s="60"/>
      <c r="D17" s="60" t="s">
        <v>256</v>
      </c>
      <c r="E17" s="60">
        <v>3</v>
      </c>
      <c r="F17" s="60" t="s">
        <v>263</v>
      </c>
      <c r="G17" s="60" t="s">
        <v>2594</v>
      </c>
      <c r="H17" s="60"/>
      <c r="I17" s="60" t="s">
        <v>2632</v>
      </c>
      <c r="J17" s="61"/>
      <c r="K17" s="61"/>
      <c r="L17" s="61"/>
      <c r="M17" s="61"/>
      <c r="N17" s="61"/>
      <c r="O17" s="61"/>
    </row>
    <row r="18" spans="1:15" s="56" customFormat="1" ht="47.25" hidden="1" outlineLevel="2" x14ac:dyDescent="0.25">
      <c r="A18" s="433">
        <v>41927</v>
      </c>
      <c r="B18" s="59" t="s">
        <v>124</v>
      </c>
      <c r="C18" s="60"/>
      <c r="D18" s="60"/>
      <c r="E18" s="60"/>
      <c r="F18" s="60" t="s">
        <v>2591</v>
      </c>
      <c r="G18" s="60" t="s">
        <v>2592</v>
      </c>
      <c r="H18" s="60"/>
      <c r="I18" s="60" t="s">
        <v>2620</v>
      </c>
      <c r="J18" s="61"/>
      <c r="K18" s="61"/>
      <c r="L18" s="61"/>
      <c r="M18" s="61"/>
      <c r="N18" s="61"/>
      <c r="O18" s="61"/>
    </row>
    <row r="19" spans="1:15" s="56" customFormat="1" ht="47.25" hidden="1" outlineLevel="2" x14ac:dyDescent="0.25">
      <c r="A19" s="433">
        <v>41927</v>
      </c>
      <c r="B19" s="59" t="s">
        <v>124</v>
      </c>
      <c r="C19" s="60"/>
      <c r="D19" s="60" t="s">
        <v>256</v>
      </c>
      <c r="E19" s="60">
        <v>4</v>
      </c>
      <c r="G19" s="60"/>
      <c r="H19" s="60"/>
      <c r="I19" s="60" t="s">
        <v>2593</v>
      </c>
      <c r="J19" s="61"/>
      <c r="K19" s="61"/>
      <c r="L19" s="61"/>
      <c r="M19" s="61"/>
      <c r="N19" s="61"/>
      <c r="O19" s="61"/>
    </row>
    <row r="20" spans="1:15" s="56" customFormat="1" ht="31.5" hidden="1" customHeight="1" outlineLevel="2" x14ac:dyDescent="0.25">
      <c r="A20" s="433">
        <v>41927</v>
      </c>
      <c r="B20" s="59" t="s">
        <v>124</v>
      </c>
      <c r="C20" s="60"/>
      <c r="D20" s="60"/>
      <c r="E20" s="60"/>
      <c r="F20" s="60"/>
      <c r="G20" s="60" t="s">
        <v>2619</v>
      </c>
      <c r="H20" s="60"/>
      <c r="I20" s="60" t="s">
        <v>2595</v>
      </c>
      <c r="J20" s="61"/>
      <c r="K20" s="61"/>
      <c r="L20" s="61"/>
      <c r="M20" s="61"/>
      <c r="N20" s="61"/>
      <c r="O20" s="61"/>
    </row>
    <row r="21" spans="1:15" s="56" customFormat="1" ht="47.25" hidden="1" outlineLevel="2" x14ac:dyDescent="0.25">
      <c r="A21" s="433">
        <v>41927</v>
      </c>
      <c r="B21" s="59" t="s">
        <v>124</v>
      </c>
      <c r="C21" s="60"/>
      <c r="D21" s="60"/>
      <c r="E21" s="60"/>
      <c r="F21" s="60"/>
      <c r="G21" s="60" t="s">
        <v>2621</v>
      </c>
      <c r="H21" s="60"/>
      <c r="I21" s="60" t="s">
        <v>2622</v>
      </c>
      <c r="J21" s="61"/>
      <c r="K21" s="61"/>
      <c r="L21" s="61"/>
      <c r="M21" s="61"/>
      <c r="N21" s="61"/>
      <c r="O21" s="61"/>
    </row>
    <row r="22" spans="1:15" s="56" customFormat="1" ht="31.5" hidden="1" outlineLevel="2" x14ac:dyDescent="0.25">
      <c r="A22" s="433">
        <v>41927</v>
      </c>
      <c r="B22" s="59" t="s">
        <v>124</v>
      </c>
      <c r="C22" s="60"/>
      <c r="D22" s="60" t="s">
        <v>256</v>
      </c>
      <c r="E22" s="60">
        <v>5</v>
      </c>
      <c r="F22" s="60"/>
      <c r="G22" s="60"/>
      <c r="H22" s="60"/>
      <c r="I22" s="60" t="s">
        <v>1846</v>
      </c>
      <c r="J22" s="61"/>
      <c r="K22" s="61"/>
      <c r="L22" s="61"/>
      <c r="M22" s="61"/>
      <c r="N22" s="61"/>
      <c r="O22" s="61"/>
    </row>
    <row r="23" spans="1:15" s="56" customFormat="1" ht="31.5" hidden="1" outlineLevel="2" x14ac:dyDescent="0.25">
      <c r="A23" s="433">
        <v>41927</v>
      </c>
      <c r="B23" s="59" t="s">
        <v>124</v>
      </c>
      <c r="C23" s="60"/>
      <c r="D23" s="60" t="s">
        <v>256</v>
      </c>
      <c r="E23" s="60">
        <v>6</v>
      </c>
      <c r="F23" s="60"/>
      <c r="G23" s="60"/>
      <c r="H23" s="60" t="s">
        <v>264</v>
      </c>
      <c r="I23" s="60" t="s">
        <v>265</v>
      </c>
      <c r="J23" s="61"/>
      <c r="K23" s="61"/>
      <c r="L23" s="61"/>
      <c r="M23" s="61"/>
      <c r="N23" s="61"/>
      <c r="O23" s="61"/>
    </row>
    <row r="24" spans="1:15" s="56" customFormat="1" ht="47.25" hidden="1" outlineLevel="2" x14ac:dyDescent="0.25">
      <c r="A24" s="433">
        <v>41927</v>
      </c>
      <c r="B24" s="59" t="s">
        <v>124</v>
      </c>
      <c r="C24" s="60"/>
      <c r="D24" s="60" t="s">
        <v>256</v>
      </c>
      <c r="E24" s="60">
        <v>7</v>
      </c>
      <c r="F24" s="60" t="s">
        <v>263</v>
      </c>
      <c r="G24" s="60"/>
      <c r="H24" s="60" t="s">
        <v>266</v>
      </c>
      <c r="I24" s="60" t="s">
        <v>2623</v>
      </c>
      <c r="J24" s="61"/>
      <c r="K24" s="61"/>
      <c r="L24" s="61"/>
      <c r="M24" s="61"/>
      <c r="N24" s="61"/>
      <c r="O24" s="61"/>
    </row>
    <row r="25" spans="1:15" s="56" customFormat="1" ht="47.25" hidden="1" outlineLevel="2" x14ac:dyDescent="0.25">
      <c r="A25" s="433">
        <v>41927</v>
      </c>
      <c r="B25" s="59" t="s">
        <v>124</v>
      </c>
      <c r="C25" s="60"/>
      <c r="D25" s="60" t="s">
        <v>256</v>
      </c>
      <c r="E25" s="60">
        <v>8</v>
      </c>
      <c r="F25" s="60" t="s">
        <v>263</v>
      </c>
      <c r="G25" s="60"/>
      <c r="H25" s="60"/>
      <c r="I25" s="60" t="s">
        <v>267</v>
      </c>
      <c r="J25" s="61"/>
      <c r="K25" s="61"/>
      <c r="L25" s="61"/>
      <c r="M25" s="61"/>
      <c r="N25" s="61"/>
      <c r="O25" s="61"/>
    </row>
    <row r="26" spans="1:15" s="56" customFormat="1" ht="15.75" hidden="1" outlineLevel="2" x14ac:dyDescent="0.25">
      <c r="A26" s="433">
        <v>41927</v>
      </c>
      <c r="B26" s="59" t="s">
        <v>124</v>
      </c>
      <c r="C26" s="60"/>
      <c r="D26" s="60" t="s">
        <v>256</v>
      </c>
      <c r="E26" s="60">
        <v>9</v>
      </c>
      <c r="F26" s="60" t="s">
        <v>263</v>
      </c>
      <c r="G26" s="60"/>
      <c r="H26" s="60" t="s">
        <v>268</v>
      </c>
      <c r="I26" s="60" t="s">
        <v>269</v>
      </c>
      <c r="J26" s="61"/>
      <c r="K26" s="61"/>
      <c r="L26" s="61"/>
      <c r="M26" s="61"/>
      <c r="N26" s="61"/>
      <c r="O26" s="61"/>
    </row>
    <row r="27" spans="1:15" s="56" customFormat="1" ht="31.5" hidden="1" outlineLevel="2" x14ac:dyDescent="0.25">
      <c r="A27" s="433">
        <v>41927</v>
      </c>
      <c r="B27" s="59" t="s">
        <v>124</v>
      </c>
      <c r="C27" s="60"/>
      <c r="D27" s="60" t="s">
        <v>256</v>
      </c>
      <c r="E27" s="60">
        <v>10</v>
      </c>
      <c r="F27" s="60"/>
      <c r="G27" s="60"/>
      <c r="H27" s="60" t="s">
        <v>2624</v>
      </c>
      <c r="I27" s="60" t="s">
        <v>2625</v>
      </c>
      <c r="J27" s="61"/>
      <c r="K27" s="61"/>
      <c r="L27" s="61"/>
      <c r="M27" s="61"/>
      <c r="N27" s="61"/>
      <c r="O27" s="61"/>
    </row>
    <row r="28" spans="1:15" s="56" customFormat="1" ht="15.75" hidden="1" outlineLevel="2" x14ac:dyDescent="0.25">
      <c r="A28" s="433">
        <v>41927</v>
      </c>
      <c r="B28" s="59" t="s">
        <v>124</v>
      </c>
      <c r="C28" s="60"/>
      <c r="D28" s="60" t="s">
        <v>256</v>
      </c>
      <c r="E28" s="60">
        <v>11</v>
      </c>
      <c r="F28" s="60"/>
      <c r="G28" s="60"/>
      <c r="H28" s="60" t="s">
        <v>2626</v>
      </c>
      <c r="I28" s="60" t="s">
        <v>270</v>
      </c>
      <c r="J28" s="61"/>
      <c r="K28" s="61"/>
      <c r="L28" s="61"/>
      <c r="M28" s="61"/>
      <c r="N28" s="61"/>
      <c r="O28" s="61"/>
    </row>
    <row r="29" spans="1:15" s="56" customFormat="1" ht="18.75" outlineLevel="1" x14ac:dyDescent="0.25">
      <c r="A29" s="433"/>
      <c r="B29" s="58"/>
      <c r="C29" s="574" t="s">
        <v>1800</v>
      </c>
      <c r="D29" s="575"/>
      <c r="E29" s="575"/>
      <c r="F29" s="575"/>
      <c r="G29" s="575"/>
      <c r="H29" s="575"/>
      <c r="I29" s="575"/>
      <c r="J29" s="575"/>
      <c r="K29" s="575"/>
      <c r="L29" s="575"/>
      <c r="M29" s="575"/>
      <c r="N29" s="575"/>
      <c r="O29" s="576"/>
    </row>
    <row r="30" spans="1:15" s="56" customFormat="1" ht="78.75" hidden="1" outlineLevel="2" x14ac:dyDescent="0.25">
      <c r="A30" s="433">
        <v>41933</v>
      </c>
      <c r="B30" s="59" t="s">
        <v>124</v>
      </c>
      <c r="C30" s="60" t="s">
        <v>2327</v>
      </c>
      <c r="D30" s="60" t="s">
        <v>256</v>
      </c>
      <c r="E30" s="60">
        <v>1</v>
      </c>
      <c r="F30" s="60" t="s">
        <v>2537</v>
      </c>
      <c r="G30" s="60" t="s">
        <v>272</v>
      </c>
      <c r="H30" s="60" t="s">
        <v>2397</v>
      </c>
      <c r="I30" s="60" t="s">
        <v>2628</v>
      </c>
      <c r="J30" s="61"/>
      <c r="K30" s="61"/>
      <c r="L30" s="61"/>
      <c r="M30" s="61"/>
      <c r="N30" s="61"/>
      <c r="O30" s="61"/>
    </row>
    <row r="31" spans="1:15" s="56" customFormat="1" ht="78.75" hidden="1" outlineLevel="2" x14ac:dyDescent="0.25">
      <c r="A31" s="433">
        <v>41933</v>
      </c>
      <c r="B31" s="59" t="s">
        <v>124</v>
      </c>
      <c r="C31" s="60" t="s">
        <v>2327</v>
      </c>
      <c r="D31" s="60" t="s">
        <v>256</v>
      </c>
      <c r="E31" s="60">
        <v>2</v>
      </c>
      <c r="F31" s="60" t="s">
        <v>2538</v>
      </c>
      <c r="G31" s="60" t="s">
        <v>272</v>
      </c>
      <c r="H31" s="60"/>
      <c r="I31" s="60" t="s">
        <v>2539</v>
      </c>
      <c r="J31" s="61"/>
      <c r="K31" s="61"/>
      <c r="L31" s="61"/>
      <c r="M31" s="61"/>
      <c r="N31" s="61"/>
      <c r="O31" s="61"/>
    </row>
    <row r="32" spans="1:15" s="56" customFormat="1" ht="78.75" hidden="1" outlineLevel="2" x14ac:dyDescent="0.25">
      <c r="A32" s="433">
        <v>41933</v>
      </c>
      <c r="B32" s="59" t="s">
        <v>124</v>
      </c>
      <c r="C32" s="60" t="s">
        <v>2327</v>
      </c>
      <c r="D32" s="60" t="s">
        <v>256</v>
      </c>
      <c r="E32" s="60">
        <v>3</v>
      </c>
      <c r="F32" s="60" t="s">
        <v>2538</v>
      </c>
      <c r="G32" s="60"/>
      <c r="H32" s="60"/>
      <c r="I32" s="60" t="s">
        <v>2399</v>
      </c>
      <c r="J32" s="61"/>
      <c r="K32" s="61"/>
      <c r="L32" s="61"/>
      <c r="M32" s="61"/>
      <c r="N32" s="61"/>
      <c r="O32" s="61"/>
    </row>
    <row r="33" spans="1:15" s="56" customFormat="1" ht="78.75" hidden="1" outlineLevel="2" x14ac:dyDescent="0.25">
      <c r="A33" s="433">
        <v>41933</v>
      </c>
      <c r="B33" s="59" t="s">
        <v>124</v>
      </c>
      <c r="C33" s="60" t="s">
        <v>2327</v>
      </c>
      <c r="D33" s="60" t="s">
        <v>256</v>
      </c>
      <c r="E33" s="60">
        <v>4</v>
      </c>
      <c r="F33" s="60" t="s">
        <v>2538</v>
      </c>
      <c r="G33" s="60" t="s">
        <v>272</v>
      </c>
      <c r="H33" s="60"/>
      <c r="I33" s="60" t="s">
        <v>2541</v>
      </c>
      <c r="J33" s="61"/>
      <c r="K33" s="61"/>
      <c r="L33" s="61"/>
      <c r="M33" s="61"/>
      <c r="N33" s="61"/>
      <c r="O33" s="61"/>
    </row>
    <row r="34" spans="1:15" s="56" customFormat="1" ht="78.75" hidden="1" outlineLevel="2" x14ac:dyDescent="0.25">
      <c r="A34" s="433">
        <v>41933</v>
      </c>
      <c r="B34" s="59" t="s">
        <v>124</v>
      </c>
      <c r="C34" s="60" t="s">
        <v>2327</v>
      </c>
      <c r="D34" s="60" t="s">
        <v>256</v>
      </c>
      <c r="E34" s="60">
        <v>5</v>
      </c>
      <c r="F34" s="60" t="s">
        <v>2538</v>
      </c>
      <c r="G34" s="60" t="s">
        <v>272</v>
      </c>
      <c r="H34" s="60"/>
      <c r="I34" s="60" t="s">
        <v>2629</v>
      </c>
      <c r="J34" s="60"/>
      <c r="K34" s="61"/>
      <c r="L34" s="61"/>
      <c r="M34" s="61"/>
      <c r="N34" s="61"/>
      <c r="O34" s="61"/>
    </row>
    <row r="35" spans="1:15" s="56" customFormat="1" ht="78.75" hidden="1" outlineLevel="2" x14ac:dyDescent="0.25">
      <c r="A35" s="433">
        <v>41933</v>
      </c>
      <c r="B35" s="59" t="s">
        <v>124</v>
      </c>
      <c r="C35" s="60" t="s">
        <v>2327</v>
      </c>
      <c r="D35" s="60" t="s">
        <v>256</v>
      </c>
      <c r="E35" s="60">
        <v>6</v>
      </c>
      <c r="F35" s="60" t="s">
        <v>2538</v>
      </c>
      <c r="G35" s="60" t="s">
        <v>272</v>
      </c>
      <c r="H35" s="60"/>
      <c r="I35" s="60" t="s">
        <v>2630</v>
      </c>
      <c r="J35" s="60"/>
      <c r="K35" s="61"/>
      <c r="L35" s="61"/>
      <c r="M35" s="61"/>
      <c r="N35" s="61"/>
      <c r="O35" s="61"/>
    </row>
    <row r="36" spans="1:15" s="56" customFormat="1" ht="78.75" hidden="1" outlineLevel="2" x14ac:dyDescent="0.25">
      <c r="A36" s="433">
        <v>41933</v>
      </c>
      <c r="B36" s="59" t="s">
        <v>124</v>
      </c>
      <c r="C36" s="60" t="s">
        <v>2327</v>
      </c>
      <c r="D36" s="60"/>
      <c r="E36" s="60">
        <v>7</v>
      </c>
      <c r="F36" s="60" t="s">
        <v>2538</v>
      </c>
      <c r="G36" s="60" t="s">
        <v>272</v>
      </c>
      <c r="H36" s="60"/>
      <c r="I36" s="60" t="s">
        <v>2540</v>
      </c>
      <c r="J36" s="61"/>
      <c r="K36" s="61"/>
      <c r="L36" s="61"/>
      <c r="M36" s="61"/>
      <c r="N36" s="61"/>
      <c r="O36" s="61"/>
    </row>
    <row r="37" spans="1:15" s="56" customFormat="1" ht="78.75" hidden="1" outlineLevel="2" x14ac:dyDescent="0.25">
      <c r="A37" s="433">
        <v>41933</v>
      </c>
      <c r="B37" s="59" t="s">
        <v>124</v>
      </c>
      <c r="C37" s="60" t="s">
        <v>2327</v>
      </c>
      <c r="D37" s="60" t="s">
        <v>256</v>
      </c>
      <c r="E37" s="60">
        <v>8</v>
      </c>
      <c r="F37" s="60" t="s">
        <v>2538</v>
      </c>
      <c r="G37" s="60" t="s">
        <v>272</v>
      </c>
      <c r="H37" s="60"/>
      <c r="I37" s="60" t="s">
        <v>2400</v>
      </c>
      <c r="J37" s="61"/>
      <c r="K37" s="61"/>
      <c r="L37" s="61"/>
      <c r="M37" s="61"/>
      <c r="N37" s="61"/>
      <c r="O37" s="61"/>
    </row>
    <row r="38" spans="1:15" s="56" customFormat="1" ht="78.75" hidden="1" outlineLevel="2" x14ac:dyDescent="0.25">
      <c r="A38" s="433">
        <v>41933</v>
      </c>
      <c r="B38" s="59" t="s">
        <v>124</v>
      </c>
      <c r="C38" s="60" t="s">
        <v>2327</v>
      </c>
      <c r="D38" s="60" t="s">
        <v>256</v>
      </c>
      <c r="E38" s="60">
        <v>9</v>
      </c>
      <c r="F38" s="60" t="s">
        <v>2538</v>
      </c>
      <c r="G38" s="60" t="s">
        <v>272</v>
      </c>
      <c r="H38" s="60"/>
      <c r="I38" s="60" t="s">
        <v>2401</v>
      </c>
      <c r="J38" s="61"/>
      <c r="K38" s="61"/>
      <c r="L38" s="61"/>
      <c r="M38" s="61"/>
      <c r="N38" s="61"/>
      <c r="O38" s="61"/>
    </row>
    <row r="39" spans="1:15" s="56" customFormat="1" ht="78.75" hidden="1" outlineLevel="2" x14ac:dyDescent="0.25">
      <c r="A39" s="433">
        <v>41933</v>
      </c>
      <c r="B39" s="59" t="s">
        <v>124</v>
      </c>
      <c r="C39" s="60" t="s">
        <v>2327</v>
      </c>
      <c r="D39" s="60"/>
      <c r="E39" s="60">
        <v>10</v>
      </c>
      <c r="F39" s="60" t="s">
        <v>2538</v>
      </c>
      <c r="G39" s="60" t="s">
        <v>272</v>
      </c>
      <c r="H39" s="60"/>
      <c r="I39" s="60" t="s">
        <v>2631</v>
      </c>
      <c r="J39" s="61"/>
      <c r="K39" s="61"/>
      <c r="L39" s="61"/>
      <c r="M39" s="61"/>
      <c r="N39" s="61"/>
      <c r="O39" s="61"/>
    </row>
    <row r="40" spans="1:15" s="56" customFormat="1" ht="110.25" hidden="1" outlineLevel="2" x14ac:dyDescent="0.25">
      <c r="A40" s="433">
        <v>41933</v>
      </c>
      <c r="B40" s="59" t="s">
        <v>124</v>
      </c>
      <c r="C40" s="60" t="s">
        <v>2327</v>
      </c>
      <c r="D40" s="60"/>
      <c r="E40" s="60">
        <v>11</v>
      </c>
      <c r="F40" s="60" t="s">
        <v>2546</v>
      </c>
      <c r="G40" s="60" t="s">
        <v>272</v>
      </c>
      <c r="H40" s="60" t="s">
        <v>1636</v>
      </c>
      <c r="I40" s="60" t="s">
        <v>2547</v>
      </c>
      <c r="J40" s="61"/>
      <c r="K40" s="61"/>
      <c r="L40" s="61"/>
      <c r="M40" s="61"/>
      <c r="N40" s="61"/>
      <c r="O40" s="61"/>
    </row>
    <row r="41" spans="1:15" s="56" customFormat="1" ht="78.75" hidden="1" outlineLevel="2" x14ac:dyDescent="0.25">
      <c r="A41" s="433">
        <v>41933</v>
      </c>
      <c r="B41" s="59" t="s">
        <v>124</v>
      </c>
      <c r="C41" s="60" t="s">
        <v>2327</v>
      </c>
      <c r="D41" s="60"/>
      <c r="E41" s="60">
        <v>12</v>
      </c>
      <c r="F41" s="60" t="s">
        <v>2554</v>
      </c>
      <c r="G41" s="60" t="s">
        <v>272</v>
      </c>
      <c r="H41" s="60" t="s">
        <v>2548</v>
      </c>
      <c r="I41" s="60" t="s">
        <v>2549</v>
      </c>
      <c r="J41" s="61"/>
      <c r="K41" s="61"/>
      <c r="L41" s="61"/>
      <c r="M41" s="61"/>
      <c r="N41" s="61"/>
      <c r="O41" s="61"/>
    </row>
    <row r="42" spans="1:15" s="56" customFormat="1" ht="78.75" hidden="1" outlineLevel="2" x14ac:dyDescent="0.25">
      <c r="A42" s="433">
        <v>41933</v>
      </c>
      <c r="B42" s="59" t="s">
        <v>124</v>
      </c>
      <c r="C42" s="60" t="s">
        <v>2327</v>
      </c>
      <c r="D42" s="60"/>
      <c r="E42" s="60">
        <v>13</v>
      </c>
      <c r="F42" s="60" t="s">
        <v>2537</v>
      </c>
      <c r="G42" s="60" t="s">
        <v>272</v>
      </c>
      <c r="H42" s="60" t="s">
        <v>2397</v>
      </c>
      <c r="I42" s="60" t="s">
        <v>2628</v>
      </c>
      <c r="J42" s="61"/>
      <c r="K42" s="61"/>
      <c r="L42" s="61"/>
      <c r="M42" s="61"/>
      <c r="N42" s="61"/>
      <c r="O42" s="61"/>
    </row>
    <row r="43" spans="1:15" s="56" customFormat="1" ht="78.75" hidden="1" outlineLevel="2" x14ac:dyDescent="0.25">
      <c r="A43" s="433">
        <v>41933</v>
      </c>
      <c r="B43" s="59" t="s">
        <v>124</v>
      </c>
      <c r="C43" s="60" t="s">
        <v>2327</v>
      </c>
      <c r="D43" s="60" t="s">
        <v>256</v>
      </c>
      <c r="E43" s="60">
        <v>14</v>
      </c>
      <c r="F43" s="60" t="s">
        <v>2538</v>
      </c>
      <c r="G43" s="60" t="s">
        <v>272</v>
      </c>
      <c r="H43" s="60" t="s">
        <v>2542</v>
      </c>
      <c r="I43" s="60" t="s">
        <v>2552</v>
      </c>
      <c r="J43" s="61"/>
      <c r="K43" s="61"/>
      <c r="L43" s="61"/>
      <c r="M43" s="61"/>
      <c r="N43" s="61"/>
      <c r="O43" s="61"/>
    </row>
    <row r="44" spans="1:15" s="56" customFormat="1" ht="78.75" hidden="1" outlineLevel="2" x14ac:dyDescent="0.25">
      <c r="A44" s="433">
        <v>41933</v>
      </c>
      <c r="B44" s="59" t="s">
        <v>124</v>
      </c>
      <c r="C44" s="60" t="s">
        <v>2327</v>
      </c>
      <c r="D44" s="60" t="s">
        <v>256</v>
      </c>
      <c r="E44" s="60">
        <v>15</v>
      </c>
      <c r="F44" s="60" t="s">
        <v>2538</v>
      </c>
      <c r="G44" s="60" t="s">
        <v>272</v>
      </c>
      <c r="H44" s="60" t="s">
        <v>2543</v>
      </c>
      <c r="I44" s="60" t="s">
        <v>2544</v>
      </c>
      <c r="J44" s="61"/>
      <c r="K44" s="61"/>
      <c r="L44" s="61"/>
      <c r="M44" s="61"/>
      <c r="N44" s="61"/>
      <c r="O44" s="61"/>
    </row>
    <row r="45" spans="1:15" s="56" customFormat="1" ht="78.75" hidden="1" outlineLevel="2" x14ac:dyDescent="0.25">
      <c r="A45" s="433">
        <v>41933</v>
      </c>
      <c r="B45" s="59" t="s">
        <v>124</v>
      </c>
      <c r="C45" s="60" t="s">
        <v>2327</v>
      </c>
      <c r="D45" s="60" t="s">
        <v>256</v>
      </c>
      <c r="E45" s="60">
        <v>16</v>
      </c>
      <c r="F45" s="60" t="s">
        <v>2538</v>
      </c>
      <c r="G45" s="60" t="s">
        <v>272</v>
      </c>
      <c r="H45" s="60" t="s">
        <v>2545</v>
      </c>
      <c r="I45" s="60" t="s">
        <v>2627</v>
      </c>
      <c r="J45" s="61"/>
      <c r="K45" s="61"/>
      <c r="L45" s="61"/>
      <c r="M45" s="61"/>
      <c r="N45" s="61"/>
      <c r="O45" s="61"/>
    </row>
    <row r="46" spans="1:15" s="56" customFormat="1" ht="110.25" hidden="1" outlineLevel="2" x14ac:dyDescent="0.25">
      <c r="A46" s="433">
        <v>41933</v>
      </c>
      <c r="B46" s="59" t="s">
        <v>124</v>
      </c>
      <c r="C46" s="60" t="s">
        <v>2327</v>
      </c>
      <c r="D46" s="60" t="s">
        <v>256</v>
      </c>
      <c r="E46" s="60">
        <v>17</v>
      </c>
      <c r="F46" s="60" t="s">
        <v>2553</v>
      </c>
      <c r="G46" s="60" t="s">
        <v>272</v>
      </c>
      <c r="H46" s="60" t="s">
        <v>1636</v>
      </c>
      <c r="I46" s="60" t="s">
        <v>2402</v>
      </c>
      <c r="J46" s="61"/>
      <c r="K46" s="61"/>
      <c r="L46" s="61"/>
      <c r="M46" s="61"/>
      <c r="N46" s="61"/>
      <c r="O46" s="61"/>
    </row>
    <row r="47" spans="1:15" s="56" customFormat="1" ht="78.75" hidden="1" outlineLevel="2" x14ac:dyDescent="0.25">
      <c r="A47" s="433">
        <v>41933</v>
      </c>
      <c r="B47" s="59" t="s">
        <v>124</v>
      </c>
      <c r="C47" s="60" t="s">
        <v>2327</v>
      </c>
      <c r="D47" s="60" t="s">
        <v>256</v>
      </c>
      <c r="E47" s="60">
        <v>18</v>
      </c>
      <c r="F47" s="60" t="s">
        <v>2556</v>
      </c>
      <c r="G47" s="60" t="s">
        <v>272</v>
      </c>
      <c r="H47" s="60" t="s">
        <v>2548</v>
      </c>
      <c r="I47" s="60" t="s">
        <v>2549</v>
      </c>
      <c r="J47" s="61"/>
      <c r="K47" s="61"/>
      <c r="L47" s="61"/>
      <c r="M47" s="61"/>
      <c r="N47" s="61"/>
      <c r="O47" s="61"/>
    </row>
    <row r="48" spans="1:15" s="56" customFormat="1" ht="78.75" hidden="1" outlineLevel="2" x14ac:dyDescent="0.25">
      <c r="A48" s="433">
        <v>41933</v>
      </c>
      <c r="B48" s="59" t="s">
        <v>124</v>
      </c>
      <c r="C48" s="60" t="s">
        <v>2327</v>
      </c>
      <c r="D48" s="60" t="s">
        <v>256</v>
      </c>
      <c r="E48" s="60">
        <v>19</v>
      </c>
      <c r="F48" s="60" t="s">
        <v>2537</v>
      </c>
      <c r="G48" s="60" t="s">
        <v>272</v>
      </c>
      <c r="H48" s="60" t="s">
        <v>2397</v>
      </c>
      <c r="I48" s="60" t="s">
        <v>2555</v>
      </c>
      <c r="J48" s="61"/>
      <c r="K48" s="61"/>
      <c r="L48" s="61"/>
      <c r="M48" s="61"/>
      <c r="N48" s="61"/>
      <c r="O48" s="61"/>
    </row>
    <row r="49" spans="1:15" s="56" customFormat="1" ht="78.75" hidden="1" outlineLevel="2" x14ac:dyDescent="0.25">
      <c r="A49" s="433">
        <v>41933</v>
      </c>
      <c r="B49" s="59" t="s">
        <v>124</v>
      </c>
      <c r="C49" s="60" t="s">
        <v>2327</v>
      </c>
      <c r="D49" s="60" t="s">
        <v>256</v>
      </c>
      <c r="E49" s="60">
        <v>20</v>
      </c>
      <c r="F49" s="60" t="s">
        <v>2538</v>
      </c>
      <c r="G49" s="60" t="s">
        <v>272</v>
      </c>
      <c r="H49" s="60" t="s">
        <v>2559</v>
      </c>
      <c r="I49" s="60" t="s">
        <v>2560</v>
      </c>
      <c r="J49" s="61"/>
      <c r="K49" s="61"/>
      <c r="L49" s="61"/>
      <c r="M49" s="61"/>
      <c r="N49" s="61"/>
      <c r="O49" s="61"/>
    </row>
    <row r="50" spans="1:15" s="56" customFormat="1" ht="110.25" hidden="1" outlineLevel="2" x14ac:dyDescent="0.25">
      <c r="A50" s="433">
        <v>41933</v>
      </c>
      <c r="B50" s="59" t="s">
        <v>124</v>
      </c>
      <c r="C50" s="60" t="s">
        <v>2327</v>
      </c>
      <c r="D50" s="60" t="s">
        <v>256</v>
      </c>
      <c r="E50" s="60">
        <v>21</v>
      </c>
      <c r="F50" s="60" t="s">
        <v>2561</v>
      </c>
      <c r="G50" s="60" t="s">
        <v>272</v>
      </c>
      <c r="H50" s="63" t="s">
        <v>2274</v>
      </c>
      <c r="I50" s="60" t="s">
        <v>2365</v>
      </c>
      <c r="J50" s="61"/>
      <c r="K50" s="61"/>
      <c r="L50" s="61"/>
      <c r="M50" s="61"/>
      <c r="N50" s="61"/>
      <c r="O50" s="61"/>
    </row>
    <row r="51" spans="1:15" s="56" customFormat="1" ht="78.75" hidden="1" outlineLevel="2" x14ac:dyDescent="0.25">
      <c r="A51" s="433">
        <v>41933</v>
      </c>
      <c r="B51" s="59" t="s">
        <v>124</v>
      </c>
      <c r="C51" s="60" t="s">
        <v>2327</v>
      </c>
      <c r="D51" s="60" t="s">
        <v>256</v>
      </c>
      <c r="E51" s="60">
        <v>22</v>
      </c>
      <c r="F51" s="60" t="s">
        <v>2562</v>
      </c>
      <c r="G51" s="60" t="s">
        <v>272</v>
      </c>
      <c r="H51" s="60" t="s">
        <v>2548</v>
      </c>
      <c r="I51" s="60" t="s">
        <v>2549</v>
      </c>
      <c r="J51" s="61"/>
      <c r="K51" s="61"/>
      <c r="L51" s="61"/>
      <c r="M51" s="61"/>
      <c r="N51" s="61"/>
      <c r="O51" s="61"/>
    </row>
    <row r="52" spans="1:15" s="56" customFormat="1" ht="18.75" outlineLevel="1" collapsed="1" x14ac:dyDescent="0.25">
      <c r="A52" s="433">
        <v>41908</v>
      </c>
      <c r="B52" s="58"/>
      <c r="C52" s="574" t="s">
        <v>1799</v>
      </c>
      <c r="D52" s="575"/>
      <c r="E52" s="575"/>
      <c r="F52" s="575"/>
      <c r="G52" s="575"/>
      <c r="H52" s="575"/>
      <c r="I52" s="575"/>
      <c r="J52" s="575"/>
      <c r="K52" s="575"/>
      <c r="L52" s="575"/>
      <c r="M52" s="575"/>
      <c r="N52" s="575"/>
      <c r="O52" s="576"/>
    </row>
    <row r="53" spans="1:15" s="56" customFormat="1" ht="94.5" hidden="1" outlineLevel="2" x14ac:dyDescent="0.25">
      <c r="A53" s="433">
        <v>41908</v>
      </c>
      <c r="B53" s="59" t="s">
        <v>124</v>
      </c>
      <c r="C53" s="60" t="s">
        <v>2327</v>
      </c>
      <c r="D53" s="60" t="s">
        <v>256</v>
      </c>
      <c r="E53" s="60">
        <v>1</v>
      </c>
      <c r="F53" s="60" t="s">
        <v>2537</v>
      </c>
      <c r="G53" s="60" t="s">
        <v>272</v>
      </c>
      <c r="H53" s="60" t="s">
        <v>2366</v>
      </c>
      <c r="I53" s="60" t="s">
        <v>2365</v>
      </c>
      <c r="J53" s="61"/>
      <c r="K53" s="61"/>
      <c r="L53" s="61"/>
      <c r="M53" s="61"/>
      <c r="N53" s="61"/>
      <c r="O53" s="61"/>
    </row>
    <row r="54" spans="1:15" s="56" customFormat="1" ht="78.75" hidden="1" outlineLevel="2" x14ac:dyDescent="0.25">
      <c r="A54" s="433">
        <v>41908</v>
      </c>
      <c r="B54" s="59" t="s">
        <v>124</v>
      </c>
      <c r="C54" s="60" t="s">
        <v>2327</v>
      </c>
      <c r="D54" s="60" t="s">
        <v>256</v>
      </c>
      <c r="E54" s="60"/>
      <c r="F54" s="60" t="s">
        <v>2557</v>
      </c>
      <c r="G54" s="60" t="s">
        <v>272</v>
      </c>
      <c r="H54" s="60"/>
      <c r="I54" s="60" t="s">
        <v>2558</v>
      </c>
      <c r="J54" s="61"/>
      <c r="K54" s="61"/>
      <c r="L54" s="61"/>
      <c r="M54" s="61"/>
      <c r="N54" s="61"/>
      <c r="O54" s="61"/>
    </row>
    <row r="55" spans="1:15" s="56" customFormat="1" ht="78.75" hidden="1" outlineLevel="2" x14ac:dyDescent="0.25">
      <c r="A55" s="433">
        <v>41908</v>
      </c>
      <c r="B55" s="59" t="s">
        <v>124</v>
      </c>
      <c r="C55" s="60" t="s">
        <v>2327</v>
      </c>
      <c r="D55" s="60" t="s">
        <v>256</v>
      </c>
      <c r="E55" s="60">
        <v>2</v>
      </c>
      <c r="F55" s="60" t="s">
        <v>2557</v>
      </c>
      <c r="G55" s="60" t="s">
        <v>272</v>
      </c>
      <c r="H55" s="60"/>
      <c r="I55" s="60" t="s">
        <v>2398</v>
      </c>
      <c r="J55" s="61"/>
      <c r="K55" s="61"/>
      <c r="L55" s="61"/>
      <c r="M55" s="61"/>
      <c r="N55" s="61"/>
      <c r="O55" s="61"/>
    </row>
    <row r="56" spans="1:15" s="56" customFormat="1" ht="78.75" hidden="1" outlineLevel="2" x14ac:dyDescent="0.25">
      <c r="A56" s="433">
        <v>41908</v>
      </c>
      <c r="B56" s="59" t="s">
        <v>124</v>
      </c>
      <c r="C56" s="60" t="s">
        <v>2327</v>
      </c>
      <c r="D56" s="60" t="s">
        <v>256</v>
      </c>
      <c r="E56" s="60">
        <v>3</v>
      </c>
      <c r="F56" s="60" t="s">
        <v>2557</v>
      </c>
      <c r="G56" s="60" t="s">
        <v>272</v>
      </c>
      <c r="H56" s="60"/>
      <c r="I56" s="60" t="s">
        <v>2367</v>
      </c>
      <c r="J56" s="61"/>
      <c r="K56" s="61"/>
      <c r="L56" s="61"/>
      <c r="M56" s="61"/>
      <c r="N56" s="61"/>
      <c r="O56" s="61"/>
    </row>
    <row r="57" spans="1:15" s="56" customFormat="1" ht="78.75" hidden="1" outlineLevel="2" x14ac:dyDescent="0.25">
      <c r="A57" s="433">
        <v>41908</v>
      </c>
      <c r="B57" s="59" t="s">
        <v>124</v>
      </c>
      <c r="C57" s="60" t="s">
        <v>2327</v>
      </c>
      <c r="D57" s="60" t="s">
        <v>256</v>
      </c>
      <c r="E57" s="60">
        <v>4</v>
      </c>
      <c r="F57" s="60" t="s">
        <v>2396</v>
      </c>
      <c r="G57" s="60" t="s">
        <v>272</v>
      </c>
      <c r="H57" s="60"/>
      <c r="I57" s="60" t="s">
        <v>2368</v>
      </c>
      <c r="J57" s="61"/>
      <c r="K57" s="61"/>
      <c r="L57" s="61"/>
      <c r="M57" s="61"/>
      <c r="N57" s="61"/>
      <c r="O57" s="61"/>
    </row>
    <row r="58" spans="1:15" s="56" customFormat="1" ht="78.75" hidden="1" outlineLevel="2" x14ac:dyDescent="0.25">
      <c r="A58" s="433">
        <v>41908</v>
      </c>
      <c r="B58" s="59" t="s">
        <v>124</v>
      </c>
      <c r="C58" s="60" t="s">
        <v>2327</v>
      </c>
      <c r="D58" s="60" t="s">
        <v>256</v>
      </c>
      <c r="E58" s="60">
        <v>5</v>
      </c>
      <c r="F58" s="60" t="s">
        <v>2396</v>
      </c>
      <c r="G58" s="60" t="s">
        <v>272</v>
      </c>
      <c r="H58" s="60"/>
      <c r="I58" s="60" t="s">
        <v>2369</v>
      </c>
      <c r="J58" s="61"/>
      <c r="K58" s="61"/>
      <c r="L58" s="61"/>
      <c r="M58" s="61"/>
      <c r="N58" s="61"/>
      <c r="O58" s="61"/>
    </row>
    <row r="59" spans="1:15" s="56" customFormat="1" ht="78.75" hidden="1" outlineLevel="2" x14ac:dyDescent="0.25">
      <c r="A59" s="433">
        <v>41908</v>
      </c>
      <c r="B59" s="59" t="s">
        <v>124</v>
      </c>
      <c r="C59" s="60" t="s">
        <v>2327</v>
      </c>
      <c r="D59" s="60" t="s">
        <v>256</v>
      </c>
      <c r="E59" s="60">
        <v>6</v>
      </c>
      <c r="F59" s="60" t="s">
        <v>2396</v>
      </c>
      <c r="G59" s="60" t="s">
        <v>272</v>
      </c>
      <c r="H59" s="60"/>
      <c r="I59" s="60" t="s">
        <v>2370</v>
      </c>
      <c r="J59" s="61"/>
      <c r="K59" s="61"/>
      <c r="L59" s="61"/>
      <c r="M59" s="61"/>
      <c r="N59" s="61"/>
      <c r="O59" s="61"/>
    </row>
    <row r="60" spans="1:15" s="56" customFormat="1" ht="78.75" hidden="1" outlineLevel="2" x14ac:dyDescent="0.25">
      <c r="A60" s="433">
        <v>41908</v>
      </c>
      <c r="B60" s="59" t="s">
        <v>124</v>
      </c>
      <c r="C60" s="60" t="s">
        <v>2327</v>
      </c>
      <c r="D60" s="60" t="s">
        <v>256</v>
      </c>
      <c r="E60" s="60">
        <v>7</v>
      </c>
      <c r="F60" s="60" t="s">
        <v>2396</v>
      </c>
      <c r="G60" s="60" t="s">
        <v>272</v>
      </c>
      <c r="H60" s="60"/>
      <c r="I60" s="60" t="s">
        <v>2371</v>
      </c>
      <c r="J60" s="61"/>
      <c r="K60" s="61"/>
      <c r="L60" s="61"/>
      <c r="M60" s="61"/>
      <c r="N60" s="61"/>
      <c r="O60" s="61"/>
    </row>
    <row r="61" spans="1:15" s="56" customFormat="1" ht="78.75" hidden="1" outlineLevel="2" x14ac:dyDescent="0.25">
      <c r="A61" s="433">
        <v>41908</v>
      </c>
      <c r="B61" s="59" t="s">
        <v>124</v>
      </c>
      <c r="C61" s="60" t="s">
        <v>2327</v>
      </c>
      <c r="D61" s="60" t="s">
        <v>256</v>
      </c>
      <c r="E61" s="60">
        <v>8</v>
      </c>
      <c r="F61" s="60" t="s">
        <v>2396</v>
      </c>
      <c r="G61" s="60" t="s">
        <v>272</v>
      </c>
      <c r="H61" s="60"/>
      <c r="I61" s="60" t="s">
        <v>2381</v>
      </c>
      <c r="J61" s="61"/>
      <c r="K61" s="61"/>
      <c r="L61" s="61"/>
      <c r="M61" s="61"/>
      <c r="N61" s="61"/>
      <c r="O61" s="61"/>
    </row>
    <row r="62" spans="1:15" s="56" customFormat="1" ht="78.75" hidden="1" outlineLevel="2" x14ac:dyDescent="0.25">
      <c r="A62" s="433">
        <v>41908</v>
      </c>
      <c r="B62" s="59" t="s">
        <v>124</v>
      </c>
      <c r="C62" s="60" t="s">
        <v>2327</v>
      </c>
      <c r="D62" s="60" t="s">
        <v>256</v>
      </c>
      <c r="E62" s="60">
        <v>9</v>
      </c>
      <c r="F62" s="60" t="s">
        <v>2396</v>
      </c>
      <c r="G62" s="60" t="s">
        <v>272</v>
      </c>
      <c r="H62" s="60"/>
      <c r="I62" s="60" t="s">
        <v>2372</v>
      </c>
      <c r="J62" s="61"/>
      <c r="K62" s="61"/>
      <c r="L62" s="61"/>
      <c r="M62" s="61"/>
      <c r="N62" s="61"/>
      <c r="O62" s="61"/>
    </row>
    <row r="63" spans="1:15" s="56" customFormat="1" ht="78.75" hidden="1" outlineLevel="2" x14ac:dyDescent="0.25">
      <c r="A63" s="433">
        <v>41908</v>
      </c>
      <c r="B63" s="59" t="s">
        <v>124</v>
      </c>
      <c r="C63" s="60" t="s">
        <v>2327</v>
      </c>
      <c r="D63" s="60" t="s">
        <v>256</v>
      </c>
      <c r="E63" s="60">
        <v>10</v>
      </c>
      <c r="F63" s="60" t="s">
        <v>2374</v>
      </c>
      <c r="G63" s="60" t="s">
        <v>2375</v>
      </c>
      <c r="H63" s="60" t="s">
        <v>2373</v>
      </c>
      <c r="I63" s="60" t="s">
        <v>2376</v>
      </c>
      <c r="J63" s="61"/>
      <c r="K63" s="61"/>
      <c r="L63" s="61"/>
      <c r="M63" s="61"/>
      <c r="N63" s="61"/>
      <c r="O63" s="61"/>
    </row>
    <row r="64" spans="1:15" s="56" customFormat="1" ht="63" hidden="1" outlineLevel="2" x14ac:dyDescent="0.25">
      <c r="A64" s="433">
        <v>41908</v>
      </c>
      <c r="B64" s="59" t="s">
        <v>124</v>
      </c>
      <c r="C64" s="60" t="s">
        <v>2327</v>
      </c>
      <c r="D64" s="60" t="s">
        <v>256</v>
      </c>
      <c r="E64" s="60">
        <v>11</v>
      </c>
      <c r="F64" s="60" t="s">
        <v>2374</v>
      </c>
      <c r="G64" s="60" t="s">
        <v>2394</v>
      </c>
      <c r="H64" s="60" t="s">
        <v>2395</v>
      </c>
      <c r="I64" s="60" t="s">
        <v>2377</v>
      </c>
      <c r="J64" s="61"/>
      <c r="K64" s="61"/>
      <c r="L64" s="61"/>
      <c r="M64" s="61"/>
      <c r="N64" s="61"/>
      <c r="O64" s="61"/>
    </row>
    <row r="65" spans="1:15" s="56" customFormat="1" ht="63" hidden="1" outlineLevel="2" x14ac:dyDescent="0.25">
      <c r="A65" s="433">
        <v>41908</v>
      </c>
      <c r="B65" s="59" t="s">
        <v>124</v>
      </c>
      <c r="C65" s="60" t="s">
        <v>2327</v>
      </c>
      <c r="D65" s="60" t="s">
        <v>256</v>
      </c>
      <c r="E65" s="60">
        <v>12</v>
      </c>
      <c r="F65" s="60" t="s">
        <v>2380</v>
      </c>
      <c r="G65" s="60"/>
      <c r="H65" s="60" t="s">
        <v>2384</v>
      </c>
      <c r="I65" s="60" t="s">
        <v>2378</v>
      </c>
      <c r="J65" s="61"/>
      <c r="K65" s="61"/>
      <c r="L65" s="61"/>
      <c r="M65" s="61"/>
      <c r="N65" s="61"/>
      <c r="O65" s="61"/>
    </row>
    <row r="66" spans="1:15" s="56" customFormat="1" ht="31.5" hidden="1" outlineLevel="2" x14ac:dyDescent="0.25">
      <c r="A66" s="433">
        <v>41908</v>
      </c>
      <c r="B66" s="59" t="s">
        <v>124</v>
      </c>
      <c r="C66" s="60" t="s">
        <v>2327</v>
      </c>
      <c r="D66" s="60" t="s">
        <v>256</v>
      </c>
      <c r="E66" s="60">
        <v>13</v>
      </c>
      <c r="F66" s="60" t="s">
        <v>2379</v>
      </c>
      <c r="G66" s="60"/>
      <c r="H66" s="63" t="s">
        <v>331</v>
      </c>
      <c r="I66" s="60" t="s">
        <v>2342</v>
      </c>
      <c r="J66" s="61"/>
      <c r="K66" s="61"/>
      <c r="L66" s="61"/>
      <c r="M66" s="61"/>
      <c r="N66" s="61"/>
      <c r="O66" s="61"/>
    </row>
    <row r="67" spans="1:15" s="56" customFormat="1" ht="63" hidden="1" outlineLevel="2" x14ac:dyDescent="0.25">
      <c r="A67" s="433">
        <v>41908</v>
      </c>
      <c r="B67" s="59" t="s">
        <v>124</v>
      </c>
      <c r="C67" s="60" t="s">
        <v>2327</v>
      </c>
      <c r="D67" s="60" t="s">
        <v>256</v>
      </c>
      <c r="E67" s="60">
        <v>14</v>
      </c>
      <c r="F67" s="60" t="s">
        <v>2380</v>
      </c>
      <c r="G67" s="60"/>
      <c r="H67" s="60" t="s">
        <v>2385</v>
      </c>
      <c r="I67" s="60" t="s">
        <v>2382</v>
      </c>
      <c r="J67" s="61"/>
      <c r="K67" s="61"/>
      <c r="L67" s="61"/>
      <c r="M67" s="61"/>
      <c r="N67" s="61"/>
      <c r="O67" s="61"/>
    </row>
    <row r="68" spans="1:15" s="56" customFormat="1" ht="31.5" hidden="1" outlineLevel="2" x14ac:dyDescent="0.25">
      <c r="A68" s="433">
        <v>41908</v>
      </c>
      <c r="B68" s="59" t="s">
        <v>124</v>
      </c>
      <c r="C68" s="60" t="s">
        <v>2327</v>
      </c>
      <c r="D68" s="60" t="s">
        <v>256</v>
      </c>
      <c r="E68" s="60">
        <v>15</v>
      </c>
      <c r="F68" s="60" t="s">
        <v>2393</v>
      </c>
      <c r="G68" s="60"/>
      <c r="H68" s="63" t="s">
        <v>331</v>
      </c>
      <c r="I68" s="60" t="s">
        <v>2342</v>
      </c>
      <c r="J68" s="61"/>
      <c r="K68" s="61"/>
      <c r="L68" s="61"/>
      <c r="M68" s="61"/>
      <c r="N68" s="61"/>
      <c r="O68" s="61"/>
    </row>
    <row r="69" spans="1:15" s="56" customFormat="1" ht="63" hidden="1" outlineLevel="2" x14ac:dyDescent="0.25">
      <c r="A69" s="433">
        <v>41908</v>
      </c>
      <c r="B69" s="59" t="s">
        <v>124</v>
      </c>
      <c r="C69" s="60" t="s">
        <v>2327</v>
      </c>
      <c r="D69" s="60" t="s">
        <v>256</v>
      </c>
      <c r="E69" s="60">
        <v>16</v>
      </c>
      <c r="F69" s="60" t="s">
        <v>2380</v>
      </c>
      <c r="G69" s="60" t="s">
        <v>262</v>
      </c>
      <c r="H69" s="60" t="s">
        <v>2386</v>
      </c>
      <c r="I69" s="60" t="s">
        <v>2277</v>
      </c>
      <c r="J69" s="61"/>
      <c r="K69" s="61"/>
      <c r="L69" s="61"/>
      <c r="M69" s="61"/>
      <c r="N69" s="61"/>
      <c r="O69" s="61"/>
    </row>
    <row r="70" spans="1:15" s="56" customFormat="1" ht="31.5" hidden="1" outlineLevel="2" x14ac:dyDescent="0.25">
      <c r="A70" s="433">
        <v>41908</v>
      </c>
      <c r="B70" s="59" t="s">
        <v>124</v>
      </c>
      <c r="C70" s="60" t="s">
        <v>2327</v>
      </c>
      <c r="D70" s="60" t="s">
        <v>256</v>
      </c>
      <c r="E70" s="60">
        <v>17</v>
      </c>
      <c r="F70" s="60" t="s">
        <v>2563</v>
      </c>
      <c r="G70" s="60"/>
      <c r="H70" s="63" t="s">
        <v>331</v>
      </c>
      <c r="I70" s="60" t="s">
        <v>2342</v>
      </c>
      <c r="J70" s="61"/>
      <c r="K70" s="61"/>
      <c r="L70" s="61"/>
      <c r="M70" s="61"/>
      <c r="N70" s="61"/>
      <c r="O70" s="61"/>
    </row>
    <row r="71" spans="1:15" s="56" customFormat="1" ht="63" hidden="1" outlineLevel="2" x14ac:dyDescent="0.25">
      <c r="A71" s="433">
        <v>41908</v>
      </c>
      <c r="B71" s="59" t="s">
        <v>124</v>
      </c>
      <c r="C71" s="60" t="s">
        <v>2327</v>
      </c>
      <c r="D71" s="60" t="s">
        <v>256</v>
      </c>
      <c r="E71" s="60">
        <v>18</v>
      </c>
      <c r="F71" s="60" t="s">
        <v>2380</v>
      </c>
      <c r="G71" s="60" t="s">
        <v>262</v>
      </c>
      <c r="H71" s="60" t="s">
        <v>2387</v>
      </c>
      <c r="I71" s="60" t="s">
        <v>2383</v>
      </c>
      <c r="J71" s="61"/>
      <c r="K71" s="61"/>
      <c r="L71" s="61"/>
      <c r="M71" s="61"/>
      <c r="N71" s="61"/>
      <c r="O71" s="61"/>
    </row>
    <row r="72" spans="1:15" s="56" customFormat="1" ht="31.5" hidden="1" outlineLevel="2" x14ac:dyDescent="0.25">
      <c r="A72" s="433">
        <v>41908</v>
      </c>
      <c r="B72" s="59" t="s">
        <v>124</v>
      </c>
      <c r="C72" s="60" t="s">
        <v>2327</v>
      </c>
      <c r="D72" s="60" t="s">
        <v>256</v>
      </c>
      <c r="E72" s="60">
        <v>19</v>
      </c>
      <c r="F72" s="60" t="s">
        <v>2391</v>
      </c>
      <c r="G72" s="60"/>
      <c r="H72" s="63" t="s">
        <v>331</v>
      </c>
      <c r="I72" s="60" t="s">
        <v>2342</v>
      </c>
      <c r="J72" s="61"/>
      <c r="K72" s="61"/>
      <c r="L72" s="61"/>
      <c r="M72" s="61"/>
      <c r="N72" s="61"/>
      <c r="O72" s="61"/>
    </row>
    <row r="73" spans="1:15" s="56" customFormat="1" ht="63" hidden="1" outlineLevel="2" x14ac:dyDescent="0.25">
      <c r="A73" s="433">
        <v>41908</v>
      </c>
      <c r="B73" s="59" t="s">
        <v>124</v>
      </c>
      <c r="C73" s="60" t="s">
        <v>2327</v>
      </c>
      <c r="D73" s="60" t="s">
        <v>256</v>
      </c>
      <c r="E73" s="60">
        <v>20</v>
      </c>
      <c r="F73" s="60" t="s">
        <v>2380</v>
      </c>
      <c r="G73" s="60"/>
      <c r="H73" s="60" t="s">
        <v>2388</v>
      </c>
      <c r="I73" s="60" t="s">
        <v>2389</v>
      </c>
      <c r="J73" s="61"/>
      <c r="K73" s="61"/>
      <c r="L73" s="61"/>
      <c r="M73" s="61"/>
      <c r="N73" s="61"/>
      <c r="O73" s="61"/>
    </row>
    <row r="74" spans="1:15" s="56" customFormat="1" ht="31.5" hidden="1" outlineLevel="2" x14ac:dyDescent="0.25">
      <c r="A74" s="433">
        <v>41908</v>
      </c>
      <c r="B74" s="59" t="s">
        <v>124</v>
      </c>
      <c r="C74" s="60" t="s">
        <v>2327</v>
      </c>
      <c r="D74" s="60" t="s">
        <v>256</v>
      </c>
      <c r="E74" s="60">
        <v>21</v>
      </c>
      <c r="F74" s="60" t="s">
        <v>2392</v>
      </c>
      <c r="G74" s="60"/>
      <c r="H74" s="63" t="s">
        <v>331</v>
      </c>
      <c r="I74" s="60" t="s">
        <v>2342</v>
      </c>
      <c r="J74" s="61"/>
      <c r="K74" s="61"/>
      <c r="L74" s="61"/>
      <c r="M74" s="61"/>
      <c r="N74" s="61"/>
      <c r="O74" s="61"/>
    </row>
    <row r="75" spans="1:15" s="56" customFormat="1" ht="31.5" hidden="1" outlineLevel="2" x14ac:dyDescent="0.25">
      <c r="A75" s="433">
        <v>41908</v>
      </c>
      <c r="B75" s="59" t="s">
        <v>124</v>
      </c>
      <c r="C75" s="60" t="s">
        <v>2327</v>
      </c>
      <c r="D75" s="60" t="s">
        <v>256</v>
      </c>
      <c r="E75" s="60">
        <v>22</v>
      </c>
      <c r="F75" s="60" t="s">
        <v>2380</v>
      </c>
      <c r="G75" s="60"/>
      <c r="H75" s="63" t="s">
        <v>1790</v>
      </c>
      <c r="I75" s="60" t="s">
        <v>2390</v>
      </c>
      <c r="J75" s="61"/>
      <c r="K75" s="61"/>
      <c r="L75" s="61"/>
      <c r="M75" s="61"/>
      <c r="N75" s="61"/>
      <c r="O75" s="61"/>
    </row>
    <row r="76" spans="1:15" s="56" customFormat="1" ht="18.75" outlineLevel="1" collapsed="1" x14ac:dyDescent="0.25">
      <c r="A76" s="434">
        <v>41907</v>
      </c>
      <c r="B76" s="58"/>
      <c r="C76" s="574" t="s">
        <v>1798</v>
      </c>
      <c r="D76" s="575"/>
      <c r="E76" s="575"/>
      <c r="F76" s="575"/>
      <c r="G76" s="575"/>
      <c r="H76" s="575"/>
      <c r="I76" s="575"/>
      <c r="J76" s="575"/>
      <c r="K76" s="575"/>
      <c r="L76" s="575"/>
      <c r="M76" s="575"/>
      <c r="N76" s="575"/>
      <c r="O76" s="576"/>
    </row>
    <row r="77" spans="1:15" s="56" customFormat="1" ht="110.25" hidden="1" outlineLevel="2" x14ac:dyDescent="0.25">
      <c r="A77" s="433">
        <v>41907</v>
      </c>
      <c r="B77" s="59" t="s">
        <v>124</v>
      </c>
      <c r="C77" s="60" t="s">
        <v>2327</v>
      </c>
      <c r="D77" s="60" t="s">
        <v>256</v>
      </c>
      <c r="E77" s="60">
        <v>1</v>
      </c>
      <c r="F77" s="60" t="s">
        <v>2358</v>
      </c>
      <c r="G77" s="60" t="s">
        <v>272</v>
      </c>
      <c r="H77" s="63" t="s">
        <v>2122</v>
      </c>
      <c r="I77" s="60" t="s">
        <v>2353</v>
      </c>
      <c r="J77" s="61"/>
      <c r="K77" s="61"/>
      <c r="L77" s="61"/>
      <c r="M77" s="61"/>
      <c r="N77" s="61"/>
      <c r="O77" s="61"/>
    </row>
    <row r="78" spans="1:15" s="56" customFormat="1" ht="47.25" hidden="1" outlineLevel="2" x14ac:dyDescent="0.25">
      <c r="A78" s="433">
        <v>41907</v>
      </c>
      <c r="B78" s="59" t="s">
        <v>124</v>
      </c>
      <c r="C78" s="60" t="s">
        <v>2327</v>
      </c>
      <c r="D78" s="60" t="s">
        <v>256</v>
      </c>
      <c r="E78" s="60">
        <v>2</v>
      </c>
      <c r="F78" s="60"/>
      <c r="G78" s="60" t="s">
        <v>272</v>
      </c>
      <c r="H78" s="60"/>
      <c r="I78" s="60" t="s">
        <v>2354</v>
      </c>
      <c r="J78" s="61"/>
      <c r="K78" s="61"/>
      <c r="L78" s="61"/>
      <c r="M78" s="61"/>
      <c r="N78" s="61"/>
      <c r="O78" s="61"/>
    </row>
    <row r="79" spans="1:15" s="56" customFormat="1" ht="31.5" hidden="1" outlineLevel="2" x14ac:dyDescent="0.25">
      <c r="A79" s="433">
        <v>41907</v>
      </c>
      <c r="B79" s="59" t="s">
        <v>124</v>
      </c>
      <c r="C79" s="60" t="s">
        <v>2327</v>
      </c>
      <c r="D79" s="60" t="s">
        <v>256</v>
      </c>
      <c r="E79" s="60">
        <v>3</v>
      </c>
      <c r="F79" s="60"/>
      <c r="G79" s="60" t="s">
        <v>272</v>
      </c>
      <c r="H79" s="60"/>
      <c r="I79" s="60" t="s">
        <v>2355</v>
      </c>
      <c r="J79" s="61"/>
      <c r="K79" s="61"/>
      <c r="L79" s="61"/>
      <c r="M79" s="61"/>
      <c r="N79" s="61"/>
      <c r="O79" s="61"/>
    </row>
    <row r="80" spans="1:15" s="56" customFormat="1" ht="31.5" hidden="1" outlineLevel="2" x14ac:dyDescent="0.25">
      <c r="A80" s="433">
        <v>41907</v>
      </c>
      <c r="B80" s="59" t="s">
        <v>124</v>
      </c>
      <c r="C80" s="60" t="s">
        <v>2327</v>
      </c>
      <c r="D80" s="60" t="s">
        <v>256</v>
      </c>
      <c r="E80" s="60">
        <v>4</v>
      </c>
      <c r="F80" s="60"/>
      <c r="G80" s="60" t="s">
        <v>272</v>
      </c>
      <c r="H80" s="60"/>
      <c r="I80" s="60" t="s">
        <v>2356</v>
      </c>
      <c r="J80" s="61"/>
      <c r="K80" s="61"/>
      <c r="L80" s="61"/>
      <c r="M80" s="61"/>
      <c r="N80" s="61"/>
      <c r="O80" s="61"/>
    </row>
    <row r="81" spans="1:15" s="56" customFormat="1" ht="31.5" hidden="1" outlineLevel="2" x14ac:dyDescent="0.25">
      <c r="A81" s="433">
        <v>41907</v>
      </c>
      <c r="B81" s="59" t="s">
        <v>124</v>
      </c>
      <c r="C81" s="60" t="s">
        <v>2327</v>
      </c>
      <c r="D81" s="60" t="s">
        <v>256</v>
      </c>
      <c r="E81" s="60">
        <v>5</v>
      </c>
      <c r="F81" s="60"/>
      <c r="G81" s="60" t="s">
        <v>272</v>
      </c>
      <c r="H81" s="60"/>
      <c r="I81" s="60" t="s">
        <v>2357</v>
      </c>
      <c r="J81" s="61"/>
      <c r="K81" s="61"/>
      <c r="L81" s="61"/>
      <c r="M81" s="61"/>
      <c r="N81" s="61"/>
      <c r="O81" s="61"/>
    </row>
    <row r="82" spans="1:15" s="56" customFormat="1" ht="78.75" hidden="1" outlineLevel="2" x14ac:dyDescent="0.25">
      <c r="A82" s="433">
        <v>41907</v>
      </c>
      <c r="B82" s="59" t="s">
        <v>124</v>
      </c>
      <c r="C82" s="60" t="s">
        <v>2327</v>
      </c>
      <c r="D82" s="60" t="s">
        <v>256</v>
      </c>
      <c r="E82" s="60">
        <v>6</v>
      </c>
      <c r="F82" s="60" t="s">
        <v>2351</v>
      </c>
      <c r="G82" s="60" t="s">
        <v>272</v>
      </c>
      <c r="H82" s="60" t="s">
        <v>2364</v>
      </c>
      <c r="I82" s="60" t="s">
        <v>273</v>
      </c>
      <c r="J82" s="61"/>
      <c r="K82" s="61"/>
      <c r="L82" s="61"/>
      <c r="M82" s="61"/>
      <c r="N82" s="61"/>
      <c r="O82" s="61"/>
    </row>
    <row r="83" spans="1:15" s="56" customFormat="1" ht="15.75" hidden="1" outlineLevel="2" x14ac:dyDescent="0.25">
      <c r="A83" s="433">
        <v>41907</v>
      </c>
      <c r="B83" s="59" t="s">
        <v>124</v>
      </c>
      <c r="C83" s="60" t="s">
        <v>2327</v>
      </c>
      <c r="D83" s="60" t="s">
        <v>256</v>
      </c>
      <c r="E83" s="60">
        <v>7</v>
      </c>
      <c r="F83" s="60"/>
      <c r="G83" s="60" t="s">
        <v>272</v>
      </c>
      <c r="H83" s="60" t="s">
        <v>274</v>
      </c>
      <c r="I83" s="60" t="s">
        <v>275</v>
      </c>
      <c r="J83" s="61"/>
      <c r="K83" s="61"/>
      <c r="L83" s="61"/>
      <c r="M83" s="61"/>
      <c r="N83" s="61"/>
      <c r="O83" s="61"/>
    </row>
    <row r="84" spans="1:15" s="56" customFormat="1" ht="15.75" hidden="1" outlineLevel="2" x14ac:dyDescent="0.25">
      <c r="A84" s="433">
        <v>41907</v>
      </c>
      <c r="B84" s="59" t="s">
        <v>124</v>
      </c>
      <c r="C84" s="60" t="s">
        <v>2327</v>
      </c>
      <c r="D84" s="60" t="s">
        <v>256</v>
      </c>
      <c r="E84" s="60">
        <v>8</v>
      </c>
      <c r="F84" s="60"/>
      <c r="G84" s="60" t="s">
        <v>272</v>
      </c>
      <c r="H84" s="60" t="s">
        <v>276</v>
      </c>
      <c r="I84" s="60" t="s">
        <v>277</v>
      </c>
      <c r="J84" s="61"/>
      <c r="K84" s="61"/>
      <c r="L84" s="61"/>
      <c r="M84" s="61"/>
      <c r="N84" s="61"/>
      <c r="O84" s="61"/>
    </row>
    <row r="85" spans="1:15" s="56" customFormat="1" ht="15.75" hidden="1" outlineLevel="2" x14ac:dyDescent="0.25">
      <c r="A85" s="433">
        <v>41907</v>
      </c>
      <c r="B85" s="59" t="s">
        <v>124</v>
      </c>
      <c r="C85" s="60" t="s">
        <v>2327</v>
      </c>
      <c r="D85" s="60" t="s">
        <v>256</v>
      </c>
      <c r="E85" s="60">
        <v>9</v>
      </c>
      <c r="F85" s="60"/>
      <c r="G85" s="60" t="s">
        <v>272</v>
      </c>
      <c r="H85" s="60" t="s">
        <v>2361</v>
      </c>
      <c r="I85" s="60" t="s">
        <v>278</v>
      </c>
      <c r="J85" s="61"/>
      <c r="K85" s="61"/>
      <c r="L85" s="61"/>
      <c r="M85" s="61"/>
      <c r="N85" s="61"/>
      <c r="O85" s="61"/>
    </row>
    <row r="86" spans="1:15" s="56" customFormat="1" ht="31.5" hidden="1" outlineLevel="2" x14ac:dyDescent="0.25">
      <c r="A86" s="433">
        <v>41907</v>
      </c>
      <c r="B86" s="59" t="s">
        <v>124</v>
      </c>
      <c r="C86" s="60" t="s">
        <v>2327</v>
      </c>
      <c r="D86" s="60" t="s">
        <v>256</v>
      </c>
      <c r="E86" s="60">
        <v>10</v>
      </c>
      <c r="F86" s="60"/>
      <c r="G86" s="60" t="s">
        <v>272</v>
      </c>
      <c r="H86" s="60" t="s">
        <v>2362</v>
      </c>
      <c r="I86" s="60" t="s">
        <v>279</v>
      </c>
      <c r="J86" s="61"/>
      <c r="K86" s="61"/>
      <c r="L86" s="61"/>
      <c r="M86" s="61"/>
      <c r="N86" s="61"/>
      <c r="O86" s="61"/>
    </row>
    <row r="87" spans="1:15" s="56" customFormat="1" ht="47.25" hidden="1" outlineLevel="2" x14ac:dyDescent="0.25">
      <c r="A87" s="433">
        <v>41907</v>
      </c>
      <c r="B87" s="59" t="s">
        <v>124</v>
      </c>
      <c r="C87" s="60" t="s">
        <v>2327</v>
      </c>
      <c r="D87" s="60" t="s">
        <v>256</v>
      </c>
      <c r="E87" s="60">
        <v>11</v>
      </c>
      <c r="F87" s="60"/>
      <c r="G87" s="60" t="s">
        <v>272</v>
      </c>
      <c r="H87" s="60" t="s">
        <v>280</v>
      </c>
      <c r="I87" s="60" t="s">
        <v>281</v>
      </c>
      <c r="J87" s="61"/>
      <c r="K87" s="61"/>
      <c r="L87" s="61"/>
      <c r="M87" s="61"/>
      <c r="N87" s="61"/>
      <c r="O87" s="61"/>
    </row>
    <row r="88" spans="1:15" s="56" customFormat="1" ht="47.25" hidden="1" outlineLevel="2" x14ac:dyDescent="0.25">
      <c r="A88" s="433">
        <v>41907</v>
      </c>
      <c r="B88" s="59" t="s">
        <v>124</v>
      </c>
      <c r="C88" s="60" t="s">
        <v>2327</v>
      </c>
      <c r="D88" s="60"/>
      <c r="E88" s="60">
        <v>12</v>
      </c>
      <c r="F88" s="60"/>
      <c r="G88" s="60" t="s">
        <v>272</v>
      </c>
      <c r="H88" s="63" t="s">
        <v>331</v>
      </c>
      <c r="I88" s="60" t="s">
        <v>2633</v>
      </c>
      <c r="J88" s="61"/>
      <c r="K88" s="61"/>
      <c r="L88" s="61"/>
      <c r="M88" s="61"/>
      <c r="N88" s="61"/>
      <c r="O88" s="61"/>
    </row>
    <row r="89" spans="1:15" s="56" customFormat="1" ht="110.25" hidden="1" outlineLevel="2" x14ac:dyDescent="0.25">
      <c r="A89" s="433">
        <v>41907</v>
      </c>
      <c r="B89" s="59" t="s">
        <v>124</v>
      </c>
      <c r="C89" s="60" t="s">
        <v>2327</v>
      </c>
      <c r="D89" s="60"/>
      <c r="E89" s="60">
        <v>13</v>
      </c>
      <c r="F89" s="60" t="s">
        <v>2358</v>
      </c>
      <c r="G89" s="60" t="s">
        <v>272</v>
      </c>
      <c r="H89" s="63" t="s">
        <v>2274</v>
      </c>
      <c r="I89" s="60" t="s">
        <v>2353</v>
      </c>
      <c r="J89" s="61"/>
      <c r="K89" s="61"/>
      <c r="L89" s="61"/>
      <c r="M89" s="61"/>
      <c r="N89" s="61"/>
      <c r="O89" s="61"/>
    </row>
    <row r="90" spans="1:15" s="56" customFormat="1" ht="78.75" hidden="1" outlineLevel="2" x14ac:dyDescent="0.25">
      <c r="A90" s="433">
        <v>41907</v>
      </c>
      <c r="B90" s="59" t="s">
        <v>124</v>
      </c>
      <c r="C90" s="60" t="s">
        <v>2327</v>
      </c>
      <c r="D90" s="60" t="s">
        <v>256</v>
      </c>
      <c r="E90" s="60">
        <v>14</v>
      </c>
      <c r="F90" s="60" t="s">
        <v>2351</v>
      </c>
      <c r="G90" s="60" t="s">
        <v>272</v>
      </c>
      <c r="H90" s="60" t="s">
        <v>282</v>
      </c>
      <c r="I90" s="60" t="s">
        <v>283</v>
      </c>
      <c r="J90" s="61"/>
      <c r="K90" s="61"/>
      <c r="L90" s="61"/>
      <c r="M90" s="61"/>
      <c r="N90" s="61"/>
      <c r="O90" s="61"/>
    </row>
    <row r="91" spans="1:15" s="56" customFormat="1" ht="47.25" hidden="1" outlineLevel="2" x14ac:dyDescent="0.25">
      <c r="A91" s="433">
        <v>41907</v>
      </c>
      <c r="B91" s="59" t="s">
        <v>124</v>
      </c>
      <c r="C91" s="60" t="s">
        <v>2327</v>
      </c>
      <c r="D91" s="60" t="s">
        <v>256</v>
      </c>
      <c r="E91" s="60">
        <v>15</v>
      </c>
      <c r="F91" s="60"/>
      <c r="G91" s="60" t="s">
        <v>272</v>
      </c>
      <c r="H91" s="63" t="s">
        <v>339</v>
      </c>
      <c r="I91" s="60" t="s">
        <v>2360</v>
      </c>
      <c r="J91" s="61"/>
      <c r="K91" s="61"/>
      <c r="L91" s="61"/>
      <c r="M91" s="61"/>
      <c r="N91" s="61"/>
      <c r="O91" s="61"/>
    </row>
    <row r="92" spans="1:15" s="56" customFormat="1" ht="18.75" outlineLevel="1" x14ac:dyDescent="0.25">
      <c r="A92" s="433">
        <v>41907</v>
      </c>
      <c r="B92" s="58"/>
      <c r="C92" s="574" t="s">
        <v>1796</v>
      </c>
      <c r="D92" s="575"/>
      <c r="E92" s="575"/>
      <c r="F92" s="575"/>
      <c r="G92" s="575"/>
      <c r="H92" s="575"/>
      <c r="I92" s="575"/>
      <c r="J92" s="575"/>
      <c r="K92" s="575"/>
      <c r="L92" s="575"/>
      <c r="M92" s="575"/>
      <c r="N92" s="575"/>
      <c r="O92" s="576"/>
    </row>
    <row r="93" spans="1:15" s="56" customFormat="1" ht="110.25" hidden="1" outlineLevel="2" x14ac:dyDescent="0.25">
      <c r="A93" s="433">
        <v>41907</v>
      </c>
      <c r="B93" s="59" t="s">
        <v>124</v>
      </c>
      <c r="C93" s="60" t="s">
        <v>2327</v>
      </c>
      <c r="D93" s="60" t="s">
        <v>256</v>
      </c>
      <c r="E93" s="60">
        <v>1</v>
      </c>
      <c r="F93" s="60" t="s">
        <v>2344</v>
      </c>
      <c r="G93" s="60" t="s">
        <v>272</v>
      </c>
      <c r="H93" s="60" t="s">
        <v>2330</v>
      </c>
      <c r="I93" s="60" t="s">
        <v>2329</v>
      </c>
      <c r="J93" s="61"/>
      <c r="K93" s="61"/>
      <c r="L93" s="61"/>
      <c r="M93" s="61"/>
      <c r="N93" s="61"/>
      <c r="O93" s="61"/>
    </row>
    <row r="94" spans="1:15" s="56" customFormat="1" ht="31.5" hidden="1" outlineLevel="2" x14ac:dyDescent="0.25">
      <c r="A94" s="433">
        <v>41907</v>
      </c>
      <c r="B94" s="59" t="s">
        <v>124</v>
      </c>
      <c r="C94" s="60" t="s">
        <v>2327</v>
      </c>
      <c r="D94" s="60" t="s">
        <v>256</v>
      </c>
      <c r="E94" s="60">
        <v>2</v>
      </c>
      <c r="F94" s="60" t="s">
        <v>2331</v>
      </c>
      <c r="G94" s="60"/>
      <c r="H94" s="60"/>
      <c r="I94" s="60" t="s">
        <v>2338</v>
      </c>
      <c r="J94" s="61"/>
      <c r="K94" s="61"/>
      <c r="L94" s="61"/>
      <c r="M94" s="61"/>
      <c r="N94" s="61"/>
      <c r="O94" s="61"/>
    </row>
    <row r="95" spans="1:15" s="56" customFormat="1" ht="31.5" hidden="1" outlineLevel="2" x14ac:dyDescent="0.25">
      <c r="A95" s="433">
        <v>41907</v>
      </c>
      <c r="B95" s="59" t="s">
        <v>124</v>
      </c>
      <c r="C95" s="60" t="s">
        <v>2327</v>
      </c>
      <c r="D95" s="60" t="s">
        <v>256</v>
      </c>
      <c r="E95" s="60">
        <v>3</v>
      </c>
      <c r="F95" s="60"/>
      <c r="G95" s="60"/>
      <c r="H95" s="60"/>
      <c r="I95" s="60" t="s">
        <v>2336</v>
      </c>
      <c r="J95" s="61"/>
      <c r="K95" s="61"/>
      <c r="L95" s="61"/>
      <c r="M95" s="61"/>
      <c r="N95" s="61"/>
      <c r="O95" s="61"/>
    </row>
    <row r="96" spans="1:15" s="56" customFormat="1" ht="31.5" hidden="1" outlineLevel="2" x14ac:dyDescent="0.25">
      <c r="A96" s="433">
        <v>41907</v>
      </c>
      <c r="B96" s="59" t="s">
        <v>124</v>
      </c>
      <c r="C96" s="60" t="s">
        <v>2327</v>
      </c>
      <c r="D96" s="60" t="s">
        <v>256</v>
      </c>
      <c r="E96" s="60">
        <v>4</v>
      </c>
      <c r="F96" s="60"/>
      <c r="G96" s="60"/>
      <c r="H96" s="60"/>
      <c r="I96" s="60" t="s">
        <v>2337</v>
      </c>
      <c r="J96" s="61"/>
      <c r="K96" s="61"/>
      <c r="L96" s="61"/>
      <c r="M96" s="61"/>
      <c r="N96" s="61"/>
      <c r="O96" s="61"/>
    </row>
    <row r="97" spans="1:15" s="56" customFormat="1" ht="47.25" hidden="1" outlineLevel="2" x14ac:dyDescent="0.25">
      <c r="A97" s="433">
        <v>41907</v>
      </c>
      <c r="B97" s="59" t="s">
        <v>124</v>
      </c>
      <c r="C97" s="60" t="s">
        <v>2327</v>
      </c>
      <c r="D97" s="60"/>
      <c r="E97" s="60">
        <v>5</v>
      </c>
      <c r="F97" s="60"/>
      <c r="G97" s="60"/>
      <c r="H97" s="60" t="s">
        <v>284</v>
      </c>
      <c r="I97" s="60" t="s">
        <v>2634</v>
      </c>
      <c r="J97" s="61"/>
      <c r="K97" s="61"/>
      <c r="L97" s="61"/>
      <c r="M97" s="61"/>
      <c r="N97" s="61"/>
      <c r="O97" s="61"/>
    </row>
    <row r="98" spans="1:15" s="56" customFormat="1" ht="31.5" hidden="1" outlineLevel="2" x14ac:dyDescent="0.25">
      <c r="A98" s="433">
        <v>41907</v>
      </c>
      <c r="B98" s="59" t="s">
        <v>124</v>
      </c>
      <c r="C98" s="60" t="s">
        <v>2327</v>
      </c>
      <c r="D98" s="60" t="s">
        <v>256</v>
      </c>
      <c r="E98" s="60">
        <v>6</v>
      </c>
      <c r="F98" s="60"/>
      <c r="G98" s="60"/>
      <c r="H98" s="63" t="s">
        <v>331</v>
      </c>
      <c r="I98" s="60" t="s">
        <v>2342</v>
      </c>
      <c r="J98" s="61"/>
      <c r="K98" s="61"/>
      <c r="L98" s="61"/>
      <c r="M98" s="61"/>
      <c r="N98" s="61"/>
      <c r="O98" s="61"/>
    </row>
    <row r="99" spans="1:15" s="56" customFormat="1" ht="47.25" hidden="1" outlineLevel="2" x14ac:dyDescent="0.25">
      <c r="A99" s="433">
        <v>41907</v>
      </c>
      <c r="B99" s="59" t="s">
        <v>124</v>
      </c>
      <c r="C99" s="60" t="s">
        <v>2327</v>
      </c>
      <c r="D99" s="60" t="s">
        <v>256</v>
      </c>
      <c r="E99" s="60">
        <v>7</v>
      </c>
      <c r="F99" s="60"/>
      <c r="G99" s="60"/>
      <c r="H99" s="60" t="s">
        <v>2345</v>
      </c>
      <c r="I99" s="60" t="s">
        <v>2346</v>
      </c>
      <c r="J99" s="61"/>
      <c r="K99" s="61"/>
      <c r="L99" s="61"/>
      <c r="M99" s="61"/>
      <c r="N99" s="61"/>
      <c r="O99" s="61"/>
    </row>
    <row r="100" spans="1:15" s="56" customFormat="1" ht="31.5" hidden="1" outlineLevel="2" x14ac:dyDescent="0.25">
      <c r="A100" s="433">
        <v>41907</v>
      </c>
      <c r="B100" s="59" t="s">
        <v>124</v>
      </c>
      <c r="C100" s="60" t="s">
        <v>2327</v>
      </c>
      <c r="D100" s="60" t="s">
        <v>256</v>
      </c>
      <c r="E100" s="60">
        <v>8</v>
      </c>
      <c r="F100" s="60"/>
      <c r="G100" s="60"/>
      <c r="H100" s="60" t="s">
        <v>2635</v>
      </c>
      <c r="I100" s="60" t="s">
        <v>2636</v>
      </c>
      <c r="J100" s="61"/>
      <c r="K100" s="61"/>
      <c r="L100" s="61"/>
      <c r="M100" s="61"/>
      <c r="N100" s="61"/>
      <c r="O100" s="61"/>
    </row>
    <row r="101" spans="1:15" s="56" customFormat="1" ht="18.75" outlineLevel="1" collapsed="1" x14ac:dyDescent="0.25">
      <c r="A101" s="433">
        <v>41906</v>
      </c>
      <c r="B101" s="58"/>
      <c r="C101" s="574" t="s">
        <v>285</v>
      </c>
      <c r="D101" s="575"/>
      <c r="E101" s="575"/>
      <c r="F101" s="575"/>
      <c r="G101" s="575"/>
      <c r="H101" s="575"/>
      <c r="I101" s="575"/>
      <c r="J101" s="575"/>
      <c r="K101" s="575"/>
      <c r="L101" s="575"/>
      <c r="M101" s="575"/>
      <c r="N101" s="575"/>
      <c r="O101" s="576"/>
    </row>
    <row r="102" spans="1:15" s="56" customFormat="1" ht="78.75" hidden="1" outlineLevel="2" x14ac:dyDescent="0.25">
      <c r="A102" s="433">
        <v>41906</v>
      </c>
      <c r="B102" s="59" t="s">
        <v>124</v>
      </c>
      <c r="C102" s="60" t="s">
        <v>2327</v>
      </c>
      <c r="D102" s="60" t="s">
        <v>256</v>
      </c>
      <c r="E102" s="60">
        <v>1</v>
      </c>
      <c r="F102" s="60" t="s">
        <v>2264</v>
      </c>
      <c r="G102" s="60" t="s">
        <v>286</v>
      </c>
      <c r="H102" s="60" t="s">
        <v>1680</v>
      </c>
      <c r="I102" s="60" t="s">
        <v>2277</v>
      </c>
      <c r="J102" s="61"/>
      <c r="K102" s="61"/>
      <c r="L102" s="61"/>
      <c r="M102" s="61"/>
      <c r="N102" s="61"/>
      <c r="O102" s="61"/>
    </row>
    <row r="103" spans="1:15" s="56" customFormat="1" ht="47.25" hidden="1" outlineLevel="2" x14ac:dyDescent="0.25">
      <c r="A103" s="433">
        <v>41906</v>
      </c>
      <c r="B103" s="59" t="s">
        <v>124</v>
      </c>
      <c r="C103" s="60" t="s">
        <v>2327</v>
      </c>
      <c r="D103" s="60" t="s">
        <v>256</v>
      </c>
      <c r="E103" s="60">
        <v>2</v>
      </c>
      <c r="F103" s="60" t="s">
        <v>1679</v>
      </c>
      <c r="G103" s="60" t="s">
        <v>329</v>
      </c>
      <c r="H103" s="60"/>
      <c r="I103" s="60" t="s">
        <v>2263</v>
      </c>
      <c r="J103" s="61"/>
      <c r="K103" s="61"/>
      <c r="L103" s="61"/>
      <c r="M103" s="61"/>
      <c r="N103" s="61"/>
      <c r="O103" s="61"/>
    </row>
    <row r="104" spans="1:15" s="56" customFormat="1" ht="63" hidden="1" outlineLevel="2" x14ac:dyDescent="0.25">
      <c r="A104" s="433">
        <v>41906</v>
      </c>
      <c r="B104" s="59" t="s">
        <v>124</v>
      </c>
      <c r="C104" s="60" t="s">
        <v>2327</v>
      </c>
      <c r="D104" s="60" t="s">
        <v>256</v>
      </c>
      <c r="E104" s="60">
        <v>3</v>
      </c>
      <c r="F104" s="60" t="s">
        <v>1679</v>
      </c>
      <c r="G104" s="60" t="s">
        <v>329</v>
      </c>
      <c r="H104" s="60"/>
      <c r="I104" s="60" t="s">
        <v>2265</v>
      </c>
      <c r="J104" s="61"/>
      <c r="K104" s="61"/>
      <c r="L104" s="61"/>
      <c r="M104" s="61"/>
      <c r="N104" s="61"/>
      <c r="O104" s="61"/>
    </row>
    <row r="105" spans="1:15" s="56" customFormat="1" ht="47.25" hidden="1" outlineLevel="2" x14ac:dyDescent="0.25">
      <c r="A105" s="433">
        <v>41906</v>
      </c>
      <c r="B105" s="59" t="s">
        <v>124</v>
      </c>
      <c r="C105" s="60" t="s">
        <v>2327</v>
      </c>
      <c r="D105" s="60" t="s">
        <v>256</v>
      </c>
      <c r="E105" s="60">
        <v>4</v>
      </c>
      <c r="F105" s="60" t="s">
        <v>1679</v>
      </c>
      <c r="G105" s="60" t="s">
        <v>329</v>
      </c>
      <c r="H105" s="60"/>
      <c r="I105" s="60" t="s">
        <v>2266</v>
      </c>
      <c r="J105" s="61"/>
      <c r="K105" s="61"/>
      <c r="L105" s="61"/>
      <c r="M105" s="61"/>
      <c r="N105" s="61"/>
      <c r="O105" s="61"/>
    </row>
    <row r="106" spans="1:15" s="56" customFormat="1" ht="63" hidden="1" outlineLevel="2" x14ac:dyDescent="0.25">
      <c r="A106" s="433">
        <v>41906</v>
      </c>
      <c r="B106" s="59" t="s">
        <v>124</v>
      </c>
      <c r="C106" s="60" t="s">
        <v>2327</v>
      </c>
      <c r="D106" s="60" t="s">
        <v>256</v>
      </c>
      <c r="E106" s="60">
        <v>5</v>
      </c>
      <c r="F106" s="60" t="s">
        <v>1679</v>
      </c>
      <c r="G106" s="60" t="s">
        <v>329</v>
      </c>
      <c r="H106" s="60"/>
      <c r="I106" s="60" t="s">
        <v>2278</v>
      </c>
      <c r="J106" s="61"/>
      <c r="K106" s="61"/>
      <c r="L106" s="61"/>
      <c r="M106" s="61"/>
      <c r="N106" s="61"/>
      <c r="O106" s="61"/>
    </row>
    <row r="107" spans="1:15" s="56" customFormat="1" ht="110.25" hidden="1" outlineLevel="2" x14ac:dyDescent="0.25">
      <c r="A107" s="433">
        <v>41906</v>
      </c>
      <c r="B107" s="59" t="s">
        <v>124</v>
      </c>
      <c r="C107" s="60" t="s">
        <v>2328</v>
      </c>
      <c r="D107" s="60" t="s">
        <v>256</v>
      </c>
      <c r="E107" s="60">
        <v>6</v>
      </c>
      <c r="F107" s="60" t="s">
        <v>1679</v>
      </c>
      <c r="G107" s="60" t="s">
        <v>329</v>
      </c>
      <c r="H107" s="60"/>
      <c r="I107" s="60" t="s">
        <v>2268</v>
      </c>
      <c r="J107" s="61"/>
      <c r="K107" s="61"/>
      <c r="L107" s="61"/>
      <c r="M107" s="61"/>
      <c r="N107" s="61"/>
      <c r="O107" s="61"/>
    </row>
    <row r="108" spans="1:15" s="56" customFormat="1" ht="31.5" hidden="1" outlineLevel="2" x14ac:dyDescent="0.25">
      <c r="A108" s="433">
        <v>41906</v>
      </c>
      <c r="B108" s="59" t="s">
        <v>124</v>
      </c>
      <c r="C108" s="60" t="s">
        <v>2327</v>
      </c>
      <c r="D108" s="60" t="s">
        <v>256</v>
      </c>
      <c r="E108" s="60">
        <v>7</v>
      </c>
      <c r="F108" s="60" t="s">
        <v>1679</v>
      </c>
      <c r="G108" s="60" t="s">
        <v>329</v>
      </c>
      <c r="H108" s="60"/>
      <c r="I108" s="60" t="s">
        <v>287</v>
      </c>
      <c r="J108" s="61"/>
      <c r="K108" s="61"/>
      <c r="L108" s="61"/>
      <c r="M108" s="61"/>
      <c r="N108" s="61"/>
      <c r="O108" s="61"/>
    </row>
    <row r="109" spans="1:15" s="56" customFormat="1" ht="31.5" hidden="1" outlineLevel="2" x14ac:dyDescent="0.25">
      <c r="A109" s="433">
        <v>41906</v>
      </c>
      <c r="B109" s="59" t="s">
        <v>124</v>
      </c>
      <c r="C109" s="60" t="s">
        <v>2327</v>
      </c>
      <c r="D109" s="60" t="s">
        <v>256</v>
      </c>
      <c r="E109" s="60">
        <v>8</v>
      </c>
      <c r="F109" s="60" t="s">
        <v>1679</v>
      </c>
      <c r="G109" s="60" t="s">
        <v>329</v>
      </c>
      <c r="H109" s="60"/>
      <c r="I109" s="60" t="s">
        <v>2267</v>
      </c>
      <c r="J109" s="61"/>
      <c r="K109" s="61"/>
      <c r="L109" s="61"/>
      <c r="M109" s="61"/>
      <c r="N109" s="61"/>
      <c r="O109" s="61"/>
    </row>
    <row r="110" spans="1:15" s="56" customFormat="1" ht="47.25" hidden="1" outlineLevel="2" x14ac:dyDescent="0.25">
      <c r="A110" s="433">
        <v>41906</v>
      </c>
      <c r="B110" s="59" t="s">
        <v>124</v>
      </c>
      <c r="C110" s="60" t="s">
        <v>2327</v>
      </c>
      <c r="D110" s="60" t="s">
        <v>256</v>
      </c>
      <c r="E110" s="60">
        <v>9</v>
      </c>
      <c r="F110" s="60" t="s">
        <v>2269</v>
      </c>
      <c r="G110" s="60" t="s">
        <v>329</v>
      </c>
      <c r="H110" s="63" t="s">
        <v>331</v>
      </c>
      <c r="I110" s="60" t="s">
        <v>2276</v>
      </c>
      <c r="J110" s="61"/>
      <c r="K110" s="61"/>
      <c r="L110" s="61"/>
      <c r="M110" s="61"/>
      <c r="N110" s="61"/>
      <c r="O110" s="61"/>
    </row>
    <row r="111" spans="1:15" s="56" customFormat="1" ht="78.75" hidden="1" outlineLevel="2" x14ac:dyDescent="0.25">
      <c r="A111" s="433">
        <v>41906</v>
      </c>
      <c r="B111" s="59" t="s">
        <v>124</v>
      </c>
      <c r="C111" s="60" t="s">
        <v>2327</v>
      </c>
      <c r="D111" s="60" t="s">
        <v>256</v>
      </c>
      <c r="E111" s="60">
        <v>10</v>
      </c>
      <c r="F111" s="60" t="s">
        <v>2264</v>
      </c>
      <c r="G111" s="60" t="s">
        <v>286</v>
      </c>
      <c r="H111" s="60" t="s">
        <v>2279</v>
      </c>
      <c r="I111" s="60" t="s">
        <v>2277</v>
      </c>
      <c r="J111" s="61"/>
      <c r="K111" s="61"/>
      <c r="L111" s="61"/>
      <c r="M111" s="61"/>
      <c r="N111" s="61"/>
      <c r="O111" s="61"/>
    </row>
    <row r="112" spans="1:15" s="56" customFormat="1" ht="47.25" hidden="1" outlineLevel="2" x14ac:dyDescent="0.25">
      <c r="A112" s="433">
        <v>41906</v>
      </c>
      <c r="B112" s="59" t="s">
        <v>124</v>
      </c>
      <c r="C112" s="60" t="s">
        <v>2327</v>
      </c>
      <c r="D112" s="60" t="s">
        <v>256</v>
      </c>
      <c r="E112" s="60">
        <v>11</v>
      </c>
      <c r="F112" s="60" t="s">
        <v>2269</v>
      </c>
      <c r="G112" s="60" t="s">
        <v>329</v>
      </c>
      <c r="H112" s="63" t="s">
        <v>2122</v>
      </c>
      <c r="I112" s="60" t="s">
        <v>2280</v>
      </c>
      <c r="J112" s="61"/>
      <c r="K112" s="61"/>
      <c r="L112" s="61"/>
      <c r="M112" s="61"/>
      <c r="N112" s="61"/>
      <c r="O112" s="61"/>
    </row>
    <row r="113" spans="1:15" s="56" customFormat="1" ht="63" hidden="1" outlineLevel="2" x14ac:dyDescent="0.25">
      <c r="A113" s="433">
        <v>41906</v>
      </c>
      <c r="B113" s="59" t="s">
        <v>124</v>
      </c>
      <c r="C113" s="60" t="s">
        <v>2327</v>
      </c>
      <c r="D113" s="60" t="s">
        <v>256</v>
      </c>
      <c r="E113" s="60">
        <v>12</v>
      </c>
      <c r="F113" s="60" t="s">
        <v>2275</v>
      </c>
      <c r="G113" s="60" t="s">
        <v>329</v>
      </c>
      <c r="H113" s="63"/>
      <c r="I113" s="60" t="s">
        <v>2289</v>
      </c>
      <c r="J113" s="61"/>
      <c r="K113" s="61"/>
      <c r="L113" s="61"/>
      <c r="M113" s="61"/>
      <c r="N113" s="61"/>
      <c r="O113" s="61"/>
    </row>
    <row r="114" spans="1:15" s="56" customFormat="1" ht="47.25" hidden="1" outlineLevel="2" x14ac:dyDescent="0.25">
      <c r="A114" s="433">
        <v>41906</v>
      </c>
      <c r="B114" s="59" t="s">
        <v>124</v>
      </c>
      <c r="C114" s="60" t="s">
        <v>2327</v>
      </c>
      <c r="D114" s="60" t="s">
        <v>256</v>
      </c>
      <c r="E114" s="60">
        <v>13</v>
      </c>
      <c r="F114" s="60" t="s">
        <v>2275</v>
      </c>
      <c r="G114" s="60" t="s">
        <v>329</v>
      </c>
      <c r="H114" s="63"/>
      <c r="I114" s="60" t="s">
        <v>2295</v>
      </c>
      <c r="J114" s="61"/>
      <c r="K114" s="61"/>
      <c r="L114" s="61"/>
      <c r="M114" s="61"/>
      <c r="N114" s="61"/>
      <c r="O114" s="61"/>
    </row>
    <row r="115" spans="1:15" s="56" customFormat="1" ht="63" hidden="1" outlineLevel="2" x14ac:dyDescent="0.25">
      <c r="A115" s="433">
        <v>41906</v>
      </c>
      <c r="B115" s="59" t="s">
        <v>124</v>
      </c>
      <c r="C115" s="60" t="s">
        <v>2327</v>
      </c>
      <c r="D115" s="60" t="s">
        <v>256</v>
      </c>
      <c r="E115" s="60">
        <v>14</v>
      </c>
      <c r="F115" s="60" t="s">
        <v>2275</v>
      </c>
      <c r="G115" s="60" t="s">
        <v>329</v>
      </c>
      <c r="H115" s="63"/>
      <c r="I115" s="60" t="s">
        <v>2294</v>
      </c>
      <c r="J115" s="61"/>
      <c r="K115" s="61"/>
      <c r="L115" s="61"/>
      <c r="M115" s="61"/>
      <c r="N115" s="61"/>
      <c r="O115" s="61"/>
    </row>
    <row r="116" spans="1:15" s="56" customFormat="1" ht="31.5" hidden="1" outlineLevel="2" x14ac:dyDescent="0.25">
      <c r="A116" s="433">
        <v>41906</v>
      </c>
      <c r="B116" s="59" t="s">
        <v>124</v>
      </c>
      <c r="C116" s="60" t="s">
        <v>2327</v>
      </c>
      <c r="D116" s="60" t="s">
        <v>256</v>
      </c>
      <c r="E116" s="60">
        <v>15</v>
      </c>
      <c r="F116" s="60" t="s">
        <v>2275</v>
      </c>
      <c r="G116" s="60" t="s">
        <v>329</v>
      </c>
      <c r="H116" s="63"/>
      <c r="I116" s="60" t="s">
        <v>2332</v>
      </c>
      <c r="J116" s="61"/>
      <c r="K116" s="61"/>
      <c r="L116" s="61"/>
      <c r="M116" s="61"/>
      <c r="N116" s="61"/>
      <c r="O116" s="61"/>
    </row>
    <row r="117" spans="1:15" s="56" customFormat="1" ht="31.5" hidden="1" outlineLevel="2" x14ac:dyDescent="0.25">
      <c r="A117" s="433">
        <v>41906</v>
      </c>
      <c r="B117" s="59" t="s">
        <v>124</v>
      </c>
      <c r="C117" s="60" t="s">
        <v>2327</v>
      </c>
      <c r="D117" s="60" t="s">
        <v>256</v>
      </c>
      <c r="E117" s="60">
        <v>16</v>
      </c>
      <c r="F117" s="60" t="s">
        <v>2275</v>
      </c>
      <c r="G117" s="60" t="s">
        <v>329</v>
      </c>
      <c r="H117" s="63"/>
      <c r="I117" s="60" t="s">
        <v>2333</v>
      </c>
      <c r="J117" s="61"/>
      <c r="K117" s="61"/>
      <c r="L117" s="61"/>
      <c r="M117" s="61"/>
      <c r="N117" s="61"/>
      <c r="O117" s="61"/>
    </row>
    <row r="118" spans="1:15" s="56" customFormat="1" ht="31.5" hidden="1" outlineLevel="2" x14ac:dyDescent="0.25">
      <c r="A118" s="433">
        <v>41906</v>
      </c>
      <c r="B118" s="59" t="s">
        <v>124</v>
      </c>
      <c r="C118" s="60" t="s">
        <v>2327</v>
      </c>
      <c r="D118" s="60" t="s">
        <v>256</v>
      </c>
      <c r="E118" s="60">
        <v>17</v>
      </c>
      <c r="F118" s="60" t="s">
        <v>2275</v>
      </c>
      <c r="G118" s="60" t="s">
        <v>329</v>
      </c>
      <c r="H118" s="60" t="s">
        <v>2272</v>
      </c>
      <c r="I118" s="60" t="s">
        <v>2273</v>
      </c>
      <c r="J118" s="61"/>
      <c r="K118" s="61"/>
      <c r="L118" s="61"/>
      <c r="M118" s="61"/>
      <c r="N118" s="61"/>
      <c r="O118" s="61"/>
    </row>
    <row r="119" spans="1:15" s="56" customFormat="1" ht="47.25" hidden="1" outlineLevel="2" x14ac:dyDescent="0.25">
      <c r="A119" s="433">
        <v>41906</v>
      </c>
      <c r="B119" s="59" t="s">
        <v>124</v>
      </c>
      <c r="C119" s="60" t="s">
        <v>2327</v>
      </c>
      <c r="D119" s="60" t="s">
        <v>256</v>
      </c>
      <c r="E119" s="60">
        <v>18</v>
      </c>
      <c r="F119" s="60" t="s">
        <v>2269</v>
      </c>
      <c r="G119" s="60" t="s">
        <v>329</v>
      </c>
      <c r="H119" s="63" t="s">
        <v>2274</v>
      </c>
      <c r="I119" s="60" t="s">
        <v>2280</v>
      </c>
      <c r="J119" s="61"/>
      <c r="K119" s="61"/>
      <c r="L119" s="61"/>
      <c r="M119" s="61"/>
      <c r="N119" s="61"/>
      <c r="O119" s="61"/>
    </row>
    <row r="120" spans="1:15" s="56" customFormat="1" ht="63" hidden="1" outlineLevel="2" x14ac:dyDescent="0.25">
      <c r="A120" s="433">
        <v>41906</v>
      </c>
      <c r="B120" s="59" t="s">
        <v>124</v>
      </c>
      <c r="C120" s="60" t="s">
        <v>2327</v>
      </c>
      <c r="D120" s="60" t="s">
        <v>256</v>
      </c>
      <c r="E120" s="60">
        <v>19</v>
      </c>
      <c r="F120" s="60" t="s">
        <v>2301</v>
      </c>
      <c r="G120" s="60" t="s">
        <v>329</v>
      </c>
      <c r="H120" s="60" t="s">
        <v>288</v>
      </c>
      <c r="I120" s="60" t="s">
        <v>289</v>
      </c>
      <c r="J120" s="61"/>
      <c r="K120" s="61"/>
      <c r="L120" s="61"/>
      <c r="M120" s="61"/>
      <c r="N120" s="61"/>
      <c r="O120" s="61"/>
    </row>
    <row r="121" spans="1:15" s="56" customFormat="1" ht="63" hidden="1" outlineLevel="2" x14ac:dyDescent="0.25">
      <c r="A121" s="433">
        <v>41906</v>
      </c>
      <c r="B121" s="59" t="s">
        <v>124</v>
      </c>
      <c r="C121" s="60" t="s">
        <v>2327</v>
      </c>
      <c r="D121" s="60" t="s">
        <v>256</v>
      </c>
      <c r="E121" s="60">
        <v>20</v>
      </c>
      <c r="F121" s="60" t="s">
        <v>2270</v>
      </c>
      <c r="G121" s="60" t="s">
        <v>329</v>
      </c>
      <c r="H121" s="60" t="s">
        <v>290</v>
      </c>
      <c r="I121" s="60" t="s">
        <v>1681</v>
      </c>
      <c r="J121" s="61"/>
      <c r="K121" s="61"/>
      <c r="L121" s="61"/>
      <c r="M121" s="61"/>
      <c r="N121" s="61"/>
      <c r="O121" s="61"/>
    </row>
    <row r="122" spans="1:15" s="56" customFormat="1" ht="63" hidden="1" outlineLevel="2" x14ac:dyDescent="0.25">
      <c r="A122" s="433">
        <v>41906</v>
      </c>
      <c r="B122" s="59" t="s">
        <v>124</v>
      </c>
      <c r="C122" s="60" t="s">
        <v>2327</v>
      </c>
      <c r="D122" s="60" t="s">
        <v>256</v>
      </c>
      <c r="E122" s="60">
        <v>21</v>
      </c>
      <c r="F122" s="60" t="s">
        <v>2271</v>
      </c>
      <c r="G122" s="60" t="s">
        <v>329</v>
      </c>
      <c r="H122" s="60" t="s">
        <v>291</v>
      </c>
      <c r="I122" s="60" t="s">
        <v>292</v>
      </c>
      <c r="J122" s="61"/>
      <c r="K122" s="61"/>
      <c r="L122" s="61"/>
      <c r="M122" s="61"/>
      <c r="N122" s="61"/>
      <c r="O122" s="61"/>
    </row>
    <row r="123" spans="1:15" s="56" customFormat="1" ht="47.25" hidden="1" outlineLevel="2" x14ac:dyDescent="0.25">
      <c r="A123" s="433">
        <v>41906</v>
      </c>
      <c r="B123" s="59" t="s">
        <v>124</v>
      </c>
      <c r="C123" s="60" t="s">
        <v>2327</v>
      </c>
      <c r="D123" s="60" t="s">
        <v>256</v>
      </c>
      <c r="E123" s="60">
        <v>22</v>
      </c>
      <c r="F123" s="60" t="s">
        <v>2281</v>
      </c>
      <c r="G123" s="60" t="s">
        <v>329</v>
      </c>
      <c r="H123" s="60" t="s">
        <v>2272</v>
      </c>
      <c r="I123" s="60" t="s">
        <v>2273</v>
      </c>
      <c r="J123" s="61"/>
      <c r="K123" s="61"/>
      <c r="L123" s="61"/>
      <c r="M123" s="61"/>
      <c r="N123" s="61"/>
      <c r="O123" s="61"/>
    </row>
    <row r="124" spans="1:15" s="56" customFormat="1" ht="63" hidden="1" outlineLevel="2" x14ac:dyDescent="0.25">
      <c r="A124" s="433">
        <v>41906</v>
      </c>
      <c r="B124" s="59" t="s">
        <v>124</v>
      </c>
      <c r="C124" s="60" t="s">
        <v>2327</v>
      </c>
      <c r="D124" s="60" t="s">
        <v>256</v>
      </c>
      <c r="E124" s="60">
        <v>23</v>
      </c>
      <c r="F124" s="60" t="s">
        <v>2304</v>
      </c>
      <c r="G124" s="60" t="s">
        <v>329</v>
      </c>
      <c r="H124" s="63" t="s">
        <v>2122</v>
      </c>
      <c r="I124" s="60" t="s">
        <v>2303</v>
      </c>
      <c r="J124" s="61"/>
      <c r="K124" s="61"/>
      <c r="L124" s="61"/>
      <c r="M124" s="61"/>
      <c r="N124" s="61"/>
      <c r="O124" s="61"/>
    </row>
    <row r="125" spans="1:15" s="56" customFormat="1" ht="47.25" hidden="1" outlineLevel="2" x14ac:dyDescent="0.25">
      <c r="A125" s="433">
        <v>41906</v>
      </c>
      <c r="B125" s="59" t="s">
        <v>124</v>
      </c>
      <c r="C125" s="60" t="s">
        <v>2327</v>
      </c>
      <c r="D125" s="60" t="s">
        <v>256</v>
      </c>
      <c r="E125" s="60">
        <v>24</v>
      </c>
      <c r="F125" s="60" t="s">
        <v>2292</v>
      </c>
      <c r="G125" s="60" t="s">
        <v>329</v>
      </c>
      <c r="H125" s="60" t="s">
        <v>291</v>
      </c>
      <c r="I125" s="60" t="s">
        <v>2305</v>
      </c>
      <c r="J125" s="61"/>
      <c r="K125" s="61"/>
      <c r="L125" s="61"/>
      <c r="M125" s="61"/>
      <c r="N125" s="61"/>
      <c r="O125" s="61"/>
    </row>
    <row r="126" spans="1:15" s="56" customFormat="1" ht="63" hidden="1" outlineLevel="2" x14ac:dyDescent="0.25">
      <c r="A126" s="433">
        <v>41906</v>
      </c>
      <c r="B126" s="59" t="s">
        <v>124</v>
      </c>
      <c r="C126" s="60" t="s">
        <v>2327</v>
      </c>
      <c r="D126" s="60" t="s">
        <v>256</v>
      </c>
      <c r="E126" s="60">
        <v>25</v>
      </c>
      <c r="F126" s="60" t="s">
        <v>2282</v>
      </c>
      <c r="G126" s="60" t="s">
        <v>329</v>
      </c>
      <c r="H126" s="60" t="s">
        <v>293</v>
      </c>
      <c r="I126" s="60" t="s">
        <v>2283</v>
      </c>
      <c r="J126" s="61"/>
      <c r="K126" s="61"/>
      <c r="L126" s="61"/>
      <c r="M126" s="61"/>
      <c r="N126" s="61"/>
      <c r="O126" s="61"/>
    </row>
    <row r="127" spans="1:15" s="56" customFormat="1" ht="63" hidden="1" outlineLevel="2" x14ac:dyDescent="0.25">
      <c r="A127" s="433">
        <v>41906</v>
      </c>
      <c r="B127" s="59" t="s">
        <v>124</v>
      </c>
      <c r="C127" s="60" t="s">
        <v>2327</v>
      </c>
      <c r="D127" s="60" t="s">
        <v>256</v>
      </c>
      <c r="E127" s="60">
        <v>26</v>
      </c>
      <c r="F127" s="60" t="s">
        <v>2284</v>
      </c>
      <c r="G127" s="60" t="s">
        <v>262</v>
      </c>
      <c r="H127" s="60" t="s">
        <v>2285</v>
      </c>
      <c r="I127" s="60" t="s">
        <v>2307</v>
      </c>
      <c r="J127" s="61"/>
      <c r="K127" s="61"/>
      <c r="L127" s="61"/>
      <c r="M127" s="61"/>
      <c r="N127" s="61"/>
      <c r="O127" s="61"/>
    </row>
    <row r="128" spans="1:15" s="56" customFormat="1" ht="110.25" hidden="1" outlineLevel="2" x14ac:dyDescent="0.25">
      <c r="A128" s="433">
        <v>41906</v>
      </c>
      <c r="B128" s="59" t="s">
        <v>124</v>
      </c>
      <c r="C128" s="60" t="s">
        <v>2327</v>
      </c>
      <c r="D128" s="60" t="s">
        <v>256</v>
      </c>
      <c r="E128" s="60">
        <v>27</v>
      </c>
      <c r="F128" s="60" t="s">
        <v>2306</v>
      </c>
      <c r="G128" s="60" t="s">
        <v>262</v>
      </c>
      <c r="H128" s="63"/>
      <c r="I128" s="60" t="s">
        <v>2302</v>
      </c>
      <c r="J128" s="61"/>
      <c r="K128" s="61"/>
      <c r="L128" s="61"/>
      <c r="M128" s="61"/>
      <c r="N128" s="61"/>
      <c r="O128" s="61"/>
    </row>
    <row r="129" spans="1:15" s="56" customFormat="1" ht="78.75" hidden="1" outlineLevel="2" x14ac:dyDescent="0.25">
      <c r="A129" s="433">
        <v>41906</v>
      </c>
      <c r="B129" s="59" t="s">
        <v>124</v>
      </c>
      <c r="C129" s="60" t="s">
        <v>2327</v>
      </c>
      <c r="D129" s="60" t="s">
        <v>256</v>
      </c>
      <c r="E129" s="60">
        <v>28</v>
      </c>
      <c r="F129" s="60" t="s">
        <v>2286</v>
      </c>
      <c r="G129" s="60" t="s">
        <v>262</v>
      </c>
      <c r="H129" s="63" t="s">
        <v>2122</v>
      </c>
      <c r="I129" s="60" t="s">
        <v>2287</v>
      </c>
      <c r="J129" s="61"/>
      <c r="K129" s="61"/>
      <c r="L129" s="61"/>
      <c r="M129" s="61"/>
      <c r="N129" s="61"/>
      <c r="O129" s="61"/>
    </row>
    <row r="130" spans="1:15" s="56" customFormat="1" ht="63" hidden="1" outlineLevel="2" x14ac:dyDescent="0.25">
      <c r="A130" s="433">
        <v>41906</v>
      </c>
      <c r="B130" s="59" t="s">
        <v>124</v>
      </c>
      <c r="C130" s="60" t="s">
        <v>2327</v>
      </c>
      <c r="D130" s="60" t="s">
        <v>256</v>
      </c>
      <c r="E130" s="60">
        <v>29</v>
      </c>
      <c r="F130" s="60" t="s">
        <v>2291</v>
      </c>
      <c r="G130" s="60" t="s">
        <v>262</v>
      </c>
      <c r="H130" s="60"/>
      <c r="I130" s="60" t="s">
        <v>2290</v>
      </c>
      <c r="J130" s="61"/>
      <c r="K130" s="61"/>
      <c r="L130" s="61"/>
      <c r="M130" s="61"/>
      <c r="N130" s="61"/>
      <c r="O130" s="61"/>
    </row>
    <row r="131" spans="1:15" s="56" customFormat="1" ht="47.25" hidden="1" outlineLevel="2" x14ac:dyDescent="0.25">
      <c r="A131" s="433">
        <v>41906</v>
      </c>
      <c r="B131" s="59" t="s">
        <v>124</v>
      </c>
      <c r="C131" s="60" t="s">
        <v>2327</v>
      </c>
      <c r="D131" s="60" t="s">
        <v>256</v>
      </c>
      <c r="E131" s="60">
        <v>30</v>
      </c>
      <c r="F131" s="60" t="s">
        <v>2308</v>
      </c>
      <c r="G131" s="60" t="s">
        <v>262</v>
      </c>
      <c r="H131" s="60"/>
      <c r="I131" s="60" t="s">
        <v>2296</v>
      </c>
      <c r="J131" s="61"/>
      <c r="K131" s="61"/>
      <c r="L131" s="61"/>
      <c r="M131" s="61"/>
      <c r="N131" s="61"/>
      <c r="O131" s="61"/>
    </row>
    <row r="132" spans="1:15" s="56" customFormat="1" ht="63" hidden="1" outlineLevel="2" x14ac:dyDescent="0.25">
      <c r="A132" s="433">
        <v>41906</v>
      </c>
      <c r="B132" s="59" t="s">
        <v>124</v>
      </c>
      <c r="C132" s="60" t="s">
        <v>2327</v>
      </c>
      <c r="D132" s="60" t="s">
        <v>256</v>
      </c>
      <c r="E132" s="60">
        <v>31</v>
      </c>
      <c r="F132" s="60" t="s">
        <v>2308</v>
      </c>
      <c r="G132" s="60" t="s">
        <v>262</v>
      </c>
      <c r="H132" s="60"/>
      <c r="I132" s="60" t="s">
        <v>2293</v>
      </c>
      <c r="J132" s="61"/>
      <c r="K132" s="61"/>
      <c r="L132" s="61"/>
      <c r="M132" s="61"/>
      <c r="N132" s="61"/>
      <c r="O132" s="61"/>
    </row>
    <row r="133" spans="1:15" s="56" customFormat="1" ht="47.25" hidden="1" outlineLevel="2" x14ac:dyDescent="0.25">
      <c r="A133" s="433">
        <v>41906</v>
      </c>
      <c r="B133" s="59" t="s">
        <v>124</v>
      </c>
      <c r="C133" s="60" t="s">
        <v>2327</v>
      </c>
      <c r="D133" s="60" t="s">
        <v>256</v>
      </c>
      <c r="E133" s="60">
        <v>32</v>
      </c>
      <c r="F133" s="60" t="s">
        <v>2308</v>
      </c>
      <c r="G133" s="60" t="s">
        <v>329</v>
      </c>
      <c r="H133" s="63"/>
      <c r="I133" s="60" t="s">
        <v>2334</v>
      </c>
      <c r="J133" s="61"/>
      <c r="K133" s="61"/>
      <c r="L133" s="61"/>
      <c r="M133" s="61"/>
      <c r="N133" s="61"/>
      <c r="O133" s="61"/>
    </row>
    <row r="134" spans="1:15" s="56" customFormat="1" ht="47.25" hidden="1" outlineLevel="2" x14ac:dyDescent="0.25">
      <c r="A134" s="433">
        <v>41906</v>
      </c>
      <c r="B134" s="59" t="s">
        <v>124</v>
      </c>
      <c r="C134" s="60" t="s">
        <v>2327</v>
      </c>
      <c r="D134" s="60" t="s">
        <v>256</v>
      </c>
      <c r="E134" s="60">
        <v>33</v>
      </c>
      <c r="F134" s="60" t="s">
        <v>2298</v>
      </c>
      <c r="G134" s="60" t="s">
        <v>329</v>
      </c>
      <c r="H134" s="63"/>
      <c r="I134" s="60" t="s">
        <v>2335</v>
      </c>
      <c r="J134" s="61"/>
      <c r="K134" s="61"/>
      <c r="L134" s="61"/>
      <c r="M134" s="61"/>
      <c r="N134" s="61"/>
      <c r="O134" s="61"/>
    </row>
    <row r="135" spans="1:15" s="56" customFormat="1" ht="47.25" hidden="1" outlineLevel="2" x14ac:dyDescent="0.25">
      <c r="A135" s="433">
        <v>41906</v>
      </c>
      <c r="B135" s="59" t="s">
        <v>124</v>
      </c>
      <c r="C135" s="60" t="s">
        <v>2327</v>
      </c>
      <c r="D135" s="60" t="s">
        <v>256</v>
      </c>
      <c r="E135" s="60">
        <v>34</v>
      </c>
      <c r="F135" s="60" t="s">
        <v>2298</v>
      </c>
      <c r="G135" s="60" t="s">
        <v>329</v>
      </c>
      <c r="H135" s="60" t="s">
        <v>2272</v>
      </c>
      <c r="I135" s="60" t="s">
        <v>2273</v>
      </c>
      <c r="J135" s="61"/>
      <c r="K135" s="61"/>
      <c r="L135" s="61"/>
      <c r="M135" s="61"/>
      <c r="N135" s="61"/>
      <c r="O135" s="61"/>
    </row>
    <row r="136" spans="1:15" s="56" customFormat="1" ht="78.75" hidden="1" outlineLevel="2" x14ac:dyDescent="0.25">
      <c r="A136" s="433">
        <v>41906</v>
      </c>
      <c r="B136" s="59" t="s">
        <v>124</v>
      </c>
      <c r="C136" s="60" t="s">
        <v>2327</v>
      </c>
      <c r="D136" s="60" t="s">
        <v>256</v>
      </c>
      <c r="E136" s="60">
        <v>35</v>
      </c>
      <c r="F136" s="60" t="s">
        <v>2286</v>
      </c>
      <c r="G136" s="60" t="s">
        <v>262</v>
      </c>
      <c r="H136" s="63" t="s">
        <v>2122</v>
      </c>
      <c r="I136" s="60" t="s">
        <v>2287</v>
      </c>
      <c r="J136" s="61"/>
      <c r="K136" s="61"/>
      <c r="L136" s="61"/>
      <c r="M136" s="61"/>
      <c r="N136" s="61"/>
      <c r="O136" s="61"/>
    </row>
    <row r="137" spans="1:15" s="56" customFormat="1" ht="47.25" hidden="1" outlineLevel="2" x14ac:dyDescent="0.25">
      <c r="A137" s="433">
        <v>41906</v>
      </c>
      <c r="B137" s="59" t="s">
        <v>124</v>
      </c>
      <c r="C137" s="60" t="s">
        <v>2327</v>
      </c>
      <c r="D137" s="60" t="s">
        <v>256</v>
      </c>
      <c r="E137" s="60">
        <v>36</v>
      </c>
      <c r="F137" s="60" t="s">
        <v>2297</v>
      </c>
      <c r="G137" s="60"/>
      <c r="H137" s="60" t="s">
        <v>294</v>
      </c>
      <c r="I137" s="60" t="s">
        <v>2288</v>
      </c>
      <c r="J137" s="61"/>
      <c r="K137" s="61"/>
      <c r="L137" s="61"/>
      <c r="M137" s="61"/>
      <c r="N137" s="61"/>
      <c r="O137" s="61"/>
    </row>
    <row r="138" spans="1:15" s="56" customFormat="1" ht="63" hidden="1" outlineLevel="2" x14ac:dyDescent="0.25">
      <c r="A138" s="433">
        <v>41906</v>
      </c>
      <c r="B138" s="59" t="s">
        <v>124</v>
      </c>
      <c r="C138" s="60" t="s">
        <v>2327</v>
      </c>
      <c r="D138" s="60" t="s">
        <v>256</v>
      </c>
      <c r="E138" s="60">
        <v>37</v>
      </c>
      <c r="F138" s="60" t="s">
        <v>2300</v>
      </c>
      <c r="G138" s="60"/>
      <c r="H138" s="60" t="s">
        <v>2272</v>
      </c>
      <c r="I138" s="60" t="s">
        <v>2309</v>
      </c>
      <c r="J138" s="61"/>
      <c r="K138" s="61"/>
      <c r="L138" s="61"/>
      <c r="M138" s="61"/>
      <c r="N138" s="61"/>
      <c r="O138" s="61"/>
    </row>
    <row r="139" spans="1:15" s="56" customFormat="1" ht="78.75" hidden="1" outlineLevel="2" x14ac:dyDescent="0.25">
      <c r="A139" s="433">
        <v>41906</v>
      </c>
      <c r="B139" s="59" t="s">
        <v>124</v>
      </c>
      <c r="C139" s="60" t="s">
        <v>2327</v>
      </c>
      <c r="D139" s="60" t="s">
        <v>256</v>
      </c>
      <c r="E139" s="60">
        <v>38</v>
      </c>
      <c r="F139" s="60" t="s">
        <v>2286</v>
      </c>
      <c r="G139" s="60"/>
      <c r="H139" s="63" t="s">
        <v>2274</v>
      </c>
      <c r="I139" s="60" t="s">
        <v>2310</v>
      </c>
      <c r="J139" s="61"/>
      <c r="K139" s="61"/>
      <c r="L139" s="61"/>
      <c r="M139" s="61"/>
      <c r="N139" s="61"/>
      <c r="O139" s="61"/>
    </row>
    <row r="140" spans="1:15" s="56" customFormat="1" ht="47.25" hidden="1" outlineLevel="2" x14ac:dyDescent="0.25">
      <c r="A140" s="433">
        <v>41906</v>
      </c>
      <c r="B140" s="59" t="s">
        <v>124</v>
      </c>
      <c r="C140" s="60" t="s">
        <v>2327</v>
      </c>
      <c r="D140" s="60" t="s">
        <v>256</v>
      </c>
      <c r="E140" s="60">
        <v>39</v>
      </c>
      <c r="F140" s="60" t="s">
        <v>2298</v>
      </c>
      <c r="G140" s="60"/>
      <c r="H140" s="60" t="s">
        <v>2321</v>
      </c>
      <c r="I140" s="60" t="s">
        <v>2322</v>
      </c>
      <c r="J140" s="61"/>
      <c r="K140" s="61"/>
      <c r="L140" s="61"/>
      <c r="M140" s="61"/>
      <c r="N140" s="61"/>
      <c r="O140" s="61"/>
    </row>
    <row r="141" spans="1:15" s="56" customFormat="1" ht="63" hidden="1" outlineLevel="2" x14ac:dyDescent="0.25">
      <c r="A141" s="433">
        <v>41906</v>
      </c>
      <c r="B141" s="59" t="s">
        <v>124</v>
      </c>
      <c r="C141" s="60" t="s">
        <v>2327</v>
      </c>
      <c r="D141" s="60" t="s">
        <v>256</v>
      </c>
      <c r="E141" s="60">
        <v>40</v>
      </c>
      <c r="F141" s="60" t="s">
        <v>2312</v>
      </c>
      <c r="G141" s="60" t="s">
        <v>262</v>
      </c>
      <c r="H141" s="60" t="s">
        <v>2285</v>
      </c>
      <c r="I141" s="60" t="s">
        <v>2311</v>
      </c>
      <c r="J141" s="61"/>
      <c r="K141" s="61"/>
      <c r="L141" s="61"/>
      <c r="M141" s="61"/>
      <c r="N141" s="61"/>
      <c r="O141" s="61"/>
    </row>
    <row r="142" spans="1:15" s="56" customFormat="1" ht="78.75" hidden="1" outlineLevel="2" x14ac:dyDescent="0.25">
      <c r="A142" s="433">
        <v>41906</v>
      </c>
      <c r="B142" s="59" t="s">
        <v>124</v>
      </c>
      <c r="C142" s="60" t="s">
        <v>2327</v>
      </c>
      <c r="D142" s="60" t="s">
        <v>256</v>
      </c>
      <c r="E142" s="60">
        <v>41</v>
      </c>
      <c r="F142" s="60" t="s">
        <v>2269</v>
      </c>
      <c r="G142" s="60" t="s">
        <v>262</v>
      </c>
      <c r="H142" s="60" t="s">
        <v>2315</v>
      </c>
      <c r="I142" s="60" t="s">
        <v>2316</v>
      </c>
      <c r="J142" s="61"/>
      <c r="K142" s="61"/>
      <c r="L142" s="61"/>
      <c r="M142" s="61"/>
      <c r="N142" s="61"/>
      <c r="O142" s="61"/>
    </row>
    <row r="143" spans="1:15" s="56" customFormat="1" ht="63" hidden="1" outlineLevel="2" x14ac:dyDescent="0.25">
      <c r="A143" s="433">
        <v>41906</v>
      </c>
      <c r="B143" s="59" t="s">
        <v>124</v>
      </c>
      <c r="C143" s="60" t="s">
        <v>2327</v>
      </c>
      <c r="D143" s="60" t="s">
        <v>256</v>
      </c>
      <c r="E143" s="60">
        <v>42</v>
      </c>
      <c r="F143" s="60" t="s">
        <v>2314</v>
      </c>
      <c r="G143" s="60" t="s">
        <v>262</v>
      </c>
      <c r="H143" s="60" t="s">
        <v>2285</v>
      </c>
      <c r="I143" s="60" t="s">
        <v>2313</v>
      </c>
      <c r="J143" s="61"/>
      <c r="K143" s="61"/>
      <c r="L143" s="61"/>
      <c r="M143" s="61"/>
      <c r="N143" s="61"/>
      <c r="O143" s="61"/>
    </row>
    <row r="144" spans="1:15" s="56" customFormat="1" ht="94.5" hidden="1" outlineLevel="2" x14ac:dyDescent="0.25">
      <c r="A144" s="433">
        <v>41906</v>
      </c>
      <c r="B144" s="59" t="s">
        <v>124</v>
      </c>
      <c r="C144" s="60" t="s">
        <v>2327</v>
      </c>
      <c r="D144" s="60" t="s">
        <v>256</v>
      </c>
      <c r="E144" s="60">
        <v>43</v>
      </c>
      <c r="F144" s="60" t="s">
        <v>2269</v>
      </c>
      <c r="G144" s="60" t="s">
        <v>286</v>
      </c>
      <c r="H144" s="60" t="s">
        <v>2317</v>
      </c>
      <c r="I144" s="60" t="s">
        <v>2320</v>
      </c>
      <c r="J144" s="61"/>
      <c r="K144" s="61"/>
      <c r="L144" s="61"/>
      <c r="M144" s="61"/>
      <c r="N144" s="61"/>
      <c r="O144" s="61"/>
    </row>
    <row r="145" spans="1:15" s="56" customFormat="1" ht="31.5" hidden="1" outlineLevel="2" x14ac:dyDescent="0.25">
      <c r="A145" s="433">
        <v>41906</v>
      </c>
      <c r="B145" s="59" t="s">
        <v>124</v>
      </c>
      <c r="C145" s="60" t="s">
        <v>2327</v>
      </c>
      <c r="D145" s="60" t="s">
        <v>256</v>
      </c>
      <c r="E145" s="60">
        <v>44</v>
      </c>
      <c r="F145" s="60" t="s">
        <v>2318</v>
      </c>
      <c r="G145" s="60" t="s">
        <v>262</v>
      </c>
      <c r="H145" s="63" t="s">
        <v>2274</v>
      </c>
      <c r="I145" s="60" t="s">
        <v>2319</v>
      </c>
      <c r="J145" s="61"/>
      <c r="K145" s="61"/>
      <c r="L145" s="61"/>
      <c r="M145" s="61"/>
      <c r="N145" s="61"/>
      <c r="O145" s="61"/>
    </row>
    <row r="146" spans="1:15" s="56" customFormat="1" ht="18.75" outlineLevel="1" collapsed="1" x14ac:dyDescent="0.25">
      <c r="A146" s="433">
        <v>41869</v>
      </c>
      <c r="B146" s="58"/>
      <c r="C146" s="574" t="s">
        <v>295</v>
      </c>
      <c r="D146" s="575"/>
      <c r="E146" s="575"/>
      <c r="F146" s="575"/>
      <c r="G146" s="575"/>
      <c r="H146" s="575"/>
      <c r="I146" s="575"/>
      <c r="J146" s="575"/>
      <c r="K146" s="575"/>
      <c r="L146" s="575"/>
      <c r="M146" s="575"/>
      <c r="N146" s="575"/>
      <c r="O146" s="576"/>
    </row>
    <row r="147" spans="1:15" s="56" customFormat="1" ht="78.75" outlineLevel="2" x14ac:dyDescent="0.25">
      <c r="A147" s="433">
        <v>41869</v>
      </c>
      <c r="B147" s="59" t="s">
        <v>124</v>
      </c>
      <c r="C147" s="60"/>
      <c r="D147" s="60" t="s">
        <v>256</v>
      </c>
      <c r="E147" s="60">
        <v>1</v>
      </c>
      <c r="F147" s="60" t="s">
        <v>296</v>
      </c>
      <c r="G147" s="60"/>
      <c r="H147" s="60" t="s">
        <v>297</v>
      </c>
      <c r="I147" s="60" t="s">
        <v>298</v>
      </c>
      <c r="J147" s="61"/>
      <c r="K147" s="61"/>
      <c r="L147" s="61"/>
      <c r="M147" s="61"/>
      <c r="N147" s="61"/>
      <c r="O147" s="61"/>
    </row>
    <row r="148" spans="1:15" s="56" customFormat="1" ht="31.5" outlineLevel="2" x14ac:dyDescent="0.25">
      <c r="A148" s="433">
        <v>41869</v>
      </c>
      <c r="B148" s="59" t="s">
        <v>124</v>
      </c>
      <c r="C148" s="60"/>
      <c r="D148" s="60" t="s">
        <v>256</v>
      </c>
      <c r="E148" s="60">
        <v>2</v>
      </c>
      <c r="F148" s="60" t="s">
        <v>299</v>
      </c>
      <c r="G148" s="60"/>
      <c r="H148" s="60"/>
      <c r="I148" s="60" t="s">
        <v>300</v>
      </c>
      <c r="J148" s="61"/>
      <c r="K148" s="61"/>
      <c r="L148" s="61"/>
      <c r="M148" s="61"/>
      <c r="N148" s="61"/>
      <c r="O148" s="61"/>
    </row>
    <row r="149" spans="1:15" s="56" customFormat="1" ht="31.5" outlineLevel="2" x14ac:dyDescent="0.25">
      <c r="A149" s="433">
        <v>41869</v>
      </c>
      <c r="B149" s="59" t="s">
        <v>124</v>
      </c>
      <c r="C149" s="60"/>
      <c r="D149" s="60" t="s">
        <v>256</v>
      </c>
      <c r="E149" s="60">
        <v>3</v>
      </c>
      <c r="F149" s="60"/>
      <c r="G149" s="60"/>
      <c r="H149" s="60"/>
      <c r="I149" s="60" t="s">
        <v>301</v>
      </c>
      <c r="J149" s="61"/>
      <c r="K149" s="61"/>
      <c r="L149" s="61"/>
      <c r="M149" s="61"/>
      <c r="N149" s="61"/>
      <c r="O149" s="61"/>
    </row>
    <row r="150" spans="1:15" s="56" customFormat="1" ht="47.25" outlineLevel="2" x14ac:dyDescent="0.25">
      <c r="A150" s="433">
        <v>41869</v>
      </c>
      <c r="B150" s="59" t="s">
        <v>124</v>
      </c>
      <c r="C150" s="60"/>
      <c r="D150" s="60" t="s">
        <v>256</v>
      </c>
      <c r="E150" s="60">
        <v>4</v>
      </c>
      <c r="F150" s="60"/>
      <c r="G150" s="60"/>
      <c r="H150" s="60"/>
      <c r="I150" s="60" t="s">
        <v>302</v>
      </c>
      <c r="J150" s="61"/>
      <c r="K150" s="61"/>
      <c r="L150" s="61"/>
      <c r="M150" s="61"/>
      <c r="N150" s="61"/>
      <c r="O150" s="61"/>
    </row>
    <row r="151" spans="1:15" s="56" customFormat="1" ht="31.5" outlineLevel="2" x14ac:dyDescent="0.25">
      <c r="A151" s="433">
        <v>41869</v>
      </c>
      <c r="B151" s="59" t="s">
        <v>124</v>
      </c>
      <c r="C151" s="60"/>
      <c r="D151" s="60" t="s">
        <v>256</v>
      </c>
      <c r="E151" s="60">
        <v>5</v>
      </c>
      <c r="F151" s="60"/>
      <c r="G151" s="60"/>
      <c r="H151" s="60"/>
      <c r="I151" s="60" t="s">
        <v>303</v>
      </c>
      <c r="J151" s="61"/>
      <c r="K151" s="61"/>
      <c r="L151" s="61"/>
      <c r="M151" s="61"/>
      <c r="N151" s="61"/>
      <c r="O151" s="61"/>
    </row>
    <row r="152" spans="1:15" s="56" customFormat="1" ht="31.5" outlineLevel="2" x14ac:dyDescent="0.25">
      <c r="A152" s="433">
        <v>41869</v>
      </c>
      <c r="B152" s="59" t="s">
        <v>124</v>
      </c>
      <c r="C152" s="60"/>
      <c r="D152" s="60" t="s">
        <v>256</v>
      </c>
      <c r="E152" s="60">
        <v>6</v>
      </c>
      <c r="F152" s="60"/>
      <c r="G152" s="60"/>
      <c r="H152" s="60" t="s">
        <v>304</v>
      </c>
      <c r="I152" s="60" t="s">
        <v>1683</v>
      </c>
      <c r="J152" s="61"/>
      <c r="K152" s="61"/>
      <c r="L152" s="61"/>
      <c r="M152" s="61"/>
      <c r="N152" s="61"/>
      <c r="O152" s="61"/>
    </row>
    <row r="153" spans="1:15" s="56" customFormat="1" ht="47.25" outlineLevel="2" x14ac:dyDescent="0.25">
      <c r="A153" s="433">
        <v>41869</v>
      </c>
      <c r="B153" s="59" t="s">
        <v>124</v>
      </c>
      <c r="C153" s="60"/>
      <c r="D153" s="60" t="s">
        <v>256</v>
      </c>
      <c r="E153" s="60">
        <v>7</v>
      </c>
      <c r="F153" s="60" t="s">
        <v>305</v>
      </c>
      <c r="G153" s="60"/>
      <c r="H153" s="60" t="s">
        <v>306</v>
      </c>
      <c r="I153" s="60" t="s">
        <v>1684</v>
      </c>
      <c r="J153" s="61"/>
      <c r="K153" s="61"/>
      <c r="L153" s="61"/>
      <c r="M153" s="61"/>
      <c r="N153" s="61"/>
      <c r="O153" s="61"/>
    </row>
    <row r="154" spans="1:15" s="56" customFormat="1" ht="31.5" outlineLevel="2" x14ac:dyDescent="0.25">
      <c r="A154" s="433">
        <v>41869</v>
      </c>
      <c r="B154" s="59" t="s">
        <v>124</v>
      </c>
      <c r="C154" s="60"/>
      <c r="D154" s="60" t="s">
        <v>256</v>
      </c>
      <c r="E154" s="60">
        <v>8</v>
      </c>
      <c r="F154" s="60"/>
      <c r="G154" s="60"/>
      <c r="H154" s="60" t="s">
        <v>307</v>
      </c>
      <c r="I154" s="60" t="s">
        <v>308</v>
      </c>
      <c r="J154" s="61"/>
      <c r="K154" s="61"/>
      <c r="L154" s="61"/>
      <c r="M154" s="61"/>
      <c r="N154" s="61"/>
      <c r="O154" s="61"/>
    </row>
    <row r="155" spans="1:15" s="56" customFormat="1" ht="31.5" outlineLevel="2" x14ac:dyDescent="0.25">
      <c r="A155" s="433">
        <v>41869</v>
      </c>
      <c r="B155" s="59" t="s">
        <v>124</v>
      </c>
      <c r="C155" s="60"/>
      <c r="D155" s="60" t="s">
        <v>256</v>
      </c>
      <c r="E155" s="60">
        <v>9</v>
      </c>
      <c r="F155" s="60" t="s">
        <v>299</v>
      </c>
      <c r="G155" s="60"/>
      <c r="H155" s="60" t="s">
        <v>309</v>
      </c>
      <c r="I155" s="60" t="s">
        <v>310</v>
      </c>
      <c r="J155" s="61"/>
      <c r="K155" s="61"/>
      <c r="L155" s="61"/>
      <c r="M155" s="61"/>
      <c r="N155" s="61"/>
      <c r="O155" s="61"/>
    </row>
    <row r="156" spans="1:15" s="56" customFormat="1" ht="31.5" outlineLevel="2" x14ac:dyDescent="0.25">
      <c r="A156" s="433">
        <v>41869</v>
      </c>
      <c r="B156" s="59" t="s">
        <v>124</v>
      </c>
      <c r="C156" s="60"/>
      <c r="D156" s="60" t="s">
        <v>256</v>
      </c>
      <c r="E156" s="60">
        <v>10</v>
      </c>
      <c r="F156" s="60" t="s">
        <v>311</v>
      </c>
      <c r="G156" s="60"/>
      <c r="H156" s="60" t="s">
        <v>312</v>
      </c>
      <c r="I156" s="60" t="s">
        <v>313</v>
      </c>
      <c r="J156" s="61"/>
      <c r="K156" s="61"/>
      <c r="L156" s="61"/>
      <c r="M156" s="61"/>
      <c r="N156" s="61"/>
      <c r="O156" s="61"/>
    </row>
    <row r="157" spans="1:15" s="56" customFormat="1" ht="31.5" outlineLevel="2" x14ac:dyDescent="0.25">
      <c r="A157" s="433">
        <v>41869</v>
      </c>
      <c r="B157" s="59" t="s">
        <v>124</v>
      </c>
      <c r="C157" s="60"/>
      <c r="D157" s="60" t="s">
        <v>256</v>
      </c>
      <c r="E157" s="60">
        <v>11</v>
      </c>
      <c r="F157" s="60" t="s">
        <v>299</v>
      </c>
      <c r="G157" s="60"/>
      <c r="H157" s="60" t="s">
        <v>307</v>
      </c>
      <c r="I157" s="60" t="s">
        <v>308</v>
      </c>
      <c r="J157" s="61"/>
      <c r="K157" s="61"/>
      <c r="L157" s="61"/>
      <c r="M157" s="61"/>
      <c r="N157" s="61"/>
      <c r="O157" s="61"/>
    </row>
    <row r="158" spans="1:15" s="56" customFormat="1" ht="31.5" outlineLevel="2" x14ac:dyDescent="0.25">
      <c r="A158" s="433">
        <v>41869</v>
      </c>
      <c r="B158" s="59" t="s">
        <v>124</v>
      </c>
      <c r="C158" s="60"/>
      <c r="D158" s="60" t="s">
        <v>256</v>
      </c>
      <c r="E158" s="60">
        <v>12</v>
      </c>
      <c r="F158" s="60" t="s">
        <v>299</v>
      </c>
      <c r="G158" s="60"/>
      <c r="H158" s="60" t="s">
        <v>314</v>
      </c>
      <c r="I158" s="60" t="s">
        <v>310</v>
      </c>
      <c r="J158" s="61"/>
      <c r="K158" s="61"/>
      <c r="L158" s="61"/>
      <c r="M158" s="61"/>
      <c r="N158" s="61"/>
      <c r="O158" s="61"/>
    </row>
    <row r="159" spans="1:15" s="56" customFormat="1" ht="31.5" outlineLevel="2" x14ac:dyDescent="0.25">
      <c r="A159" s="433">
        <v>41869</v>
      </c>
      <c r="B159" s="59" t="s">
        <v>124</v>
      </c>
      <c r="C159" s="60"/>
      <c r="D159" s="60" t="s">
        <v>256</v>
      </c>
      <c r="E159" s="60">
        <v>13</v>
      </c>
      <c r="F159" s="60" t="s">
        <v>311</v>
      </c>
      <c r="G159" s="60"/>
      <c r="H159" s="60" t="s">
        <v>312</v>
      </c>
      <c r="I159" s="60" t="s">
        <v>315</v>
      </c>
      <c r="J159" s="61"/>
      <c r="K159" s="61"/>
      <c r="L159" s="61"/>
      <c r="M159" s="61"/>
      <c r="N159" s="61"/>
      <c r="O159" s="61"/>
    </row>
    <row r="160" spans="1:15" s="56" customFormat="1" ht="47.25" outlineLevel="2" x14ac:dyDescent="0.25">
      <c r="A160" s="433">
        <v>41869</v>
      </c>
      <c r="B160" s="59" t="s">
        <v>124</v>
      </c>
      <c r="C160" s="60"/>
      <c r="D160" s="60" t="s">
        <v>256</v>
      </c>
      <c r="E160" s="60">
        <v>14</v>
      </c>
      <c r="F160" s="60" t="s">
        <v>299</v>
      </c>
      <c r="G160" s="60"/>
      <c r="H160" s="60" t="s">
        <v>316</v>
      </c>
      <c r="I160" s="60" t="s">
        <v>317</v>
      </c>
      <c r="J160" s="61"/>
      <c r="K160" s="61"/>
      <c r="L160" s="61"/>
      <c r="M160" s="61"/>
      <c r="N160" s="61"/>
      <c r="O160" s="61"/>
    </row>
    <row r="161" spans="1:15" s="56" customFormat="1" ht="18.75" outlineLevel="1" collapsed="1" x14ac:dyDescent="0.25">
      <c r="A161" s="433">
        <v>41869</v>
      </c>
      <c r="B161" s="58"/>
      <c r="C161" s="574" t="s">
        <v>1797</v>
      </c>
      <c r="D161" s="575"/>
      <c r="E161" s="575"/>
      <c r="F161" s="575"/>
      <c r="G161" s="575"/>
      <c r="H161" s="575"/>
      <c r="I161" s="575"/>
      <c r="J161" s="575"/>
      <c r="K161" s="575"/>
      <c r="L161" s="575"/>
      <c r="M161" s="575"/>
      <c r="N161" s="575"/>
      <c r="O161" s="576"/>
    </row>
    <row r="162" spans="1:15" s="56" customFormat="1" ht="94.5" outlineLevel="2" x14ac:dyDescent="0.25">
      <c r="A162" s="433">
        <v>41906</v>
      </c>
      <c r="B162" s="59" t="s">
        <v>124</v>
      </c>
      <c r="C162" s="60" t="s">
        <v>2327</v>
      </c>
      <c r="D162" s="60" t="s">
        <v>256</v>
      </c>
      <c r="E162" s="60">
        <v>1</v>
      </c>
      <c r="F162" s="60" t="s">
        <v>2348</v>
      </c>
      <c r="G162" s="60"/>
      <c r="H162" s="60"/>
      <c r="I162" s="60"/>
      <c r="J162" s="61"/>
      <c r="K162" s="61"/>
      <c r="L162" s="61"/>
      <c r="M162" s="61"/>
      <c r="N162" s="61"/>
      <c r="O162" s="61"/>
    </row>
    <row r="163" spans="1:15" s="56" customFormat="1" ht="31.5" outlineLevel="2" x14ac:dyDescent="0.25">
      <c r="A163" s="433">
        <v>41906</v>
      </c>
      <c r="B163" s="59" t="s">
        <v>124</v>
      </c>
      <c r="C163" s="60" t="s">
        <v>2327</v>
      </c>
      <c r="D163" s="60"/>
      <c r="E163" s="60">
        <v>2</v>
      </c>
      <c r="F163" s="60"/>
      <c r="G163" s="60"/>
      <c r="H163" s="60" t="s">
        <v>318</v>
      </c>
      <c r="I163" s="60" t="s">
        <v>319</v>
      </c>
      <c r="J163" s="61"/>
      <c r="K163" s="61"/>
      <c r="L163" s="61"/>
      <c r="M163" s="61"/>
      <c r="N163" s="61"/>
      <c r="O163" s="61"/>
    </row>
    <row r="164" spans="1:15" s="56" customFormat="1" ht="31.5" outlineLevel="2" x14ac:dyDescent="0.25">
      <c r="A164" s="433">
        <v>41906</v>
      </c>
      <c r="B164" s="59" t="s">
        <v>124</v>
      </c>
      <c r="C164" s="60" t="s">
        <v>2327</v>
      </c>
      <c r="D164" s="60"/>
      <c r="E164" s="60">
        <v>3</v>
      </c>
      <c r="F164" s="60"/>
      <c r="G164" s="60"/>
      <c r="H164" s="60" t="s">
        <v>320</v>
      </c>
      <c r="I164" s="60" t="s">
        <v>321</v>
      </c>
      <c r="J164" s="61"/>
      <c r="K164" s="61"/>
      <c r="L164" s="61"/>
      <c r="M164" s="61"/>
      <c r="N164" s="61"/>
      <c r="O164" s="61"/>
    </row>
    <row r="165" spans="1:15" s="56" customFormat="1" ht="94.5" outlineLevel="2" x14ac:dyDescent="0.25">
      <c r="A165" s="433">
        <v>41906</v>
      </c>
      <c r="B165" s="59" t="s">
        <v>124</v>
      </c>
      <c r="C165" s="60" t="s">
        <v>2327</v>
      </c>
      <c r="D165" s="60"/>
      <c r="E165" s="60">
        <v>4</v>
      </c>
      <c r="F165" s="60" t="s">
        <v>2348</v>
      </c>
      <c r="G165" s="60"/>
      <c r="H165" s="60" t="s">
        <v>2350</v>
      </c>
      <c r="I165" s="60" t="s">
        <v>2347</v>
      </c>
      <c r="J165" s="61"/>
      <c r="K165" s="61"/>
      <c r="L165" s="61"/>
      <c r="M165" s="61"/>
      <c r="N165" s="61"/>
      <c r="O165" s="61"/>
    </row>
    <row r="166" spans="1:15" s="56" customFormat="1" ht="31.5" outlineLevel="2" x14ac:dyDescent="0.25">
      <c r="A166" s="433">
        <v>41906</v>
      </c>
      <c r="B166" s="59" t="s">
        <v>124</v>
      </c>
      <c r="C166" s="60" t="s">
        <v>2327</v>
      </c>
      <c r="D166" s="60"/>
      <c r="E166" s="60">
        <v>5</v>
      </c>
      <c r="F166" s="60"/>
      <c r="G166" s="60"/>
      <c r="H166" s="60" t="s">
        <v>322</v>
      </c>
      <c r="I166" s="60" t="s">
        <v>323</v>
      </c>
      <c r="J166" s="61"/>
      <c r="K166" s="61"/>
      <c r="L166" s="61"/>
      <c r="M166" s="61"/>
      <c r="N166" s="61"/>
      <c r="O166" s="61"/>
    </row>
    <row r="167" spans="1:15" s="56" customFormat="1" ht="15.75" outlineLevel="2" x14ac:dyDescent="0.25">
      <c r="A167" s="433">
        <v>41906</v>
      </c>
      <c r="B167" s="59" t="s">
        <v>124</v>
      </c>
      <c r="C167" s="60" t="s">
        <v>2327</v>
      </c>
      <c r="D167" s="60"/>
      <c r="E167" s="60">
        <v>6</v>
      </c>
      <c r="F167" s="60"/>
      <c r="G167" s="60"/>
      <c r="H167" s="60" t="s">
        <v>324</v>
      </c>
      <c r="I167" s="60"/>
      <c r="J167" s="61"/>
      <c r="K167" s="61"/>
      <c r="L167" s="61"/>
      <c r="M167" s="61"/>
      <c r="N167" s="61"/>
      <c r="O167" s="61"/>
    </row>
    <row r="168" spans="1:15" s="56" customFormat="1" ht="31.5" outlineLevel="2" x14ac:dyDescent="0.25">
      <c r="A168" s="433">
        <v>41906</v>
      </c>
      <c r="B168" s="59" t="s">
        <v>124</v>
      </c>
      <c r="C168" s="60" t="s">
        <v>2327</v>
      </c>
      <c r="D168" s="60"/>
      <c r="E168" s="60">
        <v>7</v>
      </c>
      <c r="F168" s="60"/>
      <c r="G168" s="60"/>
      <c r="H168" s="60" t="s">
        <v>325</v>
      </c>
      <c r="I168" s="62" t="s">
        <v>326</v>
      </c>
      <c r="J168" s="61"/>
      <c r="K168" s="61"/>
      <c r="L168" s="61"/>
      <c r="M168" s="61"/>
      <c r="N168" s="61"/>
      <c r="O168" s="61"/>
    </row>
    <row r="169" spans="1:15" s="56" customFormat="1" ht="31.5" outlineLevel="2" x14ac:dyDescent="0.25">
      <c r="A169" s="433">
        <v>41906</v>
      </c>
      <c r="B169" s="59" t="s">
        <v>124</v>
      </c>
      <c r="C169" s="60" t="s">
        <v>2327</v>
      </c>
      <c r="D169" s="60"/>
      <c r="E169" s="60">
        <v>8</v>
      </c>
      <c r="F169" s="60"/>
      <c r="G169" s="60"/>
      <c r="H169" s="60" t="s">
        <v>327</v>
      </c>
      <c r="I169" s="62" t="s">
        <v>328</v>
      </c>
      <c r="J169" s="61"/>
      <c r="K169" s="61"/>
      <c r="L169" s="61"/>
      <c r="M169" s="61"/>
      <c r="N169" s="61"/>
      <c r="O169" s="61"/>
    </row>
    <row r="170" spans="1:15" s="56" customFormat="1" ht="18.75" outlineLevel="1" collapsed="1" x14ac:dyDescent="0.25">
      <c r="A170" s="433">
        <v>41869</v>
      </c>
      <c r="B170" s="58" t="s">
        <v>1104</v>
      </c>
      <c r="C170" s="574" t="s">
        <v>1728</v>
      </c>
      <c r="D170" s="575"/>
      <c r="E170" s="575"/>
      <c r="F170" s="575"/>
      <c r="G170" s="575"/>
      <c r="H170" s="575"/>
      <c r="I170" s="575"/>
      <c r="J170" s="575"/>
      <c r="K170" s="575"/>
      <c r="L170" s="575"/>
      <c r="M170" s="575"/>
      <c r="N170" s="575"/>
      <c r="O170" s="576"/>
    </row>
    <row r="171" spans="1:15" s="56" customFormat="1" ht="94.5" hidden="1" outlineLevel="2" x14ac:dyDescent="0.25">
      <c r="A171" s="433">
        <v>41869</v>
      </c>
      <c r="B171" s="59" t="s">
        <v>124</v>
      </c>
      <c r="C171" s="60" t="s">
        <v>1685</v>
      </c>
      <c r="D171" s="60" t="s">
        <v>256</v>
      </c>
      <c r="E171" s="60">
        <v>1</v>
      </c>
      <c r="F171" s="60" t="s">
        <v>2199</v>
      </c>
      <c r="G171" s="60" t="s">
        <v>329</v>
      </c>
      <c r="H171" s="60" t="s">
        <v>2200</v>
      </c>
      <c r="I171" s="60" t="s">
        <v>2201</v>
      </c>
      <c r="J171" s="61"/>
      <c r="K171" s="61"/>
      <c r="L171" s="61"/>
      <c r="M171" s="61"/>
      <c r="N171" s="61"/>
      <c r="O171" s="61"/>
    </row>
    <row r="172" spans="1:15" s="56" customFormat="1" ht="110.25" hidden="1" outlineLevel="2" x14ac:dyDescent="0.25">
      <c r="A172" s="433">
        <v>41869</v>
      </c>
      <c r="B172" s="59" t="s">
        <v>124</v>
      </c>
      <c r="C172" s="60" t="s">
        <v>1685</v>
      </c>
      <c r="D172" s="60" t="s">
        <v>256</v>
      </c>
      <c r="E172" s="60">
        <v>2</v>
      </c>
      <c r="F172" s="60" t="s">
        <v>2202</v>
      </c>
      <c r="G172" s="60" t="s">
        <v>329</v>
      </c>
      <c r="H172" s="60" t="s">
        <v>1636</v>
      </c>
      <c r="I172" s="60" t="s">
        <v>2203</v>
      </c>
      <c r="J172" s="61"/>
      <c r="K172" s="61"/>
      <c r="L172" s="61"/>
      <c r="M172" s="61"/>
      <c r="N172" s="61"/>
      <c r="O172" s="61"/>
    </row>
    <row r="173" spans="1:15" s="56" customFormat="1" ht="94.5" hidden="1" outlineLevel="2" x14ac:dyDescent="0.25">
      <c r="A173" s="433">
        <v>41869</v>
      </c>
      <c r="B173" s="59" t="s">
        <v>124</v>
      </c>
      <c r="C173" s="60" t="s">
        <v>1685</v>
      </c>
      <c r="D173" s="60" t="s">
        <v>256</v>
      </c>
      <c r="E173" s="60">
        <v>3</v>
      </c>
      <c r="F173" s="60" t="s">
        <v>2204</v>
      </c>
      <c r="G173" s="60" t="s">
        <v>329</v>
      </c>
      <c r="H173" s="60"/>
      <c r="I173" s="60" t="s">
        <v>2205</v>
      </c>
      <c r="J173" s="61"/>
      <c r="K173" s="61"/>
      <c r="L173" s="61"/>
      <c r="M173" s="61"/>
      <c r="N173" s="61"/>
      <c r="O173" s="61"/>
    </row>
    <row r="174" spans="1:15" s="56" customFormat="1" ht="94.5" hidden="1" outlineLevel="2" x14ac:dyDescent="0.25">
      <c r="A174" s="433">
        <v>41869</v>
      </c>
      <c r="B174" s="59" t="s">
        <v>124</v>
      </c>
      <c r="C174" s="60" t="s">
        <v>1685</v>
      </c>
      <c r="D174" s="60" t="s">
        <v>256</v>
      </c>
      <c r="E174" s="60">
        <v>4</v>
      </c>
      <c r="F174" s="60" t="s">
        <v>2204</v>
      </c>
      <c r="G174" s="60" t="s">
        <v>329</v>
      </c>
      <c r="H174" s="60"/>
      <c r="I174" s="60" t="s">
        <v>2206</v>
      </c>
      <c r="J174" s="61"/>
      <c r="K174" s="61"/>
      <c r="L174" s="61"/>
      <c r="M174" s="61"/>
      <c r="N174" s="61"/>
      <c r="O174" s="61"/>
    </row>
    <row r="175" spans="1:15" s="56" customFormat="1" ht="94.5" hidden="1" outlineLevel="2" x14ac:dyDescent="0.25">
      <c r="A175" s="433">
        <v>41869</v>
      </c>
      <c r="B175" s="59" t="s">
        <v>124</v>
      </c>
      <c r="C175" s="60" t="s">
        <v>1685</v>
      </c>
      <c r="D175" s="60" t="s">
        <v>256</v>
      </c>
      <c r="E175" s="60">
        <v>5</v>
      </c>
      <c r="F175" s="60" t="s">
        <v>2204</v>
      </c>
      <c r="G175" s="60" t="s">
        <v>329</v>
      </c>
      <c r="H175" s="60"/>
      <c r="I175" s="60" t="s">
        <v>2207</v>
      </c>
      <c r="J175" s="61"/>
      <c r="K175" s="61"/>
      <c r="L175" s="61"/>
      <c r="M175" s="61"/>
      <c r="N175" s="61"/>
      <c r="O175" s="61"/>
    </row>
    <row r="176" spans="1:15" s="56" customFormat="1" ht="110.25" hidden="1" outlineLevel="2" x14ac:dyDescent="0.25">
      <c r="A176" s="433">
        <v>41869</v>
      </c>
      <c r="B176" s="59" t="s">
        <v>124</v>
      </c>
      <c r="C176" s="60" t="s">
        <v>1685</v>
      </c>
      <c r="D176" s="60" t="s">
        <v>256</v>
      </c>
      <c r="E176" s="60">
        <v>6</v>
      </c>
      <c r="F176" s="60" t="s">
        <v>2216</v>
      </c>
      <c r="G176" s="60" t="s">
        <v>329</v>
      </c>
      <c r="H176" s="60"/>
      <c r="I176" s="60" t="s">
        <v>2208</v>
      </c>
      <c r="J176" s="61"/>
      <c r="K176" s="61"/>
      <c r="L176" s="61"/>
      <c r="M176" s="61"/>
      <c r="N176" s="61"/>
      <c r="O176" s="61"/>
    </row>
    <row r="177" spans="1:15" s="56" customFormat="1" ht="94.5" hidden="1" outlineLevel="2" x14ac:dyDescent="0.25">
      <c r="A177" s="433">
        <v>41869</v>
      </c>
      <c r="B177" s="59" t="s">
        <v>124</v>
      </c>
      <c r="C177" s="60" t="s">
        <v>1685</v>
      </c>
      <c r="D177" s="60" t="s">
        <v>256</v>
      </c>
      <c r="E177" s="60">
        <v>7</v>
      </c>
      <c r="F177" s="60" t="s">
        <v>2204</v>
      </c>
      <c r="G177" s="60" t="s">
        <v>329</v>
      </c>
      <c r="H177" s="60"/>
      <c r="I177" s="60" t="s">
        <v>2209</v>
      </c>
      <c r="J177" s="61"/>
      <c r="K177" s="61"/>
      <c r="L177" s="61"/>
      <c r="M177" s="61"/>
      <c r="N177" s="61"/>
      <c r="O177" s="61"/>
    </row>
    <row r="178" spans="1:15" s="56" customFormat="1" ht="126" hidden="1" outlineLevel="2" x14ac:dyDescent="0.25">
      <c r="A178" s="433"/>
      <c r="B178" s="59"/>
      <c r="C178" s="60"/>
      <c r="D178" s="60" t="s">
        <v>256</v>
      </c>
      <c r="E178" s="60">
        <v>8</v>
      </c>
      <c r="F178" s="60" t="s">
        <v>2210</v>
      </c>
      <c r="G178" s="60" t="s">
        <v>329</v>
      </c>
      <c r="H178" s="60" t="s">
        <v>1636</v>
      </c>
      <c r="I178" s="60" t="s">
        <v>2211</v>
      </c>
      <c r="J178" s="61"/>
      <c r="K178" s="61"/>
      <c r="L178" s="61"/>
      <c r="M178" s="61"/>
      <c r="N178" s="61"/>
      <c r="O178" s="61"/>
    </row>
    <row r="179" spans="1:15" s="56" customFormat="1" ht="94.5" hidden="1" outlineLevel="2" x14ac:dyDescent="0.25">
      <c r="A179" s="433"/>
      <c r="B179" s="59"/>
      <c r="C179" s="60"/>
      <c r="D179" s="60" t="s">
        <v>256</v>
      </c>
      <c r="E179" s="60">
        <v>9</v>
      </c>
      <c r="F179" s="60" t="s">
        <v>2212</v>
      </c>
      <c r="G179" s="60" t="s">
        <v>329</v>
      </c>
      <c r="H179" s="60"/>
      <c r="I179" s="60" t="s">
        <v>2223</v>
      </c>
      <c r="J179" s="61"/>
      <c r="K179" s="61"/>
      <c r="L179" s="61"/>
      <c r="M179" s="61"/>
      <c r="N179" s="61"/>
      <c r="O179" s="61"/>
    </row>
    <row r="180" spans="1:15" s="56" customFormat="1" ht="94.5" hidden="1" outlineLevel="2" x14ac:dyDescent="0.25">
      <c r="A180" s="433"/>
      <c r="B180" s="59"/>
      <c r="C180" s="60"/>
      <c r="D180" s="60" t="s">
        <v>256</v>
      </c>
      <c r="E180" s="60">
        <v>10</v>
      </c>
      <c r="F180" s="60" t="s">
        <v>2212</v>
      </c>
      <c r="G180" s="60" t="s">
        <v>329</v>
      </c>
      <c r="H180" s="60"/>
      <c r="I180" s="60" t="s">
        <v>2213</v>
      </c>
      <c r="J180" s="61"/>
      <c r="K180" s="61"/>
      <c r="L180" s="61"/>
      <c r="M180" s="61"/>
      <c r="N180" s="61"/>
      <c r="O180" s="61"/>
    </row>
    <row r="181" spans="1:15" s="56" customFormat="1" ht="94.5" hidden="1" outlineLevel="2" x14ac:dyDescent="0.25">
      <c r="A181" s="433"/>
      <c r="B181" s="59"/>
      <c r="C181" s="60"/>
      <c r="D181" s="60" t="s">
        <v>256</v>
      </c>
      <c r="E181" s="60">
        <v>11</v>
      </c>
      <c r="F181" s="60" t="s">
        <v>2212</v>
      </c>
      <c r="G181" s="60" t="s">
        <v>329</v>
      </c>
      <c r="H181" s="60"/>
      <c r="I181" s="60" t="s">
        <v>2214</v>
      </c>
      <c r="J181" s="61"/>
      <c r="K181" s="61"/>
      <c r="L181" s="61"/>
      <c r="M181" s="61"/>
      <c r="N181" s="61"/>
      <c r="O181" s="61"/>
    </row>
    <row r="182" spans="1:15" s="56" customFormat="1" ht="94.5" hidden="1" outlineLevel="2" x14ac:dyDescent="0.25">
      <c r="A182" s="433"/>
      <c r="B182" s="59"/>
      <c r="C182" s="60"/>
      <c r="D182" s="60" t="s">
        <v>256</v>
      </c>
      <c r="E182" s="60">
        <v>12</v>
      </c>
      <c r="F182" s="60" t="s">
        <v>2212</v>
      </c>
      <c r="G182" s="60" t="s">
        <v>329</v>
      </c>
      <c r="H182" s="60" t="s">
        <v>1641</v>
      </c>
      <c r="I182" s="60" t="s">
        <v>2215</v>
      </c>
      <c r="J182" s="61"/>
      <c r="K182" s="61"/>
      <c r="L182" s="61"/>
      <c r="M182" s="61"/>
      <c r="N182" s="61"/>
      <c r="O182" s="61"/>
    </row>
    <row r="183" spans="1:15" s="56" customFormat="1" ht="126" hidden="1" outlineLevel="2" x14ac:dyDescent="0.25">
      <c r="A183" s="433"/>
      <c r="B183" s="59"/>
      <c r="C183" s="60"/>
      <c r="D183" s="60" t="s">
        <v>256</v>
      </c>
      <c r="E183" s="60">
        <v>13</v>
      </c>
      <c r="F183" s="60" t="s">
        <v>2210</v>
      </c>
      <c r="G183" s="60" t="s">
        <v>329</v>
      </c>
      <c r="H183" s="60" t="s">
        <v>1426</v>
      </c>
      <c r="I183" s="60" t="s">
        <v>2211</v>
      </c>
      <c r="J183" s="61"/>
      <c r="K183" s="61"/>
      <c r="L183" s="61"/>
      <c r="M183" s="61"/>
      <c r="N183" s="61"/>
      <c r="O183" s="61"/>
    </row>
    <row r="184" spans="1:15" s="56" customFormat="1" ht="94.5" hidden="1" outlineLevel="2" x14ac:dyDescent="0.25">
      <c r="A184" s="433"/>
      <c r="B184" s="59"/>
      <c r="C184" s="60"/>
      <c r="D184" s="60" t="s">
        <v>256</v>
      </c>
      <c r="E184" s="60">
        <v>14</v>
      </c>
      <c r="F184" s="60" t="s">
        <v>2212</v>
      </c>
      <c r="G184" s="60" t="s">
        <v>329</v>
      </c>
      <c r="H184" s="60" t="s">
        <v>1643</v>
      </c>
      <c r="I184" s="60" t="s">
        <v>2217</v>
      </c>
      <c r="J184" s="61"/>
      <c r="K184" s="61"/>
      <c r="L184" s="61"/>
      <c r="M184" s="61"/>
      <c r="N184" s="61"/>
      <c r="O184" s="61"/>
    </row>
    <row r="185" spans="1:15" s="56" customFormat="1" ht="94.5" hidden="1" outlineLevel="2" x14ac:dyDescent="0.25">
      <c r="A185" s="433"/>
      <c r="B185" s="59"/>
      <c r="C185" s="60"/>
      <c r="D185" s="60" t="s">
        <v>256</v>
      </c>
      <c r="E185" s="60">
        <v>15</v>
      </c>
      <c r="F185" s="60" t="s">
        <v>2218</v>
      </c>
      <c r="G185" s="60" t="s">
        <v>2226</v>
      </c>
      <c r="H185" s="60"/>
      <c r="I185" s="60" t="s">
        <v>2219</v>
      </c>
      <c r="J185" s="61"/>
      <c r="K185" s="61"/>
      <c r="L185" s="61"/>
      <c r="M185" s="61"/>
      <c r="N185" s="61"/>
      <c r="O185" s="61"/>
    </row>
    <row r="186" spans="1:15" s="56" customFormat="1" ht="94.5" hidden="1" outlineLevel="2" x14ac:dyDescent="0.25">
      <c r="A186" s="433"/>
      <c r="B186" s="59"/>
      <c r="C186" s="60"/>
      <c r="D186" s="60" t="s">
        <v>256</v>
      </c>
      <c r="E186" s="60">
        <v>16</v>
      </c>
      <c r="F186" s="60" t="s">
        <v>2227</v>
      </c>
      <c r="G186" s="60" t="s">
        <v>2226</v>
      </c>
      <c r="H186" s="60" t="s">
        <v>2228</v>
      </c>
      <c r="I186" s="60" t="s">
        <v>2220</v>
      </c>
      <c r="J186" s="61"/>
      <c r="K186" s="61"/>
      <c r="L186" s="61"/>
      <c r="M186" s="61"/>
      <c r="N186" s="61"/>
      <c r="O186" s="61"/>
    </row>
    <row r="187" spans="1:15" s="56" customFormat="1" ht="110.25" hidden="1" outlineLevel="2" x14ac:dyDescent="0.25">
      <c r="A187" s="433"/>
      <c r="B187" s="59"/>
      <c r="C187" s="60"/>
      <c r="D187" s="60" t="s">
        <v>256</v>
      </c>
      <c r="E187" s="60">
        <v>17</v>
      </c>
      <c r="F187" s="60" t="s">
        <v>2221</v>
      </c>
      <c r="G187" s="60" t="s">
        <v>2226</v>
      </c>
      <c r="H187" s="60"/>
      <c r="I187" s="60" t="s">
        <v>2222</v>
      </c>
      <c r="J187" s="61"/>
      <c r="K187" s="61"/>
      <c r="L187" s="61"/>
      <c r="M187" s="61"/>
      <c r="N187" s="61"/>
      <c r="O187" s="61"/>
    </row>
    <row r="188" spans="1:15" s="56" customFormat="1" ht="110.25" hidden="1" outlineLevel="2" x14ac:dyDescent="0.25">
      <c r="A188" s="433"/>
      <c r="B188" s="59"/>
      <c r="C188" s="60"/>
      <c r="D188" s="60" t="s">
        <v>256</v>
      </c>
      <c r="E188" s="60">
        <v>18</v>
      </c>
      <c r="F188" s="60" t="s">
        <v>2221</v>
      </c>
      <c r="G188" s="60" t="s">
        <v>2226</v>
      </c>
      <c r="H188" s="60"/>
      <c r="I188" s="60" t="s">
        <v>2224</v>
      </c>
      <c r="J188" s="61"/>
      <c r="K188" s="61"/>
      <c r="L188" s="61"/>
      <c r="M188" s="61"/>
      <c r="N188" s="61"/>
      <c r="O188" s="61"/>
    </row>
    <row r="189" spans="1:15" s="56" customFormat="1" ht="110.25" hidden="1" outlineLevel="2" x14ac:dyDescent="0.25">
      <c r="A189" s="433"/>
      <c r="B189" s="59"/>
      <c r="C189" s="60"/>
      <c r="D189" s="60" t="s">
        <v>256</v>
      </c>
      <c r="E189" s="60">
        <v>19</v>
      </c>
      <c r="F189" s="60" t="s">
        <v>2221</v>
      </c>
      <c r="G189" s="60" t="s">
        <v>2226</v>
      </c>
      <c r="H189" s="60" t="s">
        <v>1641</v>
      </c>
      <c r="I189" s="60" t="s">
        <v>2225</v>
      </c>
      <c r="J189" s="61"/>
      <c r="K189" s="61"/>
      <c r="L189" s="61"/>
      <c r="M189" s="61"/>
      <c r="N189" s="61"/>
      <c r="O189" s="61"/>
    </row>
    <row r="190" spans="1:15" s="56" customFormat="1" ht="94.5" hidden="1" outlineLevel="2" x14ac:dyDescent="0.25">
      <c r="A190" s="433"/>
      <c r="B190" s="59"/>
      <c r="C190" s="60"/>
      <c r="D190" s="60" t="s">
        <v>256</v>
      </c>
      <c r="E190" s="60">
        <v>20</v>
      </c>
      <c r="F190" s="60" t="s">
        <v>2227</v>
      </c>
      <c r="G190" s="60" t="s">
        <v>2226</v>
      </c>
      <c r="H190" s="60"/>
      <c r="I190" s="60" t="s">
        <v>2219</v>
      </c>
      <c r="J190" s="61"/>
      <c r="K190" s="61"/>
      <c r="L190" s="61"/>
      <c r="M190" s="61"/>
      <c r="N190" s="61"/>
      <c r="O190" s="61"/>
    </row>
    <row r="191" spans="1:15" s="56" customFormat="1" ht="94.5" hidden="1" outlineLevel="2" x14ac:dyDescent="0.25">
      <c r="A191" s="433"/>
      <c r="B191" s="59"/>
      <c r="C191" s="60"/>
      <c r="D191" s="60" t="s">
        <v>256</v>
      </c>
      <c r="E191" s="60">
        <v>21</v>
      </c>
      <c r="F191" s="60" t="s">
        <v>2227</v>
      </c>
      <c r="G191" s="60" t="s">
        <v>2226</v>
      </c>
      <c r="H191" s="60" t="s">
        <v>2228</v>
      </c>
      <c r="I191" s="60" t="s">
        <v>2220</v>
      </c>
      <c r="J191" s="61"/>
      <c r="K191" s="61"/>
      <c r="L191" s="61"/>
      <c r="M191" s="61"/>
      <c r="N191" s="61"/>
      <c r="O191" s="61"/>
    </row>
    <row r="192" spans="1:15" s="56" customFormat="1" ht="110.25" hidden="1" outlineLevel="2" x14ac:dyDescent="0.25">
      <c r="A192" s="433"/>
      <c r="B192" s="59"/>
      <c r="C192" s="60"/>
      <c r="D192" s="60" t="s">
        <v>256</v>
      </c>
      <c r="E192" s="60">
        <v>22</v>
      </c>
      <c r="F192" s="60" t="s">
        <v>2221</v>
      </c>
      <c r="G192" s="60" t="s">
        <v>2226</v>
      </c>
      <c r="H192" s="60" t="s">
        <v>1643</v>
      </c>
      <c r="I192" s="60" t="s">
        <v>2230</v>
      </c>
      <c r="J192" s="61"/>
      <c r="K192" s="61"/>
      <c r="L192" s="61"/>
      <c r="M192" s="61"/>
      <c r="N192" s="61"/>
      <c r="O192" s="61"/>
    </row>
    <row r="193" spans="1:15" s="56" customFormat="1" ht="94.5" hidden="1" outlineLevel="2" x14ac:dyDescent="0.25">
      <c r="A193" s="433"/>
      <c r="B193" s="59"/>
      <c r="C193" s="60"/>
      <c r="D193" s="60" t="s">
        <v>256</v>
      </c>
      <c r="E193" s="60">
        <v>23</v>
      </c>
      <c r="F193" s="60" t="s">
        <v>2229</v>
      </c>
      <c r="G193" s="60" t="s">
        <v>329</v>
      </c>
      <c r="H193" s="60" t="s">
        <v>2231</v>
      </c>
      <c r="I193" s="60" t="s">
        <v>2232</v>
      </c>
      <c r="J193" s="61"/>
      <c r="K193" s="61"/>
      <c r="L193" s="61"/>
      <c r="M193" s="61"/>
      <c r="N193" s="61"/>
      <c r="O193" s="61"/>
    </row>
    <row r="194" spans="1:15" s="56" customFormat="1" ht="110.25" hidden="1" outlineLevel="2" x14ac:dyDescent="0.25">
      <c r="A194" s="433"/>
      <c r="B194" s="59"/>
      <c r="C194" s="60"/>
      <c r="D194" s="60" t="s">
        <v>256</v>
      </c>
      <c r="E194" s="60">
        <v>24</v>
      </c>
      <c r="F194" s="60" t="s">
        <v>2235</v>
      </c>
      <c r="G194" s="60" t="s">
        <v>329</v>
      </c>
      <c r="H194" s="60" t="s">
        <v>1636</v>
      </c>
      <c r="I194" s="60" t="s">
        <v>2233</v>
      </c>
      <c r="J194" s="61"/>
      <c r="K194" s="61"/>
      <c r="L194" s="61"/>
      <c r="M194" s="61"/>
      <c r="N194" s="61"/>
      <c r="O194" s="61"/>
    </row>
    <row r="195" spans="1:15" s="56" customFormat="1" ht="126" hidden="1" outlineLevel="2" x14ac:dyDescent="0.25">
      <c r="A195" s="433"/>
      <c r="B195" s="59"/>
      <c r="C195" s="60"/>
      <c r="D195" s="60" t="s">
        <v>256</v>
      </c>
      <c r="E195" s="60">
        <v>25</v>
      </c>
      <c r="F195" s="60" t="s">
        <v>2234</v>
      </c>
      <c r="G195" s="60" t="s">
        <v>329</v>
      </c>
      <c r="H195" s="60" t="s">
        <v>2236</v>
      </c>
      <c r="I195" s="60" t="s">
        <v>2237</v>
      </c>
      <c r="J195" s="61"/>
      <c r="K195" s="61"/>
      <c r="L195" s="61"/>
      <c r="M195" s="61"/>
      <c r="N195" s="61"/>
      <c r="O195" s="61"/>
    </row>
    <row r="196" spans="1:15" s="56" customFormat="1" ht="126" hidden="1" outlineLevel="2" x14ac:dyDescent="0.25">
      <c r="A196" s="433"/>
      <c r="B196" s="59"/>
      <c r="C196" s="60"/>
      <c r="D196" s="60" t="s">
        <v>256</v>
      </c>
      <c r="E196" s="60">
        <v>26</v>
      </c>
      <c r="F196" s="60" t="s">
        <v>2238</v>
      </c>
      <c r="G196" s="60" t="s">
        <v>329</v>
      </c>
      <c r="H196" s="60" t="s">
        <v>1636</v>
      </c>
      <c r="I196" s="60" t="s">
        <v>2239</v>
      </c>
      <c r="J196" s="61"/>
      <c r="K196" s="61"/>
      <c r="L196" s="61"/>
      <c r="M196" s="61"/>
      <c r="N196" s="61"/>
      <c r="O196" s="61"/>
    </row>
    <row r="197" spans="1:15" s="56" customFormat="1" ht="126" hidden="1" outlineLevel="2" x14ac:dyDescent="0.25">
      <c r="A197" s="433"/>
      <c r="B197" s="59"/>
      <c r="C197" s="60"/>
      <c r="D197" s="60" t="s">
        <v>256</v>
      </c>
      <c r="E197" s="60">
        <v>27</v>
      </c>
      <c r="F197" s="60" t="s">
        <v>2240</v>
      </c>
      <c r="G197" s="60" t="s">
        <v>329</v>
      </c>
      <c r="H197" s="60" t="s">
        <v>2241</v>
      </c>
      <c r="I197" s="60" t="s">
        <v>2242</v>
      </c>
      <c r="J197" s="61"/>
      <c r="K197" s="61"/>
      <c r="L197" s="61"/>
      <c r="M197" s="61"/>
      <c r="N197" s="61"/>
      <c r="O197" s="61"/>
    </row>
    <row r="198" spans="1:15" s="56" customFormat="1" ht="126" hidden="1" outlineLevel="2" x14ac:dyDescent="0.25">
      <c r="A198" s="433">
        <v>41869</v>
      </c>
      <c r="B198" s="59" t="s">
        <v>124</v>
      </c>
      <c r="C198" s="60" t="s">
        <v>1685</v>
      </c>
      <c r="D198" s="60" t="s">
        <v>256</v>
      </c>
      <c r="E198" s="60">
        <v>28</v>
      </c>
      <c r="F198" s="60" t="s">
        <v>2243</v>
      </c>
      <c r="G198" s="60" t="s">
        <v>329</v>
      </c>
      <c r="H198" s="60" t="s">
        <v>1426</v>
      </c>
      <c r="I198" s="60" t="s">
        <v>1637</v>
      </c>
      <c r="J198" s="61"/>
      <c r="K198" s="61"/>
      <c r="L198" s="61"/>
      <c r="M198" s="61"/>
      <c r="N198" s="61"/>
      <c r="O198" s="61"/>
    </row>
    <row r="199" spans="1:15" s="56" customFormat="1" ht="126" hidden="1" outlineLevel="2" x14ac:dyDescent="0.25">
      <c r="A199" s="433"/>
      <c r="B199" s="59"/>
      <c r="C199" s="60"/>
      <c r="D199" s="60" t="s">
        <v>256</v>
      </c>
      <c r="E199" s="60">
        <v>29</v>
      </c>
      <c r="F199" s="60" t="s">
        <v>2243</v>
      </c>
      <c r="G199" s="60" t="s">
        <v>329</v>
      </c>
      <c r="H199" s="60"/>
      <c r="I199" s="60" t="s">
        <v>2244</v>
      </c>
      <c r="J199" s="61"/>
      <c r="K199" s="61"/>
      <c r="L199" s="61"/>
      <c r="M199" s="61"/>
      <c r="N199" s="61"/>
      <c r="O199" s="61"/>
    </row>
    <row r="200" spans="1:15" s="56" customFormat="1" ht="110.25" hidden="1" outlineLevel="2" x14ac:dyDescent="0.25">
      <c r="A200" s="433">
        <v>41869</v>
      </c>
      <c r="B200" s="59" t="s">
        <v>124</v>
      </c>
      <c r="C200" s="60" t="s">
        <v>1685</v>
      </c>
      <c r="D200" s="60" t="s">
        <v>256</v>
      </c>
      <c r="E200" s="60">
        <v>30</v>
      </c>
      <c r="F200" s="60" t="s">
        <v>1638</v>
      </c>
      <c r="G200" s="60" t="s">
        <v>329</v>
      </c>
      <c r="H200" s="60"/>
      <c r="I200" s="60" t="s">
        <v>1639</v>
      </c>
      <c r="J200" s="61"/>
      <c r="K200" s="61"/>
      <c r="L200" s="61"/>
      <c r="M200" s="61"/>
      <c r="N200" s="61"/>
      <c r="O200" s="61"/>
    </row>
    <row r="201" spans="1:15" s="56" customFormat="1" ht="110.25" hidden="1" outlineLevel="2" x14ac:dyDescent="0.25">
      <c r="A201" s="433">
        <v>41869</v>
      </c>
      <c r="B201" s="59" t="s">
        <v>124</v>
      </c>
      <c r="C201" s="60" t="s">
        <v>1685</v>
      </c>
      <c r="D201" s="60" t="s">
        <v>256</v>
      </c>
      <c r="E201" s="60">
        <v>31</v>
      </c>
      <c r="F201" s="60" t="s">
        <v>1638</v>
      </c>
      <c r="G201" s="60" t="s">
        <v>329</v>
      </c>
      <c r="H201" s="60"/>
      <c r="I201" s="60" t="s">
        <v>1640</v>
      </c>
      <c r="J201" s="61"/>
      <c r="K201" s="61"/>
      <c r="L201" s="61"/>
      <c r="M201" s="61"/>
      <c r="N201" s="61"/>
      <c r="O201" s="61"/>
    </row>
    <row r="202" spans="1:15" s="56" customFormat="1" ht="110.25" hidden="1" outlineLevel="2" x14ac:dyDescent="0.25">
      <c r="A202" s="433">
        <v>41869</v>
      </c>
      <c r="B202" s="59" t="s">
        <v>124</v>
      </c>
      <c r="C202" s="60" t="s">
        <v>1685</v>
      </c>
      <c r="D202" s="60" t="s">
        <v>256</v>
      </c>
      <c r="E202" s="60">
        <v>32</v>
      </c>
      <c r="F202" s="60" t="s">
        <v>1638</v>
      </c>
      <c r="G202" s="60" t="s">
        <v>329</v>
      </c>
      <c r="H202" s="60" t="s">
        <v>1641</v>
      </c>
      <c r="I202" s="60" t="s">
        <v>2215</v>
      </c>
      <c r="J202" s="61"/>
      <c r="K202" s="61"/>
      <c r="L202" s="61"/>
      <c r="M202" s="61"/>
      <c r="N202" s="61"/>
      <c r="O202" s="61"/>
    </row>
    <row r="203" spans="1:15" s="56" customFormat="1" ht="126" hidden="1" outlineLevel="2" x14ac:dyDescent="0.25">
      <c r="A203" s="433">
        <v>41869</v>
      </c>
      <c r="B203" s="59" t="s">
        <v>124</v>
      </c>
      <c r="C203" s="60" t="s">
        <v>1685</v>
      </c>
      <c r="D203" s="60" t="s">
        <v>256</v>
      </c>
      <c r="E203" s="60">
        <v>33</v>
      </c>
      <c r="F203" s="60" t="s">
        <v>2240</v>
      </c>
      <c r="G203" s="60" t="s">
        <v>329</v>
      </c>
      <c r="H203" s="60" t="s">
        <v>2245</v>
      </c>
      <c r="I203" s="60" t="s">
        <v>1637</v>
      </c>
      <c r="J203" s="61"/>
      <c r="K203" s="61"/>
      <c r="L203" s="61"/>
      <c r="M203" s="61"/>
      <c r="N203" s="61"/>
      <c r="O203" s="61"/>
    </row>
    <row r="204" spans="1:15" s="56" customFormat="1" ht="110.25" hidden="1" outlineLevel="2" x14ac:dyDescent="0.25">
      <c r="A204" s="433">
        <v>41869</v>
      </c>
      <c r="B204" s="59" t="s">
        <v>124</v>
      </c>
      <c r="C204" s="60" t="s">
        <v>1685</v>
      </c>
      <c r="D204" s="60" t="s">
        <v>256</v>
      </c>
      <c r="E204" s="60">
        <v>34</v>
      </c>
      <c r="F204" s="60" t="s">
        <v>1638</v>
      </c>
      <c r="G204" s="60" t="s">
        <v>329</v>
      </c>
      <c r="H204" s="60" t="s">
        <v>1643</v>
      </c>
      <c r="I204" s="60" t="s">
        <v>1686</v>
      </c>
      <c r="J204" s="61"/>
      <c r="K204" s="61"/>
      <c r="L204" s="61"/>
      <c r="M204" s="61"/>
      <c r="N204" s="61"/>
      <c r="O204" s="61"/>
    </row>
    <row r="205" spans="1:15" s="56" customFormat="1" ht="110.25" hidden="1" outlineLevel="2" x14ac:dyDescent="0.25">
      <c r="A205" s="433">
        <v>41869</v>
      </c>
      <c r="B205" s="59" t="s">
        <v>124</v>
      </c>
      <c r="C205" s="60" t="s">
        <v>1685</v>
      </c>
      <c r="D205" s="60" t="s">
        <v>256</v>
      </c>
      <c r="E205" s="60">
        <v>35</v>
      </c>
      <c r="F205" s="60" t="s">
        <v>1644</v>
      </c>
      <c r="G205" s="60" t="s">
        <v>329</v>
      </c>
      <c r="H205" s="60" t="s">
        <v>1426</v>
      </c>
      <c r="I205" s="60" t="s">
        <v>2246</v>
      </c>
      <c r="J205" s="61"/>
      <c r="K205" s="61"/>
      <c r="L205" s="61"/>
      <c r="M205" s="61"/>
      <c r="N205" s="61"/>
      <c r="O205" s="61"/>
    </row>
    <row r="206" spans="1:15" s="56" customFormat="1" ht="126" hidden="1" outlineLevel="2" x14ac:dyDescent="0.25">
      <c r="A206" s="433">
        <v>41869</v>
      </c>
      <c r="B206" s="59" t="s">
        <v>124</v>
      </c>
      <c r="C206" s="60" t="s">
        <v>1685</v>
      </c>
      <c r="D206" s="60" t="s">
        <v>256</v>
      </c>
      <c r="E206" s="60">
        <v>36</v>
      </c>
      <c r="F206" s="60" t="s">
        <v>2240</v>
      </c>
      <c r="G206" s="60" t="s">
        <v>329</v>
      </c>
      <c r="H206" s="60" t="s">
        <v>2247</v>
      </c>
      <c r="I206" s="60" t="s">
        <v>2248</v>
      </c>
      <c r="J206" s="61"/>
      <c r="K206" s="61"/>
      <c r="L206" s="61"/>
      <c r="M206" s="61"/>
      <c r="N206" s="61"/>
      <c r="O206" s="61"/>
    </row>
    <row r="207" spans="1:15" s="56" customFormat="1" ht="110.25" hidden="1" outlineLevel="2" x14ac:dyDescent="0.25">
      <c r="A207" s="433">
        <v>41869</v>
      </c>
      <c r="B207" s="59" t="s">
        <v>124</v>
      </c>
      <c r="C207" s="60" t="s">
        <v>1685</v>
      </c>
      <c r="D207" s="60" t="s">
        <v>256</v>
      </c>
      <c r="E207" s="60">
        <v>37</v>
      </c>
      <c r="F207" s="60" t="s">
        <v>2249</v>
      </c>
      <c r="G207" s="60" t="s">
        <v>329</v>
      </c>
      <c r="H207" s="60" t="s">
        <v>1636</v>
      </c>
      <c r="I207" s="60" t="s">
        <v>1648</v>
      </c>
      <c r="J207" s="61"/>
      <c r="K207" s="61"/>
      <c r="L207" s="61"/>
      <c r="M207" s="61"/>
      <c r="N207" s="61"/>
      <c r="O207" s="61"/>
    </row>
    <row r="208" spans="1:15" s="56" customFormat="1" ht="110.25" hidden="1" outlineLevel="2" x14ac:dyDescent="0.25">
      <c r="A208" s="433"/>
      <c r="B208" s="59"/>
      <c r="C208" s="60"/>
      <c r="D208" s="60" t="s">
        <v>256</v>
      </c>
      <c r="E208" s="60">
        <v>38</v>
      </c>
      <c r="F208" s="60" t="s">
        <v>1646</v>
      </c>
      <c r="G208" s="60" t="s">
        <v>329</v>
      </c>
      <c r="H208" s="60"/>
      <c r="I208" s="60" t="s">
        <v>2251</v>
      </c>
      <c r="J208" s="61"/>
      <c r="K208" s="61"/>
      <c r="L208" s="61"/>
      <c r="M208" s="61"/>
      <c r="N208" s="61"/>
      <c r="O208" s="61"/>
    </row>
    <row r="209" spans="1:15" s="56" customFormat="1" ht="110.25" hidden="1" outlineLevel="2" x14ac:dyDescent="0.25">
      <c r="A209" s="433">
        <v>41869</v>
      </c>
      <c r="B209" s="59" t="s">
        <v>124</v>
      </c>
      <c r="C209" s="60" t="s">
        <v>1685</v>
      </c>
      <c r="D209" s="60" t="s">
        <v>256</v>
      </c>
      <c r="E209" s="60">
        <v>39</v>
      </c>
      <c r="F209" s="60" t="s">
        <v>1646</v>
      </c>
      <c r="G209" s="60" t="s">
        <v>329</v>
      </c>
      <c r="H209" s="60"/>
      <c r="I209" s="60" t="s">
        <v>1647</v>
      </c>
      <c r="J209" s="61"/>
      <c r="K209" s="61"/>
      <c r="L209" s="61"/>
      <c r="M209" s="61"/>
      <c r="N209" s="61"/>
      <c r="O209" s="61"/>
    </row>
    <row r="210" spans="1:15" s="56" customFormat="1" ht="110.25" hidden="1" outlineLevel="2" x14ac:dyDescent="0.25">
      <c r="A210" s="433">
        <v>41869</v>
      </c>
      <c r="B210" s="59" t="s">
        <v>124</v>
      </c>
      <c r="C210" s="60" t="s">
        <v>1685</v>
      </c>
      <c r="D210" s="60" t="s">
        <v>256</v>
      </c>
      <c r="E210" s="60">
        <v>40</v>
      </c>
      <c r="F210" s="60" t="s">
        <v>1646</v>
      </c>
      <c r="G210" s="60" t="s">
        <v>329</v>
      </c>
      <c r="H210" s="60"/>
      <c r="I210" s="60" t="s">
        <v>1649</v>
      </c>
      <c r="J210" s="61"/>
      <c r="K210" s="61"/>
      <c r="L210" s="61"/>
      <c r="M210" s="61"/>
      <c r="N210" s="61"/>
      <c r="O210" s="61"/>
    </row>
    <row r="211" spans="1:15" s="56" customFormat="1" ht="110.25" hidden="1" outlineLevel="2" x14ac:dyDescent="0.25">
      <c r="A211" s="433">
        <v>41869</v>
      </c>
      <c r="B211" s="59" t="s">
        <v>124</v>
      </c>
      <c r="C211" s="60" t="s">
        <v>1685</v>
      </c>
      <c r="D211" s="60" t="s">
        <v>256</v>
      </c>
      <c r="E211" s="60">
        <v>41</v>
      </c>
      <c r="F211" s="60" t="s">
        <v>1646</v>
      </c>
      <c r="G211" s="60" t="s">
        <v>329</v>
      </c>
      <c r="H211" s="60" t="s">
        <v>1641</v>
      </c>
      <c r="I211" s="60" t="s">
        <v>2215</v>
      </c>
      <c r="J211" s="61"/>
      <c r="K211" s="61"/>
      <c r="L211" s="61"/>
      <c r="M211" s="61"/>
      <c r="N211" s="61"/>
      <c r="O211" s="61"/>
    </row>
    <row r="212" spans="1:15" s="56" customFormat="1" ht="126" hidden="1" outlineLevel="2" x14ac:dyDescent="0.25">
      <c r="A212" s="433">
        <v>41869</v>
      </c>
      <c r="B212" s="59" t="s">
        <v>124</v>
      </c>
      <c r="C212" s="60" t="s">
        <v>1685</v>
      </c>
      <c r="D212" s="60" t="s">
        <v>256</v>
      </c>
      <c r="E212" s="60">
        <v>42</v>
      </c>
      <c r="F212" s="60" t="s">
        <v>2240</v>
      </c>
      <c r="G212" s="60" t="s">
        <v>329</v>
      </c>
      <c r="H212" s="60" t="s">
        <v>2250</v>
      </c>
      <c r="I212" s="60" t="s">
        <v>1645</v>
      </c>
      <c r="J212" s="61"/>
      <c r="K212" s="61"/>
      <c r="L212" s="61"/>
      <c r="M212" s="61"/>
      <c r="N212" s="61"/>
      <c r="O212" s="61"/>
    </row>
    <row r="213" spans="1:15" s="56" customFormat="1" ht="110.25" hidden="1" outlineLevel="2" x14ac:dyDescent="0.25">
      <c r="A213" s="433">
        <v>41869</v>
      </c>
      <c r="B213" s="59" t="s">
        <v>124</v>
      </c>
      <c r="C213" s="60" t="s">
        <v>1685</v>
      </c>
      <c r="D213" s="60" t="s">
        <v>256</v>
      </c>
      <c r="E213" s="60">
        <v>43</v>
      </c>
      <c r="F213" s="60" t="s">
        <v>2249</v>
      </c>
      <c r="G213" s="60" t="s">
        <v>329</v>
      </c>
      <c r="H213" s="60" t="s">
        <v>1426</v>
      </c>
      <c r="I213" s="60" t="s">
        <v>1648</v>
      </c>
      <c r="J213" s="61"/>
      <c r="K213" s="61"/>
      <c r="L213" s="61"/>
      <c r="M213" s="61"/>
      <c r="N213" s="61"/>
      <c r="O213" s="61"/>
    </row>
    <row r="214" spans="1:15" s="56" customFormat="1" ht="110.25" hidden="1" outlineLevel="2" x14ac:dyDescent="0.25">
      <c r="A214" s="433">
        <v>41869</v>
      </c>
      <c r="B214" s="59" t="s">
        <v>124</v>
      </c>
      <c r="C214" s="60" t="s">
        <v>1685</v>
      </c>
      <c r="D214" s="60" t="s">
        <v>256</v>
      </c>
      <c r="E214" s="60">
        <v>44</v>
      </c>
      <c r="F214" s="60" t="s">
        <v>1646</v>
      </c>
      <c r="G214" s="60" t="s">
        <v>329</v>
      </c>
      <c r="H214" s="60" t="s">
        <v>1643</v>
      </c>
      <c r="I214" s="60" t="s">
        <v>2252</v>
      </c>
      <c r="J214" s="61"/>
      <c r="K214" s="61"/>
      <c r="L214" s="61"/>
      <c r="M214" s="61"/>
      <c r="N214" s="61"/>
      <c r="O214" s="61"/>
    </row>
    <row r="215" spans="1:15" s="56" customFormat="1" ht="110.25" hidden="1" outlineLevel="2" x14ac:dyDescent="0.25">
      <c r="A215" s="433">
        <v>41869</v>
      </c>
      <c r="B215" s="59" t="s">
        <v>124</v>
      </c>
      <c r="C215" s="60" t="s">
        <v>1685</v>
      </c>
      <c r="D215" s="60" t="s">
        <v>256</v>
      </c>
      <c r="E215" s="60">
        <v>45</v>
      </c>
      <c r="F215" s="60" t="s">
        <v>2253</v>
      </c>
      <c r="G215" s="60" t="s">
        <v>329</v>
      </c>
      <c r="H215" s="60" t="s">
        <v>1426</v>
      </c>
      <c r="I215" s="60" t="s">
        <v>2246</v>
      </c>
      <c r="J215" s="61"/>
      <c r="K215" s="61"/>
      <c r="L215" s="61"/>
      <c r="M215" s="61"/>
      <c r="N215" s="61"/>
      <c r="O215" s="61"/>
    </row>
    <row r="216" spans="1:15" s="56" customFormat="1" ht="141.75" hidden="1" outlineLevel="2" x14ac:dyDescent="0.25">
      <c r="A216" s="433">
        <v>41869</v>
      </c>
      <c r="B216" s="59" t="s">
        <v>124</v>
      </c>
      <c r="C216" s="60" t="s">
        <v>1685</v>
      </c>
      <c r="D216" s="60" t="s">
        <v>256</v>
      </c>
      <c r="E216" s="60">
        <v>46</v>
      </c>
      <c r="F216" s="60" t="s">
        <v>2254</v>
      </c>
      <c r="G216" s="60" t="s">
        <v>329</v>
      </c>
      <c r="H216" s="60" t="s">
        <v>1674</v>
      </c>
      <c r="I216" s="60" t="s">
        <v>2255</v>
      </c>
      <c r="J216" s="61"/>
      <c r="K216" s="61"/>
      <c r="L216" s="61"/>
      <c r="M216" s="61"/>
      <c r="N216" s="61"/>
      <c r="O216" s="61"/>
    </row>
    <row r="217" spans="1:15" s="56" customFormat="1" ht="141.75" hidden="1" outlineLevel="2" x14ac:dyDescent="0.25">
      <c r="A217" s="433">
        <v>41869</v>
      </c>
      <c r="B217" s="59" t="s">
        <v>124</v>
      </c>
      <c r="C217" s="60" t="s">
        <v>1685</v>
      </c>
      <c r="D217" s="60" t="s">
        <v>256</v>
      </c>
      <c r="E217" s="60">
        <v>47</v>
      </c>
      <c r="F217" s="60" t="s">
        <v>2256</v>
      </c>
      <c r="G217" s="60" t="s">
        <v>329</v>
      </c>
      <c r="H217" s="60" t="s">
        <v>1651</v>
      </c>
      <c r="I217" s="60" t="s">
        <v>1654</v>
      </c>
      <c r="J217" s="61"/>
      <c r="K217" s="61"/>
      <c r="L217" s="61"/>
      <c r="M217" s="61"/>
      <c r="N217" s="61"/>
      <c r="O217" s="61"/>
    </row>
    <row r="218" spans="1:15" s="56" customFormat="1" ht="126" hidden="1" outlineLevel="2" x14ac:dyDescent="0.25">
      <c r="A218" s="433">
        <v>41869</v>
      </c>
      <c r="B218" s="59" t="s">
        <v>124</v>
      </c>
      <c r="C218" s="60" t="s">
        <v>1685</v>
      </c>
      <c r="D218" s="60" t="s">
        <v>256</v>
      </c>
      <c r="E218" s="60">
        <v>48</v>
      </c>
      <c r="F218" s="60" t="s">
        <v>2257</v>
      </c>
      <c r="G218" s="60" t="s">
        <v>329</v>
      </c>
      <c r="H218" s="60" t="s">
        <v>1636</v>
      </c>
      <c r="I218" s="60" t="s">
        <v>1659</v>
      </c>
      <c r="J218" s="61"/>
      <c r="K218" s="61"/>
      <c r="L218" s="61"/>
      <c r="M218" s="61"/>
      <c r="N218" s="61"/>
      <c r="O218" s="61"/>
    </row>
    <row r="219" spans="1:15" s="56" customFormat="1" ht="94.5" hidden="1" outlineLevel="2" x14ac:dyDescent="0.25">
      <c r="A219" s="433">
        <v>41869</v>
      </c>
      <c r="B219" s="59" t="s">
        <v>124</v>
      </c>
      <c r="C219" s="60" t="s">
        <v>1685</v>
      </c>
      <c r="D219" s="60" t="s">
        <v>256</v>
      </c>
      <c r="E219" s="60">
        <v>49</v>
      </c>
      <c r="F219" s="60" t="s">
        <v>1655</v>
      </c>
      <c r="G219" s="60" t="s">
        <v>329</v>
      </c>
      <c r="H219" s="60"/>
      <c r="I219" s="60" t="s">
        <v>1660</v>
      </c>
      <c r="J219" s="61"/>
      <c r="K219" s="61"/>
      <c r="L219" s="61"/>
      <c r="M219" s="61"/>
      <c r="N219" s="61"/>
      <c r="O219" s="61"/>
    </row>
    <row r="220" spans="1:15" s="56" customFormat="1" ht="94.5" hidden="1" outlineLevel="2" x14ac:dyDescent="0.25">
      <c r="A220" s="433">
        <v>41869</v>
      </c>
      <c r="B220" s="59" t="s">
        <v>124</v>
      </c>
      <c r="C220" s="60" t="s">
        <v>1685</v>
      </c>
      <c r="D220" s="60" t="s">
        <v>256</v>
      </c>
      <c r="E220" s="60">
        <v>50</v>
      </c>
      <c r="F220" s="60" t="s">
        <v>1655</v>
      </c>
      <c r="G220" s="60" t="s">
        <v>329</v>
      </c>
      <c r="H220" s="60"/>
      <c r="I220" s="60" t="s">
        <v>1661</v>
      </c>
      <c r="J220" s="61"/>
      <c r="K220" s="61"/>
      <c r="L220" s="61"/>
      <c r="M220" s="61"/>
      <c r="N220" s="61"/>
      <c r="O220" s="61"/>
    </row>
    <row r="221" spans="1:15" s="56" customFormat="1" ht="94.5" hidden="1" outlineLevel="2" x14ac:dyDescent="0.25">
      <c r="A221" s="433">
        <v>41869</v>
      </c>
      <c r="B221" s="59" t="s">
        <v>124</v>
      </c>
      <c r="C221" s="60" t="s">
        <v>1685</v>
      </c>
      <c r="D221" s="60" t="s">
        <v>256</v>
      </c>
      <c r="E221" s="60">
        <v>51</v>
      </c>
      <c r="F221" s="60" t="s">
        <v>1655</v>
      </c>
      <c r="G221" s="60" t="s">
        <v>329</v>
      </c>
      <c r="H221" s="60" t="s">
        <v>1666</v>
      </c>
      <c r="I221" s="60" t="s">
        <v>2215</v>
      </c>
      <c r="J221" s="61"/>
      <c r="K221" s="61"/>
      <c r="L221" s="61"/>
      <c r="M221" s="61"/>
      <c r="N221" s="61"/>
      <c r="O221" s="61"/>
    </row>
    <row r="222" spans="1:15" s="56" customFormat="1" ht="126" hidden="1" outlineLevel="2" x14ac:dyDescent="0.25">
      <c r="A222" s="433">
        <v>41869</v>
      </c>
      <c r="B222" s="59" t="s">
        <v>124</v>
      </c>
      <c r="C222" s="60" t="s">
        <v>1685</v>
      </c>
      <c r="D222" s="60" t="s">
        <v>256</v>
      </c>
      <c r="E222" s="60">
        <v>52</v>
      </c>
      <c r="F222" s="60" t="s">
        <v>1653</v>
      </c>
      <c r="G222" s="60" t="s">
        <v>329</v>
      </c>
      <c r="H222" s="60" t="s">
        <v>1656</v>
      </c>
      <c r="I222" s="60" t="s">
        <v>1657</v>
      </c>
      <c r="J222" s="61"/>
      <c r="K222" s="61"/>
      <c r="L222" s="61"/>
      <c r="M222" s="61"/>
      <c r="N222" s="61"/>
      <c r="O222" s="61"/>
    </row>
    <row r="223" spans="1:15" s="56" customFormat="1" ht="94.5" hidden="1" outlineLevel="2" x14ac:dyDescent="0.25">
      <c r="A223" s="433">
        <v>41869</v>
      </c>
      <c r="B223" s="59" t="s">
        <v>1104</v>
      </c>
      <c r="C223" s="60" t="s">
        <v>1685</v>
      </c>
      <c r="D223" s="60" t="s">
        <v>256</v>
      </c>
      <c r="E223" s="60">
        <v>53</v>
      </c>
      <c r="F223" s="60" t="s">
        <v>1655</v>
      </c>
      <c r="G223" s="60" t="s">
        <v>329</v>
      </c>
      <c r="H223" s="60" t="s">
        <v>1673</v>
      </c>
      <c r="I223" s="60" t="s">
        <v>1658</v>
      </c>
      <c r="J223" s="61"/>
      <c r="K223" s="61"/>
      <c r="L223" s="61"/>
      <c r="M223" s="61"/>
      <c r="N223" s="61"/>
      <c r="O223" s="61"/>
    </row>
    <row r="224" spans="1:15" s="56" customFormat="1" ht="126" hidden="1" outlineLevel="2" x14ac:dyDescent="0.25">
      <c r="A224" s="433">
        <v>41869</v>
      </c>
      <c r="B224" s="59" t="s">
        <v>124</v>
      </c>
      <c r="C224" s="60" t="s">
        <v>1685</v>
      </c>
      <c r="D224" s="60" t="s">
        <v>256</v>
      </c>
      <c r="E224" s="60">
        <v>54</v>
      </c>
      <c r="F224" s="60" t="s">
        <v>1650</v>
      </c>
      <c r="G224" s="60" t="s">
        <v>329</v>
      </c>
      <c r="H224" s="60" t="s">
        <v>1674</v>
      </c>
      <c r="I224" s="60" t="s">
        <v>1652</v>
      </c>
      <c r="J224" s="61"/>
      <c r="K224" s="61"/>
      <c r="L224" s="61"/>
      <c r="M224" s="61"/>
      <c r="N224" s="61"/>
      <c r="O224" s="61"/>
    </row>
    <row r="225" spans="1:15" s="56" customFormat="1" ht="126" hidden="1" outlineLevel="2" x14ac:dyDescent="0.25">
      <c r="A225" s="433">
        <v>41869</v>
      </c>
      <c r="B225" s="59" t="s">
        <v>124</v>
      </c>
      <c r="C225" s="60" t="s">
        <v>1685</v>
      </c>
      <c r="D225" s="60" t="s">
        <v>256</v>
      </c>
      <c r="E225" s="60">
        <v>55</v>
      </c>
      <c r="F225" s="60" t="s">
        <v>1662</v>
      </c>
      <c r="G225" s="60" t="s">
        <v>329</v>
      </c>
      <c r="H225" s="60" t="s">
        <v>1663</v>
      </c>
      <c r="I225" s="60" t="s">
        <v>1664</v>
      </c>
      <c r="J225" s="61"/>
      <c r="K225" s="61"/>
      <c r="L225" s="61"/>
      <c r="M225" s="61"/>
      <c r="N225" s="61"/>
      <c r="O225" s="61"/>
    </row>
    <row r="226" spans="1:15" s="56" customFormat="1" ht="126" hidden="1" outlineLevel="2" x14ac:dyDescent="0.25">
      <c r="A226" s="433">
        <v>41869</v>
      </c>
      <c r="B226" s="59" t="s">
        <v>124</v>
      </c>
      <c r="C226" s="60" t="s">
        <v>1685</v>
      </c>
      <c r="D226" s="60" t="s">
        <v>256</v>
      </c>
      <c r="E226" s="60">
        <v>56</v>
      </c>
      <c r="F226" s="60" t="s">
        <v>1665</v>
      </c>
      <c r="G226" s="60" t="s">
        <v>329</v>
      </c>
      <c r="H226" s="60" t="s">
        <v>1636</v>
      </c>
      <c r="I226" s="60" t="s">
        <v>1667</v>
      </c>
      <c r="J226" s="61"/>
      <c r="K226" s="61"/>
      <c r="L226" s="61"/>
      <c r="M226" s="61"/>
      <c r="N226" s="61"/>
      <c r="O226" s="61"/>
    </row>
    <row r="227" spans="1:15" s="56" customFormat="1" ht="94.5" hidden="1" outlineLevel="2" x14ac:dyDescent="0.25">
      <c r="A227" s="433">
        <v>41869</v>
      </c>
      <c r="B227" s="59" t="s">
        <v>124</v>
      </c>
      <c r="C227" s="60" t="s">
        <v>1685</v>
      </c>
      <c r="D227" s="60" t="s">
        <v>256</v>
      </c>
      <c r="E227" s="60">
        <v>57</v>
      </c>
      <c r="F227" s="60" t="s">
        <v>1668</v>
      </c>
      <c r="G227" s="60" t="s">
        <v>329</v>
      </c>
      <c r="H227" s="60"/>
      <c r="I227" s="60" t="s">
        <v>1669</v>
      </c>
      <c r="J227" s="61"/>
      <c r="K227" s="61"/>
      <c r="L227" s="61"/>
      <c r="M227" s="61"/>
      <c r="N227" s="61"/>
      <c r="O227" s="61"/>
    </row>
    <row r="228" spans="1:15" s="56" customFormat="1" ht="94.5" hidden="1" outlineLevel="2" x14ac:dyDescent="0.25">
      <c r="A228" s="433">
        <v>41869</v>
      </c>
      <c r="B228" s="59" t="s">
        <v>124</v>
      </c>
      <c r="C228" s="60" t="s">
        <v>1685</v>
      </c>
      <c r="D228" s="60" t="s">
        <v>256</v>
      </c>
      <c r="E228" s="60">
        <v>58</v>
      </c>
      <c r="F228" s="60" t="s">
        <v>1668</v>
      </c>
      <c r="G228" s="60" t="s">
        <v>329</v>
      </c>
      <c r="H228" s="60"/>
      <c r="I228" s="60" t="s">
        <v>1670</v>
      </c>
      <c r="J228" s="61"/>
      <c r="K228" s="61"/>
      <c r="L228" s="61"/>
      <c r="M228" s="61"/>
      <c r="N228" s="61"/>
      <c r="O228" s="61"/>
    </row>
    <row r="229" spans="1:15" s="56" customFormat="1" ht="94.5" hidden="1" outlineLevel="2" x14ac:dyDescent="0.25">
      <c r="A229" s="433">
        <v>41869</v>
      </c>
      <c r="B229" s="59" t="s">
        <v>124</v>
      </c>
      <c r="C229" s="60" t="s">
        <v>1685</v>
      </c>
      <c r="D229" s="60" t="s">
        <v>256</v>
      </c>
      <c r="E229" s="60">
        <v>59</v>
      </c>
      <c r="F229" s="60" t="s">
        <v>1668</v>
      </c>
      <c r="G229" s="60" t="s">
        <v>329</v>
      </c>
      <c r="H229" s="60" t="s">
        <v>1666</v>
      </c>
      <c r="I229" s="60" t="s">
        <v>1642</v>
      </c>
      <c r="J229" s="61"/>
      <c r="K229" s="61"/>
      <c r="L229" s="61"/>
      <c r="M229" s="61"/>
      <c r="N229" s="61"/>
      <c r="O229" s="61"/>
    </row>
    <row r="230" spans="1:15" s="56" customFormat="1" ht="126" hidden="1" outlineLevel="2" x14ac:dyDescent="0.25">
      <c r="A230" s="433">
        <v>41869</v>
      </c>
      <c r="B230" s="59" t="s">
        <v>124</v>
      </c>
      <c r="C230" s="60" t="s">
        <v>1685</v>
      </c>
      <c r="D230" s="60" t="s">
        <v>256</v>
      </c>
      <c r="E230" s="60">
        <v>60</v>
      </c>
      <c r="F230" s="60" t="s">
        <v>1662</v>
      </c>
      <c r="G230" s="60" t="s">
        <v>329</v>
      </c>
      <c r="H230" s="60" t="s">
        <v>1671</v>
      </c>
      <c r="I230" s="60" t="s">
        <v>1672</v>
      </c>
      <c r="J230" s="61"/>
      <c r="K230" s="61"/>
      <c r="L230" s="61"/>
      <c r="M230" s="61"/>
      <c r="N230" s="61"/>
      <c r="O230" s="61"/>
    </row>
    <row r="231" spans="1:15" s="56" customFormat="1" ht="94.5" hidden="1" outlineLevel="2" x14ac:dyDescent="0.25">
      <c r="A231" s="433">
        <v>41869</v>
      </c>
      <c r="B231" s="59" t="s">
        <v>124</v>
      </c>
      <c r="C231" s="60" t="s">
        <v>1685</v>
      </c>
      <c r="D231" s="60" t="s">
        <v>256</v>
      </c>
      <c r="E231" s="60">
        <v>61</v>
      </c>
      <c r="F231" s="60" t="s">
        <v>1668</v>
      </c>
      <c r="G231" s="60" t="s">
        <v>329</v>
      </c>
      <c r="H231" s="60" t="s">
        <v>1673</v>
      </c>
      <c r="I231" s="60" t="s">
        <v>1675</v>
      </c>
      <c r="J231" s="61"/>
      <c r="K231" s="61"/>
      <c r="L231" s="61"/>
      <c r="M231" s="61"/>
      <c r="N231" s="61"/>
      <c r="O231" s="61"/>
    </row>
    <row r="232" spans="1:15" s="56" customFormat="1" ht="110.25" hidden="1" outlineLevel="2" x14ac:dyDescent="0.25">
      <c r="A232" s="433">
        <v>41869</v>
      </c>
      <c r="B232" s="59" t="s">
        <v>124</v>
      </c>
      <c r="C232" s="60" t="s">
        <v>1685</v>
      </c>
      <c r="D232" s="60" t="s">
        <v>256</v>
      </c>
      <c r="E232" s="60">
        <v>62</v>
      </c>
      <c r="F232" s="60" t="s">
        <v>1676</v>
      </c>
      <c r="G232" s="60" t="s">
        <v>329</v>
      </c>
      <c r="H232" s="60" t="s">
        <v>1677</v>
      </c>
      <c r="I232" s="60" t="s">
        <v>1678</v>
      </c>
      <c r="J232" s="61"/>
      <c r="K232" s="61"/>
      <c r="L232" s="61"/>
      <c r="M232" s="61"/>
      <c r="N232" s="61"/>
      <c r="O232" s="61"/>
    </row>
    <row r="233" spans="1:15" s="56" customFormat="1" ht="21" collapsed="1" x14ac:dyDescent="0.25">
      <c r="A233" s="433">
        <v>41869</v>
      </c>
      <c r="B233" s="57"/>
      <c r="C233" s="577" t="s">
        <v>1729</v>
      </c>
      <c r="D233" s="578"/>
      <c r="E233" s="578"/>
      <c r="F233" s="578"/>
      <c r="G233" s="578"/>
      <c r="H233" s="578"/>
      <c r="I233" s="578"/>
      <c r="J233" s="578"/>
      <c r="K233" s="578"/>
      <c r="L233" s="578"/>
      <c r="M233" s="578"/>
      <c r="N233" s="578"/>
      <c r="O233" s="579"/>
    </row>
    <row r="234" spans="1:15" s="56" customFormat="1" ht="141.75" outlineLevel="1" x14ac:dyDescent="0.25">
      <c r="A234" s="433">
        <v>41869</v>
      </c>
      <c r="B234" s="59" t="s">
        <v>124</v>
      </c>
      <c r="C234" s="63" t="s">
        <v>1685</v>
      </c>
      <c r="D234" s="63" t="s">
        <v>256</v>
      </c>
      <c r="E234" s="64">
        <v>1</v>
      </c>
      <c r="F234" s="63" t="s">
        <v>2196</v>
      </c>
      <c r="G234" s="63" t="s">
        <v>329</v>
      </c>
      <c r="H234" s="63"/>
      <c r="I234" s="60" t="s">
        <v>2116</v>
      </c>
      <c r="J234" s="63"/>
      <c r="K234" s="63"/>
      <c r="L234" s="63"/>
      <c r="M234" s="63"/>
      <c r="N234" s="63"/>
      <c r="O234" s="63"/>
    </row>
    <row r="235" spans="1:15" s="56" customFormat="1" ht="126" outlineLevel="1" x14ac:dyDescent="0.25">
      <c r="A235" s="433"/>
      <c r="B235" s="59"/>
      <c r="C235" s="63"/>
      <c r="D235" s="63" t="s">
        <v>256</v>
      </c>
      <c r="E235" s="64">
        <v>2</v>
      </c>
      <c r="F235" s="63" t="s">
        <v>2115</v>
      </c>
      <c r="G235" s="63" t="s">
        <v>329</v>
      </c>
      <c r="H235" s="63"/>
      <c r="I235" s="60" t="s">
        <v>2117</v>
      </c>
      <c r="J235" s="63"/>
      <c r="K235" s="63"/>
      <c r="L235" s="63"/>
      <c r="M235" s="63"/>
      <c r="N235" s="63"/>
      <c r="O235" s="63"/>
    </row>
    <row r="236" spans="1:15" s="56" customFormat="1" ht="126" outlineLevel="1" x14ac:dyDescent="0.25">
      <c r="A236" s="433"/>
      <c r="B236" s="59"/>
      <c r="C236" s="63"/>
      <c r="D236" s="63" t="s">
        <v>256</v>
      </c>
      <c r="E236" s="64">
        <v>3</v>
      </c>
      <c r="F236" s="63" t="s">
        <v>2115</v>
      </c>
      <c r="G236" s="63" t="s">
        <v>329</v>
      </c>
      <c r="H236" s="63"/>
      <c r="I236" s="63" t="s">
        <v>2172</v>
      </c>
      <c r="J236" s="63"/>
      <c r="K236" s="63"/>
      <c r="L236" s="63"/>
      <c r="M236" s="63"/>
      <c r="N236" s="63"/>
      <c r="O236" s="63"/>
    </row>
    <row r="237" spans="1:15" s="56" customFormat="1" ht="126" outlineLevel="1" x14ac:dyDescent="0.25">
      <c r="A237" s="433"/>
      <c r="B237" s="59"/>
      <c r="C237" s="63" t="s">
        <v>2299</v>
      </c>
      <c r="D237" s="63" t="s">
        <v>256</v>
      </c>
      <c r="E237" s="64">
        <v>4</v>
      </c>
      <c r="F237" s="63" t="s">
        <v>2115</v>
      </c>
      <c r="G237" s="63" t="s">
        <v>329</v>
      </c>
      <c r="H237" s="63"/>
      <c r="I237" s="63" t="s">
        <v>2173</v>
      </c>
      <c r="J237" s="63"/>
      <c r="K237" s="63"/>
      <c r="L237" s="63"/>
      <c r="M237" s="63"/>
      <c r="N237" s="63"/>
      <c r="O237" s="63"/>
    </row>
    <row r="238" spans="1:15" s="56" customFormat="1" ht="126" outlineLevel="1" x14ac:dyDescent="0.25">
      <c r="A238" s="433"/>
      <c r="B238" s="59"/>
      <c r="C238" s="63"/>
      <c r="D238" s="63" t="s">
        <v>256</v>
      </c>
      <c r="E238" s="64">
        <v>5</v>
      </c>
      <c r="F238" s="63" t="s">
        <v>2115</v>
      </c>
      <c r="G238" s="63"/>
      <c r="H238" s="63"/>
      <c r="I238" s="63" t="s">
        <v>2119</v>
      </c>
      <c r="J238" s="63"/>
      <c r="K238" s="63"/>
      <c r="L238" s="63"/>
      <c r="M238" s="63"/>
      <c r="N238" s="63"/>
      <c r="O238" s="63"/>
    </row>
    <row r="239" spans="1:15" s="56" customFormat="1" ht="126" outlineLevel="1" x14ac:dyDescent="0.25">
      <c r="A239" s="433"/>
      <c r="B239" s="59"/>
      <c r="C239" s="63"/>
      <c r="D239" s="63" t="s">
        <v>256</v>
      </c>
      <c r="E239" s="64">
        <v>6</v>
      </c>
      <c r="F239" s="63" t="s">
        <v>2115</v>
      </c>
      <c r="G239" s="63" t="s">
        <v>329</v>
      </c>
      <c r="H239" s="63"/>
      <c r="I239" s="60" t="s">
        <v>1632</v>
      </c>
      <c r="J239" s="63"/>
      <c r="K239" s="63"/>
      <c r="L239" s="63"/>
      <c r="M239" s="63"/>
      <c r="N239" s="63"/>
      <c r="O239" s="63"/>
    </row>
    <row r="240" spans="1:15" s="56" customFormat="1" ht="126" outlineLevel="1" x14ac:dyDescent="0.25">
      <c r="A240" s="433"/>
      <c r="B240" s="59"/>
      <c r="C240" s="63"/>
      <c r="D240" s="63" t="s">
        <v>256</v>
      </c>
      <c r="E240" s="64">
        <v>7</v>
      </c>
      <c r="F240" s="63" t="s">
        <v>2115</v>
      </c>
      <c r="G240" s="63" t="s">
        <v>329</v>
      </c>
      <c r="H240" s="63" t="s">
        <v>1721</v>
      </c>
      <c r="I240" s="60" t="s">
        <v>2174</v>
      </c>
      <c r="J240" s="63"/>
      <c r="K240" s="63"/>
      <c r="L240" s="63"/>
      <c r="M240" s="63"/>
      <c r="N240" s="63"/>
      <c r="O240" s="63"/>
    </row>
    <row r="241" spans="1:15" s="56" customFormat="1" ht="126" outlineLevel="1" x14ac:dyDescent="0.25">
      <c r="A241" s="433"/>
      <c r="B241" s="59"/>
      <c r="C241" s="63"/>
      <c r="D241" s="63" t="s">
        <v>256</v>
      </c>
      <c r="E241" s="64">
        <v>8</v>
      </c>
      <c r="F241" s="63" t="s">
        <v>2118</v>
      </c>
      <c r="G241" s="63" t="s">
        <v>329</v>
      </c>
      <c r="H241" s="63"/>
      <c r="I241" s="60" t="s">
        <v>2258</v>
      </c>
      <c r="J241" s="63"/>
      <c r="K241" s="63"/>
      <c r="L241" s="63"/>
      <c r="M241" s="63"/>
      <c r="N241" s="63"/>
      <c r="O241" s="63"/>
    </row>
    <row r="242" spans="1:15" s="56" customFormat="1" ht="126" outlineLevel="1" x14ac:dyDescent="0.25">
      <c r="A242" s="433"/>
      <c r="B242" s="59"/>
      <c r="C242" s="63"/>
      <c r="D242" s="63" t="s">
        <v>256</v>
      </c>
      <c r="E242" s="64">
        <v>9</v>
      </c>
      <c r="F242" s="63" t="s">
        <v>2118</v>
      </c>
      <c r="G242" s="63" t="s">
        <v>329</v>
      </c>
      <c r="H242" s="63"/>
      <c r="I242" s="60" t="s">
        <v>2260</v>
      </c>
      <c r="J242" s="63"/>
      <c r="K242" s="63"/>
      <c r="L242" s="63"/>
      <c r="M242" s="63"/>
      <c r="N242" s="63"/>
      <c r="O242" s="63"/>
    </row>
    <row r="243" spans="1:15" s="56" customFormat="1" ht="126" outlineLevel="1" x14ac:dyDescent="0.25">
      <c r="A243" s="433">
        <v>41869</v>
      </c>
      <c r="B243" s="59" t="s">
        <v>124</v>
      </c>
      <c r="C243" s="63" t="s">
        <v>1685</v>
      </c>
      <c r="D243" s="63" t="s">
        <v>256</v>
      </c>
      <c r="E243" s="64">
        <v>10</v>
      </c>
      <c r="F243" s="63" t="s">
        <v>2118</v>
      </c>
      <c r="G243" s="63" t="s">
        <v>329</v>
      </c>
      <c r="H243" s="63"/>
      <c r="I243" s="63" t="s">
        <v>2259</v>
      </c>
      <c r="J243" s="63"/>
      <c r="K243" s="63"/>
      <c r="L243" s="63"/>
      <c r="M243" s="63"/>
      <c r="N243" s="63"/>
      <c r="O243" s="63"/>
    </row>
    <row r="244" spans="1:15" s="56" customFormat="1" ht="126" outlineLevel="1" x14ac:dyDescent="0.25">
      <c r="A244" s="433">
        <v>41869</v>
      </c>
      <c r="B244" s="59" t="s">
        <v>124</v>
      </c>
      <c r="C244" s="63" t="s">
        <v>1685</v>
      </c>
      <c r="D244" s="63" t="s">
        <v>256</v>
      </c>
      <c r="E244" s="64">
        <v>11</v>
      </c>
      <c r="F244" s="63" t="s">
        <v>2118</v>
      </c>
      <c r="G244" s="63" t="s">
        <v>329</v>
      </c>
      <c r="H244" s="63"/>
      <c r="I244" s="63" t="s">
        <v>2261</v>
      </c>
      <c r="J244" s="63"/>
      <c r="K244" s="63"/>
      <c r="L244" s="63"/>
      <c r="M244" s="63"/>
      <c r="N244" s="63"/>
      <c r="O244" s="63"/>
    </row>
    <row r="245" spans="1:15" s="56" customFormat="1" ht="126" outlineLevel="1" x14ac:dyDescent="0.25">
      <c r="A245" s="433"/>
      <c r="B245" s="59"/>
      <c r="C245" s="63"/>
      <c r="D245" s="63" t="s">
        <v>256</v>
      </c>
      <c r="E245" s="64">
        <v>12</v>
      </c>
      <c r="F245" s="63" t="s">
        <v>2118</v>
      </c>
      <c r="G245" s="63" t="s">
        <v>329</v>
      </c>
      <c r="H245" s="63"/>
      <c r="I245" s="63" t="s">
        <v>2120</v>
      </c>
      <c r="J245" s="63"/>
      <c r="K245" s="63"/>
      <c r="L245" s="63"/>
      <c r="M245" s="63"/>
      <c r="N245" s="63"/>
      <c r="O245" s="63"/>
    </row>
    <row r="246" spans="1:15" s="56" customFormat="1" ht="126" outlineLevel="1" x14ac:dyDescent="0.25">
      <c r="A246" s="433"/>
      <c r="B246" s="59"/>
      <c r="C246" s="63"/>
      <c r="D246" s="63" t="s">
        <v>256</v>
      </c>
      <c r="E246" s="64">
        <v>13</v>
      </c>
      <c r="F246" s="63" t="s">
        <v>2118</v>
      </c>
      <c r="G246" s="63" t="s">
        <v>329</v>
      </c>
      <c r="H246" s="63"/>
      <c r="I246" s="63" t="s">
        <v>2121</v>
      </c>
      <c r="J246" s="63"/>
      <c r="K246" s="63"/>
      <c r="L246" s="63"/>
      <c r="M246" s="63"/>
      <c r="N246" s="63"/>
      <c r="O246" s="63"/>
    </row>
    <row r="247" spans="1:15" s="56" customFormat="1" ht="126" outlineLevel="1" x14ac:dyDescent="0.25">
      <c r="A247" s="433"/>
      <c r="B247" s="59"/>
      <c r="C247" s="63"/>
      <c r="D247" s="63" t="s">
        <v>256</v>
      </c>
      <c r="E247" s="64">
        <v>14</v>
      </c>
      <c r="F247" s="63" t="s">
        <v>2118</v>
      </c>
      <c r="G247" s="63" t="s">
        <v>329</v>
      </c>
      <c r="H247" s="63" t="s">
        <v>2122</v>
      </c>
      <c r="I247" s="60" t="s">
        <v>2123</v>
      </c>
      <c r="J247" s="63"/>
      <c r="K247" s="63"/>
      <c r="L247" s="63"/>
      <c r="M247" s="63"/>
      <c r="N247" s="63"/>
      <c r="O247" s="63"/>
    </row>
    <row r="248" spans="1:15" s="56" customFormat="1" ht="126" outlineLevel="1" x14ac:dyDescent="0.25">
      <c r="A248" s="433">
        <v>41869</v>
      </c>
      <c r="B248" s="59" t="s">
        <v>124</v>
      </c>
      <c r="C248" s="63" t="s">
        <v>1685</v>
      </c>
      <c r="D248" s="63" t="s">
        <v>256</v>
      </c>
      <c r="E248" s="64">
        <v>15</v>
      </c>
      <c r="F248" s="63" t="s">
        <v>2124</v>
      </c>
      <c r="G248" s="63" t="s">
        <v>329</v>
      </c>
      <c r="H248" s="63"/>
      <c r="I248" s="60" t="s">
        <v>2126</v>
      </c>
      <c r="J248" s="63"/>
      <c r="K248" s="63"/>
      <c r="L248" s="63"/>
      <c r="M248" s="63"/>
      <c r="N248" s="63"/>
      <c r="O248" s="63"/>
    </row>
    <row r="249" spans="1:15" s="56" customFormat="1" ht="126" outlineLevel="1" x14ac:dyDescent="0.25">
      <c r="A249" s="433">
        <v>41869</v>
      </c>
      <c r="B249" s="59" t="s">
        <v>124</v>
      </c>
      <c r="C249" s="63" t="s">
        <v>1685</v>
      </c>
      <c r="D249" s="63" t="s">
        <v>256</v>
      </c>
      <c r="E249" s="64">
        <v>16</v>
      </c>
      <c r="F249" s="63" t="s">
        <v>2124</v>
      </c>
      <c r="G249" s="63" t="s">
        <v>329</v>
      </c>
      <c r="H249" s="63"/>
      <c r="I249" s="60" t="s">
        <v>2175</v>
      </c>
      <c r="J249" s="63"/>
      <c r="K249" s="63"/>
      <c r="L249" s="63"/>
      <c r="M249" s="63"/>
      <c r="N249" s="63"/>
      <c r="O249" s="63"/>
    </row>
    <row r="250" spans="1:15" s="56" customFormat="1" ht="126" outlineLevel="1" x14ac:dyDescent="0.25">
      <c r="A250" s="433">
        <v>41869</v>
      </c>
      <c r="B250" s="59" t="s">
        <v>124</v>
      </c>
      <c r="C250" s="63" t="s">
        <v>1685</v>
      </c>
      <c r="D250" s="63" t="s">
        <v>256</v>
      </c>
      <c r="E250" s="64">
        <v>17</v>
      </c>
      <c r="F250" s="63" t="s">
        <v>2124</v>
      </c>
      <c r="G250" s="63" t="s">
        <v>329</v>
      </c>
      <c r="H250" s="63"/>
      <c r="I250" s="60" t="s">
        <v>2125</v>
      </c>
      <c r="J250" s="63"/>
      <c r="K250" s="63"/>
      <c r="L250" s="63"/>
      <c r="M250" s="63"/>
      <c r="N250" s="63"/>
      <c r="O250" s="63"/>
    </row>
    <row r="251" spans="1:15" s="56" customFormat="1" ht="126" outlineLevel="1" x14ac:dyDescent="0.25">
      <c r="A251" s="433"/>
      <c r="B251" s="59"/>
      <c r="C251" s="63"/>
      <c r="D251" s="63" t="s">
        <v>256</v>
      </c>
      <c r="E251" s="64">
        <v>18</v>
      </c>
      <c r="F251" s="63" t="s">
        <v>2124</v>
      </c>
      <c r="G251" s="63" t="s">
        <v>329</v>
      </c>
      <c r="H251" s="63"/>
      <c r="I251" s="60" t="s">
        <v>2129</v>
      </c>
      <c r="J251" s="63"/>
      <c r="K251" s="63"/>
      <c r="L251" s="63"/>
      <c r="M251" s="63"/>
      <c r="N251" s="63"/>
      <c r="O251" s="63"/>
    </row>
    <row r="252" spans="1:15" s="56" customFormat="1" ht="126" outlineLevel="1" x14ac:dyDescent="0.25">
      <c r="A252" s="433"/>
      <c r="B252" s="59"/>
      <c r="C252" s="63"/>
      <c r="D252" s="63" t="s">
        <v>256</v>
      </c>
      <c r="E252" s="64">
        <v>19</v>
      </c>
      <c r="F252" s="63" t="s">
        <v>2124</v>
      </c>
      <c r="G252" s="63" t="s">
        <v>329</v>
      </c>
      <c r="H252" s="63"/>
      <c r="I252" s="60" t="s">
        <v>2128</v>
      </c>
      <c r="J252" s="63"/>
      <c r="K252" s="63"/>
      <c r="L252" s="63"/>
      <c r="M252" s="63"/>
      <c r="N252" s="63"/>
      <c r="O252" s="63"/>
    </row>
    <row r="253" spans="1:15" s="56" customFormat="1" ht="126" outlineLevel="1" x14ac:dyDescent="0.25">
      <c r="A253" s="433"/>
      <c r="B253" s="59"/>
      <c r="C253" s="63"/>
      <c r="D253" s="63" t="s">
        <v>256</v>
      </c>
      <c r="E253" s="64">
        <v>20</v>
      </c>
      <c r="F253" s="63" t="s">
        <v>2124</v>
      </c>
      <c r="G253" s="63" t="s">
        <v>329</v>
      </c>
      <c r="H253" s="63"/>
      <c r="I253" s="63" t="s">
        <v>2120</v>
      </c>
      <c r="J253" s="63"/>
      <c r="K253" s="63"/>
      <c r="L253" s="63"/>
      <c r="M253" s="63"/>
      <c r="N253" s="63"/>
      <c r="O253" s="63"/>
    </row>
    <row r="254" spans="1:15" s="56" customFormat="1" ht="126" outlineLevel="1" x14ac:dyDescent="0.25">
      <c r="A254" s="433"/>
      <c r="B254" s="59"/>
      <c r="C254" s="63"/>
      <c r="D254" s="63" t="s">
        <v>256</v>
      </c>
      <c r="E254" s="64">
        <v>21</v>
      </c>
      <c r="F254" s="63" t="s">
        <v>2124</v>
      </c>
      <c r="G254" s="63" t="s">
        <v>329</v>
      </c>
      <c r="H254" s="63"/>
      <c r="I254" s="63" t="s">
        <v>1633</v>
      </c>
      <c r="J254" s="63"/>
      <c r="K254" s="63"/>
      <c r="L254" s="63"/>
      <c r="M254" s="63"/>
      <c r="N254" s="63"/>
      <c r="O254" s="63"/>
    </row>
    <row r="255" spans="1:15" s="56" customFormat="1" ht="126" outlineLevel="1" x14ac:dyDescent="0.25">
      <c r="A255" s="433">
        <v>41869</v>
      </c>
      <c r="B255" s="59" t="s">
        <v>124</v>
      </c>
      <c r="C255" s="63" t="s">
        <v>1685</v>
      </c>
      <c r="D255" s="63" t="s">
        <v>256</v>
      </c>
      <c r="E255" s="64">
        <v>22</v>
      </c>
      <c r="F255" s="63" t="s">
        <v>2124</v>
      </c>
      <c r="G255" s="63" t="s">
        <v>329</v>
      </c>
      <c r="H255" s="63" t="s">
        <v>1790</v>
      </c>
      <c r="I255" s="63" t="s">
        <v>2130</v>
      </c>
      <c r="J255" s="63"/>
      <c r="K255" s="63"/>
      <c r="L255" s="63"/>
      <c r="M255" s="63"/>
      <c r="N255" s="63"/>
      <c r="O255" s="63"/>
    </row>
    <row r="256" spans="1:15" s="56" customFormat="1" ht="126" outlineLevel="1" x14ac:dyDescent="0.25">
      <c r="A256" s="433">
        <v>41869</v>
      </c>
      <c r="B256" s="59" t="s">
        <v>124</v>
      </c>
      <c r="C256" s="63" t="s">
        <v>1685</v>
      </c>
      <c r="D256" s="63" t="s">
        <v>256</v>
      </c>
      <c r="E256" s="64">
        <v>23</v>
      </c>
      <c r="F256" s="63" t="s">
        <v>2115</v>
      </c>
      <c r="G256" s="63" t="s">
        <v>329</v>
      </c>
      <c r="H256" s="63" t="s">
        <v>1721</v>
      </c>
      <c r="I256" s="60" t="s">
        <v>2131</v>
      </c>
      <c r="J256" s="63"/>
      <c r="K256" s="63"/>
      <c r="L256" s="63"/>
      <c r="M256" s="63"/>
      <c r="N256" s="63"/>
      <c r="O256" s="63"/>
    </row>
    <row r="257" spans="1:15" s="56" customFormat="1" ht="126" outlineLevel="1" x14ac:dyDescent="0.25">
      <c r="A257" s="433"/>
      <c r="B257" s="59"/>
      <c r="C257" s="63"/>
      <c r="D257" s="63"/>
      <c r="E257" s="64">
        <v>24</v>
      </c>
      <c r="F257" s="63" t="s">
        <v>2168</v>
      </c>
      <c r="G257" s="63" t="s">
        <v>329</v>
      </c>
      <c r="H257" s="63" t="s">
        <v>2144</v>
      </c>
      <c r="I257" s="60" t="s">
        <v>2123</v>
      </c>
      <c r="J257" s="63"/>
      <c r="K257" s="63"/>
      <c r="L257" s="63"/>
      <c r="M257" s="63"/>
      <c r="N257" s="63"/>
      <c r="O257" s="63"/>
    </row>
    <row r="258" spans="1:15" s="56" customFormat="1" ht="126" outlineLevel="1" x14ac:dyDescent="0.25">
      <c r="A258" s="433">
        <v>41869</v>
      </c>
      <c r="B258" s="59" t="s">
        <v>124</v>
      </c>
      <c r="C258" s="63" t="s">
        <v>1685</v>
      </c>
      <c r="D258" s="63" t="s">
        <v>256</v>
      </c>
      <c r="E258" s="64">
        <v>25</v>
      </c>
      <c r="F258" s="63" t="s">
        <v>2124</v>
      </c>
      <c r="G258" s="63" t="s">
        <v>329</v>
      </c>
      <c r="H258" s="63" t="s">
        <v>2133</v>
      </c>
      <c r="I258" s="63" t="s">
        <v>2132</v>
      </c>
      <c r="J258" s="63"/>
      <c r="K258" s="63"/>
      <c r="L258" s="63"/>
      <c r="M258" s="63"/>
      <c r="N258" s="63"/>
      <c r="O258" s="63"/>
    </row>
    <row r="259" spans="1:15" s="56" customFormat="1" ht="157.5" outlineLevel="1" x14ac:dyDescent="0.25">
      <c r="A259" s="433">
        <v>41869</v>
      </c>
      <c r="B259" s="59" t="s">
        <v>124</v>
      </c>
      <c r="C259" s="63" t="s">
        <v>1685</v>
      </c>
      <c r="D259" s="63" t="s">
        <v>256</v>
      </c>
      <c r="E259" s="64">
        <v>26</v>
      </c>
      <c r="F259" s="63" t="s">
        <v>2136</v>
      </c>
      <c r="G259" s="63" t="s">
        <v>329</v>
      </c>
      <c r="H259" s="63" t="s">
        <v>2134</v>
      </c>
      <c r="I259" s="63" t="s">
        <v>2135</v>
      </c>
      <c r="J259" s="63"/>
      <c r="K259" s="63"/>
      <c r="L259" s="63"/>
      <c r="M259" s="63"/>
      <c r="N259" s="63"/>
      <c r="O259" s="63"/>
    </row>
    <row r="260" spans="1:15" s="56" customFormat="1" ht="157.5" outlineLevel="1" x14ac:dyDescent="0.25">
      <c r="A260" s="433">
        <v>41869</v>
      </c>
      <c r="B260" s="59" t="s">
        <v>124</v>
      </c>
      <c r="C260" s="63" t="s">
        <v>1685</v>
      </c>
      <c r="D260" s="63" t="s">
        <v>256</v>
      </c>
      <c r="E260" s="64">
        <v>27</v>
      </c>
      <c r="F260" s="63" t="s">
        <v>2137</v>
      </c>
      <c r="G260" s="63" t="s">
        <v>329</v>
      </c>
      <c r="H260" s="63" t="s">
        <v>1634</v>
      </c>
      <c r="I260" s="63" t="s">
        <v>2138</v>
      </c>
      <c r="J260" s="63"/>
      <c r="K260" s="63"/>
      <c r="L260" s="63"/>
      <c r="M260" s="63"/>
      <c r="N260" s="63"/>
      <c r="O260" s="63"/>
    </row>
    <row r="261" spans="1:15" s="56" customFormat="1" ht="126" outlineLevel="1" x14ac:dyDescent="0.25">
      <c r="A261" s="433"/>
      <c r="B261" s="59"/>
      <c r="C261" s="63"/>
      <c r="D261" s="63" t="s">
        <v>256</v>
      </c>
      <c r="E261" s="64">
        <v>28</v>
      </c>
      <c r="F261" s="63" t="s">
        <v>2140</v>
      </c>
      <c r="G261" s="63" t="s">
        <v>329</v>
      </c>
      <c r="H261" s="63"/>
      <c r="I261" s="60" t="s">
        <v>2176</v>
      </c>
      <c r="J261" s="63"/>
      <c r="K261" s="63"/>
      <c r="L261" s="63"/>
      <c r="M261" s="63"/>
      <c r="N261" s="63"/>
      <c r="O261" s="63"/>
    </row>
    <row r="262" spans="1:15" s="56" customFormat="1" ht="126" outlineLevel="1" x14ac:dyDescent="0.25">
      <c r="A262" s="433"/>
      <c r="B262" s="59"/>
      <c r="C262" s="63"/>
      <c r="D262" s="63" t="s">
        <v>256</v>
      </c>
      <c r="E262" s="64">
        <v>29</v>
      </c>
      <c r="F262" s="63" t="s">
        <v>2140</v>
      </c>
      <c r="G262" s="63" t="s">
        <v>329</v>
      </c>
      <c r="H262" s="63"/>
      <c r="I262" s="60" t="s">
        <v>2177</v>
      </c>
      <c r="J262" s="63"/>
      <c r="K262" s="63"/>
      <c r="L262" s="63"/>
      <c r="M262" s="63"/>
      <c r="N262" s="63"/>
      <c r="O262" s="63"/>
    </row>
    <row r="263" spans="1:15" s="56" customFormat="1" ht="126" outlineLevel="1" x14ac:dyDescent="0.25">
      <c r="A263" s="433">
        <v>41869</v>
      </c>
      <c r="B263" s="59" t="s">
        <v>124</v>
      </c>
      <c r="C263" s="63" t="s">
        <v>1685</v>
      </c>
      <c r="D263" s="63" t="s">
        <v>256</v>
      </c>
      <c r="E263" s="64">
        <v>30</v>
      </c>
      <c r="F263" s="63" t="s">
        <v>2140</v>
      </c>
      <c r="G263" s="63" t="s">
        <v>329</v>
      </c>
      <c r="H263" s="63"/>
      <c r="I263" s="60" t="s">
        <v>2141</v>
      </c>
      <c r="J263" s="63"/>
      <c r="K263" s="63"/>
      <c r="L263" s="63"/>
      <c r="M263" s="63"/>
      <c r="N263" s="63"/>
      <c r="O263" s="63"/>
    </row>
    <row r="264" spans="1:15" s="56" customFormat="1" ht="126" outlineLevel="1" x14ac:dyDescent="0.25">
      <c r="A264" s="433">
        <v>41869</v>
      </c>
      <c r="B264" s="59" t="s">
        <v>124</v>
      </c>
      <c r="C264" s="63" t="s">
        <v>1685</v>
      </c>
      <c r="D264" s="63" t="s">
        <v>256</v>
      </c>
      <c r="E264" s="64">
        <v>31</v>
      </c>
      <c r="F264" s="63" t="s">
        <v>2140</v>
      </c>
      <c r="G264" s="63" t="s">
        <v>329</v>
      </c>
      <c r="H264" s="63"/>
      <c r="I264" s="63" t="s">
        <v>2139</v>
      </c>
      <c r="J264" s="63"/>
      <c r="K264" s="63"/>
      <c r="L264" s="63"/>
      <c r="M264" s="63"/>
      <c r="N264" s="63"/>
      <c r="O264" s="63"/>
    </row>
    <row r="265" spans="1:15" s="56" customFormat="1" ht="126" outlineLevel="1" x14ac:dyDescent="0.25">
      <c r="A265" s="433">
        <v>41869</v>
      </c>
      <c r="B265" s="59" t="s">
        <v>124</v>
      </c>
      <c r="C265" s="63" t="s">
        <v>1685</v>
      </c>
      <c r="D265" s="63" t="s">
        <v>256</v>
      </c>
      <c r="E265" s="64">
        <v>32</v>
      </c>
      <c r="F265" s="63" t="s">
        <v>2140</v>
      </c>
      <c r="G265" s="63" t="s">
        <v>329</v>
      </c>
      <c r="H265" s="63"/>
      <c r="I265" s="63" t="s">
        <v>2142</v>
      </c>
      <c r="J265" s="63"/>
      <c r="K265" s="63"/>
      <c r="L265" s="63"/>
      <c r="M265" s="63"/>
      <c r="N265" s="63"/>
      <c r="O265" s="63"/>
    </row>
    <row r="266" spans="1:15" s="56" customFormat="1" ht="126" outlineLevel="1" x14ac:dyDescent="0.25">
      <c r="A266" s="433">
        <v>41869</v>
      </c>
      <c r="B266" s="59" t="s">
        <v>124</v>
      </c>
      <c r="C266" s="63" t="s">
        <v>1685</v>
      </c>
      <c r="D266" s="63" t="s">
        <v>256</v>
      </c>
      <c r="E266" s="64">
        <v>33</v>
      </c>
      <c r="F266" s="63" t="s">
        <v>2140</v>
      </c>
      <c r="G266" s="63" t="s">
        <v>329</v>
      </c>
      <c r="H266" s="63"/>
      <c r="I266" s="63" t="s">
        <v>1715</v>
      </c>
      <c r="J266" s="63"/>
      <c r="K266" s="63"/>
      <c r="L266" s="63"/>
      <c r="M266" s="63"/>
      <c r="N266" s="63"/>
      <c r="O266" s="63"/>
    </row>
    <row r="267" spans="1:15" s="56" customFormat="1" ht="126" outlineLevel="1" x14ac:dyDescent="0.25">
      <c r="A267" s="433">
        <v>41869</v>
      </c>
      <c r="B267" s="59" t="s">
        <v>124</v>
      </c>
      <c r="C267" s="63" t="s">
        <v>1685</v>
      </c>
      <c r="D267" s="63" t="s">
        <v>256</v>
      </c>
      <c r="E267" s="64">
        <v>34</v>
      </c>
      <c r="F267" s="63" t="s">
        <v>2140</v>
      </c>
      <c r="G267" s="63" t="s">
        <v>329</v>
      </c>
      <c r="H267" s="63"/>
      <c r="I267" s="63" t="s">
        <v>1716</v>
      </c>
      <c r="J267" s="63"/>
      <c r="K267" s="63"/>
      <c r="L267" s="63"/>
      <c r="M267" s="63"/>
      <c r="N267" s="63"/>
      <c r="O267" s="63"/>
    </row>
    <row r="268" spans="1:15" s="56" customFormat="1" ht="126" outlineLevel="1" x14ac:dyDescent="0.25">
      <c r="A268" s="433">
        <v>41869</v>
      </c>
      <c r="B268" s="59" t="s">
        <v>124</v>
      </c>
      <c r="C268" s="63" t="s">
        <v>1685</v>
      </c>
      <c r="D268" s="63" t="s">
        <v>256</v>
      </c>
      <c r="E268" s="64">
        <v>35</v>
      </c>
      <c r="F268" s="63" t="s">
        <v>2140</v>
      </c>
      <c r="G268" s="63" t="s">
        <v>329</v>
      </c>
      <c r="H268" s="63" t="s">
        <v>331</v>
      </c>
      <c r="I268" s="63" t="s">
        <v>2143</v>
      </c>
      <c r="J268" s="63"/>
      <c r="K268" s="63"/>
      <c r="L268" s="63"/>
      <c r="M268" s="63"/>
      <c r="N268" s="63"/>
      <c r="O268" s="63"/>
    </row>
    <row r="269" spans="1:15" s="56" customFormat="1" ht="126" outlineLevel="1" x14ac:dyDescent="0.25">
      <c r="A269" s="433">
        <v>41869</v>
      </c>
      <c r="B269" s="59" t="s">
        <v>124</v>
      </c>
      <c r="C269" s="63" t="s">
        <v>1685</v>
      </c>
      <c r="D269" s="63" t="s">
        <v>256</v>
      </c>
      <c r="E269" s="64">
        <v>36</v>
      </c>
      <c r="F269" s="63" t="s">
        <v>2124</v>
      </c>
      <c r="G269" s="63" t="s">
        <v>329</v>
      </c>
      <c r="H269" s="63" t="s">
        <v>2145</v>
      </c>
      <c r="I269" s="63" t="s">
        <v>2146</v>
      </c>
      <c r="J269" s="63"/>
      <c r="K269" s="63"/>
      <c r="L269" s="63"/>
      <c r="M269" s="63"/>
      <c r="N269" s="63"/>
      <c r="O269" s="63"/>
    </row>
    <row r="270" spans="1:15" s="56" customFormat="1" ht="141.75" outlineLevel="1" x14ac:dyDescent="0.25">
      <c r="A270" s="433">
        <v>41869</v>
      </c>
      <c r="B270" s="59" t="s">
        <v>124</v>
      </c>
      <c r="C270" s="63" t="s">
        <v>1685</v>
      </c>
      <c r="D270" s="63" t="s">
        <v>256</v>
      </c>
      <c r="E270" s="64">
        <v>37</v>
      </c>
      <c r="F270" s="63" t="s">
        <v>2153</v>
      </c>
      <c r="G270" s="63" t="s">
        <v>329</v>
      </c>
      <c r="H270" s="63"/>
      <c r="I270" s="63" t="s">
        <v>2178</v>
      </c>
      <c r="J270" s="63"/>
      <c r="K270" s="63"/>
      <c r="L270" s="63"/>
      <c r="M270" s="63"/>
      <c r="N270" s="63"/>
      <c r="O270" s="63"/>
    </row>
    <row r="271" spans="1:15" s="56" customFormat="1" ht="141.75" outlineLevel="1" x14ac:dyDescent="0.25">
      <c r="A271" s="433">
        <v>41869</v>
      </c>
      <c r="B271" s="59" t="s">
        <v>124</v>
      </c>
      <c r="C271" s="63" t="s">
        <v>1685</v>
      </c>
      <c r="D271" s="63" t="s">
        <v>256</v>
      </c>
      <c r="E271" s="64">
        <v>38</v>
      </c>
      <c r="F271" s="63" t="s">
        <v>2153</v>
      </c>
      <c r="G271" s="63" t="s">
        <v>329</v>
      </c>
      <c r="H271" s="63" t="s">
        <v>332</v>
      </c>
      <c r="I271" s="63" t="s">
        <v>2147</v>
      </c>
      <c r="J271" s="63"/>
      <c r="K271" s="63"/>
      <c r="L271" s="63"/>
      <c r="M271" s="63"/>
      <c r="N271" s="63"/>
      <c r="O271" s="63"/>
    </row>
    <row r="272" spans="1:15" s="56" customFormat="1" ht="141.75" outlineLevel="1" x14ac:dyDescent="0.25">
      <c r="A272" s="433">
        <v>41869</v>
      </c>
      <c r="B272" s="59" t="s">
        <v>124</v>
      </c>
      <c r="C272" s="63" t="s">
        <v>1685</v>
      </c>
      <c r="D272" s="63" t="s">
        <v>256</v>
      </c>
      <c r="E272" s="64">
        <v>39</v>
      </c>
      <c r="F272" s="63" t="s">
        <v>2153</v>
      </c>
      <c r="G272" s="63" t="s">
        <v>329</v>
      </c>
      <c r="H272" s="63" t="s">
        <v>333</v>
      </c>
      <c r="I272" s="63" t="s">
        <v>2148</v>
      </c>
      <c r="J272" s="63"/>
      <c r="K272" s="63"/>
      <c r="L272" s="63"/>
      <c r="M272" s="63"/>
      <c r="N272" s="63"/>
      <c r="O272" s="63"/>
    </row>
    <row r="273" spans="1:15" s="56" customFormat="1" ht="141.75" outlineLevel="1" x14ac:dyDescent="0.25">
      <c r="A273" s="433">
        <v>41869</v>
      </c>
      <c r="B273" s="59" t="s">
        <v>124</v>
      </c>
      <c r="C273" s="63" t="s">
        <v>1685</v>
      </c>
      <c r="D273" s="63" t="s">
        <v>256</v>
      </c>
      <c r="E273" s="64">
        <v>40</v>
      </c>
      <c r="F273" s="63" t="s">
        <v>2153</v>
      </c>
      <c r="G273" s="63" t="s">
        <v>329</v>
      </c>
      <c r="H273" s="63" t="s">
        <v>334</v>
      </c>
      <c r="I273" s="63" t="s">
        <v>2158</v>
      </c>
      <c r="J273" s="63"/>
      <c r="K273" s="63"/>
      <c r="L273" s="63"/>
      <c r="M273" s="63"/>
      <c r="N273" s="63"/>
      <c r="O273" s="63"/>
    </row>
    <row r="274" spans="1:15" s="56" customFormat="1" ht="141.75" outlineLevel="1" x14ac:dyDescent="0.25">
      <c r="A274" s="433">
        <v>41869</v>
      </c>
      <c r="B274" s="59" t="s">
        <v>124</v>
      </c>
      <c r="C274" s="63" t="s">
        <v>1685</v>
      </c>
      <c r="D274" s="63" t="s">
        <v>256</v>
      </c>
      <c r="E274" s="64">
        <v>41</v>
      </c>
      <c r="F274" s="63" t="s">
        <v>2153</v>
      </c>
      <c r="G274" s="63" t="s">
        <v>329</v>
      </c>
      <c r="H274" s="63" t="s">
        <v>332</v>
      </c>
      <c r="I274" s="63" t="s">
        <v>2179</v>
      </c>
      <c r="J274" s="63"/>
      <c r="K274" s="63"/>
      <c r="L274" s="63"/>
      <c r="M274" s="63"/>
      <c r="N274" s="63"/>
      <c r="O274" s="63"/>
    </row>
    <row r="275" spans="1:15" s="56" customFormat="1" ht="141.75" outlineLevel="1" x14ac:dyDescent="0.25">
      <c r="A275" s="433">
        <v>41869</v>
      </c>
      <c r="B275" s="59" t="s">
        <v>124</v>
      </c>
      <c r="C275" s="63" t="s">
        <v>1685</v>
      </c>
      <c r="D275" s="63" t="s">
        <v>256</v>
      </c>
      <c r="E275" s="64">
        <v>42</v>
      </c>
      <c r="F275" s="63" t="s">
        <v>2153</v>
      </c>
      <c r="G275" s="63" t="s">
        <v>329</v>
      </c>
      <c r="H275" s="63" t="s">
        <v>335</v>
      </c>
      <c r="I275" s="63" t="s">
        <v>2180</v>
      </c>
      <c r="J275" s="63"/>
      <c r="K275" s="63"/>
      <c r="L275" s="63"/>
      <c r="M275" s="63"/>
      <c r="N275" s="63"/>
      <c r="O275" s="63"/>
    </row>
    <row r="276" spans="1:15" s="56" customFormat="1" ht="157.5" outlineLevel="1" x14ac:dyDescent="0.25">
      <c r="A276" s="433">
        <v>41869</v>
      </c>
      <c r="B276" s="59" t="s">
        <v>124</v>
      </c>
      <c r="C276" s="63" t="s">
        <v>1685</v>
      </c>
      <c r="D276" s="63" t="s">
        <v>256</v>
      </c>
      <c r="E276" s="64">
        <v>43</v>
      </c>
      <c r="F276" s="63" t="s">
        <v>2149</v>
      </c>
      <c r="G276" s="63" t="s">
        <v>329</v>
      </c>
      <c r="H276" s="63" t="s">
        <v>332</v>
      </c>
      <c r="I276" s="63" t="s">
        <v>2150</v>
      </c>
      <c r="J276" s="63"/>
      <c r="K276" s="63"/>
      <c r="L276" s="63"/>
      <c r="M276" s="63"/>
      <c r="N276" s="63"/>
      <c r="O276" s="63"/>
    </row>
    <row r="277" spans="1:15" s="56" customFormat="1" ht="157.5" outlineLevel="1" x14ac:dyDescent="0.25">
      <c r="A277" s="433">
        <v>41869</v>
      </c>
      <c r="B277" s="59" t="s">
        <v>124</v>
      </c>
      <c r="C277" s="63" t="s">
        <v>1685</v>
      </c>
      <c r="D277" s="63" t="s">
        <v>256</v>
      </c>
      <c r="E277" s="64">
        <v>44</v>
      </c>
      <c r="F277" s="63" t="s">
        <v>2149</v>
      </c>
      <c r="G277" s="63" t="s">
        <v>329</v>
      </c>
      <c r="H277" s="63" t="s">
        <v>336</v>
      </c>
      <c r="I277" s="63" t="s">
        <v>2151</v>
      </c>
      <c r="J277" s="63"/>
      <c r="K277" s="63"/>
      <c r="L277" s="63"/>
      <c r="M277" s="63"/>
      <c r="N277" s="63"/>
      <c r="O277" s="63"/>
    </row>
    <row r="278" spans="1:15" s="56" customFormat="1" ht="157.5" outlineLevel="1" x14ac:dyDescent="0.25">
      <c r="A278" s="433">
        <v>41869</v>
      </c>
      <c r="B278" s="59" t="s">
        <v>124</v>
      </c>
      <c r="C278" s="63" t="s">
        <v>1685</v>
      </c>
      <c r="D278" s="63" t="s">
        <v>256</v>
      </c>
      <c r="E278" s="64">
        <v>45</v>
      </c>
      <c r="F278" s="63" t="s">
        <v>2149</v>
      </c>
      <c r="G278" s="63" t="s">
        <v>329</v>
      </c>
      <c r="H278" s="63" t="s">
        <v>332</v>
      </c>
      <c r="I278" s="63" t="s">
        <v>2154</v>
      </c>
      <c r="J278" s="63"/>
      <c r="K278" s="63"/>
      <c r="L278" s="63"/>
      <c r="M278" s="63"/>
      <c r="N278" s="63"/>
      <c r="O278" s="63"/>
    </row>
    <row r="279" spans="1:15" s="56" customFormat="1" ht="157.5" outlineLevel="1" x14ac:dyDescent="0.25">
      <c r="A279" s="433">
        <v>41869</v>
      </c>
      <c r="B279" s="59" t="s">
        <v>124</v>
      </c>
      <c r="C279" s="63" t="s">
        <v>1685</v>
      </c>
      <c r="D279" s="63" t="s">
        <v>256</v>
      </c>
      <c r="E279" s="64">
        <v>46</v>
      </c>
      <c r="F279" s="63" t="s">
        <v>2149</v>
      </c>
      <c r="G279" s="63" t="s">
        <v>329</v>
      </c>
      <c r="H279" s="63" t="s">
        <v>335</v>
      </c>
      <c r="I279" s="63" t="s">
        <v>2152</v>
      </c>
      <c r="J279" s="63"/>
      <c r="K279" s="63"/>
      <c r="L279" s="63"/>
      <c r="M279" s="63"/>
      <c r="N279" s="63"/>
      <c r="O279" s="63"/>
    </row>
    <row r="280" spans="1:15" s="56" customFormat="1" ht="157.5" outlineLevel="1" x14ac:dyDescent="0.25">
      <c r="A280" s="433">
        <v>41869</v>
      </c>
      <c r="B280" s="59" t="s">
        <v>124</v>
      </c>
      <c r="C280" s="63" t="s">
        <v>1685</v>
      </c>
      <c r="D280" s="63" t="s">
        <v>256</v>
      </c>
      <c r="E280" s="64">
        <v>47</v>
      </c>
      <c r="F280" s="63" t="s">
        <v>2155</v>
      </c>
      <c r="G280" s="63" t="s">
        <v>329</v>
      </c>
      <c r="H280" s="63" t="s">
        <v>332</v>
      </c>
      <c r="I280" s="63" t="s">
        <v>337</v>
      </c>
      <c r="J280" s="63"/>
      <c r="K280" s="63"/>
      <c r="L280" s="63"/>
      <c r="M280" s="63"/>
      <c r="N280" s="63"/>
      <c r="O280" s="63"/>
    </row>
    <row r="281" spans="1:15" s="56" customFormat="1" ht="157.5" outlineLevel="1" x14ac:dyDescent="0.25">
      <c r="A281" s="433">
        <v>41869</v>
      </c>
      <c r="B281" s="59" t="s">
        <v>124</v>
      </c>
      <c r="C281" s="63" t="s">
        <v>1685</v>
      </c>
      <c r="D281" s="63" t="s">
        <v>256</v>
      </c>
      <c r="E281" s="64">
        <v>48</v>
      </c>
      <c r="F281" s="63" t="s">
        <v>2155</v>
      </c>
      <c r="G281" s="63" t="s">
        <v>329</v>
      </c>
      <c r="H281" s="63" t="s">
        <v>338</v>
      </c>
      <c r="I281" s="63" t="s">
        <v>2157</v>
      </c>
      <c r="J281" s="63"/>
      <c r="K281" s="63"/>
      <c r="L281" s="63"/>
      <c r="M281" s="63"/>
      <c r="N281" s="63"/>
      <c r="O281" s="63"/>
    </row>
    <row r="282" spans="1:15" s="56" customFormat="1" ht="157.5" outlineLevel="1" x14ac:dyDescent="0.25">
      <c r="A282" s="433">
        <v>41869</v>
      </c>
      <c r="B282" s="59" t="s">
        <v>124</v>
      </c>
      <c r="C282" s="63" t="s">
        <v>1685</v>
      </c>
      <c r="D282" s="63" t="s">
        <v>256</v>
      </c>
      <c r="E282" s="64">
        <v>49</v>
      </c>
      <c r="F282" s="63" t="s">
        <v>2155</v>
      </c>
      <c r="G282" s="63" t="s">
        <v>329</v>
      </c>
      <c r="H282" s="63" t="s">
        <v>332</v>
      </c>
      <c r="I282" s="63" t="s">
        <v>2156</v>
      </c>
      <c r="J282" s="63"/>
      <c r="K282" s="63"/>
      <c r="L282" s="63"/>
      <c r="M282" s="63"/>
      <c r="N282" s="63"/>
      <c r="O282" s="63"/>
    </row>
    <row r="283" spans="1:15" s="56" customFormat="1" ht="157.5" outlineLevel="1" x14ac:dyDescent="0.25">
      <c r="A283" s="433"/>
      <c r="B283" s="65" t="s">
        <v>124</v>
      </c>
      <c r="C283" s="63"/>
      <c r="D283" s="63" t="s">
        <v>256</v>
      </c>
      <c r="E283" s="64">
        <v>50</v>
      </c>
      <c r="F283" s="63" t="s">
        <v>2155</v>
      </c>
      <c r="G283" s="63" t="s">
        <v>329</v>
      </c>
      <c r="H283" s="63" t="s">
        <v>2169</v>
      </c>
      <c r="I283" s="63" t="s">
        <v>2170</v>
      </c>
      <c r="J283" s="63"/>
      <c r="K283" s="63"/>
      <c r="L283" s="63"/>
      <c r="M283" s="63"/>
      <c r="N283" s="63"/>
      <c r="O283" s="63"/>
    </row>
    <row r="284" spans="1:15" s="56" customFormat="1" ht="157.5" outlineLevel="1" x14ac:dyDescent="0.25">
      <c r="A284" s="433">
        <v>41869</v>
      </c>
      <c r="B284" s="59" t="s">
        <v>124</v>
      </c>
      <c r="C284" s="63" t="s">
        <v>1685</v>
      </c>
      <c r="D284" s="63" t="s">
        <v>256</v>
      </c>
      <c r="E284" s="64">
        <v>51</v>
      </c>
      <c r="F284" s="63" t="s">
        <v>2155</v>
      </c>
      <c r="G284" s="63" t="s">
        <v>329</v>
      </c>
      <c r="H284" s="63" t="s">
        <v>339</v>
      </c>
      <c r="I284" s="63" t="s">
        <v>2171</v>
      </c>
      <c r="J284" s="63"/>
      <c r="K284" s="63"/>
      <c r="L284" s="63"/>
      <c r="M284" s="63"/>
      <c r="N284" s="63"/>
      <c r="O284" s="63"/>
    </row>
    <row r="285" spans="1:15" s="56" customFormat="1" ht="126" outlineLevel="1" x14ac:dyDescent="0.25">
      <c r="A285" s="433">
        <v>41869</v>
      </c>
      <c r="B285" s="65" t="s">
        <v>124</v>
      </c>
      <c r="C285" s="63" t="s">
        <v>1685</v>
      </c>
      <c r="D285" s="63" t="s">
        <v>256</v>
      </c>
      <c r="E285" s="64">
        <v>52</v>
      </c>
      <c r="F285" s="63" t="s">
        <v>2159</v>
      </c>
      <c r="G285" s="63" t="s">
        <v>329</v>
      </c>
      <c r="H285" s="63"/>
      <c r="I285" s="60" t="s">
        <v>2181</v>
      </c>
      <c r="J285" s="63"/>
      <c r="K285" s="63"/>
      <c r="L285" s="63"/>
      <c r="M285" s="63"/>
      <c r="N285" s="63"/>
      <c r="O285" s="63"/>
    </row>
    <row r="286" spans="1:15" s="56" customFormat="1" ht="126" outlineLevel="1" x14ac:dyDescent="0.25">
      <c r="A286" s="433"/>
      <c r="B286" s="514"/>
      <c r="C286" s="63"/>
      <c r="D286" s="63" t="s">
        <v>256</v>
      </c>
      <c r="E286" s="64">
        <v>53</v>
      </c>
      <c r="F286" s="63" t="s">
        <v>2159</v>
      </c>
      <c r="G286" s="63" t="s">
        <v>329</v>
      </c>
      <c r="H286" s="63"/>
      <c r="I286" s="60" t="s">
        <v>2160</v>
      </c>
      <c r="J286" s="63"/>
      <c r="K286" s="63"/>
      <c r="L286" s="63"/>
      <c r="M286" s="63"/>
      <c r="N286" s="63"/>
      <c r="O286" s="63"/>
    </row>
    <row r="287" spans="1:15" s="56" customFormat="1" ht="126" outlineLevel="1" x14ac:dyDescent="0.25">
      <c r="A287" s="433">
        <v>41869</v>
      </c>
      <c r="B287" s="65" t="s">
        <v>124</v>
      </c>
      <c r="C287" s="63" t="s">
        <v>1685</v>
      </c>
      <c r="D287" s="63" t="s">
        <v>256</v>
      </c>
      <c r="E287" s="64">
        <v>54</v>
      </c>
      <c r="F287" s="63" t="s">
        <v>2159</v>
      </c>
      <c r="G287" s="63" t="s">
        <v>329</v>
      </c>
      <c r="H287" s="63" t="s">
        <v>264</v>
      </c>
      <c r="I287" s="60" t="s">
        <v>2161</v>
      </c>
      <c r="J287" s="63"/>
      <c r="K287" s="63"/>
      <c r="L287" s="63"/>
      <c r="M287" s="63"/>
      <c r="N287" s="63"/>
      <c r="O287" s="63"/>
    </row>
    <row r="288" spans="1:15" s="56" customFormat="1" ht="126" outlineLevel="1" x14ac:dyDescent="0.25">
      <c r="A288" s="433"/>
      <c r="B288" s="514"/>
      <c r="C288" s="63"/>
      <c r="D288" s="63" t="s">
        <v>256</v>
      </c>
      <c r="E288" s="64">
        <v>55</v>
      </c>
      <c r="F288" s="63" t="s">
        <v>2159</v>
      </c>
      <c r="G288" s="63" t="s">
        <v>329</v>
      </c>
      <c r="H288" s="63"/>
      <c r="I288" s="60" t="s">
        <v>2163</v>
      </c>
      <c r="J288" s="63"/>
      <c r="K288" s="63"/>
      <c r="L288" s="63"/>
      <c r="M288" s="63"/>
      <c r="N288" s="63"/>
      <c r="O288" s="63"/>
    </row>
    <row r="289" spans="1:15" s="56" customFormat="1" ht="126" outlineLevel="1" x14ac:dyDescent="0.25">
      <c r="A289" s="433"/>
      <c r="B289" s="514"/>
      <c r="C289" s="63"/>
      <c r="D289" s="63" t="s">
        <v>256</v>
      </c>
      <c r="E289" s="64">
        <v>56</v>
      </c>
      <c r="F289" s="63" t="s">
        <v>2159</v>
      </c>
      <c r="G289" s="63" t="s">
        <v>329</v>
      </c>
      <c r="H289" s="63"/>
      <c r="I289" s="60" t="s">
        <v>2162</v>
      </c>
      <c r="J289" s="63"/>
      <c r="K289" s="63"/>
      <c r="L289" s="63"/>
      <c r="M289" s="63"/>
      <c r="N289" s="63"/>
      <c r="O289" s="63"/>
    </row>
    <row r="290" spans="1:15" s="56" customFormat="1" ht="126" outlineLevel="1" x14ac:dyDescent="0.25">
      <c r="A290" s="433"/>
      <c r="B290" s="514"/>
      <c r="C290" s="63"/>
      <c r="D290" s="63" t="s">
        <v>256</v>
      </c>
      <c r="E290" s="64">
        <v>57</v>
      </c>
      <c r="F290" s="63" t="s">
        <v>2159</v>
      </c>
      <c r="G290" s="63" t="s">
        <v>329</v>
      </c>
      <c r="H290" s="63"/>
      <c r="I290" s="60" t="s">
        <v>2164</v>
      </c>
      <c r="J290" s="63"/>
      <c r="K290" s="63"/>
      <c r="L290" s="63"/>
      <c r="M290" s="63"/>
      <c r="N290" s="63"/>
      <c r="O290" s="63"/>
    </row>
    <row r="291" spans="1:15" s="56" customFormat="1" ht="126" outlineLevel="1" x14ac:dyDescent="0.25">
      <c r="A291" s="433"/>
      <c r="B291" s="514"/>
      <c r="C291" s="63"/>
      <c r="D291" s="63" t="s">
        <v>256</v>
      </c>
      <c r="E291" s="64">
        <v>58</v>
      </c>
      <c r="F291" s="63" t="s">
        <v>2159</v>
      </c>
      <c r="G291" s="63" t="s">
        <v>329</v>
      </c>
      <c r="H291" s="63"/>
      <c r="I291" s="60" t="s">
        <v>2182</v>
      </c>
      <c r="J291" s="63"/>
      <c r="K291" s="63"/>
      <c r="L291" s="63"/>
      <c r="M291" s="63"/>
      <c r="N291" s="63"/>
      <c r="O291" s="63"/>
    </row>
    <row r="292" spans="1:15" s="56" customFormat="1" ht="126" outlineLevel="1" x14ac:dyDescent="0.25">
      <c r="A292" s="433"/>
      <c r="B292" s="514"/>
      <c r="C292" s="63"/>
      <c r="D292" s="63" t="s">
        <v>256</v>
      </c>
      <c r="E292" s="64">
        <v>59</v>
      </c>
      <c r="F292" s="63" t="s">
        <v>2159</v>
      </c>
      <c r="G292" s="63" t="s">
        <v>329</v>
      </c>
      <c r="H292" s="63"/>
      <c r="I292" s="63" t="s">
        <v>2165</v>
      </c>
      <c r="J292" s="63"/>
      <c r="K292" s="63"/>
      <c r="L292" s="63"/>
      <c r="M292" s="63"/>
      <c r="N292" s="63"/>
      <c r="O292" s="63"/>
    </row>
    <row r="293" spans="1:15" s="56" customFormat="1" ht="126" outlineLevel="1" x14ac:dyDescent="0.25">
      <c r="A293" s="433">
        <v>41869</v>
      </c>
      <c r="B293" s="59" t="s">
        <v>124</v>
      </c>
      <c r="C293" s="63"/>
      <c r="D293" s="63" t="s">
        <v>256</v>
      </c>
      <c r="E293" s="64">
        <v>60</v>
      </c>
      <c r="F293" s="63" t="s">
        <v>2159</v>
      </c>
      <c r="G293" s="63" t="s">
        <v>329</v>
      </c>
      <c r="H293" s="63"/>
      <c r="I293" s="63" t="s">
        <v>2166</v>
      </c>
      <c r="J293" s="63"/>
      <c r="K293" s="63"/>
      <c r="L293" s="63"/>
      <c r="M293" s="63"/>
      <c r="N293" s="63"/>
      <c r="O293" s="63"/>
    </row>
    <row r="294" spans="1:15" s="56" customFormat="1" ht="126" outlineLevel="1" x14ac:dyDescent="0.25">
      <c r="A294" s="433">
        <v>41869</v>
      </c>
      <c r="B294" s="59" t="s">
        <v>124</v>
      </c>
      <c r="C294" s="63" t="s">
        <v>1685</v>
      </c>
      <c r="D294" s="63" t="s">
        <v>256</v>
      </c>
      <c r="E294" s="64">
        <v>61</v>
      </c>
      <c r="F294" s="63" t="s">
        <v>2159</v>
      </c>
      <c r="G294" s="63" t="s">
        <v>329</v>
      </c>
      <c r="H294" s="63" t="s">
        <v>264</v>
      </c>
      <c r="I294" s="63" t="s">
        <v>2167</v>
      </c>
      <c r="J294" s="63"/>
      <c r="K294" s="63"/>
      <c r="L294" s="63"/>
      <c r="M294" s="63"/>
      <c r="N294" s="63"/>
      <c r="O294" s="63"/>
    </row>
    <row r="295" spans="1:15" s="56" customFormat="1" ht="126" outlineLevel="1" x14ac:dyDescent="0.25">
      <c r="A295" s="433">
        <v>41869</v>
      </c>
      <c r="B295" s="59" t="s">
        <v>124</v>
      </c>
      <c r="C295" s="63" t="s">
        <v>1685</v>
      </c>
      <c r="D295" s="63" t="s">
        <v>256</v>
      </c>
      <c r="E295" s="64">
        <v>62</v>
      </c>
      <c r="F295" s="63" t="s">
        <v>2159</v>
      </c>
      <c r="G295" s="63" t="s">
        <v>329</v>
      </c>
      <c r="H295" s="63" t="s">
        <v>2183</v>
      </c>
      <c r="I295" s="63" t="s">
        <v>2187</v>
      </c>
      <c r="J295" s="63"/>
      <c r="K295" s="63"/>
      <c r="L295" s="63"/>
      <c r="M295" s="63"/>
      <c r="N295" s="63"/>
      <c r="O295" s="63"/>
    </row>
    <row r="296" spans="1:15" s="56" customFormat="1" ht="141.75" outlineLevel="1" x14ac:dyDescent="0.25">
      <c r="A296" s="433">
        <v>41869</v>
      </c>
      <c r="B296" s="59" t="s">
        <v>124</v>
      </c>
      <c r="C296" s="63" t="s">
        <v>1685</v>
      </c>
      <c r="D296" s="63" t="s">
        <v>256</v>
      </c>
      <c r="E296" s="64">
        <v>63</v>
      </c>
      <c r="F296" s="63" t="s">
        <v>2186</v>
      </c>
      <c r="G296" s="63" t="s">
        <v>329</v>
      </c>
      <c r="H296" s="63" t="s">
        <v>341</v>
      </c>
      <c r="I296" s="63" t="s">
        <v>2191</v>
      </c>
      <c r="J296" s="63"/>
      <c r="K296" s="63"/>
      <c r="L296" s="63"/>
      <c r="M296" s="63"/>
      <c r="N296" s="63"/>
      <c r="O296" s="63"/>
    </row>
    <row r="297" spans="1:15" s="56" customFormat="1" ht="141.75" outlineLevel="1" x14ac:dyDescent="0.25">
      <c r="A297" s="433"/>
      <c r="B297" s="59" t="s">
        <v>124</v>
      </c>
      <c r="C297" s="63"/>
      <c r="D297" s="63" t="s">
        <v>256</v>
      </c>
      <c r="E297" s="64">
        <v>64</v>
      </c>
      <c r="F297" s="63" t="s">
        <v>2193</v>
      </c>
      <c r="G297" s="63" t="s">
        <v>329</v>
      </c>
      <c r="H297" s="63"/>
      <c r="I297" s="60" t="s">
        <v>2194</v>
      </c>
      <c r="J297" s="63"/>
      <c r="K297" s="63"/>
      <c r="L297" s="63"/>
      <c r="M297" s="63"/>
      <c r="N297" s="63"/>
      <c r="O297" s="63"/>
    </row>
    <row r="298" spans="1:15" s="56" customFormat="1" ht="141.75" outlineLevel="1" x14ac:dyDescent="0.25">
      <c r="A298" s="433"/>
      <c r="B298" s="59"/>
      <c r="C298" s="63"/>
      <c r="D298" s="63" t="s">
        <v>256</v>
      </c>
      <c r="E298" s="64">
        <v>65</v>
      </c>
      <c r="F298" s="63" t="s">
        <v>2193</v>
      </c>
      <c r="G298" s="63" t="s">
        <v>329</v>
      </c>
      <c r="H298" s="63"/>
      <c r="I298" s="60" t="s">
        <v>2195</v>
      </c>
      <c r="J298" s="63"/>
      <c r="K298" s="63"/>
      <c r="L298" s="63"/>
      <c r="M298" s="63"/>
      <c r="N298" s="63"/>
      <c r="O298" s="63"/>
    </row>
    <row r="299" spans="1:15" s="56" customFormat="1" ht="141.75" outlineLevel="1" x14ac:dyDescent="0.25">
      <c r="A299" s="433"/>
      <c r="B299" s="59"/>
      <c r="C299" s="63"/>
      <c r="D299" s="63" t="s">
        <v>256</v>
      </c>
      <c r="E299" s="64">
        <v>66</v>
      </c>
      <c r="F299" s="63" t="s">
        <v>2193</v>
      </c>
      <c r="G299" s="63" t="s">
        <v>329</v>
      </c>
      <c r="H299" s="63"/>
      <c r="I299" s="63" t="s">
        <v>2197</v>
      </c>
      <c r="J299" s="63"/>
      <c r="K299" s="63"/>
      <c r="L299" s="63"/>
      <c r="M299" s="63"/>
      <c r="N299" s="63"/>
      <c r="O299" s="63"/>
    </row>
    <row r="300" spans="1:15" s="56" customFormat="1" ht="141.75" outlineLevel="1" x14ac:dyDescent="0.25">
      <c r="A300" s="433">
        <v>41869</v>
      </c>
      <c r="B300" s="59" t="s">
        <v>124</v>
      </c>
      <c r="C300" s="63" t="s">
        <v>1685</v>
      </c>
      <c r="D300" s="63" t="s">
        <v>256</v>
      </c>
      <c r="E300" s="64">
        <v>67</v>
      </c>
      <c r="F300" s="63" t="s">
        <v>2193</v>
      </c>
      <c r="G300" s="63" t="s">
        <v>329</v>
      </c>
      <c r="H300" s="63"/>
      <c r="I300" s="63" t="s">
        <v>2198</v>
      </c>
      <c r="J300" s="63"/>
      <c r="K300" s="63"/>
      <c r="L300" s="63"/>
      <c r="M300" s="63"/>
      <c r="N300" s="63"/>
      <c r="O300" s="63"/>
    </row>
    <row r="301" spans="1:15" s="56" customFormat="1" ht="126" outlineLevel="1" x14ac:dyDescent="0.25">
      <c r="A301" s="433">
        <v>41869</v>
      </c>
      <c r="B301" s="59" t="s">
        <v>124</v>
      </c>
      <c r="C301" s="63" t="s">
        <v>1685</v>
      </c>
      <c r="D301" s="63" t="s">
        <v>256</v>
      </c>
      <c r="E301" s="64">
        <v>68</v>
      </c>
      <c r="F301" s="63" t="s">
        <v>2262</v>
      </c>
      <c r="G301" s="63" t="s">
        <v>329</v>
      </c>
      <c r="H301" s="63" t="s">
        <v>2185</v>
      </c>
      <c r="I301" s="63" t="s">
        <v>2184</v>
      </c>
      <c r="J301" s="63"/>
      <c r="K301" s="63"/>
      <c r="L301" s="63"/>
      <c r="M301" s="63"/>
      <c r="N301" s="63"/>
      <c r="O301" s="63"/>
    </row>
    <row r="302" spans="1:15" s="56" customFormat="1" ht="141.75" outlineLevel="1" x14ac:dyDescent="0.25">
      <c r="A302" s="433">
        <v>41869</v>
      </c>
      <c r="B302" s="59" t="s">
        <v>124</v>
      </c>
      <c r="C302" s="63" t="s">
        <v>1685</v>
      </c>
      <c r="D302" s="63" t="s">
        <v>256</v>
      </c>
      <c r="E302" s="64">
        <v>69</v>
      </c>
      <c r="F302" s="63" t="s">
        <v>2188</v>
      </c>
      <c r="G302" s="63" t="s">
        <v>329</v>
      </c>
      <c r="H302" s="63" t="s">
        <v>341</v>
      </c>
      <c r="I302" s="63" t="s">
        <v>2192</v>
      </c>
      <c r="J302" s="63"/>
      <c r="K302" s="63"/>
      <c r="L302" s="63"/>
      <c r="M302" s="63"/>
      <c r="N302" s="63"/>
      <c r="O302" s="63"/>
    </row>
    <row r="303" spans="1:15" s="56" customFormat="1" ht="141.75" outlineLevel="1" x14ac:dyDescent="0.25">
      <c r="A303" s="433"/>
      <c r="B303" s="59"/>
      <c r="C303" s="63"/>
      <c r="D303" s="63" t="s">
        <v>256</v>
      </c>
      <c r="E303" s="64">
        <v>70</v>
      </c>
      <c r="F303" s="63" t="s">
        <v>2188</v>
      </c>
      <c r="G303" s="63" t="s">
        <v>329</v>
      </c>
      <c r="H303" s="63" t="s">
        <v>340</v>
      </c>
      <c r="I303" s="63" t="s">
        <v>2189</v>
      </c>
      <c r="J303" s="63"/>
      <c r="K303" s="63"/>
      <c r="L303" s="63"/>
      <c r="M303" s="63"/>
      <c r="N303" s="63"/>
      <c r="O303" s="63"/>
    </row>
    <row r="304" spans="1:15" s="56" customFormat="1" ht="126" outlineLevel="1" x14ac:dyDescent="0.25">
      <c r="A304" s="433">
        <v>41869</v>
      </c>
      <c r="B304" s="59" t="s">
        <v>124</v>
      </c>
      <c r="C304" s="63" t="s">
        <v>1685</v>
      </c>
      <c r="D304" s="63" t="s">
        <v>256</v>
      </c>
      <c r="E304" s="64">
        <v>71</v>
      </c>
      <c r="F304" s="63" t="s">
        <v>2159</v>
      </c>
      <c r="G304" s="63" t="s">
        <v>329</v>
      </c>
      <c r="H304" s="63" t="s">
        <v>341</v>
      </c>
      <c r="I304" s="63" t="s">
        <v>2190</v>
      </c>
      <c r="J304" s="63"/>
      <c r="K304" s="63"/>
      <c r="L304" s="63"/>
      <c r="M304" s="63"/>
      <c r="N304" s="63"/>
      <c r="O304" s="63"/>
    </row>
    <row r="305" spans="1:15" s="56" customFormat="1" ht="126" outlineLevel="1" x14ac:dyDescent="0.25">
      <c r="A305" s="433"/>
      <c r="B305" s="59"/>
      <c r="C305" s="63"/>
      <c r="D305" s="63" t="s">
        <v>256</v>
      </c>
      <c r="E305" s="64">
        <v>72</v>
      </c>
      <c r="F305" s="63" t="s">
        <v>2159</v>
      </c>
      <c r="G305" s="63" t="s">
        <v>329</v>
      </c>
      <c r="H305" s="63" t="s">
        <v>1635</v>
      </c>
      <c r="I305" s="63" t="s">
        <v>1682</v>
      </c>
      <c r="J305" s="63"/>
      <c r="K305" s="63"/>
      <c r="L305" s="63"/>
      <c r="M305" s="63"/>
      <c r="N305" s="63"/>
      <c r="O305" s="63"/>
    </row>
    <row r="306" spans="1:15" s="56" customFormat="1" ht="21" x14ac:dyDescent="0.25">
      <c r="B306" s="57"/>
      <c r="C306" s="577" t="s">
        <v>342</v>
      </c>
      <c r="D306" s="578"/>
      <c r="E306" s="578"/>
      <c r="F306" s="578"/>
      <c r="G306" s="578"/>
      <c r="H306" s="578"/>
      <c r="I306" s="578"/>
      <c r="J306" s="578"/>
      <c r="K306" s="578"/>
      <c r="L306" s="578"/>
      <c r="M306" s="578"/>
      <c r="N306" s="578"/>
      <c r="O306" s="579"/>
    </row>
    <row r="307" spans="1:15" s="56" customFormat="1" ht="18.75" outlineLevel="1" x14ac:dyDescent="0.25">
      <c r="B307" s="58"/>
      <c r="C307" s="574" t="s">
        <v>1726</v>
      </c>
      <c r="D307" s="575"/>
      <c r="E307" s="575"/>
      <c r="F307" s="575"/>
      <c r="G307" s="575"/>
      <c r="H307" s="575"/>
      <c r="I307" s="575"/>
      <c r="J307" s="575"/>
      <c r="K307" s="575"/>
      <c r="L307" s="575"/>
      <c r="M307" s="575"/>
      <c r="N307" s="575"/>
      <c r="O307" s="576"/>
    </row>
    <row r="308" spans="1:15" s="56" customFormat="1" ht="110.25" hidden="1" outlineLevel="2" x14ac:dyDescent="0.25">
      <c r="B308" s="65" t="s">
        <v>124</v>
      </c>
      <c r="C308" s="60" t="s">
        <v>1793</v>
      </c>
      <c r="D308" s="60"/>
      <c r="E308" s="60">
        <v>1</v>
      </c>
      <c r="F308" s="60" t="s">
        <v>2100</v>
      </c>
      <c r="G308" s="60" t="s">
        <v>329</v>
      </c>
      <c r="H308" s="60" t="s">
        <v>2101</v>
      </c>
      <c r="I308" s="60" t="s">
        <v>2102</v>
      </c>
      <c r="J308" s="61"/>
      <c r="K308" s="61"/>
      <c r="L308" s="61"/>
      <c r="M308" s="61"/>
      <c r="N308" s="61"/>
      <c r="O308" s="61"/>
    </row>
    <row r="309" spans="1:15" s="56" customFormat="1" ht="110.25" hidden="1" outlineLevel="2" x14ac:dyDescent="0.25">
      <c r="B309" s="65" t="s">
        <v>124</v>
      </c>
      <c r="C309" s="60" t="s">
        <v>1793</v>
      </c>
      <c r="D309" s="60"/>
      <c r="E309" s="66">
        <v>2</v>
      </c>
      <c r="F309" s="60" t="s">
        <v>2103</v>
      </c>
      <c r="G309" s="60" t="s">
        <v>329</v>
      </c>
      <c r="H309" s="60"/>
      <c r="I309" s="60" t="s">
        <v>1733</v>
      </c>
      <c r="J309" s="61"/>
      <c r="K309" s="61"/>
      <c r="L309" s="61"/>
      <c r="M309" s="61"/>
      <c r="N309" s="61"/>
      <c r="O309" s="61"/>
    </row>
    <row r="310" spans="1:15" s="56" customFormat="1" ht="110.25" hidden="1" outlineLevel="2" x14ac:dyDescent="0.25">
      <c r="B310" s="65" t="s">
        <v>124</v>
      </c>
      <c r="C310" s="60" t="s">
        <v>1793</v>
      </c>
      <c r="D310" s="60"/>
      <c r="E310" s="66">
        <v>3</v>
      </c>
      <c r="F310" s="60" t="s">
        <v>2103</v>
      </c>
      <c r="G310" s="60" t="s">
        <v>329</v>
      </c>
      <c r="H310" s="60"/>
      <c r="I310" s="60" t="s">
        <v>1734</v>
      </c>
      <c r="J310" s="61"/>
      <c r="K310" s="61"/>
      <c r="L310" s="61"/>
      <c r="M310" s="61"/>
      <c r="N310" s="61"/>
      <c r="O310" s="61"/>
    </row>
    <row r="311" spans="1:15" s="56" customFormat="1" ht="110.25" hidden="1" outlineLevel="2" x14ac:dyDescent="0.25">
      <c r="B311" s="59" t="s">
        <v>124</v>
      </c>
      <c r="C311" s="60" t="s">
        <v>1793</v>
      </c>
      <c r="D311" s="60"/>
      <c r="E311" s="66">
        <v>4</v>
      </c>
      <c r="F311" s="60" t="s">
        <v>2103</v>
      </c>
      <c r="G311" s="60" t="s">
        <v>329</v>
      </c>
      <c r="H311" s="60"/>
      <c r="I311" s="60" t="s">
        <v>1730</v>
      </c>
      <c r="J311" s="61"/>
      <c r="K311" s="61"/>
      <c r="L311" s="61"/>
      <c r="M311" s="61"/>
      <c r="N311" s="61"/>
      <c r="O311" s="61"/>
    </row>
    <row r="312" spans="1:15" s="56" customFormat="1" ht="110.25" hidden="1" outlineLevel="2" x14ac:dyDescent="0.25">
      <c r="B312" s="59" t="s">
        <v>124</v>
      </c>
      <c r="C312" s="60" t="s">
        <v>1793</v>
      </c>
      <c r="D312" s="60"/>
      <c r="E312" s="66">
        <v>5</v>
      </c>
      <c r="F312" s="60" t="s">
        <v>2103</v>
      </c>
      <c r="G312" s="60" t="s">
        <v>329</v>
      </c>
      <c r="H312" s="60"/>
      <c r="I312" s="60" t="s">
        <v>1727</v>
      </c>
      <c r="J312" s="61"/>
      <c r="K312" s="61"/>
      <c r="L312" s="61"/>
      <c r="M312" s="61"/>
      <c r="N312" s="61"/>
      <c r="O312" s="61"/>
    </row>
    <row r="313" spans="1:15" s="56" customFormat="1" ht="110.25" hidden="1" outlineLevel="2" x14ac:dyDescent="0.25">
      <c r="B313" s="65" t="s">
        <v>124</v>
      </c>
      <c r="C313" s="60" t="s">
        <v>1793</v>
      </c>
      <c r="D313" s="60"/>
      <c r="E313" s="66">
        <v>6</v>
      </c>
      <c r="F313" s="60" t="s">
        <v>2103</v>
      </c>
      <c r="G313" s="60" t="s">
        <v>329</v>
      </c>
      <c r="H313" s="60" t="s">
        <v>1731</v>
      </c>
      <c r="I313" s="60" t="s">
        <v>1735</v>
      </c>
      <c r="J313" s="61"/>
      <c r="K313" s="61"/>
      <c r="L313" s="61"/>
      <c r="M313" s="61"/>
      <c r="N313" s="61"/>
      <c r="O313" s="61"/>
    </row>
    <row r="314" spans="1:15" s="56" customFormat="1" ht="110.25" hidden="1" outlineLevel="2" x14ac:dyDescent="0.25">
      <c r="B314" s="65" t="s">
        <v>124</v>
      </c>
      <c r="C314" s="60" t="s">
        <v>1793</v>
      </c>
      <c r="D314" s="60"/>
      <c r="E314" s="66">
        <v>7</v>
      </c>
      <c r="F314" s="60" t="s">
        <v>2103</v>
      </c>
      <c r="G314" s="60" t="s">
        <v>329</v>
      </c>
      <c r="H314" s="60"/>
      <c r="I314" s="60" t="s">
        <v>1736</v>
      </c>
      <c r="J314" s="61"/>
      <c r="K314" s="61"/>
      <c r="L314" s="61"/>
      <c r="M314" s="61"/>
      <c r="N314" s="61"/>
      <c r="O314" s="61"/>
    </row>
    <row r="315" spans="1:15" s="56" customFormat="1" ht="110.25" hidden="1" outlineLevel="2" x14ac:dyDescent="0.25">
      <c r="B315" s="65" t="s">
        <v>124</v>
      </c>
      <c r="C315" s="60" t="s">
        <v>1793</v>
      </c>
      <c r="D315" s="60"/>
      <c r="E315" s="66">
        <v>8</v>
      </c>
      <c r="F315" s="60" t="s">
        <v>2103</v>
      </c>
      <c r="G315" s="60" t="s">
        <v>329</v>
      </c>
      <c r="H315" s="60" t="s">
        <v>1737</v>
      </c>
      <c r="I315" s="60" t="s">
        <v>1738</v>
      </c>
      <c r="J315" s="61"/>
      <c r="K315" s="61"/>
      <c r="L315" s="61"/>
      <c r="M315" s="61"/>
      <c r="N315" s="61"/>
      <c r="O315" s="61"/>
    </row>
    <row r="316" spans="1:15" s="56" customFormat="1" ht="110.25" hidden="1" outlineLevel="2" x14ac:dyDescent="0.25">
      <c r="B316" s="65" t="s">
        <v>124</v>
      </c>
      <c r="C316" s="60" t="s">
        <v>1793</v>
      </c>
      <c r="D316" s="60"/>
      <c r="E316" s="66">
        <v>9</v>
      </c>
      <c r="F316" s="60" t="s">
        <v>2103</v>
      </c>
      <c r="G316" s="60" t="s">
        <v>329</v>
      </c>
      <c r="H316" s="60"/>
      <c r="I316" s="60" t="s">
        <v>1739</v>
      </c>
      <c r="J316" s="61"/>
      <c r="K316" s="61"/>
      <c r="L316" s="61"/>
      <c r="M316" s="61"/>
      <c r="N316" s="61"/>
      <c r="O316" s="61"/>
    </row>
    <row r="317" spans="1:15" s="56" customFormat="1" ht="110.25" hidden="1" outlineLevel="2" x14ac:dyDescent="0.25">
      <c r="B317" s="65" t="s">
        <v>124</v>
      </c>
      <c r="C317" s="60" t="s">
        <v>1793</v>
      </c>
      <c r="D317" s="60"/>
      <c r="E317" s="66">
        <v>10</v>
      </c>
      <c r="F317" s="60" t="s">
        <v>2103</v>
      </c>
      <c r="G317" s="60" t="s">
        <v>329</v>
      </c>
      <c r="H317" s="60" t="s">
        <v>1731</v>
      </c>
      <c r="I317" s="60" t="s">
        <v>1740</v>
      </c>
      <c r="J317" s="61"/>
      <c r="K317" s="61"/>
      <c r="L317" s="61"/>
      <c r="M317" s="61"/>
      <c r="N317" s="61"/>
      <c r="O317" s="61"/>
    </row>
    <row r="318" spans="1:15" s="56" customFormat="1" ht="110.25" hidden="1" outlineLevel="2" x14ac:dyDescent="0.25">
      <c r="B318" s="65" t="s">
        <v>124</v>
      </c>
      <c r="C318" s="60" t="s">
        <v>1793</v>
      </c>
      <c r="D318" s="60"/>
      <c r="E318" s="66">
        <v>11</v>
      </c>
      <c r="F318" s="60" t="s">
        <v>2103</v>
      </c>
      <c r="G318" s="60" t="s">
        <v>329</v>
      </c>
      <c r="H318" s="60" t="s">
        <v>1741</v>
      </c>
      <c r="I318" s="60" t="s">
        <v>1742</v>
      </c>
      <c r="J318" s="61"/>
      <c r="K318" s="61"/>
      <c r="L318" s="61"/>
      <c r="M318" s="61"/>
      <c r="N318" s="61"/>
      <c r="O318" s="61"/>
    </row>
    <row r="319" spans="1:15" s="56" customFormat="1" ht="110.25" hidden="1" outlineLevel="2" x14ac:dyDescent="0.25">
      <c r="B319" s="65" t="s">
        <v>124</v>
      </c>
      <c r="C319" s="60" t="s">
        <v>1793</v>
      </c>
      <c r="D319" s="60"/>
      <c r="E319" s="66">
        <v>12</v>
      </c>
      <c r="F319" s="60" t="s">
        <v>2103</v>
      </c>
      <c r="G319" s="60" t="s">
        <v>329</v>
      </c>
      <c r="H319" s="60"/>
      <c r="I319" s="60" t="s">
        <v>1732</v>
      </c>
      <c r="J319" s="61"/>
      <c r="K319" s="61"/>
      <c r="L319" s="61"/>
      <c r="M319" s="61"/>
      <c r="N319" s="61"/>
      <c r="O319" s="61"/>
    </row>
    <row r="320" spans="1:15" s="56" customFormat="1" ht="110.25" hidden="1" outlineLevel="2" x14ac:dyDescent="0.25">
      <c r="B320" s="65" t="s">
        <v>124</v>
      </c>
      <c r="C320" s="60" t="s">
        <v>1793</v>
      </c>
      <c r="D320" s="60"/>
      <c r="E320" s="66">
        <v>13</v>
      </c>
      <c r="F320" s="60" t="s">
        <v>2103</v>
      </c>
      <c r="G320" s="60" t="s">
        <v>329</v>
      </c>
      <c r="H320" s="60"/>
      <c r="I320" s="60" t="s">
        <v>1744</v>
      </c>
      <c r="J320" s="61"/>
      <c r="K320" s="61"/>
      <c r="L320" s="61"/>
      <c r="M320" s="61"/>
      <c r="N320" s="61"/>
      <c r="O320" s="61"/>
    </row>
    <row r="321" spans="2:15" s="56" customFormat="1" ht="94.5" hidden="1" outlineLevel="2" x14ac:dyDescent="0.25">
      <c r="B321" s="65" t="s">
        <v>124</v>
      </c>
      <c r="C321" s="60" t="s">
        <v>1793</v>
      </c>
      <c r="D321" s="60"/>
      <c r="E321" s="66">
        <v>14</v>
      </c>
      <c r="F321" s="60" t="s">
        <v>1725</v>
      </c>
      <c r="G321" s="60" t="s">
        <v>329</v>
      </c>
      <c r="H321" s="60"/>
      <c r="I321" s="60" t="s">
        <v>1743</v>
      </c>
      <c r="J321" s="61"/>
      <c r="K321" s="61"/>
      <c r="L321" s="61"/>
      <c r="M321" s="61"/>
      <c r="N321" s="61"/>
      <c r="O321" s="61"/>
    </row>
    <row r="322" spans="2:15" s="56" customFormat="1" ht="94.5" hidden="1" outlineLevel="2" x14ac:dyDescent="0.25">
      <c r="B322" s="65" t="s">
        <v>124</v>
      </c>
      <c r="C322" s="60" t="s">
        <v>1793</v>
      </c>
      <c r="D322" s="60"/>
      <c r="E322" s="66">
        <v>15</v>
      </c>
      <c r="F322" s="60" t="s">
        <v>1725</v>
      </c>
      <c r="G322" s="60" t="s">
        <v>329</v>
      </c>
      <c r="H322" s="60"/>
      <c r="I322" s="60" t="s">
        <v>1745</v>
      </c>
      <c r="J322" s="61"/>
      <c r="K322" s="61"/>
      <c r="L322" s="61"/>
      <c r="M322" s="61"/>
      <c r="N322" s="61"/>
      <c r="O322" s="61"/>
    </row>
    <row r="323" spans="2:15" s="56" customFormat="1" ht="94.5" hidden="1" outlineLevel="2" x14ac:dyDescent="0.25">
      <c r="B323" s="65" t="s">
        <v>124</v>
      </c>
      <c r="C323" s="60" t="s">
        <v>1793</v>
      </c>
      <c r="D323" s="60"/>
      <c r="E323" s="66">
        <v>16</v>
      </c>
      <c r="F323" s="60" t="s">
        <v>1725</v>
      </c>
      <c r="G323" s="60" t="s">
        <v>329</v>
      </c>
      <c r="H323" s="60"/>
      <c r="I323" s="60" t="s">
        <v>1746</v>
      </c>
      <c r="J323" s="61"/>
      <c r="K323" s="61"/>
      <c r="L323" s="61"/>
      <c r="M323" s="61"/>
      <c r="N323" s="61"/>
      <c r="O323" s="61"/>
    </row>
    <row r="324" spans="2:15" s="56" customFormat="1" ht="94.5" hidden="1" outlineLevel="2" x14ac:dyDescent="0.25">
      <c r="B324" s="65" t="s">
        <v>124</v>
      </c>
      <c r="C324" s="60" t="s">
        <v>1793</v>
      </c>
      <c r="D324" s="60"/>
      <c r="E324" s="66">
        <v>17</v>
      </c>
      <c r="F324" s="60" t="s">
        <v>1717</v>
      </c>
      <c r="G324" s="60" t="s">
        <v>329</v>
      </c>
      <c r="H324" s="60"/>
      <c r="I324" s="60" t="s">
        <v>1747</v>
      </c>
      <c r="J324" s="61"/>
      <c r="K324" s="61"/>
      <c r="L324" s="61"/>
      <c r="M324" s="61"/>
      <c r="N324" s="61"/>
      <c r="O324" s="61"/>
    </row>
    <row r="325" spans="2:15" s="56" customFormat="1" ht="94.5" hidden="1" outlineLevel="2" x14ac:dyDescent="0.25">
      <c r="B325" s="65" t="s">
        <v>124</v>
      </c>
      <c r="C325" s="60" t="s">
        <v>1793</v>
      </c>
      <c r="D325" s="60"/>
      <c r="E325" s="66">
        <v>18</v>
      </c>
      <c r="F325" s="60" t="s">
        <v>1717</v>
      </c>
      <c r="G325" s="60" t="s">
        <v>329</v>
      </c>
      <c r="H325" s="60"/>
      <c r="I325" s="60" t="s">
        <v>1748</v>
      </c>
      <c r="J325" s="61"/>
      <c r="K325" s="61"/>
      <c r="L325" s="61"/>
      <c r="M325" s="61"/>
      <c r="N325" s="61"/>
      <c r="O325" s="61"/>
    </row>
    <row r="326" spans="2:15" s="56" customFormat="1" ht="110.25" hidden="1" outlineLevel="2" x14ac:dyDescent="0.25">
      <c r="B326" s="65" t="s">
        <v>124</v>
      </c>
      <c r="C326" s="60" t="s">
        <v>1793</v>
      </c>
      <c r="D326" s="60"/>
      <c r="E326" s="66">
        <v>19</v>
      </c>
      <c r="F326" s="60" t="s">
        <v>1749</v>
      </c>
      <c r="G326" s="60" t="s">
        <v>329</v>
      </c>
      <c r="H326" s="60" t="s">
        <v>344</v>
      </c>
      <c r="I326" s="60" t="s">
        <v>1750</v>
      </c>
      <c r="J326" s="61"/>
      <c r="K326" s="61"/>
      <c r="L326" s="61"/>
      <c r="M326" s="61"/>
      <c r="N326" s="61"/>
      <c r="O326" s="61"/>
    </row>
    <row r="327" spans="2:15" s="56" customFormat="1" ht="94.5" hidden="1" outlineLevel="2" x14ac:dyDescent="0.25">
      <c r="B327" s="65" t="s">
        <v>124</v>
      </c>
      <c r="C327" s="60" t="s">
        <v>1793</v>
      </c>
      <c r="D327" s="60"/>
      <c r="E327" s="66">
        <v>20</v>
      </c>
      <c r="F327" s="60" t="s">
        <v>1753</v>
      </c>
      <c r="G327" s="60" t="s">
        <v>329</v>
      </c>
      <c r="H327" s="60"/>
      <c r="I327" s="60" t="s">
        <v>1751</v>
      </c>
      <c r="J327" s="61"/>
      <c r="K327" s="61"/>
      <c r="L327" s="61"/>
      <c r="M327" s="61"/>
      <c r="N327" s="61"/>
      <c r="O327" s="61"/>
    </row>
    <row r="328" spans="2:15" s="56" customFormat="1" ht="94.5" hidden="1" outlineLevel="2" x14ac:dyDescent="0.25">
      <c r="B328" s="65" t="s">
        <v>124</v>
      </c>
      <c r="C328" s="60" t="s">
        <v>1793</v>
      </c>
      <c r="D328" s="60"/>
      <c r="E328" s="66">
        <v>21</v>
      </c>
      <c r="F328" s="60" t="s">
        <v>1753</v>
      </c>
      <c r="G328" s="60" t="s">
        <v>329</v>
      </c>
      <c r="H328" s="60"/>
      <c r="I328" s="60" t="s">
        <v>1752</v>
      </c>
      <c r="J328" s="61"/>
      <c r="K328" s="61"/>
      <c r="L328" s="61"/>
      <c r="M328" s="61"/>
      <c r="N328" s="61"/>
      <c r="O328" s="61"/>
    </row>
    <row r="329" spans="2:15" s="56" customFormat="1" ht="94.5" hidden="1" outlineLevel="2" x14ac:dyDescent="0.25">
      <c r="B329" s="65" t="s">
        <v>124</v>
      </c>
      <c r="C329" s="60" t="s">
        <v>1793</v>
      </c>
      <c r="D329" s="60"/>
      <c r="E329" s="66">
        <v>22</v>
      </c>
      <c r="F329" s="60" t="s">
        <v>1753</v>
      </c>
      <c r="G329" s="60" t="s">
        <v>329</v>
      </c>
      <c r="H329" s="60" t="s">
        <v>331</v>
      </c>
      <c r="I329" s="60" t="s">
        <v>1718</v>
      </c>
      <c r="J329" s="61"/>
      <c r="K329" s="61"/>
      <c r="L329" s="61"/>
      <c r="M329" s="61"/>
      <c r="N329" s="61"/>
      <c r="O329" s="61"/>
    </row>
    <row r="330" spans="2:15" s="56" customFormat="1" ht="126" hidden="1" outlineLevel="2" x14ac:dyDescent="0.25">
      <c r="B330" s="65" t="s">
        <v>124</v>
      </c>
      <c r="C330" s="60" t="s">
        <v>1793</v>
      </c>
      <c r="D330" s="60"/>
      <c r="E330" s="66">
        <v>23</v>
      </c>
      <c r="F330" s="60" t="s">
        <v>2104</v>
      </c>
      <c r="G330" s="60" t="s">
        <v>329</v>
      </c>
      <c r="H330" s="60" t="s">
        <v>1719</v>
      </c>
      <c r="I330" s="60" t="s">
        <v>1754</v>
      </c>
      <c r="J330" s="61"/>
      <c r="K330" s="61"/>
      <c r="L330" s="61"/>
      <c r="M330" s="61"/>
      <c r="N330" s="61"/>
      <c r="O330" s="61"/>
    </row>
    <row r="331" spans="2:15" s="56" customFormat="1" ht="126" hidden="1" outlineLevel="2" x14ac:dyDescent="0.25">
      <c r="B331" s="65" t="s">
        <v>124</v>
      </c>
      <c r="C331" s="60" t="s">
        <v>1793</v>
      </c>
      <c r="D331" s="60"/>
      <c r="E331" s="66">
        <v>24</v>
      </c>
      <c r="F331" s="60" t="s">
        <v>2105</v>
      </c>
      <c r="G331" s="60" t="s">
        <v>329</v>
      </c>
      <c r="H331" s="60" t="s">
        <v>344</v>
      </c>
      <c r="I331" s="60" t="s">
        <v>1764</v>
      </c>
      <c r="J331" s="61"/>
      <c r="K331" s="61"/>
      <c r="L331" s="61"/>
      <c r="M331" s="61"/>
      <c r="N331" s="61"/>
      <c r="O331" s="61"/>
    </row>
    <row r="332" spans="2:15" s="56" customFormat="1" ht="94.5" hidden="1" outlineLevel="2" x14ac:dyDescent="0.25">
      <c r="B332" s="65" t="s">
        <v>124</v>
      </c>
      <c r="C332" s="60" t="s">
        <v>1793</v>
      </c>
      <c r="D332" s="60"/>
      <c r="E332" s="66">
        <v>25</v>
      </c>
      <c r="F332" s="60" t="s">
        <v>1774</v>
      </c>
      <c r="G332" s="60" t="s">
        <v>329</v>
      </c>
      <c r="H332" s="60"/>
      <c r="I332" s="60" t="s">
        <v>1759</v>
      </c>
      <c r="J332" s="61"/>
      <c r="K332" s="61"/>
      <c r="L332" s="61"/>
      <c r="M332" s="61"/>
      <c r="N332" s="61"/>
      <c r="O332" s="61"/>
    </row>
    <row r="333" spans="2:15" s="56" customFormat="1" ht="94.5" hidden="1" outlineLevel="2" x14ac:dyDescent="0.25">
      <c r="B333" s="65" t="s">
        <v>124</v>
      </c>
      <c r="C333" s="60" t="s">
        <v>1793</v>
      </c>
      <c r="D333" s="60"/>
      <c r="E333" s="66">
        <v>26</v>
      </c>
      <c r="F333" s="60" t="s">
        <v>1774</v>
      </c>
      <c r="G333" s="60" t="s">
        <v>329</v>
      </c>
      <c r="H333" s="60"/>
      <c r="I333" s="60" t="s">
        <v>1760</v>
      </c>
      <c r="J333" s="61"/>
      <c r="K333" s="61"/>
      <c r="L333" s="61"/>
      <c r="M333" s="61"/>
      <c r="N333" s="61"/>
      <c r="O333" s="61"/>
    </row>
    <row r="334" spans="2:15" s="56" customFormat="1" ht="94.5" hidden="1" outlineLevel="2" x14ac:dyDescent="0.25">
      <c r="B334" s="65" t="s">
        <v>124</v>
      </c>
      <c r="C334" s="60" t="s">
        <v>1793</v>
      </c>
      <c r="D334" s="60"/>
      <c r="E334" s="66">
        <v>27</v>
      </c>
      <c r="F334" s="60" t="s">
        <v>1774</v>
      </c>
      <c r="G334" s="60" t="s">
        <v>329</v>
      </c>
      <c r="H334" s="60"/>
      <c r="I334" s="60" t="s">
        <v>1755</v>
      </c>
      <c r="J334" s="61"/>
      <c r="K334" s="61"/>
      <c r="L334" s="61"/>
      <c r="M334" s="61"/>
      <c r="N334" s="61"/>
      <c r="O334" s="61"/>
    </row>
    <row r="335" spans="2:15" s="56" customFormat="1" ht="94.5" hidden="1" outlineLevel="2" x14ac:dyDescent="0.25">
      <c r="B335" s="65" t="s">
        <v>124</v>
      </c>
      <c r="C335" s="60" t="s">
        <v>1793</v>
      </c>
      <c r="D335" s="60"/>
      <c r="E335" s="66">
        <v>28</v>
      </c>
      <c r="F335" s="60" t="s">
        <v>1774</v>
      </c>
      <c r="G335" s="60" t="s">
        <v>329</v>
      </c>
      <c r="H335" s="60"/>
      <c r="I335" s="60" t="s">
        <v>1756</v>
      </c>
      <c r="J335" s="61"/>
      <c r="K335" s="61"/>
      <c r="L335" s="61"/>
      <c r="M335" s="61"/>
      <c r="N335" s="61"/>
      <c r="O335" s="61"/>
    </row>
    <row r="336" spans="2:15" s="56" customFormat="1" ht="94.5" hidden="1" outlineLevel="2" x14ac:dyDescent="0.25">
      <c r="B336" s="65" t="s">
        <v>124</v>
      </c>
      <c r="C336" s="60" t="s">
        <v>1793</v>
      </c>
      <c r="D336" s="60"/>
      <c r="E336" s="66">
        <v>29</v>
      </c>
      <c r="F336" s="60" t="s">
        <v>1774</v>
      </c>
      <c r="G336" s="60" t="s">
        <v>329</v>
      </c>
      <c r="H336" s="60"/>
      <c r="I336" s="60" t="s">
        <v>1757</v>
      </c>
      <c r="J336" s="61"/>
      <c r="K336" s="61"/>
      <c r="L336" s="61"/>
      <c r="M336" s="61"/>
      <c r="N336" s="61"/>
      <c r="O336" s="61"/>
    </row>
    <row r="337" spans="2:15" s="56" customFormat="1" ht="94.5" hidden="1" outlineLevel="2" x14ac:dyDescent="0.25">
      <c r="B337" s="65" t="s">
        <v>124</v>
      </c>
      <c r="C337" s="60" t="s">
        <v>1793</v>
      </c>
      <c r="D337" s="60"/>
      <c r="E337" s="66">
        <v>30</v>
      </c>
      <c r="F337" s="60" t="s">
        <v>1774</v>
      </c>
      <c r="G337" s="60" t="s">
        <v>329</v>
      </c>
      <c r="H337" s="60"/>
      <c r="I337" s="60" t="s">
        <v>1758</v>
      </c>
      <c r="J337" s="61"/>
      <c r="K337" s="61"/>
      <c r="L337" s="61"/>
      <c r="M337" s="61"/>
      <c r="N337" s="61"/>
      <c r="O337" s="61"/>
    </row>
    <row r="338" spans="2:15" s="56" customFormat="1" ht="94.5" hidden="1" outlineLevel="2" x14ac:dyDescent="0.25">
      <c r="B338" s="65" t="s">
        <v>124</v>
      </c>
      <c r="C338" s="60" t="s">
        <v>1793</v>
      </c>
      <c r="D338" s="60"/>
      <c r="E338" s="66">
        <v>31</v>
      </c>
      <c r="F338" s="60" t="s">
        <v>1774</v>
      </c>
      <c r="G338" s="60" t="s">
        <v>329</v>
      </c>
      <c r="H338" s="60" t="s">
        <v>331</v>
      </c>
      <c r="I338" s="60" t="s">
        <v>1718</v>
      </c>
      <c r="J338" s="61"/>
      <c r="K338" s="61"/>
      <c r="L338" s="61"/>
      <c r="M338" s="61"/>
      <c r="N338" s="61"/>
      <c r="O338" s="61"/>
    </row>
    <row r="339" spans="2:15" s="56" customFormat="1" ht="110.25" hidden="1" outlineLevel="2" x14ac:dyDescent="0.25">
      <c r="B339" s="65" t="s">
        <v>124</v>
      </c>
      <c r="C339" s="60" t="s">
        <v>1793</v>
      </c>
      <c r="D339" s="60"/>
      <c r="E339" s="66">
        <v>32</v>
      </c>
      <c r="F339" s="60" t="s">
        <v>1761</v>
      </c>
      <c r="G339" s="60" t="s">
        <v>329</v>
      </c>
      <c r="H339" s="60" t="s">
        <v>343</v>
      </c>
      <c r="I339" s="60" t="s">
        <v>1762</v>
      </c>
      <c r="J339" s="61"/>
      <c r="K339" s="61"/>
      <c r="L339" s="61"/>
      <c r="M339" s="61"/>
      <c r="N339" s="61"/>
      <c r="O339" s="61"/>
    </row>
    <row r="340" spans="2:15" s="56" customFormat="1" ht="110.25" hidden="1" outlineLevel="2" x14ac:dyDescent="0.25">
      <c r="B340" s="65" t="s">
        <v>124</v>
      </c>
      <c r="C340" s="60" t="s">
        <v>1793</v>
      </c>
      <c r="D340" s="60"/>
      <c r="E340" s="66">
        <v>33</v>
      </c>
      <c r="F340" s="60" t="s">
        <v>1763</v>
      </c>
      <c r="G340" s="60" t="s">
        <v>329</v>
      </c>
      <c r="H340" s="60" t="s">
        <v>344</v>
      </c>
      <c r="I340" s="60" t="s">
        <v>1772</v>
      </c>
      <c r="J340" s="61"/>
      <c r="K340" s="61"/>
      <c r="L340" s="61"/>
      <c r="M340" s="61"/>
      <c r="N340" s="61"/>
      <c r="O340" s="61"/>
    </row>
    <row r="341" spans="2:15" s="56" customFormat="1" ht="94.5" hidden="1" outlineLevel="2" x14ac:dyDescent="0.25">
      <c r="B341" s="65" t="s">
        <v>124</v>
      </c>
      <c r="C341" s="60" t="s">
        <v>1793</v>
      </c>
      <c r="D341" s="60"/>
      <c r="E341" s="66">
        <v>34</v>
      </c>
      <c r="F341" s="60" t="s">
        <v>1773</v>
      </c>
      <c r="G341" s="60" t="s">
        <v>329</v>
      </c>
      <c r="H341" s="60"/>
      <c r="I341" s="60" t="s">
        <v>1765</v>
      </c>
      <c r="J341" s="61"/>
      <c r="K341" s="61"/>
      <c r="L341" s="61"/>
      <c r="M341" s="61"/>
      <c r="N341" s="61"/>
      <c r="O341" s="61"/>
    </row>
    <row r="342" spans="2:15" s="56" customFormat="1" ht="94.5" hidden="1" outlineLevel="2" x14ac:dyDescent="0.25">
      <c r="B342" s="65" t="s">
        <v>124</v>
      </c>
      <c r="C342" s="60" t="s">
        <v>1793</v>
      </c>
      <c r="D342" s="60"/>
      <c r="E342" s="66">
        <v>35</v>
      </c>
      <c r="F342" s="60" t="s">
        <v>1773</v>
      </c>
      <c r="G342" s="60" t="s">
        <v>329</v>
      </c>
      <c r="H342" s="60"/>
      <c r="I342" s="60" t="s">
        <v>1766</v>
      </c>
      <c r="J342" s="61"/>
      <c r="K342" s="61"/>
      <c r="L342" s="61"/>
      <c r="M342" s="61"/>
      <c r="N342" s="61"/>
      <c r="O342" s="61"/>
    </row>
    <row r="343" spans="2:15" s="56" customFormat="1" ht="94.5" hidden="1" outlineLevel="2" x14ac:dyDescent="0.25">
      <c r="B343" s="65" t="s">
        <v>124</v>
      </c>
      <c r="C343" s="60" t="s">
        <v>1793</v>
      </c>
      <c r="D343" s="60"/>
      <c r="E343" s="66">
        <v>36</v>
      </c>
      <c r="F343" s="60" t="s">
        <v>1773</v>
      </c>
      <c r="G343" s="60" t="s">
        <v>329</v>
      </c>
      <c r="H343" s="60"/>
      <c r="I343" s="60" t="s">
        <v>1768</v>
      </c>
      <c r="J343" s="61"/>
      <c r="K343" s="61"/>
      <c r="L343" s="61"/>
      <c r="M343" s="61"/>
      <c r="N343" s="61"/>
      <c r="O343" s="61"/>
    </row>
    <row r="344" spans="2:15" s="56" customFormat="1" ht="94.5" hidden="1" outlineLevel="2" x14ac:dyDescent="0.25">
      <c r="B344" s="65" t="s">
        <v>124</v>
      </c>
      <c r="C344" s="60" t="s">
        <v>1793</v>
      </c>
      <c r="D344" s="60"/>
      <c r="E344" s="66">
        <v>37</v>
      </c>
      <c r="F344" s="60" t="s">
        <v>1773</v>
      </c>
      <c r="G344" s="60" t="s">
        <v>329</v>
      </c>
      <c r="H344" s="60"/>
      <c r="I344" s="60" t="s">
        <v>1769</v>
      </c>
      <c r="J344" s="61"/>
      <c r="K344" s="61"/>
      <c r="L344" s="61"/>
      <c r="M344" s="61"/>
      <c r="N344" s="61"/>
      <c r="O344" s="61"/>
    </row>
    <row r="345" spans="2:15" s="56" customFormat="1" ht="94.5" hidden="1" outlineLevel="2" x14ac:dyDescent="0.25">
      <c r="B345" s="65" t="s">
        <v>124</v>
      </c>
      <c r="C345" s="60" t="s">
        <v>1793</v>
      </c>
      <c r="D345" s="60"/>
      <c r="E345" s="66">
        <v>38</v>
      </c>
      <c r="F345" s="60" t="s">
        <v>1767</v>
      </c>
      <c r="G345" s="60" t="s">
        <v>329</v>
      </c>
      <c r="H345" s="60"/>
      <c r="I345" s="60" t="s">
        <v>1770</v>
      </c>
      <c r="J345" s="61"/>
      <c r="K345" s="61"/>
      <c r="L345" s="61"/>
      <c r="M345" s="61"/>
      <c r="N345" s="61"/>
      <c r="O345" s="61"/>
    </row>
    <row r="346" spans="2:15" s="56" customFormat="1" ht="94.5" hidden="1" outlineLevel="2" x14ac:dyDescent="0.25">
      <c r="B346" s="65" t="s">
        <v>124</v>
      </c>
      <c r="C346" s="60" t="s">
        <v>1793</v>
      </c>
      <c r="D346" s="60"/>
      <c r="E346" s="66">
        <v>39</v>
      </c>
      <c r="F346" s="60" t="s">
        <v>1767</v>
      </c>
      <c r="G346" s="60" t="s">
        <v>329</v>
      </c>
      <c r="H346" s="60"/>
      <c r="I346" s="60" t="s">
        <v>1771</v>
      </c>
      <c r="J346" s="61"/>
      <c r="K346" s="61"/>
      <c r="L346" s="61"/>
      <c r="M346" s="61"/>
      <c r="N346" s="61"/>
      <c r="O346" s="61"/>
    </row>
    <row r="347" spans="2:15" s="56" customFormat="1" ht="94.5" hidden="1" outlineLevel="2" x14ac:dyDescent="0.25">
      <c r="B347" s="65" t="s">
        <v>124</v>
      </c>
      <c r="C347" s="60" t="s">
        <v>1793</v>
      </c>
      <c r="D347" s="60"/>
      <c r="E347" s="66">
        <v>40</v>
      </c>
      <c r="F347" s="60" t="s">
        <v>1767</v>
      </c>
      <c r="G347" s="60" t="s">
        <v>329</v>
      </c>
      <c r="H347" s="60" t="s">
        <v>331</v>
      </c>
      <c r="I347" s="60" t="s">
        <v>1775</v>
      </c>
      <c r="J347" s="61"/>
      <c r="K347" s="61"/>
      <c r="L347" s="61"/>
      <c r="M347" s="61"/>
      <c r="N347" s="61"/>
      <c r="O347" s="61"/>
    </row>
    <row r="348" spans="2:15" s="56" customFormat="1" ht="110.25" hidden="1" outlineLevel="2" x14ac:dyDescent="0.25">
      <c r="B348" s="65" t="s">
        <v>124</v>
      </c>
      <c r="C348" s="60" t="s">
        <v>1793</v>
      </c>
      <c r="D348" s="60"/>
      <c r="E348" s="66">
        <v>41</v>
      </c>
      <c r="F348" s="60" t="s">
        <v>2106</v>
      </c>
      <c r="G348" s="60" t="s">
        <v>329</v>
      </c>
      <c r="H348" s="60" t="s">
        <v>343</v>
      </c>
      <c r="I348" s="60" t="s">
        <v>1776</v>
      </c>
      <c r="J348" s="61"/>
      <c r="K348" s="61"/>
      <c r="L348" s="61"/>
      <c r="M348" s="61"/>
      <c r="N348" s="61"/>
      <c r="O348" s="61"/>
    </row>
    <row r="349" spans="2:15" s="56" customFormat="1" ht="110.25" hidden="1" outlineLevel="2" x14ac:dyDescent="0.25">
      <c r="B349" s="65" t="s">
        <v>124</v>
      </c>
      <c r="C349" s="60" t="s">
        <v>1793</v>
      </c>
      <c r="D349" s="60"/>
      <c r="E349" s="66">
        <v>42</v>
      </c>
      <c r="F349" s="60" t="s">
        <v>2107</v>
      </c>
      <c r="G349" s="60" t="s">
        <v>329</v>
      </c>
      <c r="H349" s="60" t="s">
        <v>344</v>
      </c>
      <c r="I349" s="60" t="s">
        <v>1777</v>
      </c>
      <c r="J349" s="61"/>
      <c r="K349" s="61"/>
      <c r="L349" s="61"/>
      <c r="M349" s="61"/>
      <c r="N349" s="61"/>
      <c r="O349" s="61"/>
    </row>
    <row r="350" spans="2:15" s="56" customFormat="1" ht="94.5" hidden="1" outlineLevel="2" x14ac:dyDescent="0.25">
      <c r="B350" s="65" t="s">
        <v>124</v>
      </c>
      <c r="C350" s="60" t="s">
        <v>1793</v>
      </c>
      <c r="D350" s="60"/>
      <c r="E350" s="66">
        <v>43</v>
      </c>
      <c r="F350" s="60" t="s">
        <v>1779</v>
      </c>
      <c r="G350" s="60"/>
      <c r="H350" s="60"/>
      <c r="I350" s="60" t="s">
        <v>1778</v>
      </c>
      <c r="J350" s="61"/>
      <c r="K350" s="61"/>
      <c r="L350" s="61"/>
      <c r="M350" s="61"/>
      <c r="N350" s="61"/>
      <c r="O350" s="61"/>
    </row>
    <row r="351" spans="2:15" s="56" customFormat="1" ht="94.5" hidden="1" outlineLevel="2" x14ac:dyDescent="0.25">
      <c r="B351" s="65" t="s">
        <v>124</v>
      </c>
      <c r="C351" s="60" t="s">
        <v>1793</v>
      </c>
      <c r="D351" s="60"/>
      <c r="E351" s="66">
        <v>44</v>
      </c>
      <c r="F351" s="60" t="s">
        <v>1779</v>
      </c>
      <c r="G351" s="60"/>
      <c r="H351" s="60"/>
      <c r="I351" s="60" t="s">
        <v>1780</v>
      </c>
      <c r="J351" s="61"/>
      <c r="K351" s="61"/>
      <c r="L351" s="61"/>
      <c r="M351" s="61"/>
      <c r="N351" s="61"/>
      <c r="O351" s="61"/>
    </row>
    <row r="352" spans="2:15" s="56" customFormat="1" ht="94.5" hidden="1" outlineLevel="2" x14ac:dyDescent="0.25">
      <c r="B352" s="65" t="s">
        <v>124</v>
      </c>
      <c r="C352" s="60" t="s">
        <v>1793</v>
      </c>
      <c r="D352" s="60"/>
      <c r="E352" s="66">
        <v>45</v>
      </c>
      <c r="F352" s="60" t="s">
        <v>1779</v>
      </c>
      <c r="G352" s="60" t="s">
        <v>329</v>
      </c>
      <c r="H352" s="60"/>
      <c r="I352" s="60" t="s">
        <v>1781</v>
      </c>
      <c r="J352" s="61"/>
      <c r="K352" s="61"/>
      <c r="L352" s="61"/>
      <c r="M352" s="61"/>
      <c r="N352" s="61"/>
      <c r="O352" s="61"/>
    </row>
    <row r="353" spans="2:15" s="56" customFormat="1" ht="94.5" hidden="1" outlineLevel="2" x14ac:dyDescent="0.25">
      <c r="B353" s="65" t="s">
        <v>124</v>
      </c>
      <c r="C353" s="60" t="s">
        <v>1793</v>
      </c>
      <c r="D353" s="60"/>
      <c r="E353" s="66">
        <v>46</v>
      </c>
      <c r="F353" s="60" t="s">
        <v>1779</v>
      </c>
      <c r="G353" s="60" t="s">
        <v>329</v>
      </c>
      <c r="H353" s="60"/>
      <c r="I353" s="60" t="s">
        <v>1782</v>
      </c>
      <c r="J353" s="61"/>
      <c r="K353" s="61"/>
      <c r="L353" s="61"/>
      <c r="M353" s="61"/>
      <c r="N353" s="61"/>
      <c r="O353" s="61"/>
    </row>
    <row r="354" spans="2:15" s="56" customFormat="1" ht="94.5" hidden="1" outlineLevel="2" x14ac:dyDescent="0.25">
      <c r="B354" s="65" t="s">
        <v>124</v>
      </c>
      <c r="C354" s="60" t="s">
        <v>1793</v>
      </c>
      <c r="D354" s="60"/>
      <c r="E354" s="66">
        <v>47</v>
      </c>
      <c r="F354" s="60" t="s">
        <v>1779</v>
      </c>
      <c r="G354" s="60" t="s">
        <v>329</v>
      </c>
      <c r="H354" s="60"/>
      <c r="I354" s="60" t="s">
        <v>1783</v>
      </c>
      <c r="J354" s="61"/>
      <c r="K354" s="61"/>
      <c r="L354" s="61"/>
      <c r="M354" s="61"/>
      <c r="N354" s="61"/>
      <c r="O354" s="61"/>
    </row>
    <row r="355" spans="2:15" s="56" customFormat="1" ht="94.5" hidden="1" outlineLevel="2" x14ac:dyDescent="0.25">
      <c r="B355" s="65" t="s">
        <v>124</v>
      </c>
      <c r="C355" s="60" t="s">
        <v>1793</v>
      </c>
      <c r="D355" s="60"/>
      <c r="E355" s="66">
        <v>48</v>
      </c>
      <c r="F355" s="60" t="s">
        <v>1779</v>
      </c>
      <c r="G355" s="60" t="s">
        <v>329</v>
      </c>
      <c r="H355" s="60"/>
      <c r="I355" s="60" t="s">
        <v>1784</v>
      </c>
      <c r="J355" s="61"/>
      <c r="K355" s="61"/>
      <c r="L355" s="61"/>
      <c r="M355" s="61"/>
      <c r="N355" s="61"/>
      <c r="O355" s="61"/>
    </row>
    <row r="356" spans="2:15" s="56" customFormat="1" ht="94.5" hidden="1" outlineLevel="2" x14ac:dyDescent="0.25">
      <c r="B356" s="65" t="s">
        <v>124</v>
      </c>
      <c r="C356" s="60" t="s">
        <v>1793</v>
      </c>
      <c r="D356" s="60"/>
      <c r="E356" s="66">
        <v>49</v>
      </c>
      <c r="F356" s="60" t="s">
        <v>1779</v>
      </c>
      <c r="G356" s="60" t="s">
        <v>329</v>
      </c>
      <c r="H356" s="60" t="s">
        <v>331</v>
      </c>
      <c r="I356" s="60" t="s">
        <v>1785</v>
      </c>
      <c r="J356" s="61"/>
      <c r="K356" s="61"/>
      <c r="L356" s="61"/>
      <c r="M356" s="61"/>
      <c r="N356" s="61"/>
      <c r="O356" s="61"/>
    </row>
    <row r="357" spans="2:15" s="56" customFormat="1" ht="110.25" hidden="1" outlineLevel="2" x14ac:dyDescent="0.25">
      <c r="B357" s="65" t="s">
        <v>124</v>
      </c>
      <c r="C357" s="60" t="s">
        <v>1793</v>
      </c>
      <c r="D357" s="60"/>
      <c r="E357" s="66">
        <v>50</v>
      </c>
      <c r="F357" s="60" t="s">
        <v>2108</v>
      </c>
      <c r="G357" s="60" t="s">
        <v>329</v>
      </c>
      <c r="H357" s="60" t="s">
        <v>343</v>
      </c>
      <c r="I357" s="60" t="s">
        <v>1786</v>
      </c>
      <c r="J357" s="61"/>
      <c r="K357" s="61"/>
      <c r="L357" s="61"/>
      <c r="M357" s="61"/>
      <c r="N357" s="61"/>
      <c r="O357" s="61"/>
    </row>
    <row r="358" spans="2:15" s="56" customFormat="1" ht="110.25" hidden="1" outlineLevel="2" x14ac:dyDescent="0.25">
      <c r="B358" s="65" t="s">
        <v>124</v>
      </c>
      <c r="C358" s="60" t="s">
        <v>1793</v>
      </c>
      <c r="D358" s="60"/>
      <c r="E358" s="66">
        <v>51</v>
      </c>
      <c r="F358" s="60" t="s">
        <v>2109</v>
      </c>
      <c r="G358" s="60" t="s">
        <v>329</v>
      </c>
      <c r="H358" s="60" t="s">
        <v>344</v>
      </c>
      <c r="I358" s="60" t="s">
        <v>1787</v>
      </c>
      <c r="J358" s="61"/>
      <c r="K358" s="61"/>
      <c r="L358" s="61"/>
      <c r="M358" s="61"/>
      <c r="N358" s="61"/>
      <c r="O358" s="61"/>
    </row>
    <row r="359" spans="2:15" s="56" customFormat="1" ht="94.5" hidden="1" outlineLevel="2" x14ac:dyDescent="0.25">
      <c r="B359" s="65" t="s">
        <v>124</v>
      </c>
      <c r="C359" s="60" t="s">
        <v>1793</v>
      </c>
      <c r="D359" s="60"/>
      <c r="E359" s="66">
        <v>52</v>
      </c>
      <c r="F359" s="60" t="s">
        <v>2110</v>
      </c>
      <c r="G359" s="60" t="s">
        <v>329</v>
      </c>
      <c r="H359" s="60"/>
      <c r="I359" s="60" t="s">
        <v>1788</v>
      </c>
      <c r="J359" s="61"/>
      <c r="K359" s="61"/>
      <c r="L359" s="61"/>
      <c r="M359" s="61"/>
      <c r="N359" s="61"/>
      <c r="O359" s="61"/>
    </row>
    <row r="360" spans="2:15" s="56" customFormat="1" ht="94.5" hidden="1" outlineLevel="2" x14ac:dyDescent="0.25">
      <c r="B360" s="65" t="s">
        <v>124</v>
      </c>
      <c r="C360" s="60" t="s">
        <v>1793</v>
      </c>
      <c r="D360" s="60"/>
      <c r="E360" s="66">
        <v>53</v>
      </c>
      <c r="F360" s="60" t="s">
        <v>2110</v>
      </c>
      <c r="G360" s="60" t="s">
        <v>329</v>
      </c>
      <c r="H360" s="60"/>
      <c r="I360" s="60" t="s">
        <v>1789</v>
      </c>
      <c r="J360" s="61"/>
      <c r="K360" s="61"/>
      <c r="L360" s="61"/>
      <c r="M360" s="61"/>
      <c r="N360" s="61"/>
      <c r="O360" s="61"/>
    </row>
    <row r="361" spans="2:15" s="56" customFormat="1" ht="94.5" hidden="1" outlineLevel="2" x14ac:dyDescent="0.25">
      <c r="B361" s="65" t="s">
        <v>124</v>
      </c>
      <c r="C361" s="60" t="s">
        <v>1793</v>
      </c>
      <c r="D361" s="60"/>
      <c r="E361" s="66">
        <v>54</v>
      </c>
      <c r="F361" s="60" t="s">
        <v>2110</v>
      </c>
      <c r="G361" s="60" t="s">
        <v>329</v>
      </c>
      <c r="H361" s="60" t="s">
        <v>331</v>
      </c>
      <c r="I361" s="60" t="s">
        <v>1775</v>
      </c>
      <c r="J361" s="61"/>
      <c r="K361" s="61"/>
      <c r="L361" s="61"/>
      <c r="M361" s="61"/>
      <c r="N361" s="61"/>
      <c r="O361" s="61"/>
    </row>
    <row r="362" spans="2:15" s="56" customFormat="1" ht="110.25" hidden="1" outlineLevel="2" x14ac:dyDescent="0.25">
      <c r="B362" s="65" t="s">
        <v>124</v>
      </c>
      <c r="C362" s="60" t="s">
        <v>1793</v>
      </c>
      <c r="D362" s="60"/>
      <c r="E362" s="66">
        <v>55</v>
      </c>
      <c r="F362" s="60" t="s">
        <v>2109</v>
      </c>
      <c r="G362" s="60" t="s">
        <v>329</v>
      </c>
      <c r="H362" s="60" t="s">
        <v>1790</v>
      </c>
      <c r="I362" s="60" t="s">
        <v>1791</v>
      </c>
      <c r="J362" s="61"/>
      <c r="K362" s="61"/>
      <c r="L362" s="61"/>
      <c r="M362" s="61"/>
      <c r="N362" s="61"/>
      <c r="O362" s="61"/>
    </row>
    <row r="363" spans="2:15" s="56" customFormat="1" ht="94.5" hidden="1" outlineLevel="2" x14ac:dyDescent="0.25">
      <c r="B363" s="65" t="s">
        <v>124</v>
      </c>
      <c r="C363" s="60" t="s">
        <v>1793</v>
      </c>
      <c r="D363" s="60"/>
      <c r="E363" s="66">
        <v>56</v>
      </c>
      <c r="F363" s="60" t="s">
        <v>2111</v>
      </c>
      <c r="G363" s="60" t="s">
        <v>329</v>
      </c>
      <c r="H363" s="63" t="s">
        <v>1720</v>
      </c>
      <c r="I363" s="63" t="s">
        <v>1792</v>
      </c>
      <c r="J363" s="61"/>
      <c r="K363" s="61"/>
      <c r="L363" s="61"/>
      <c r="M363" s="61"/>
      <c r="N363" s="61"/>
      <c r="O363" s="61"/>
    </row>
    <row r="364" spans="2:15" s="56" customFormat="1" ht="94.5" hidden="1" outlineLevel="2" x14ac:dyDescent="0.25">
      <c r="B364" s="65" t="s">
        <v>124</v>
      </c>
      <c r="C364" s="60" t="s">
        <v>1793</v>
      </c>
      <c r="D364" s="60"/>
      <c r="E364" s="66">
        <v>57</v>
      </c>
      <c r="F364" s="60" t="s">
        <v>2112</v>
      </c>
      <c r="G364" s="63" t="s">
        <v>329</v>
      </c>
      <c r="H364" s="60" t="s">
        <v>1721</v>
      </c>
      <c r="I364" s="63" t="s">
        <v>1722</v>
      </c>
      <c r="J364" s="61"/>
      <c r="K364" s="61"/>
      <c r="L364" s="61"/>
      <c r="M364" s="61"/>
      <c r="N364" s="61"/>
      <c r="O364" s="61"/>
    </row>
    <row r="365" spans="2:15" s="56" customFormat="1" ht="110.25" hidden="1" outlineLevel="2" x14ac:dyDescent="0.25">
      <c r="B365" s="65" t="s">
        <v>124</v>
      </c>
      <c r="C365" s="60" t="s">
        <v>1793</v>
      </c>
      <c r="D365" s="60"/>
      <c r="E365" s="66">
        <v>58</v>
      </c>
      <c r="F365" s="60" t="s">
        <v>2113</v>
      </c>
      <c r="G365" s="63" t="s">
        <v>329</v>
      </c>
      <c r="H365" s="60" t="s">
        <v>344</v>
      </c>
      <c r="I365" s="60" t="s">
        <v>1794</v>
      </c>
      <c r="J365" s="61"/>
      <c r="K365" s="61"/>
      <c r="L365" s="61"/>
      <c r="M365" s="61"/>
      <c r="N365" s="61"/>
      <c r="O365" s="61"/>
    </row>
    <row r="366" spans="2:15" s="56" customFormat="1" ht="110.25" hidden="1" outlineLevel="2" x14ac:dyDescent="0.25">
      <c r="B366" s="65"/>
      <c r="C366" s="60"/>
      <c r="D366" s="60"/>
      <c r="E366" s="66">
        <v>59</v>
      </c>
      <c r="F366" s="60" t="s">
        <v>2114</v>
      </c>
      <c r="G366" s="60" t="s">
        <v>329</v>
      </c>
      <c r="H366" s="60"/>
      <c r="I366" s="60" t="s">
        <v>1795</v>
      </c>
      <c r="J366" s="61"/>
      <c r="K366" s="61"/>
      <c r="L366" s="61"/>
      <c r="M366" s="61"/>
      <c r="N366" s="61"/>
      <c r="O366" s="61"/>
    </row>
    <row r="367" spans="2:15" s="56" customFormat="1" ht="18.75" outlineLevel="1" x14ac:dyDescent="0.25">
      <c r="B367" s="58"/>
      <c r="C367" s="574" t="s">
        <v>1724</v>
      </c>
      <c r="D367" s="575"/>
      <c r="E367" s="575"/>
      <c r="F367" s="575"/>
      <c r="G367" s="575"/>
      <c r="H367" s="575"/>
      <c r="I367" s="575"/>
      <c r="J367" s="575"/>
      <c r="K367" s="575"/>
      <c r="L367" s="575"/>
      <c r="M367" s="575"/>
      <c r="N367" s="575"/>
      <c r="O367" s="576"/>
    </row>
    <row r="368" spans="2:15" s="56" customFormat="1" ht="110.25" hidden="1" outlineLevel="2" x14ac:dyDescent="0.25">
      <c r="B368" s="59"/>
      <c r="C368" s="60"/>
      <c r="D368" s="60"/>
      <c r="E368" s="66">
        <v>1</v>
      </c>
      <c r="F368" s="60" t="s">
        <v>1851</v>
      </c>
      <c r="G368" s="60" t="s">
        <v>329</v>
      </c>
      <c r="H368" s="60" t="s">
        <v>345</v>
      </c>
      <c r="I368" s="60" t="s">
        <v>2087</v>
      </c>
      <c r="J368" s="61"/>
      <c r="K368" s="61"/>
      <c r="L368" s="61"/>
      <c r="M368" s="61"/>
      <c r="N368" s="61"/>
      <c r="O368" s="61"/>
    </row>
    <row r="369" spans="2:15" s="56" customFormat="1" ht="94.5" hidden="1" outlineLevel="2" x14ac:dyDescent="0.25">
      <c r="B369" s="59"/>
      <c r="C369" s="60"/>
      <c r="D369" s="60"/>
      <c r="E369" s="66">
        <v>2</v>
      </c>
      <c r="F369" s="60" t="s">
        <v>1801</v>
      </c>
      <c r="G369" s="60" t="s">
        <v>329</v>
      </c>
      <c r="H369" s="60"/>
      <c r="I369" s="60" t="s">
        <v>2088</v>
      </c>
      <c r="J369" s="61"/>
      <c r="K369" s="61"/>
      <c r="L369" s="61"/>
      <c r="M369" s="61"/>
      <c r="N369" s="61"/>
      <c r="O369" s="61"/>
    </row>
    <row r="370" spans="2:15" s="56" customFormat="1" ht="94.5" hidden="1" outlineLevel="2" x14ac:dyDescent="0.25">
      <c r="B370" s="59"/>
      <c r="C370" s="60"/>
      <c r="D370" s="60"/>
      <c r="E370" s="66">
        <v>3</v>
      </c>
      <c r="F370" s="60" t="s">
        <v>1801</v>
      </c>
      <c r="G370" s="60" t="s">
        <v>329</v>
      </c>
      <c r="H370" s="60"/>
      <c r="I370" s="60" t="s">
        <v>1802</v>
      </c>
      <c r="J370" s="61"/>
      <c r="K370" s="61"/>
      <c r="L370" s="61"/>
      <c r="M370" s="61"/>
      <c r="N370" s="61"/>
      <c r="O370" s="61"/>
    </row>
    <row r="371" spans="2:15" s="56" customFormat="1" ht="94.5" hidden="1" outlineLevel="2" x14ac:dyDescent="0.25">
      <c r="B371" s="59"/>
      <c r="C371" s="60"/>
      <c r="D371" s="60"/>
      <c r="E371" s="66">
        <v>4</v>
      </c>
      <c r="F371" s="60" t="s">
        <v>1801</v>
      </c>
      <c r="G371" s="60" t="s">
        <v>329</v>
      </c>
      <c r="H371" s="60"/>
      <c r="I371" s="60" t="s">
        <v>1803</v>
      </c>
      <c r="J371" s="61"/>
      <c r="K371" s="61"/>
      <c r="L371" s="61"/>
      <c r="M371" s="61"/>
      <c r="N371" s="61"/>
      <c r="O371" s="61"/>
    </row>
    <row r="372" spans="2:15" s="56" customFormat="1" ht="94.5" hidden="1" outlineLevel="2" x14ac:dyDescent="0.25">
      <c r="B372" s="59"/>
      <c r="C372" s="60"/>
      <c r="D372" s="60"/>
      <c r="E372" s="66">
        <v>5</v>
      </c>
      <c r="F372" s="60" t="s">
        <v>1801</v>
      </c>
      <c r="G372" s="60" t="s">
        <v>329</v>
      </c>
      <c r="H372" s="60"/>
      <c r="I372" s="60" t="s">
        <v>2089</v>
      </c>
      <c r="J372" s="61"/>
      <c r="K372" s="61"/>
      <c r="L372" s="61"/>
      <c r="M372" s="61"/>
      <c r="N372" s="61"/>
      <c r="O372" s="61"/>
    </row>
    <row r="373" spans="2:15" s="56" customFormat="1" ht="94.5" hidden="1" outlineLevel="2" x14ac:dyDescent="0.25">
      <c r="B373" s="59"/>
      <c r="C373" s="60"/>
      <c r="D373" s="60"/>
      <c r="E373" s="66">
        <v>6</v>
      </c>
      <c r="F373" s="60" t="s">
        <v>1801</v>
      </c>
      <c r="G373" s="60" t="s">
        <v>329</v>
      </c>
      <c r="H373" s="60"/>
      <c r="I373" s="60" t="s">
        <v>1751</v>
      </c>
      <c r="J373" s="61"/>
      <c r="K373" s="61"/>
      <c r="L373" s="61"/>
      <c r="M373" s="61"/>
      <c r="N373" s="61"/>
      <c r="O373" s="61"/>
    </row>
    <row r="374" spans="2:15" s="56" customFormat="1" ht="94.5" hidden="1" outlineLevel="2" x14ac:dyDescent="0.25">
      <c r="B374" s="59"/>
      <c r="C374" s="60"/>
      <c r="D374" s="60"/>
      <c r="E374" s="66">
        <v>7</v>
      </c>
      <c r="F374" s="60" t="s">
        <v>1801</v>
      </c>
      <c r="G374" s="60" t="s">
        <v>329</v>
      </c>
      <c r="H374" s="60"/>
      <c r="I374" s="60" t="s">
        <v>1752</v>
      </c>
      <c r="J374" s="61"/>
      <c r="K374" s="61"/>
      <c r="L374" s="61"/>
      <c r="M374" s="61"/>
      <c r="N374" s="61"/>
      <c r="O374" s="61"/>
    </row>
    <row r="375" spans="2:15" s="56" customFormat="1" ht="94.5" hidden="1" outlineLevel="2" x14ac:dyDescent="0.25">
      <c r="B375" s="59"/>
      <c r="C375" s="60"/>
      <c r="D375" s="60"/>
      <c r="E375" s="66">
        <v>8</v>
      </c>
      <c r="F375" s="60" t="s">
        <v>1801</v>
      </c>
      <c r="G375" s="60" t="s">
        <v>329</v>
      </c>
      <c r="H375" s="60"/>
      <c r="I375" s="60" t="s">
        <v>2090</v>
      </c>
      <c r="J375" s="61"/>
      <c r="K375" s="61"/>
      <c r="L375" s="61"/>
      <c r="M375" s="61"/>
      <c r="N375" s="61"/>
      <c r="O375" s="61"/>
    </row>
    <row r="376" spans="2:15" s="56" customFormat="1" ht="94.5" hidden="1" outlineLevel="2" x14ac:dyDescent="0.25">
      <c r="B376" s="59"/>
      <c r="C376" s="60"/>
      <c r="D376" s="60"/>
      <c r="E376" s="66">
        <v>9</v>
      </c>
      <c r="F376" s="60" t="s">
        <v>1801</v>
      </c>
      <c r="G376" s="60" t="s">
        <v>329</v>
      </c>
      <c r="H376" s="60"/>
      <c r="I376" s="60" t="s">
        <v>2091</v>
      </c>
      <c r="J376" s="61"/>
      <c r="K376" s="61"/>
      <c r="L376" s="61"/>
      <c r="M376" s="61"/>
      <c r="N376" s="61"/>
      <c r="O376" s="61"/>
    </row>
    <row r="377" spans="2:15" s="56" customFormat="1" ht="94.5" hidden="1" outlineLevel="2" x14ac:dyDescent="0.25">
      <c r="B377" s="59"/>
      <c r="C377" s="60"/>
      <c r="D377" s="60"/>
      <c r="E377" s="66">
        <v>10</v>
      </c>
      <c r="F377" s="60" t="s">
        <v>1801</v>
      </c>
      <c r="G377" s="60" t="s">
        <v>329</v>
      </c>
      <c r="H377" s="60"/>
      <c r="I377" s="60" t="s">
        <v>1804</v>
      </c>
      <c r="J377" s="61"/>
      <c r="K377" s="61"/>
      <c r="L377" s="61"/>
      <c r="M377" s="61"/>
      <c r="N377" s="61"/>
      <c r="O377" s="61"/>
    </row>
    <row r="378" spans="2:15" s="56" customFormat="1" ht="94.5" hidden="1" outlineLevel="2" x14ac:dyDescent="0.25">
      <c r="B378" s="59"/>
      <c r="C378" s="60"/>
      <c r="D378" s="60"/>
      <c r="E378" s="66">
        <v>11</v>
      </c>
      <c r="F378" s="60" t="s">
        <v>1801</v>
      </c>
      <c r="G378" s="60" t="s">
        <v>329</v>
      </c>
      <c r="H378" s="60"/>
      <c r="I378" s="60" t="s">
        <v>2092</v>
      </c>
      <c r="J378" s="61"/>
      <c r="K378" s="61"/>
      <c r="L378" s="61"/>
      <c r="M378" s="61"/>
      <c r="N378" s="61"/>
      <c r="O378" s="61"/>
    </row>
    <row r="379" spans="2:15" s="56" customFormat="1" ht="110.25" hidden="1" outlineLevel="2" x14ac:dyDescent="0.25">
      <c r="B379" s="59"/>
      <c r="C379" s="60"/>
      <c r="D379" s="60"/>
      <c r="E379" s="66">
        <v>12</v>
      </c>
      <c r="F379" s="60" t="s">
        <v>2093</v>
      </c>
      <c r="G379" s="60" t="s">
        <v>329</v>
      </c>
      <c r="H379" s="60"/>
      <c r="I379" s="60" t="s">
        <v>1808</v>
      </c>
      <c r="J379" s="61"/>
      <c r="K379" s="61"/>
      <c r="L379" s="61"/>
      <c r="M379" s="61"/>
      <c r="N379" s="61"/>
      <c r="O379" s="61"/>
    </row>
    <row r="380" spans="2:15" s="56" customFormat="1" ht="110.25" hidden="1" outlineLevel="2" x14ac:dyDescent="0.25">
      <c r="B380" s="59"/>
      <c r="C380" s="60"/>
      <c r="D380" s="60"/>
      <c r="E380" s="66">
        <v>13</v>
      </c>
      <c r="F380" s="60" t="s">
        <v>1806</v>
      </c>
      <c r="G380" s="60" t="s">
        <v>329</v>
      </c>
      <c r="H380" s="60"/>
      <c r="I380" s="60" t="s">
        <v>1867</v>
      </c>
      <c r="J380" s="61"/>
      <c r="K380" s="61"/>
      <c r="L380" s="61"/>
      <c r="M380" s="61"/>
      <c r="N380" s="61"/>
      <c r="O380" s="61"/>
    </row>
    <row r="381" spans="2:15" s="56" customFormat="1" ht="110.25" hidden="1" outlineLevel="2" x14ac:dyDescent="0.25">
      <c r="B381" s="59"/>
      <c r="C381" s="60"/>
      <c r="D381" s="60"/>
      <c r="E381" s="66">
        <v>14</v>
      </c>
      <c r="F381" s="60" t="s">
        <v>1806</v>
      </c>
      <c r="G381" s="60" t="s">
        <v>329</v>
      </c>
      <c r="H381" s="60" t="s">
        <v>1807</v>
      </c>
      <c r="I381" s="60" t="s">
        <v>1811</v>
      </c>
      <c r="J381" s="61"/>
      <c r="K381" s="61"/>
      <c r="L381" s="61"/>
      <c r="M381" s="61"/>
      <c r="N381" s="61"/>
      <c r="O381" s="61"/>
    </row>
    <row r="382" spans="2:15" s="56" customFormat="1" ht="110.25" hidden="1" outlineLevel="2" x14ac:dyDescent="0.25">
      <c r="B382" s="59"/>
      <c r="C382" s="60"/>
      <c r="D382" s="60"/>
      <c r="E382" s="66">
        <v>15</v>
      </c>
      <c r="F382" s="60" t="s">
        <v>1810</v>
      </c>
      <c r="G382" s="60" t="s">
        <v>329</v>
      </c>
      <c r="H382" s="60" t="s">
        <v>1809</v>
      </c>
      <c r="I382" s="60" t="s">
        <v>1812</v>
      </c>
      <c r="J382" s="61"/>
      <c r="K382" s="61"/>
      <c r="L382" s="61"/>
      <c r="M382" s="61"/>
      <c r="N382" s="61"/>
      <c r="O382" s="61"/>
    </row>
    <row r="383" spans="2:15" s="56" customFormat="1" ht="110.25" hidden="1" outlineLevel="2" x14ac:dyDescent="0.25">
      <c r="B383" s="59"/>
      <c r="C383" s="60"/>
      <c r="D383" s="60"/>
      <c r="E383" s="66">
        <v>16</v>
      </c>
      <c r="F383" s="60" t="s">
        <v>1815</v>
      </c>
      <c r="G383" s="60" t="s">
        <v>329</v>
      </c>
      <c r="H383" s="60" t="s">
        <v>1813</v>
      </c>
      <c r="I383" s="60" t="s">
        <v>1814</v>
      </c>
      <c r="J383" s="61"/>
      <c r="K383" s="61"/>
      <c r="L383" s="61"/>
      <c r="M383" s="61"/>
      <c r="N383" s="61"/>
      <c r="O383" s="61"/>
    </row>
    <row r="384" spans="2:15" s="56" customFormat="1" ht="126" hidden="1" outlineLevel="2" x14ac:dyDescent="0.25">
      <c r="B384" s="59"/>
      <c r="C384" s="60"/>
      <c r="D384" s="60"/>
      <c r="E384" s="66">
        <v>17</v>
      </c>
      <c r="F384" s="60" t="s">
        <v>1816</v>
      </c>
      <c r="G384" s="60" t="s">
        <v>329</v>
      </c>
      <c r="H384" s="60" t="s">
        <v>1827</v>
      </c>
      <c r="I384" s="60" t="s">
        <v>1820</v>
      </c>
      <c r="J384" s="61"/>
      <c r="K384" s="61"/>
      <c r="L384" s="61"/>
      <c r="M384" s="61"/>
      <c r="N384" s="61"/>
      <c r="O384" s="61"/>
    </row>
    <row r="385" spans="2:15" s="56" customFormat="1" ht="126" hidden="1" outlineLevel="2" x14ac:dyDescent="0.25">
      <c r="B385" s="59"/>
      <c r="C385" s="60"/>
      <c r="D385" s="60"/>
      <c r="E385" s="66">
        <v>18</v>
      </c>
      <c r="F385" s="60" t="s">
        <v>1817</v>
      </c>
      <c r="G385" s="60" t="s">
        <v>329</v>
      </c>
      <c r="H385" s="60"/>
      <c r="I385" s="60" t="s">
        <v>1819</v>
      </c>
      <c r="J385" s="61"/>
      <c r="K385" s="61"/>
      <c r="L385" s="61"/>
      <c r="M385" s="61"/>
      <c r="N385" s="61"/>
      <c r="O385" s="61"/>
    </row>
    <row r="386" spans="2:15" s="56" customFormat="1" ht="126" hidden="1" outlineLevel="2" x14ac:dyDescent="0.25">
      <c r="B386" s="59"/>
      <c r="C386" s="60"/>
      <c r="D386" s="60"/>
      <c r="E386" s="66">
        <v>19</v>
      </c>
      <c r="F386" s="60" t="s">
        <v>1821</v>
      </c>
      <c r="G386" s="60" t="s">
        <v>329</v>
      </c>
      <c r="H386" s="60" t="s">
        <v>1826</v>
      </c>
      <c r="I386" s="60" t="s">
        <v>1818</v>
      </c>
      <c r="J386" s="61"/>
      <c r="K386" s="61"/>
      <c r="L386" s="61"/>
      <c r="M386" s="61"/>
      <c r="N386" s="61"/>
      <c r="O386" s="61"/>
    </row>
    <row r="387" spans="2:15" s="56" customFormat="1" ht="126" hidden="1" outlineLevel="2" x14ac:dyDescent="0.25">
      <c r="B387" s="59"/>
      <c r="C387" s="60"/>
      <c r="D387" s="60"/>
      <c r="E387" s="66">
        <v>20</v>
      </c>
      <c r="F387" s="60" t="s">
        <v>1821</v>
      </c>
      <c r="G387" s="60" t="s">
        <v>329</v>
      </c>
      <c r="H387" s="60" t="s">
        <v>1824</v>
      </c>
      <c r="I387" s="60" t="s">
        <v>1822</v>
      </c>
      <c r="J387" s="61"/>
      <c r="K387" s="61"/>
      <c r="L387" s="61"/>
      <c r="M387" s="61"/>
      <c r="N387" s="61"/>
      <c r="O387" s="61"/>
    </row>
    <row r="388" spans="2:15" s="56" customFormat="1" ht="126" hidden="1" outlineLevel="2" x14ac:dyDescent="0.25">
      <c r="B388" s="59"/>
      <c r="C388" s="60"/>
      <c r="D388" s="60"/>
      <c r="E388" s="66">
        <v>21</v>
      </c>
      <c r="F388" s="60" t="s">
        <v>1821</v>
      </c>
      <c r="G388" s="60" t="s">
        <v>329</v>
      </c>
      <c r="H388" s="60" t="s">
        <v>1825</v>
      </c>
      <c r="I388" s="60" t="s">
        <v>1823</v>
      </c>
      <c r="J388" s="61"/>
      <c r="K388" s="61"/>
      <c r="L388" s="61"/>
      <c r="M388" s="61"/>
      <c r="N388" s="61"/>
      <c r="O388" s="61"/>
    </row>
    <row r="389" spans="2:15" s="56" customFormat="1" ht="126" hidden="1" outlineLevel="2" x14ac:dyDescent="0.25">
      <c r="B389" s="59"/>
      <c r="C389" s="60"/>
      <c r="D389" s="60"/>
      <c r="E389" s="66">
        <v>22</v>
      </c>
      <c r="F389" s="60" t="s">
        <v>1821</v>
      </c>
      <c r="G389" s="60" t="s">
        <v>329</v>
      </c>
      <c r="H389" s="60" t="s">
        <v>1828</v>
      </c>
      <c r="I389" s="60" t="s">
        <v>1829</v>
      </c>
      <c r="J389" s="61"/>
      <c r="K389" s="61"/>
      <c r="L389" s="61"/>
      <c r="M389" s="61"/>
      <c r="N389" s="61"/>
      <c r="O389" s="61"/>
    </row>
    <row r="390" spans="2:15" s="56" customFormat="1" ht="126" hidden="1" outlineLevel="2" x14ac:dyDescent="0.25">
      <c r="B390" s="59"/>
      <c r="C390" s="60"/>
      <c r="D390" s="60"/>
      <c r="E390" s="66">
        <v>23</v>
      </c>
      <c r="F390" s="60" t="s">
        <v>1832</v>
      </c>
      <c r="G390" s="60" t="s">
        <v>329</v>
      </c>
      <c r="H390" s="60" t="s">
        <v>1423</v>
      </c>
      <c r="I390" s="60" t="s">
        <v>1830</v>
      </c>
      <c r="J390" s="61"/>
      <c r="K390" s="61"/>
      <c r="L390" s="61"/>
      <c r="M390" s="61"/>
      <c r="N390" s="61"/>
      <c r="O390" s="61"/>
    </row>
    <row r="391" spans="2:15" s="56" customFormat="1" ht="126" hidden="1" outlineLevel="2" x14ac:dyDescent="0.25">
      <c r="B391" s="59"/>
      <c r="C391" s="60"/>
      <c r="D391" s="60"/>
      <c r="E391" s="66">
        <v>24</v>
      </c>
      <c r="F391" s="60" t="s">
        <v>1831</v>
      </c>
      <c r="G391" s="60" t="s">
        <v>329</v>
      </c>
      <c r="H391" s="60"/>
      <c r="I391" s="60" t="s">
        <v>1837</v>
      </c>
      <c r="J391" s="61"/>
      <c r="K391" s="61"/>
      <c r="L391" s="61"/>
      <c r="M391" s="61"/>
      <c r="N391" s="61"/>
      <c r="O391" s="61"/>
    </row>
    <row r="392" spans="2:15" s="56" customFormat="1" ht="126" hidden="1" outlineLevel="2" x14ac:dyDescent="0.25">
      <c r="B392" s="59"/>
      <c r="C392" s="60"/>
      <c r="D392" s="60"/>
      <c r="E392" s="66">
        <v>25</v>
      </c>
      <c r="F392" s="60" t="s">
        <v>1831</v>
      </c>
      <c r="G392" s="60" t="s">
        <v>329</v>
      </c>
      <c r="H392" s="60" t="s">
        <v>346</v>
      </c>
      <c r="I392" s="60" t="s">
        <v>1839</v>
      </c>
      <c r="J392" s="61"/>
      <c r="K392" s="61"/>
      <c r="L392" s="61"/>
      <c r="M392" s="61"/>
      <c r="N392" s="61"/>
      <c r="O392" s="61"/>
    </row>
    <row r="393" spans="2:15" s="56" customFormat="1" ht="126" hidden="1" outlineLevel="2" x14ac:dyDescent="0.25">
      <c r="B393" s="59"/>
      <c r="C393" s="60"/>
      <c r="D393" s="60"/>
      <c r="E393" s="66">
        <v>26</v>
      </c>
      <c r="F393" s="60" t="s">
        <v>1831</v>
      </c>
      <c r="G393" s="60" t="s">
        <v>329</v>
      </c>
      <c r="H393" s="60" t="s">
        <v>1833</v>
      </c>
      <c r="I393" s="60" t="s">
        <v>1838</v>
      </c>
      <c r="J393" s="61"/>
      <c r="K393" s="61"/>
      <c r="L393" s="61"/>
      <c r="M393" s="61"/>
      <c r="N393" s="61"/>
      <c r="O393" s="61"/>
    </row>
    <row r="394" spans="2:15" s="56" customFormat="1" ht="141.75" hidden="1" outlineLevel="2" x14ac:dyDescent="0.25">
      <c r="B394" s="59"/>
      <c r="C394" s="60"/>
      <c r="D394" s="60"/>
      <c r="E394" s="66">
        <v>27</v>
      </c>
      <c r="F394" s="60" t="s">
        <v>1834</v>
      </c>
      <c r="G394" s="60" t="s">
        <v>329</v>
      </c>
      <c r="H394" s="60" t="s">
        <v>1840</v>
      </c>
      <c r="I394" s="60" t="s">
        <v>1841</v>
      </c>
      <c r="J394" s="61"/>
      <c r="K394" s="61"/>
      <c r="L394" s="61"/>
      <c r="M394" s="61"/>
      <c r="N394" s="61"/>
      <c r="O394" s="61"/>
    </row>
    <row r="395" spans="2:15" s="56" customFormat="1" ht="141.75" hidden="1" outlineLevel="2" x14ac:dyDescent="0.25">
      <c r="B395" s="59"/>
      <c r="C395" s="60"/>
      <c r="D395" s="60"/>
      <c r="E395" s="66">
        <v>28</v>
      </c>
      <c r="F395" s="60" t="s">
        <v>1836</v>
      </c>
      <c r="G395" s="60" t="s">
        <v>329</v>
      </c>
      <c r="H395" s="60" t="s">
        <v>1835</v>
      </c>
      <c r="I395" s="60" t="s">
        <v>1842</v>
      </c>
      <c r="J395" s="61"/>
      <c r="K395" s="61"/>
      <c r="L395" s="61"/>
      <c r="M395" s="61"/>
      <c r="N395" s="61"/>
      <c r="O395" s="61"/>
    </row>
    <row r="396" spans="2:15" s="56" customFormat="1" ht="126" hidden="1" outlineLevel="2" x14ac:dyDescent="0.25">
      <c r="B396" s="59"/>
      <c r="C396" s="60"/>
      <c r="D396" s="60"/>
      <c r="E396" s="66">
        <v>29</v>
      </c>
      <c r="F396" s="60" t="s">
        <v>1843</v>
      </c>
      <c r="G396" s="60" t="s">
        <v>329</v>
      </c>
      <c r="H396" s="60" t="s">
        <v>347</v>
      </c>
      <c r="I396" s="60" t="s">
        <v>1878</v>
      </c>
      <c r="J396" s="61"/>
      <c r="K396" s="61"/>
      <c r="L396" s="61"/>
      <c r="M396" s="61"/>
      <c r="N396" s="61"/>
      <c r="O396" s="61"/>
    </row>
    <row r="397" spans="2:15" s="56" customFormat="1" ht="126" hidden="1" outlineLevel="2" x14ac:dyDescent="0.25">
      <c r="B397" s="59"/>
      <c r="C397" s="60"/>
      <c r="D397" s="60"/>
      <c r="E397" s="66">
        <v>30</v>
      </c>
      <c r="F397" s="60" t="s">
        <v>1844</v>
      </c>
      <c r="G397" s="60" t="s">
        <v>329</v>
      </c>
      <c r="H397" s="60"/>
      <c r="I397" s="60" t="s">
        <v>1845</v>
      </c>
      <c r="J397" s="61"/>
      <c r="K397" s="61"/>
      <c r="L397" s="61"/>
      <c r="M397" s="61"/>
      <c r="N397" s="61"/>
      <c r="O397" s="61"/>
    </row>
    <row r="398" spans="2:15" s="56" customFormat="1" ht="110.25" hidden="1" outlineLevel="2" x14ac:dyDescent="0.25">
      <c r="B398" s="59"/>
      <c r="C398" s="60"/>
      <c r="D398" s="60"/>
      <c r="E398" s="66">
        <v>31</v>
      </c>
      <c r="F398" s="60" t="s">
        <v>2094</v>
      </c>
      <c r="G398" s="60" t="s">
        <v>329</v>
      </c>
      <c r="H398" s="60" t="s">
        <v>1881</v>
      </c>
      <c r="I398" s="60" t="s">
        <v>1424</v>
      </c>
      <c r="J398" s="61"/>
      <c r="K398" s="61"/>
      <c r="L398" s="61"/>
      <c r="M398" s="61"/>
      <c r="N398" s="61"/>
      <c r="O398" s="61"/>
    </row>
    <row r="399" spans="2:15" s="56" customFormat="1" ht="110.25" hidden="1" outlineLevel="2" x14ac:dyDescent="0.25">
      <c r="B399" s="59"/>
      <c r="C399" s="60"/>
      <c r="D399" s="60"/>
      <c r="E399" s="66">
        <v>32</v>
      </c>
      <c r="F399" s="60" t="s">
        <v>2095</v>
      </c>
      <c r="G399" s="60" t="s">
        <v>329</v>
      </c>
      <c r="H399" s="60" t="s">
        <v>1883</v>
      </c>
      <c r="I399" s="60" t="s">
        <v>348</v>
      </c>
      <c r="J399" s="61"/>
      <c r="K399" s="61"/>
      <c r="L399" s="61"/>
      <c r="M399" s="61"/>
      <c r="N399" s="61"/>
      <c r="O399" s="61"/>
    </row>
    <row r="400" spans="2:15" s="56" customFormat="1" ht="110.25" hidden="1" outlineLevel="2" x14ac:dyDescent="0.25">
      <c r="B400" s="59"/>
      <c r="C400" s="60"/>
      <c r="D400" s="60"/>
      <c r="E400" s="66">
        <v>33</v>
      </c>
      <c r="F400" s="60" t="s">
        <v>2094</v>
      </c>
      <c r="G400" s="60" t="s">
        <v>329</v>
      </c>
      <c r="H400" s="60" t="s">
        <v>1884</v>
      </c>
      <c r="I400" s="60" t="s">
        <v>349</v>
      </c>
      <c r="J400" s="61"/>
      <c r="K400" s="61"/>
      <c r="L400" s="61"/>
      <c r="M400" s="61"/>
      <c r="N400" s="61"/>
      <c r="O400" s="61"/>
    </row>
    <row r="401" spans="2:15" s="56" customFormat="1" ht="78.75" hidden="1" outlineLevel="2" x14ac:dyDescent="0.25">
      <c r="B401" s="59"/>
      <c r="C401" s="60"/>
      <c r="D401" s="60"/>
      <c r="E401" s="66">
        <v>34</v>
      </c>
      <c r="F401" s="60" t="s">
        <v>1890</v>
      </c>
      <c r="G401" s="60" t="s">
        <v>329</v>
      </c>
      <c r="H401" s="60" t="s">
        <v>2096</v>
      </c>
      <c r="I401" s="60" t="s">
        <v>2097</v>
      </c>
      <c r="J401" s="61"/>
      <c r="K401" s="61"/>
      <c r="L401" s="61"/>
      <c r="M401" s="61"/>
      <c r="N401" s="61"/>
      <c r="O401" s="61"/>
    </row>
    <row r="402" spans="2:15" s="56" customFormat="1" ht="94.5" hidden="1" outlineLevel="2" x14ac:dyDescent="0.25">
      <c r="B402" s="59"/>
      <c r="C402" s="60"/>
      <c r="D402" s="60"/>
      <c r="E402" s="66">
        <v>35</v>
      </c>
      <c r="F402" s="60" t="s">
        <v>2098</v>
      </c>
      <c r="G402" s="60"/>
      <c r="H402" s="60" t="s">
        <v>1426</v>
      </c>
      <c r="I402" s="60" t="s">
        <v>2099</v>
      </c>
      <c r="J402" s="61"/>
      <c r="K402" s="61"/>
      <c r="L402" s="61"/>
      <c r="M402" s="61"/>
      <c r="N402" s="61"/>
      <c r="O402" s="61"/>
    </row>
    <row r="403" spans="2:15" s="56" customFormat="1" ht="78.75" hidden="1" outlineLevel="2" x14ac:dyDescent="0.25">
      <c r="B403" s="59"/>
      <c r="C403" s="60"/>
      <c r="D403" s="60"/>
      <c r="E403" s="66">
        <v>36</v>
      </c>
      <c r="F403" s="60" t="s">
        <v>1890</v>
      </c>
      <c r="G403" s="60" t="s">
        <v>329</v>
      </c>
      <c r="H403" s="60" t="s">
        <v>1419</v>
      </c>
      <c r="I403" s="60" t="s">
        <v>2075</v>
      </c>
      <c r="J403" s="61"/>
      <c r="K403" s="61"/>
      <c r="L403" s="61"/>
      <c r="M403" s="61"/>
      <c r="N403" s="61"/>
      <c r="O403" s="61"/>
    </row>
    <row r="404" spans="2:15" s="56" customFormat="1" ht="78.75" hidden="1" outlineLevel="2" x14ac:dyDescent="0.25">
      <c r="B404" s="59"/>
      <c r="C404" s="60"/>
      <c r="D404" s="60"/>
      <c r="E404" s="66">
        <v>37</v>
      </c>
      <c r="F404" s="60" t="s">
        <v>2070</v>
      </c>
      <c r="G404" s="60" t="s">
        <v>329</v>
      </c>
      <c r="H404" s="60" t="s">
        <v>1420</v>
      </c>
      <c r="I404" s="60" t="s">
        <v>2081</v>
      </c>
      <c r="J404" s="61"/>
      <c r="K404" s="61"/>
      <c r="L404" s="61"/>
      <c r="M404" s="61"/>
      <c r="N404" s="61"/>
      <c r="O404" s="61"/>
    </row>
    <row r="405" spans="2:15" s="56" customFormat="1" ht="78.75" hidden="1" outlineLevel="2" x14ac:dyDescent="0.25">
      <c r="B405" s="59"/>
      <c r="C405" s="60"/>
      <c r="D405" s="60"/>
      <c r="E405" s="66">
        <v>38</v>
      </c>
      <c r="F405" s="60" t="s">
        <v>1890</v>
      </c>
      <c r="G405" s="60" t="s">
        <v>329</v>
      </c>
      <c r="H405" s="60" t="s">
        <v>1420</v>
      </c>
      <c r="I405" s="60" t="s">
        <v>2086</v>
      </c>
      <c r="J405" s="61"/>
      <c r="K405" s="61"/>
      <c r="L405" s="61"/>
      <c r="M405" s="61"/>
      <c r="N405" s="61"/>
      <c r="O405" s="61"/>
    </row>
    <row r="406" spans="2:15" s="56" customFormat="1" ht="18.75" outlineLevel="1" x14ac:dyDescent="0.25">
      <c r="B406" s="58"/>
      <c r="C406" s="574" t="s">
        <v>1850</v>
      </c>
      <c r="D406" s="575"/>
      <c r="E406" s="575"/>
      <c r="F406" s="575"/>
      <c r="G406" s="575"/>
      <c r="H406" s="575"/>
      <c r="I406" s="575"/>
      <c r="J406" s="575"/>
      <c r="K406" s="575"/>
      <c r="L406" s="575"/>
      <c r="M406" s="575"/>
      <c r="N406" s="575"/>
      <c r="O406" s="576"/>
    </row>
    <row r="407" spans="2:15" s="56" customFormat="1" ht="78.75" hidden="1" outlineLevel="2" x14ac:dyDescent="0.25">
      <c r="B407" s="59"/>
      <c r="C407" s="60"/>
      <c r="D407" s="60"/>
      <c r="E407" s="60">
        <v>1</v>
      </c>
      <c r="F407" s="60" t="s">
        <v>1890</v>
      </c>
      <c r="G407" s="60" t="s">
        <v>329</v>
      </c>
      <c r="H407" s="60" t="s">
        <v>1419</v>
      </c>
      <c r="I407" s="60" t="s">
        <v>2075</v>
      </c>
      <c r="J407" s="61"/>
      <c r="K407" s="61"/>
      <c r="L407" s="61"/>
      <c r="M407" s="61"/>
      <c r="N407" s="61"/>
      <c r="O407" s="61"/>
    </row>
    <row r="408" spans="2:15" s="56" customFormat="1" ht="78.75" hidden="1" outlineLevel="2" x14ac:dyDescent="0.25">
      <c r="B408" s="59"/>
      <c r="C408" s="60"/>
      <c r="D408" s="60"/>
      <c r="E408" s="60">
        <v>2</v>
      </c>
      <c r="F408" s="60" t="s">
        <v>2070</v>
      </c>
      <c r="G408" s="60" t="s">
        <v>329</v>
      </c>
      <c r="H408" s="60"/>
      <c r="I408" s="60" t="s">
        <v>2076</v>
      </c>
      <c r="J408" s="61"/>
      <c r="K408" s="61"/>
      <c r="L408" s="61"/>
      <c r="M408" s="61"/>
      <c r="N408" s="61"/>
      <c r="O408" s="61"/>
    </row>
    <row r="409" spans="2:15" s="56" customFormat="1" ht="78.75" hidden="1" outlineLevel="2" x14ac:dyDescent="0.25">
      <c r="B409" s="59"/>
      <c r="C409" s="60"/>
      <c r="D409" s="60"/>
      <c r="E409" s="60">
        <v>3</v>
      </c>
      <c r="F409" s="60" t="s">
        <v>2070</v>
      </c>
      <c r="G409" s="60" t="s">
        <v>329</v>
      </c>
      <c r="H409" s="60"/>
      <c r="I409" s="60" t="s">
        <v>2077</v>
      </c>
      <c r="J409" s="61"/>
      <c r="K409" s="61"/>
      <c r="L409" s="61"/>
      <c r="M409" s="61"/>
      <c r="N409" s="61"/>
      <c r="O409" s="61"/>
    </row>
    <row r="410" spans="2:15" s="56" customFormat="1" ht="78.75" hidden="1" outlineLevel="2" x14ac:dyDescent="0.25">
      <c r="B410" s="59"/>
      <c r="C410" s="60"/>
      <c r="D410" s="60"/>
      <c r="E410" s="60">
        <v>4</v>
      </c>
      <c r="F410" s="60" t="s">
        <v>2070</v>
      </c>
      <c r="G410" s="60" t="s">
        <v>329</v>
      </c>
      <c r="H410" s="60"/>
      <c r="I410" s="60" t="s">
        <v>2078</v>
      </c>
      <c r="J410" s="61"/>
      <c r="K410" s="61"/>
      <c r="L410" s="61"/>
      <c r="M410" s="61"/>
      <c r="N410" s="61"/>
      <c r="O410" s="61"/>
    </row>
    <row r="411" spans="2:15" s="56" customFormat="1" ht="94.5" hidden="1" outlineLevel="2" x14ac:dyDescent="0.25">
      <c r="B411" s="59"/>
      <c r="C411" s="60"/>
      <c r="D411" s="60"/>
      <c r="E411" s="60">
        <v>5</v>
      </c>
      <c r="F411" s="60" t="s">
        <v>2070</v>
      </c>
      <c r="G411" s="60" t="s">
        <v>329</v>
      </c>
      <c r="H411" s="60"/>
      <c r="I411" s="60" t="s">
        <v>2127</v>
      </c>
      <c r="J411" s="61"/>
      <c r="K411" s="61"/>
      <c r="L411" s="61"/>
      <c r="M411" s="61"/>
      <c r="N411" s="61"/>
      <c r="O411" s="61"/>
    </row>
    <row r="412" spans="2:15" s="56" customFormat="1" ht="78.75" hidden="1" outlineLevel="2" x14ac:dyDescent="0.25">
      <c r="B412" s="59"/>
      <c r="C412" s="60"/>
      <c r="D412" s="60"/>
      <c r="E412" s="60">
        <v>6</v>
      </c>
      <c r="F412" s="60" t="s">
        <v>2070</v>
      </c>
      <c r="G412" s="60" t="s">
        <v>329</v>
      </c>
      <c r="H412" s="60"/>
      <c r="I412" s="60" t="s">
        <v>2079</v>
      </c>
      <c r="J412" s="61"/>
      <c r="K412" s="61"/>
      <c r="L412" s="61"/>
      <c r="M412" s="61"/>
      <c r="N412" s="61"/>
      <c r="O412" s="61"/>
    </row>
    <row r="413" spans="2:15" s="56" customFormat="1" ht="94.5" hidden="1" outlineLevel="2" x14ac:dyDescent="0.25">
      <c r="B413" s="59"/>
      <c r="C413" s="60"/>
      <c r="D413" s="60"/>
      <c r="E413" s="60">
        <v>7</v>
      </c>
      <c r="F413" s="60" t="s">
        <v>2070</v>
      </c>
      <c r="G413" s="60" t="s">
        <v>329</v>
      </c>
      <c r="H413" s="60"/>
      <c r="I413" s="60" t="s">
        <v>2080</v>
      </c>
      <c r="J413" s="61"/>
      <c r="K413" s="61"/>
      <c r="L413" s="61"/>
      <c r="M413" s="61"/>
      <c r="N413" s="61"/>
      <c r="O413" s="61"/>
    </row>
    <row r="414" spans="2:15" s="56" customFormat="1" ht="78.75" hidden="1" outlineLevel="2" x14ac:dyDescent="0.25">
      <c r="B414" s="59"/>
      <c r="C414" s="60"/>
      <c r="D414" s="60"/>
      <c r="E414" s="60">
        <v>8</v>
      </c>
      <c r="F414" s="60" t="s">
        <v>2070</v>
      </c>
      <c r="G414" s="60" t="s">
        <v>329</v>
      </c>
      <c r="H414" s="60"/>
      <c r="I414" s="60" t="s">
        <v>1903</v>
      </c>
      <c r="J414" s="61"/>
      <c r="K414" s="61"/>
      <c r="L414" s="61"/>
      <c r="M414" s="61"/>
      <c r="N414" s="61"/>
      <c r="O414" s="61"/>
    </row>
    <row r="415" spans="2:15" s="56" customFormat="1" ht="78.75" hidden="1" outlineLevel="2" x14ac:dyDescent="0.25">
      <c r="B415" s="59"/>
      <c r="C415" s="60"/>
      <c r="D415" s="60"/>
      <c r="E415" s="60">
        <v>9</v>
      </c>
      <c r="F415" s="60" t="s">
        <v>2070</v>
      </c>
      <c r="G415" s="60" t="s">
        <v>329</v>
      </c>
      <c r="H415" s="60"/>
      <c r="I415" s="60" t="s">
        <v>1904</v>
      </c>
      <c r="J415" s="61"/>
      <c r="K415" s="61"/>
      <c r="L415" s="61"/>
      <c r="M415" s="61"/>
      <c r="N415" s="61"/>
      <c r="O415" s="61"/>
    </row>
    <row r="416" spans="2:15" s="56" customFormat="1" ht="78.75" hidden="1" outlineLevel="2" x14ac:dyDescent="0.25">
      <c r="B416" s="59"/>
      <c r="C416" s="60"/>
      <c r="D416" s="60"/>
      <c r="E416" s="60">
        <v>10</v>
      </c>
      <c r="F416" s="60" t="s">
        <v>2070</v>
      </c>
      <c r="G416" s="60" t="s">
        <v>329</v>
      </c>
      <c r="H416" s="60" t="s">
        <v>1420</v>
      </c>
      <c r="I416" s="60" t="s">
        <v>2081</v>
      </c>
      <c r="J416" s="61"/>
      <c r="K416" s="61"/>
      <c r="L416" s="61"/>
      <c r="M416" s="61"/>
      <c r="N416" s="61"/>
      <c r="O416" s="61"/>
    </row>
    <row r="417" spans="2:15" s="56" customFormat="1" ht="78.75" hidden="1" outlineLevel="2" x14ac:dyDescent="0.25">
      <c r="B417" s="59"/>
      <c r="C417" s="60"/>
      <c r="D417" s="60"/>
      <c r="E417" s="60">
        <v>11</v>
      </c>
      <c r="F417" s="60" t="s">
        <v>1890</v>
      </c>
      <c r="G417" s="60" t="s">
        <v>329</v>
      </c>
      <c r="H417" s="60" t="s">
        <v>1419</v>
      </c>
      <c r="I417" s="60" t="s">
        <v>2075</v>
      </c>
      <c r="J417" s="61"/>
      <c r="K417" s="61"/>
      <c r="L417" s="61"/>
      <c r="M417" s="61"/>
      <c r="N417" s="61"/>
      <c r="O417" s="61"/>
    </row>
    <row r="418" spans="2:15" s="56" customFormat="1" ht="78.75" hidden="1" outlineLevel="2" x14ac:dyDescent="0.25">
      <c r="B418" s="59"/>
      <c r="C418" s="60"/>
      <c r="D418" s="60"/>
      <c r="E418" s="60">
        <v>12</v>
      </c>
      <c r="F418" s="60" t="s">
        <v>2070</v>
      </c>
      <c r="G418" s="60" t="s">
        <v>329</v>
      </c>
      <c r="H418" s="60" t="s">
        <v>332</v>
      </c>
      <c r="I418" s="60" t="s">
        <v>2082</v>
      </c>
      <c r="J418" s="61"/>
      <c r="K418" s="61"/>
      <c r="L418" s="61"/>
      <c r="M418" s="61"/>
      <c r="N418" s="61"/>
      <c r="O418" s="61"/>
    </row>
    <row r="419" spans="2:15" s="56" customFormat="1" ht="78.75" hidden="1" outlineLevel="2" x14ac:dyDescent="0.25">
      <c r="B419" s="59"/>
      <c r="C419" s="60"/>
      <c r="D419" s="60"/>
      <c r="E419" s="60">
        <v>13</v>
      </c>
      <c r="F419" s="60" t="s">
        <v>2070</v>
      </c>
      <c r="G419" s="60" t="s">
        <v>329</v>
      </c>
      <c r="H419" s="60" t="s">
        <v>350</v>
      </c>
      <c r="I419" s="60" t="s">
        <v>2083</v>
      </c>
      <c r="J419" s="61"/>
      <c r="K419" s="61"/>
      <c r="L419" s="61"/>
      <c r="M419" s="61"/>
      <c r="N419" s="61"/>
      <c r="O419" s="61"/>
    </row>
    <row r="420" spans="2:15" s="56" customFormat="1" ht="78.75" hidden="1" outlineLevel="2" x14ac:dyDescent="0.25">
      <c r="B420" s="59"/>
      <c r="C420" s="60"/>
      <c r="D420" s="60"/>
      <c r="E420" s="60">
        <v>14</v>
      </c>
      <c r="F420" s="60" t="s">
        <v>2070</v>
      </c>
      <c r="G420" s="60" t="s">
        <v>329</v>
      </c>
      <c r="H420" s="60" t="s">
        <v>1422</v>
      </c>
      <c r="I420" s="60" t="s">
        <v>2084</v>
      </c>
      <c r="J420" s="61"/>
      <c r="K420" s="61"/>
      <c r="L420" s="61"/>
      <c r="M420" s="61"/>
      <c r="N420" s="61"/>
      <c r="O420" s="61"/>
    </row>
    <row r="421" spans="2:15" s="56" customFormat="1" ht="78.75" hidden="1" outlineLevel="2" x14ac:dyDescent="0.25">
      <c r="B421" s="59"/>
      <c r="C421" s="60"/>
      <c r="D421" s="60"/>
      <c r="E421" s="60">
        <v>15</v>
      </c>
      <c r="F421" s="60" t="s">
        <v>2070</v>
      </c>
      <c r="G421" s="60" t="s">
        <v>329</v>
      </c>
      <c r="H421" s="60" t="s">
        <v>1421</v>
      </c>
      <c r="I421" s="60" t="s">
        <v>2085</v>
      </c>
      <c r="J421" s="61"/>
      <c r="K421" s="61"/>
      <c r="L421" s="61"/>
      <c r="M421" s="61"/>
      <c r="N421" s="61"/>
      <c r="O421" s="61"/>
    </row>
    <row r="422" spans="2:15" s="56" customFormat="1" ht="78.75" hidden="1" outlineLevel="2" x14ac:dyDescent="0.25">
      <c r="B422" s="59"/>
      <c r="C422" s="60"/>
      <c r="D422" s="60"/>
      <c r="E422" s="60">
        <v>16</v>
      </c>
      <c r="F422" s="60" t="s">
        <v>2070</v>
      </c>
      <c r="G422" s="60" t="s">
        <v>329</v>
      </c>
      <c r="H422" s="60" t="s">
        <v>1912</v>
      </c>
      <c r="I422" s="60" t="s">
        <v>2086</v>
      </c>
      <c r="J422" s="61"/>
      <c r="K422" s="61"/>
      <c r="L422" s="61"/>
      <c r="M422" s="61"/>
      <c r="N422" s="61"/>
      <c r="O422" s="61"/>
    </row>
    <row r="423" spans="2:15" s="56" customFormat="1" ht="18.75" outlineLevel="1" x14ac:dyDescent="0.25">
      <c r="B423" s="62"/>
      <c r="C423" s="574" t="s">
        <v>351</v>
      </c>
      <c r="D423" s="575"/>
      <c r="E423" s="575"/>
      <c r="F423" s="575"/>
      <c r="G423" s="575"/>
      <c r="H423" s="575"/>
      <c r="I423" s="575"/>
      <c r="J423" s="575"/>
      <c r="K423" s="575"/>
      <c r="L423" s="575"/>
      <c r="M423" s="575"/>
      <c r="N423" s="575"/>
      <c r="O423" s="576"/>
    </row>
    <row r="424" spans="2:15" s="56" customFormat="1" ht="110.25" hidden="1" outlineLevel="2" x14ac:dyDescent="0.25">
      <c r="B424" s="59"/>
      <c r="C424" s="60"/>
      <c r="D424" s="60"/>
      <c r="E424" s="60">
        <v>1</v>
      </c>
      <c r="F424" s="60" t="s">
        <v>1851</v>
      </c>
      <c r="G424" s="60" t="s">
        <v>329</v>
      </c>
      <c r="H424" s="60" t="s">
        <v>352</v>
      </c>
      <c r="I424" s="60" t="s">
        <v>2035</v>
      </c>
      <c r="J424" s="61"/>
      <c r="K424" s="61"/>
      <c r="L424" s="61"/>
      <c r="M424" s="61"/>
      <c r="N424" s="61"/>
      <c r="O424" s="61"/>
    </row>
    <row r="425" spans="2:15" s="56" customFormat="1" ht="126" hidden="1" outlineLevel="2" x14ac:dyDescent="0.25">
      <c r="B425" s="65" t="s">
        <v>124</v>
      </c>
      <c r="C425" s="60" t="s">
        <v>271</v>
      </c>
      <c r="D425" s="60"/>
      <c r="E425" s="60">
        <v>2</v>
      </c>
      <c r="F425" s="60" t="s">
        <v>2074</v>
      </c>
      <c r="G425" s="60" t="s">
        <v>329</v>
      </c>
      <c r="H425" s="60" t="s">
        <v>1426</v>
      </c>
      <c r="I425" s="60" t="s">
        <v>1764</v>
      </c>
      <c r="J425" s="61"/>
      <c r="K425" s="61"/>
      <c r="L425" s="61"/>
      <c r="M425" s="61"/>
      <c r="N425" s="61"/>
      <c r="O425" s="61"/>
    </row>
    <row r="426" spans="2:15" s="56" customFormat="1" ht="94.5" hidden="1" outlineLevel="2" x14ac:dyDescent="0.25">
      <c r="B426" s="59"/>
      <c r="C426" s="60"/>
      <c r="D426" s="60"/>
      <c r="E426" s="60">
        <v>3</v>
      </c>
      <c r="F426" s="60" t="s">
        <v>1774</v>
      </c>
      <c r="G426" s="60" t="s">
        <v>329</v>
      </c>
      <c r="H426" s="60"/>
      <c r="I426" s="60" t="s">
        <v>2036</v>
      </c>
      <c r="J426" s="61"/>
      <c r="K426" s="61"/>
      <c r="L426" s="61"/>
      <c r="M426" s="61"/>
      <c r="N426" s="61"/>
      <c r="O426" s="61"/>
    </row>
    <row r="427" spans="2:15" s="56" customFormat="1" ht="94.5" hidden="1" outlineLevel="2" x14ac:dyDescent="0.25">
      <c r="B427" s="59"/>
      <c r="C427" s="60"/>
      <c r="D427" s="60"/>
      <c r="E427" s="60">
        <v>4</v>
      </c>
      <c r="F427" s="60" t="s">
        <v>1774</v>
      </c>
      <c r="G427" s="60" t="s">
        <v>329</v>
      </c>
      <c r="H427" s="60"/>
      <c r="I427" s="60" t="s">
        <v>2037</v>
      </c>
      <c r="J427" s="61"/>
      <c r="K427" s="61"/>
      <c r="L427" s="61"/>
      <c r="M427" s="61"/>
      <c r="N427" s="61"/>
      <c r="O427" s="61"/>
    </row>
    <row r="428" spans="2:15" s="56" customFormat="1" ht="94.5" hidden="1" outlineLevel="2" x14ac:dyDescent="0.25">
      <c r="B428" s="59"/>
      <c r="C428" s="60"/>
      <c r="D428" s="60"/>
      <c r="E428" s="60">
        <v>5</v>
      </c>
      <c r="F428" s="60" t="s">
        <v>1774</v>
      </c>
      <c r="G428" s="60" t="s">
        <v>329</v>
      </c>
      <c r="H428" s="60"/>
      <c r="I428" s="60" t="s">
        <v>1755</v>
      </c>
      <c r="J428" s="61"/>
      <c r="K428" s="61"/>
      <c r="L428" s="61"/>
      <c r="M428" s="61"/>
      <c r="N428" s="61"/>
      <c r="O428" s="61"/>
    </row>
    <row r="429" spans="2:15" s="56" customFormat="1" ht="94.5" hidden="1" outlineLevel="2" x14ac:dyDescent="0.25">
      <c r="B429" s="59"/>
      <c r="C429" s="60"/>
      <c r="D429" s="60"/>
      <c r="E429" s="60">
        <v>6</v>
      </c>
      <c r="F429" s="60" t="s">
        <v>1774</v>
      </c>
      <c r="G429" s="60" t="s">
        <v>329</v>
      </c>
      <c r="H429" s="60"/>
      <c r="I429" s="60" t="s">
        <v>2038</v>
      </c>
      <c r="J429" s="61"/>
      <c r="K429" s="61"/>
      <c r="L429" s="61"/>
      <c r="M429" s="61"/>
      <c r="N429" s="61"/>
      <c r="O429" s="61"/>
    </row>
    <row r="430" spans="2:15" s="56" customFormat="1" ht="94.5" hidden="1" outlineLevel="2" x14ac:dyDescent="0.25">
      <c r="B430" s="59"/>
      <c r="C430" s="60"/>
      <c r="D430" s="60"/>
      <c r="E430" s="60">
        <v>7</v>
      </c>
      <c r="F430" s="60" t="s">
        <v>1774</v>
      </c>
      <c r="G430" s="60" t="s">
        <v>329</v>
      </c>
      <c r="H430" s="60"/>
      <c r="I430" s="60" t="s">
        <v>2039</v>
      </c>
      <c r="J430" s="61"/>
      <c r="K430" s="61"/>
      <c r="L430" s="61"/>
      <c r="M430" s="61"/>
      <c r="N430" s="61"/>
      <c r="O430" s="61"/>
    </row>
    <row r="431" spans="2:15" s="56" customFormat="1" ht="94.5" hidden="1" outlineLevel="2" x14ac:dyDescent="0.25">
      <c r="B431" s="59"/>
      <c r="C431" s="60"/>
      <c r="D431" s="60"/>
      <c r="E431" s="60">
        <v>8</v>
      </c>
      <c r="F431" s="60" t="s">
        <v>1774</v>
      </c>
      <c r="G431" s="60" t="s">
        <v>329</v>
      </c>
      <c r="H431" s="60"/>
      <c r="I431" s="60" t="s">
        <v>2040</v>
      </c>
      <c r="J431" s="61"/>
      <c r="K431" s="61"/>
      <c r="L431" s="61"/>
      <c r="M431" s="61"/>
      <c r="N431" s="61"/>
      <c r="O431" s="61"/>
    </row>
    <row r="432" spans="2:15" s="56" customFormat="1" ht="94.5" hidden="1" outlineLevel="2" x14ac:dyDescent="0.25">
      <c r="B432" s="59"/>
      <c r="C432" s="60"/>
      <c r="D432" s="60"/>
      <c r="E432" s="60">
        <v>9</v>
      </c>
      <c r="F432" s="60" t="s">
        <v>1774</v>
      </c>
      <c r="G432" s="60" t="s">
        <v>329</v>
      </c>
      <c r="H432" s="60" t="s">
        <v>1419</v>
      </c>
      <c r="I432" s="60" t="s">
        <v>2041</v>
      </c>
      <c r="J432" s="61"/>
      <c r="K432" s="61"/>
      <c r="L432" s="61"/>
      <c r="M432" s="61"/>
      <c r="N432" s="61"/>
      <c r="O432" s="61"/>
    </row>
    <row r="433" spans="2:15" s="56" customFormat="1" ht="78.75" hidden="1" outlineLevel="2" x14ac:dyDescent="0.25">
      <c r="B433" s="59"/>
      <c r="C433" s="60"/>
      <c r="D433" s="60"/>
      <c r="E433" s="60">
        <v>10</v>
      </c>
      <c r="F433" s="60" t="s">
        <v>2018</v>
      </c>
      <c r="G433" s="60" t="s">
        <v>329</v>
      </c>
      <c r="H433" s="60"/>
      <c r="I433" s="60" t="s">
        <v>2042</v>
      </c>
      <c r="J433" s="61"/>
      <c r="K433" s="61"/>
      <c r="L433" s="61"/>
      <c r="M433" s="61"/>
      <c r="N433" s="61"/>
      <c r="O433" s="61"/>
    </row>
    <row r="434" spans="2:15" s="56" customFormat="1" ht="78.75" hidden="1" outlineLevel="2" x14ac:dyDescent="0.25">
      <c r="B434" s="59"/>
      <c r="C434" s="60"/>
      <c r="D434" s="60"/>
      <c r="E434" s="68">
        <v>11</v>
      </c>
      <c r="F434" s="60" t="s">
        <v>2018</v>
      </c>
      <c r="G434" s="60" t="s">
        <v>329</v>
      </c>
      <c r="H434" s="60"/>
      <c r="I434" s="60" t="s">
        <v>2043</v>
      </c>
      <c r="J434" s="61"/>
      <c r="K434" s="61"/>
      <c r="L434" s="61"/>
      <c r="M434" s="61"/>
      <c r="N434" s="61"/>
      <c r="O434" s="61"/>
    </row>
    <row r="435" spans="2:15" s="56" customFormat="1" ht="78.75" hidden="1" outlineLevel="2" x14ac:dyDescent="0.25">
      <c r="B435" s="59"/>
      <c r="C435" s="60"/>
      <c r="D435" s="60"/>
      <c r="E435" s="70">
        <v>12</v>
      </c>
      <c r="F435" s="60" t="s">
        <v>2018</v>
      </c>
      <c r="G435" s="60" t="s">
        <v>329</v>
      </c>
      <c r="H435" s="60"/>
      <c r="I435" s="67" t="s">
        <v>2044</v>
      </c>
      <c r="J435" s="61"/>
      <c r="K435" s="61"/>
      <c r="L435" s="61"/>
      <c r="M435" s="61"/>
      <c r="N435" s="61"/>
      <c r="O435" s="61"/>
    </row>
    <row r="436" spans="2:15" s="56" customFormat="1" ht="78.75" hidden="1" outlineLevel="2" x14ac:dyDescent="0.25">
      <c r="B436" s="59"/>
      <c r="C436" s="60"/>
      <c r="D436" s="60"/>
      <c r="E436" s="70">
        <v>13</v>
      </c>
      <c r="F436" s="60" t="s">
        <v>2018</v>
      </c>
      <c r="G436" s="60" t="s">
        <v>329</v>
      </c>
      <c r="H436" s="60"/>
      <c r="I436" s="71" t="s">
        <v>2045</v>
      </c>
      <c r="J436" s="61"/>
      <c r="K436" s="61"/>
      <c r="L436" s="61"/>
      <c r="M436" s="61"/>
      <c r="N436" s="61"/>
      <c r="O436" s="61"/>
    </row>
    <row r="437" spans="2:15" s="56" customFormat="1" ht="78.75" hidden="1" outlineLevel="2" x14ac:dyDescent="0.25">
      <c r="B437" s="59"/>
      <c r="C437" s="60"/>
      <c r="D437" s="60"/>
      <c r="E437" s="60">
        <v>14</v>
      </c>
      <c r="F437" s="60" t="s">
        <v>2018</v>
      </c>
      <c r="G437" s="60" t="s">
        <v>329</v>
      </c>
      <c r="H437" s="60"/>
      <c r="I437" s="67" t="s">
        <v>2046</v>
      </c>
      <c r="J437" s="61"/>
      <c r="K437" s="61"/>
      <c r="L437" s="61"/>
      <c r="M437" s="61"/>
      <c r="N437" s="61"/>
      <c r="O437" s="61"/>
    </row>
    <row r="438" spans="2:15" s="56" customFormat="1" ht="78.75" hidden="1" outlineLevel="2" x14ac:dyDescent="0.25">
      <c r="B438" s="59"/>
      <c r="C438" s="60"/>
      <c r="D438" s="60"/>
      <c r="E438" s="72">
        <v>15</v>
      </c>
      <c r="F438" s="60" t="s">
        <v>2018</v>
      </c>
      <c r="G438" s="60" t="s">
        <v>329</v>
      </c>
      <c r="H438" s="60"/>
      <c r="I438" s="60" t="s">
        <v>2047</v>
      </c>
      <c r="J438" s="61"/>
      <c r="K438" s="61"/>
      <c r="L438" s="61"/>
      <c r="M438" s="61"/>
      <c r="N438" s="61"/>
      <c r="O438" s="61"/>
    </row>
    <row r="439" spans="2:15" s="56" customFormat="1" ht="78.75" hidden="1" outlineLevel="2" x14ac:dyDescent="0.25">
      <c r="B439" s="59"/>
      <c r="C439" s="60"/>
      <c r="D439" s="60"/>
      <c r="E439" s="60">
        <v>16</v>
      </c>
      <c r="F439" s="60" t="s">
        <v>2018</v>
      </c>
      <c r="G439" s="60" t="s">
        <v>329</v>
      </c>
      <c r="H439" s="60"/>
      <c r="I439" s="60" t="s">
        <v>2048</v>
      </c>
      <c r="J439" s="61"/>
      <c r="K439" s="61"/>
      <c r="L439" s="61"/>
      <c r="M439" s="61"/>
      <c r="N439" s="61"/>
      <c r="O439" s="61"/>
    </row>
    <row r="440" spans="2:15" s="56" customFormat="1" ht="78.75" hidden="1" outlineLevel="2" x14ac:dyDescent="0.25">
      <c r="B440" s="59"/>
      <c r="C440" s="60"/>
      <c r="D440" s="60"/>
      <c r="E440" s="60">
        <v>17</v>
      </c>
      <c r="F440" s="60" t="s">
        <v>2018</v>
      </c>
      <c r="G440" s="60" t="s">
        <v>329</v>
      </c>
      <c r="H440" s="60"/>
      <c r="I440" s="60" t="s">
        <v>2049</v>
      </c>
      <c r="J440" s="61"/>
      <c r="K440" s="61"/>
      <c r="L440" s="61"/>
      <c r="M440" s="61"/>
      <c r="N440" s="61"/>
      <c r="O440" s="61"/>
    </row>
    <row r="441" spans="2:15" s="56" customFormat="1" ht="78.75" hidden="1" outlineLevel="2" x14ac:dyDescent="0.25">
      <c r="B441" s="59"/>
      <c r="C441" s="60"/>
      <c r="D441" s="60"/>
      <c r="E441" s="60">
        <v>18</v>
      </c>
      <c r="F441" s="60" t="s">
        <v>2018</v>
      </c>
      <c r="G441" s="60" t="s">
        <v>329</v>
      </c>
      <c r="H441" s="60"/>
      <c r="I441" s="60" t="s">
        <v>2050</v>
      </c>
      <c r="J441" s="61"/>
      <c r="K441" s="61"/>
      <c r="L441" s="61"/>
      <c r="M441" s="61"/>
      <c r="N441" s="61"/>
      <c r="O441" s="61"/>
    </row>
    <row r="442" spans="2:15" s="56" customFormat="1" ht="110.25" hidden="1" outlineLevel="2" x14ac:dyDescent="0.25">
      <c r="B442" s="59"/>
      <c r="C442" s="60"/>
      <c r="D442" s="60"/>
      <c r="E442" s="60">
        <v>19</v>
      </c>
      <c r="F442" s="60" t="s">
        <v>2051</v>
      </c>
      <c r="G442" s="60" t="s">
        <v>329</v>
      </c>
      <c r="H442" s="60"/>
      <c r="I442" s="60" t="s">
        <v>2052</v>
      </c>
      <c r="J442" s="61"/>
      <c r="K442" s="61"/>
      <c r="L442" s="61"/>
      <c r="M442" s="61"/>
      <c r="N442" s="61"/>
      <c r="O442" s="61"/>
    </row>
    <row r="443" spans="2:15" s="56" customFormat="1" ht="110.25" hidden="1" outlineLevel="2" x14ac:dyDescent="0.25">
      <c r="B443" s="59"/>
      <c r="C443" s="60"/>
      <c r="D443" s="60"/>
      <c r="E443" s="60">
        <v>20</v>
      </c>
      <c r="F443" s="60" t="s">
        <v>2053</v>
      </c>
      <c r="G443" s="60" t="s">
        <v>329</v>
      </c>
      <c r="H443" s="60"/>
      <c r="I443" s="60" t="s">
        <v>1943</v>
      </c>
      <c r="J443" s="61"/>
      <c r="K443" s="61"/>
      <c r="L443" s="61"/>
      <c r="M443" s="61"/>
      <c r="N443" s="61"/>
      <c r="O443" s="61"/>
    </row>
    <row r="444" spans="2:15" s="56" customFormat="1" ht="110.25" hidden="1" outlineLevel="2" x14ac:dyDescent="0.25">
      <c r="B444" s="59"/>
      <c r="C444" s="60"/>
      <c r="D444" s="60"/>
      <c r="E444" s="60">
        <v>21</v>
      </c>
      <c r="F444" s="60" t="s">
        <v>2053</v>
      </c>
      <c r="G444" s="60" t="s">
        <v>329</v>
      </c>
      <c r="H444" s="60" t="s">
        <v>1807</v>
      </c>
      <c r="I444" s="60" t="s">
        <v>1811</v>
      </c>
      <c r="J444" s="61"/>
      <c r="K444" s="61"/>
      <c r="L444" s="61"/>
      <c r="M444" s="61"/>
      <c r="N444" s="61"/>
      <c r="O444" s="61"/>
    </row>
    <row r="445" spans="2:15" s="56" customFormat="1" ht="110.25" hidden="1" outlineLevel="2" x14ac:dyDescent="0.25">
      <c r="B445" s="59"/>
      <c r="C445" s="60"/>
      <c r="D445" s="60"/>
      <c r="E445" s="60">
        <v>22</v>
      </c>
      <c r="F445" s="60" t="s">
        <v>2054</v>
      </c>
      <c r="G445" s="60" t="s">
        <v>329</v>
      </c>
      <c r="H445" s="60" t="s">
        <v>1809</v>
      </c>
      <c r="I445" s="60" t="s">
        <v>1812</v>
      </c>
      <c r="J445" s="61"/>
      <c r="K445" s="61"/>
      <c r="L445" s="61"/>
      <c r="M445" s="61"/>
      <c r="N445" s="61"/>
      <c r="O445" s="61"/>
    </row>
    <row r="446" spans="2:15" s="56" customFormat="1" ht="110.25" hidden="1" outlineLevel="2" x14ac:dyDescent="0.25">
      <c r="B446" s="59"/>
      <c r="C446" s="60"/>
      <c r="D446" s="60"/>
      <c r="E446" s="60">
        <v>23</v>
      </c>
      <c r="F446" s="60" t="s">
        <v>2055</v>
      </c>
      <c r="G446" s="60" t="s">
        <v>329</v>
      </c>
      <c r="H446" s="60" t="s">
        <v>1813</v>
      </c>
      <c r="I446" s="60" t="s">
        <v>1814</v>
      </c>
      <c r="J446" s="61"/>
      <c r="K446" s="61"/>
      <c r="L446" s="61"/>
      <c r="M446" s="61"/>
      <c r="N446" s="61"/>
      <c r="O446" s="61"/>
    </row>
    <row r="447" spans="2:15" s="56" customFormat="1" ht="126" hidden="1" outlineLevel="2" x14ac:dyDescent="0.25">
      <c r="B447" s="59"/>
      <c r="C447" s="60"/>
      <c r="D447" s="60"/>
      <c r="E447" s="60">
        <v>24</v>
      </c>
      <c r="F447" s="60" t="s">
        <v>2056</v>
      </c>
      <c r="G447" s="60" t="s">
        <v>329</v>
      </c>
      <c r="H447" s="60" t="s">
        <v>1827</v>
      </c>
      <c r="I447" s="60" t="s">
        <v>1820</v>
      </c>
      <c r="J447" s="61"/>
      <c r="K447" s="61"/>
      <c r="L447" s="61"/>
      <c r="M447" s="61"/>
      <c r="N447" s="61"/>
      <c r="O447" s="61"/>
    </row>
    <row r="448" spans="2:15" s="56" customFormat="1" ht="126" hidden="1" outlineLevel="2" x14ac:dyDescent="0.25">
      <c r="B448" s="59"/>
      <c r="C448" s="60"/>
      <c r="D448" s="60"/>
      <c r="E448" s="60">
        <v>25</v>
      </c>
      <c r="F448" s="60" t="s">
        <v>2057</v>
      </c>
      <c r="G448" s="60" t="s">
        <v>329</v>
      </c>
      <c r="H448" s="60"/>
      <c r="I448" s="60" t="s">
        <v>1819</v>
      </c>
      <c r="J448" s="61"/>
      <c r="K448" s="61"/>
      <c r="L448" s="61"/>
      <c r="M448" s="61"/>
      <c r="N448" s="61"/>
      <c r="O448" s="61"/>
    </row>
    <row r="449" spans="2:15" s="56" customFormat="1" ht="126" hidden="1" outlineLevel="2" x14ac:dyDescent="0.25">
      <c r="B449" s="59"/>
      <c r="C449" s="60"/>
      <c r="D449" s="60"/>
      <c r="E449" s="60">
        <v>26</v>
      </c>
      <c r="F449" s="60" t="s">
        <v>2058</v>
      </c>
      <c r="G449" s="60" t="s">
        <v>329</v>
      </c>
      <c r="H449" s="60" t="s">
        <v>1826</v>
      </c>
      <c r="I449" s="60" t="s">
        <v>1818</v>
      </c>
      <c r="J449" s="61"/>
      <c r="K449" s="61"/>
      <c r="L449" s="61"/>
      <c r="M449" s="61"/>
      <c r="N449" s="61"/>
      <c r="O449" s="61"/>
    </row>
    <row r="450" spans="2:15" s="56" customFormat="1" ht="126" hidden="1" outlineLevel="2" x14ac:dyDescent="0.25">
      <c r="B450" s="59"/>
      <c r="C450" s="60"/>
      <c r="D450" s="60"/>
      <c r="E450" s="60">
        <v>27</v>
      </c>
      <c r="F450" s="60" t="s">
        <v>2058</v>
      </c>
      <c r="G450" s="60" t="s">
        <v>329</v>
      </c>
      <c r="H450" s="60" t="s">
        <v>1824</v>
      </c>
      <c r="I450" s="60" t="s">
        <v>1822</v>
      </c>
      <c r="J450" s="61"/>
      <c r="K450" s="61"/>
      <c r="L450" s="61"/>
      <c r="M450" s="61"/>
      <c r="N450" s="61"/>
      <c r="O450" s="61"/>
    </row>
    <row r="451" spans="2:15" s="56" customFormat="1" ht="126" hidden="1" outlineLevel="2" x14ac:dyDescent="0.25">
      <c r="B451" s="59"/>
      <c r="C451" s="60"/>
      <c r="D451" s="60"/>
      <c r="E451" s="60">
        <v>28</v>
      </c>
      <c r="F451" s="60" t="s">
        <v>2058</v>
      </c>
      <c r="G451" s="60" t="s">
        <v>329</v>
      </c>
      <c r="H451" s="60" t="s">
        <v>1825</v>
      </c>
      <c r="I451" s="60" t="s">
        <v>1949</v>
      </c>
      <c r="J451" s="61"/>
      <c r="K451" s="61"/>
      <c r="L451" s="61"/>
      <c r="M451" s="61"/>
      <c r="N451" s="61"/>
      <c r="O451" s="61"/>
    </row>
    <row r="452" spans="2:15" s="56" customFormat="1" ht="126" hidden="1" outlineLevel="2" x14ac:dyDescent="0.25">
      <c r="B452" s="59"/>
      <c r="C452" s="60"/>
      <c r="D452" s="60"/>
      <c r="E452" s="60">
        <v>29</v>
      </c>
      <c r="F452" s="60" t="s">
        <v>2058</v>
      </c>
      <c r="G452" s="60" t="s">
        <v>329</v>
      </c>
      <c r="H452" s="60" t="s">
        <v>1828</v>
      </c>
      <c r="I452" s="60" t="s">
        <v>1829</v>
      </c>
      <c r="J452" s="61"/>
      <c r="K452" s="61"/>
      <c r="L452" s="61"/>
      <c r="M452" s="61"/>
      <c r="N452" s="61"/>
      <c r="O452" s="61"/>
    </row>
    <row r="453" spans="2:15" s="56" customFormat="1" ht="126" hidden="1" outlineLevel="2" x14ac:dyDescent="0.25">
      <c r="B453" s="59"/>
      <c r="C453" s="60"/>
      <c r="D453" s="60"/>
      <c r="E453" s="60">
        <v>30</v>
      </c>
      <c r="F453" s="60" t="s">
        <v>2059</v>
      </c>
      <c r="G453" s="60" t="s">
        <v>329</v>
      </c>
      <c r="H453" s="60" t="s">
        <v>1423</v>
      </c>
      <c r="I453" s="60" t="s">
        <v>1830</v>
      </c>
      <c r="J453" s="61"/>
      <c r="K453" s="61"/>
      <c r="L453" s="61"/>
      <c r="M453" s="61"/>
      <c r="N453" s="61"/>
      <c r="O453" s="61"/>
    </row>
    <row r="454" spans="2:15" s="56" customFormat="1" ht="126" hidden="1" outlineLevel="2" x14ac:dyDescent="0.25">
      <c r="B454" s="59"/>
      <c r="C454" s="60"/>
      <c r="D454" s="60"/>
      <c r="E454" s="60">
        <v>31</v>
      </c>
      <c r="F454" s="60" t="s">
        <v>2060</v>
      </c>
      <c r="G454" s="60" t="s">
        <v>329</v>
      </c>
      <c r="H454" s="60"/>
      <c r="I454" s="60" t="s">
        <v>1837</v>
      </c>
      <c r="J454" s="61"/>
      <c r="K454" s="61"/>
      <c r="L454" s="61"/>
      <c r="M454" s="61"/>
      <c r="N454" s="61"/>
      <c r="O454" s="61"/>
    </row>
    <row r="455" spans="2:15" s="56" customFormat="1" ht="126" hidden="1" outlineLevel="2" x14ac:dyDescent="0.25">
      <c r="B455" s="59"/>
      <c r="C455" s="60"/>
      <c r="D455" s="60"/>
      <c r="E455" s="60">
        <v>32</v>
      </c>
      <c r="F455" s="60" t="s">
        <v>2060</v>
      </c>
      <c r="G455" s="60" t="s">
        <v>329</v>
      </c>
      <c r="H455" s="60" t="s">
        <v>346</v>
      </c>
      <c r="I455" s="60" t="s">
        <v>1839</v>
      </c>
      <c r="J455" s="61"/>
      <c r="K455" s="61"/>
      <c r="L455" s="61"/>
      <c r="M455" s="61"/>
      <c r="N455" s="61"/>
      <c r="O455" s="61"/>
    </row>
    <row r="456" spans="2:15" s="56" customFormat="1" ht="126" hidden="1" outlineLevel="2" x14ac:dyDescent="0.25">
      <c r="B456" s="59"/>
      <c r="C456" s="60"/>
      <c r="D456" s="60"/>
      <c r="E456" s="60">
        <v>33</v>
      </c>
      <c r="F456" s="60" t="s">
        <v>2060</v>
      </c>
      <c r="G456" s="60" t="s">
        <v>329</v>
      </c>
      <c r="H456" s="60" t="s">
        <v>1833</v>
      </c>
      <c r="I456" s="60" t="s">
        <v>1838</v>
      </c>
      <c r="J456" s="61"/>
      <c r="K456" s="61"/>
      <c r="L456" s="61"/>
      <c r="M456" s="61"/>
      <c r="N456" s="61"/>
      <c r="O456" s="61"/>
    </row>
    <row r="457" spans="2:15" s="56" customFormat="1" ht="141.75" hidden="1" outlineLevel="2" x14ac:dyDescent="0.25">
      <c r="B457" s="59"/>
      <c r="C457" s="60"/>
      <c r="D457" s="60"/>
      <c r="E457" s="60">
        <v>34</v>
      </c>
      <c r="F457" s="60" t="s">
        <v>2061</v>
      </c>
      <c r="G457" s="60" t="s">
        <v>329</v>
      </c>
      <c r="H457" s="60" t="s">
        <v>1840</v>
      </c>
      <c r="I457" s="60" t="s">
        <v>1841</v>
      </c>
      <c r="J457" s="61"/>
      <c r="K457" s="61"/>
      <c r="L457" s="61"/>
      <c r="M457" s="61"/>
      <c r="N457" s="61"/>
      <c r="O457" s="61"/>
    </row>
    <row r="458" spans="2:15" s="56" customFormat="1" ht="141.75" hidden="1" outlineLevel="2" x14ac:dyDescent="0.25">
      <c r="B458" s="59"/>
      <c r="C458" s="60"/>
      <c r="D458" s="60"/>
      <c r="E458" s="60">
        <v>35</v>
      </c>
      <c r="F458" s="60" t="s">
        <v>2062</v>
      </c>
      <c r="G458" s="60" t="s">
        <v>329</v>
      </c>
      <c r="H458" s="60" t="s">
        <v>1835</v>
      </c>
      <c r="I458" s="60" t="s">
        <v>1842</v>
      </c>
      <c r="J458" s="61"/>
      <c r="K458" s="61"/>
      <c r="L458" s="61"/>
      <c r="M458" s="61"/>
      <c r="N458" s="61"/>
      <c r="O458" s="61"/>
    </row>
    <row r="459" spans="2:15" s="56" customFormat="1" ht="126" hidden="1" outlineLevel="2" x14ac:dyDescent="0.25">
      <c r="B459" s="59"/>
      <c r="C459" s="60"/>
      <c r="D459" s="60"/>
      <c r="E459" s="60">
        <v>36</v>
      </c>
      <c r="F459" s="60" t="s">
        <v>2063</v>
      </c>
      <c r="G459" s="60" t="s">
        <v>329</v>
      </c>
      <c r="H459" s="60" t="s">
        <v>347</v>
      </c>
      <c r="I459" s="60" t="s">
        <v>1878</v>
      </c>
      <c r="J459" s="61"/>
      <c r="K459" s="61"/>
      <c r="L459" s="61"/>
      <c r="M459" s="61"/>
      <c r="N459" s="61"/>
      <c r="O459" s="61"/>
    </row>
    <row r="460" spans="2:15" s="56" customFormat="1" ht="126" hidden="1" outlineLevel="2" x14ac:dyDescent="0.25">
      <c r="B460" s="59"/>
      <c r="C460" s="60"/>
      <c r="D460" s="60"/>
      <c r="E460" s="60">
        <v>37</v>
      </c>
      <c r="F460" s="60" t="s">
        <v>2064</v>
      </c>
      <c r="G460" s="60" t="s">
        <v>329</v>
      </c>
      <c r="H460" s="60"/>
      <c r="I460" s="60" t="s">
        <v>1845</v>
      </c>
      <c r="J460" s="61"/>
      <c r="K460" s="61"/>
      <c r="L460" s="61"/>
      <c r="M460" s="61"/>
      <c r="N460" s="61"/>
      <c r="O460" s="61"/>
    </row>
    <row r="461" spans="2:15" s="56" customFormat="1" ht="126" hidden="1" outlineLevel="2" x14ac:dyDescent="0.25">
      <c r="B461" s="59"/>
      <c r="C461" s="60"/>
      <c r="D461" s="60"/>
      <c r="E461" s="60">
        <v>38</v>
      </c>
      <c r="F461" s="60" t="s">
        <v>2065</v>
      </c>
      <c r="G461" s="60" t="s">
        <v>329</v>
      </c>
      <c r="H461" s="60" t="s">
        <v>1881</v>
      </c>
      <c r="I461" s="60" t="s">
        <v>1424</v>
      </c>
      <c r="J461" s="61"/>
      <c r="K461" s="61"/>
      <c r="L461" s="61"/>
      <c r="M461" s="61"/>
      <c r="N461" s="61"/>
      <c r="O461" s="61"/>
    </row>
    <row r="462" spans="2:15" s="56" customFormat="1" ht="110.25" hidden="1" outlineLevel="2" x14ac:dyDescent="0.25">
      <c r="B462" s="59"/>
      <c r="C462" s="60"/>
      <c r="D462" s="60"/>
      <c r="E462" s="60">
        <v>39</v>
      </c>
      <c r="F462" s="451" t="s">
        <v>2066</v>
      </c>
      <c r="G462" s="60" t="s">
        <v>329</v>
      </c>
      <c r="H462" s="60" t="s">
        <v>1883</v>
      </c>
      <c r="I462" s="60" t="s">
        <v>348</v>
      </c>
      <c r="J462" s="61"/>
      <c r="K462" s="61"/>
      <c r="L462" s="61"/>
      <c r="M462" s="61"/>
      <c r="N462" s="61"/>
      <c r="O462" s="61"/>
    </row>
    <row r="463" spans="2:15" s="56" customFormat="1" ht="110.25" hidden="1" outlineLevel="2" x14ac:dyDescent="0.25">
      <c r="B463" s="59"/>
      <c r="C463" s="60"/>
      <c r="D463" s="60"/>
      <c r="E463" s="60">
        <v>40</v>
      </c>
      <c r="F463" s="60" t="s">
        <v>2067</v>
      </c>
      <c r="G463" s="60" t="s">
        <v>329</v>
      </c>
      <c r="H463" s="60" t="s">
        <v>1884</v>
      </c>
      <c r="I463" s="60" t="s">
        <v>349</v>
      </c>
      <c r="J463" s="61"/>
      <c r="K463" s="61"/>
      <c r="L463" s="61"/>
      <c r="M463" s="61"/>
      <c r="N463" s="61"/>
      <c r="O463" s="61"/>
    </row>
    <row r="464" spans="2:15" s="56" customFormat="1" ht="78.75" hidden="1" outlineLevel="2" x14ac:dyDescent="0.25">
      <c r="B464" s="59"/>
      <c r="C464" s="60"/>
      <c r="D464" s="60"/>
      <c r="E464" s="60">
        <v>41</v>
      </c>
      <c r="F464" s="60" t="s">
        <v>2018</v>
      </c>
      <c r="G464" s="60" t="s">
        <v>329</v>
      </c>
      <c r="H464" s="60" t="s">
        <v>2068</v>
      </c>
      <c r="I464" s="60" t="s">
        <v>2069</v>
      </c>
      <c r="J464" s="61"/>
      <c r="K464" s="61"/>
      <c r="L464" s="61"/>
      <c r="M464" s="61"/>
      <c r="N464" s="61"/>
      <c r="O464" s="61"/>
    </row>
    <row r="465" spans="2:15" s="56" customFormat="1" ht="78.75" hidden="1" outlineLevel="2" x14ac:dyDescent="0.25">
      <c r="B465" s="59"/>
      <c r="C465" s="60"/>
      <c r="D465" s="60"/>
      <c r="E465" s="60">
        <v>42</v>
      </c>
      <c r="F465" s="60" t="s">
        <v>2018</v>
      </c>
      <c r="G465" s="60" t="s">
        <v>329</v>
      </c>
      <c r="H465" s="60" t="s">
        <v>1419</v>
      </c>
      <c r="I465" s="60" t="s">
        <v>2019</v>
      </c>
      <c r="J465" s="61"/>
      <c r="K465" s="61"/>
      <c r="L465" s="61"/>
      <c r="M465" s="61"/>
      <c r="N465" s="61"/>
      <c r="O465" s="61"/>
    </row>
    <row r="466" spans="2:15" s="56" customFormat="1" ht="78.75" hidden="1" outlineLevel="2" x14ac:dyDescent="0.25">
      <c r="B466" s="59"/>
      <c r="C466" s="60"/>
      <c r="D466" s="60"/>
      <c r="E466" s="60">
        <v>43</v>
      </c>
      <c r="F466" s="60" t="s">
        <v>2070</v>
      </c>
      <c r="G466" s="60" t="s">
        <v>329</v>
      </c>
      <c r="H466" s="60" t="s">
        <v>1420</v>
      </c>
      <c r="I466" s="60" t="s">
        <v>2029</v>
      </c>
      <c r="J466" s="61"/>
      <c r="K466" s="61"/>
      <c r="L466" s="61"/>
      <c r="M466" s="61"/>
      <c r="N466" s="61"/>
      <c r="O466" s="61"/>
    </row>
    <row r="467" spans="2:15" s="56" customFormat="1" ht="78.75" hidden="1" outlineLevel="2" x14ac:dyDescent="0.25">
      <c r="B467" s="59"/>
      <c r="C467" s="60"/>
      <c r="D467" s="60"/>
      <c r="E467" s="60">
        <v>44</v>
      </c>
      <c r="F467" s="69" t="s">
        <v>2071</v>
      </c>
      <c r="G467" s="60" t="s">
        <v>329</v>
      </c>
      <c r="H467" s="60" t="s">
        <v>1420</v>
      </c>
      <c r="I467" s="60" t="s">
        <v>2072</v>
      </c>
      <c r="J467" s="61"/>
      <c r="K467" s="61"/>
      <c r="L467" s="61"/>
      <c r="M467" s="61"/>
      <c r="N467" s="61"/>
      <c r="O467" s="61"/>
    </row>
    <row r="468" spans="2:15" s="56" customFormat="1" ht="94.5" hidden="1" outlineLevel="2" x14ac:dyDescent="0.25">
      <c r="B468" s="59"/>
      <c r="C468" s="60"/>
      <c r="D468" s="60"/>
      <c r="E468" s="60">
        <v>45</v>
      </c>
      <c r="F468" s="69" t="s">
        <v>2073</v>
      </c>
      <c r="G468" s="60" t="s">
        <v>329</v>
      </c>
      <c r="H468" s="60" t="s">
        <v>1420</v>
      </c>
      <c r="I468" s="60" t="s">
        <v>1925</v>
      </c>
      <c r="J468" s="61"/>
      <c r="K468" s="61"/>
      <c r="L468" s="61"/>
      <c r="M468" s="61"/>
      <c r="N468" s="61"/>
      <c r="O468" s="61"/>
    </row>
    <row r="469" spans="2:15" s="56" customFormat="1" ht="18.75" outlineLevel="1" x14ac:dyDescent="0.25">
      <c r="B469" s="62"/>
      <c r="C469" s="574" t="s">
        <v>353</v>
      </c>
      <c r="D469" s="575"/>
      <c r="E469" s="575"/>
      <c r="F469" s="575"/>
      <c r="G469" s="575"/>
      <c r="H469" s="575"/>
      <c r="I469" s="575"/>
      <c r="J469" s="575"/>
      <c r="K469" s="575"/>
      <c r="L469" s="575"/>
      <c r="M469" s="575"/>
      <c r="N469" s="575"/>
      <c r="O469" s="576"/>
    </row>
    <row r="470" spans="2:15" s="56" customFormat="1" ht="78.75" hidden="1" outlineLevel="2" x14ac:dyDescent="0.25">
      <c r="B470" s="59"/>
      <c r="C470" s="60"/>
      <c r="D470" s="60" t="s">
        <v>264</v>
      </c>
      <c r="E470" s="60">
        <v>1</v>
      </c>
      <c r="F470" s="60" t="s">
        <v>2018</v>
      </c>
      <c r="G470" s="60" t="s">
        <v>329</v>
      </c>
      <c r="H470" s="60" t="s">
        <v>1419</v>
      </c>
      <c r="I470" s="60" t="s">
        <v>2019</v>
      </c>
      <c r="J470" s="61"/>
      <c r="K470" s="61"/>
      <c r="L470" s="61"/>
      <c r="M470" s="61"/>
      <c r="N470" s="61"/>
      <c r="O470" s="61"/>
    </row>
    <row r="471" spans="2:15" s="56" customFormat="1" ht="78.75" hidden="1" outlineLevel="2" x14ac:dyDescent="0.25">
      <c r="B471" s="65" t="s">
        <v>124</v>
      </c>
      <c r="C471" s="60" t="s">
        <v>271</v>
      </c>
      <c r="D471" s="60"/>
      <c r="E471" s="60">
        <v>2</v>
      </c>
      <c r="F471" s="60" t="s">
        <v>2020</v>
      </c>
      <c r="G471" s="60" t="s">
        <v>329</v>
      </c>
      <c r="H471" s="60"/>
      <c r="I471" s="60" t="s">
        <v>2021</v>
      </c>
      <c r="J471" s="61"/>
      <c r="K471" s="61"/>
      <c r="L471" s="61"/>
      <c r="M471" s="61"/>
      <c r="N471" s="61"/>
      <c r="O471" s="61"/>
    </row>
    <row r="472" spans="2:15" s="56" customFormat="1" ht="78.75" hidden="1" outlineLevel="2" x14ac:dyDescent="0.25">
      <c r="B472" s="59"/>
      <c r="C472" s="60"/>
      <c r="D472" s="60"/>
      <c r="E472" s="60">
        <v>3</v>
      </c>
      <c r="F472" s="60" t="s">
        <v>2020</v>
      </c>
      <c r="G472" s="60" t="s">
        <v>329</v>
      </c>
      <c r="H472" s="60"/>
      <c r="I472" s="60" t="s">
        <v>2022</v>
      </c>
      <c r="J472" s="61"/>
      <c r="K472" s="61"/>
      <c r="L472" s="61"/>
      <c r="M472" s="61"/>
      <c r="N472" s="61"/>
      <c r="O472" s="61"/>
    </row>
    <row r="473" spans="2:15" s="56" customFormat="1" ht="78.75" hidden="1" outlineLevel="2" x14ac:dyDescent="0.25">
      <c r="B473" s="59"/>
      <c r="C473" s="60"/>
      <c r="D473" s="60"/>
      <c r="E473" s="60">
        <v>4</v>
      </c>
      <c r="F473" s="60" t="s">
        <v>2020</v>
      </c>
      <c r="G473" s="60" t="s">
        <v>329</v>
      </c>
      <c r="H473" s="60"/>
      <c r="I473" s="60" t="s">
        <v>2023</v>
      </c>
      <c r="J473" s="61"/>
      <c r="K473" s="61"/>
      <c r="L473" s="61"/>
      <c r="M473" s="61"/>
      <c r="N473" s="61"/>
      <c r="O473" s="61"/>
    </row>
    <row r="474" spans="2:15" s="56" customFormat="1" ht="94.5" hidden="1" outlineLevel="2" x14ac:dyDescent="0.25">
      <c r="B474" s="59"/>
      <c r="C474" s="60"/>
      <c r="D474" s="60"/>
      <c r="E474" s="60">
        <v>5</v>
      </c>
      <c r="F474" s="60" t="s">
        <v>2020</v>
      </c>
      <c r="G474" s="60" t="s">
        <v>329</v>
      </c>
      <c r="H474" s="60"/>
      <c r="I474" s="60" t="s">
        <v>2024</v>
      </c>
      <c r="J474" s="61"/>
      <c r="K474" s="61"/>
      <c r="L474" s="61"/>
      <c r="M474" s="61"/>
      <c r="N474" s="61"/>
      <c r="O474" s="61"/>
    </row>
    <row r="475" spans="2:15" s="56" customFormat="1" ht="78.75" hidden="1" outlineLevel="2" x14ac:dyDescent="0.25">
      <c r="B475" s="59"/>
      <c r="C475" s="60"/>
      <c r="D475" s="60"/>
      <c r="E475" s="60">
        <v>6</v>
      </c>
      <c r="F475" s="60" t="s">
        <v>2020</v>
      </c>
      <c r="G475" s="60" t="s">
        <v>329</v>
      </c>
      <c r="H475" s="60"/>
      <c r="I475" s="60" t="s">
        <v>1903</v>
      </c>
      <c r="J475" s="61"/>
      <c r="K475" s="61"/>
      <c r="L475" s="61"/>
      <c r="M475" s="61"/>
      <c r="N475" s="61"/>
      <c r="O475" s="61"/>
    </row>
    <row r="476" spans="2:15" s="56" customFormat="1" ht="78.75" hidden="1" outlineLevel="2" x14ac:dyDescent="0.25">
      <c r="B476" s="59"/>
      <c r="C476" s="60"/>
      <c r="D476" s="60"/>
      <c r="E476" s="60">
        <v>7</v>
      </c>
      <c r="F476" s="60" t="s">
        <v>2020</v>
      </c>
      <c r="G476" s="60" t="s">
        <v>329</v>
      </c>
      <c r="H476" s="60"/>
      <c r="I476" s="60" t="s">
        <v>1904</v>
      </c>
      <c r="J476" s="61"/>
      <c r="K476" s="61"/>
      <c r="L476" s="61"/>
      <c r="M476" s="61"/>
      <c r="N476" s="61"/>
      <c r="O476" s="61"/>
    </row>
    <row r="477" spans="2:15" s="56" customFormat="1" ht="78.75" hidden="1" outlineLevel="2" x14ac:dyDescent="0.25">
      <c r="B477" s="59"/>
      <c r="C477" s="60"/>
      <c r="D477" s="60"/>
      <c r="E477" s="60">
        <v>8</v>
      </c>
      <c r="F477" s="60" t="s">
        <v>2020</v>
      </c>
      <c r="G477" s="60" t="s">
        <v>329</v>
      </c>
      <c r="H477" s="60"/>
      <c r="I477" s="60" t="s">
        <v>2025</v>
      </c>
      <c r="J477" s="61"/>
      <c r="K477" s="61"/>
      <c r="L477" s="61"/>
      <c r="M477" s="61"/>
      <c r="N477" s="61"/>
      <c r="O477" s="61"/>
    </row>
    <row r="478" spans="2:15" s="56" customFormat="1" ht="78.75" hidden="1" outlineLevel="2" x14ac:dyDescent="0.25">
      <c r="B478" s="59"/>
      <c r="C478" s="60"/>
      <c r="D478" s="60"/>
      <c r="E478" s="60">
        <v>9</v>
      </c>
      <c r="F478" s="60" t="s">
        <v>2020</v>
      </c>
      <c r="G478" s="60" t="s">
        <v>329</v>
      </c>
      <c r="H478" s="60"/>
      <c r="I478" s="60" t="s">
        <v>2026</v>
      </c>
      <c r="J478" s="61"/>
      <c r="K478" s="61"/>
      <c r="L478" s="61"/>
      <c r="M478" s="61"/>
      <c r="N478" s="61"/>
      <c r="O478" s="61"/>
    </row>
    <row r="479" spans="2:15" s="56" customFormat="1" ht="78.75" hidden="1" outlineLevel="2" x14ac:dyDescent="0.25">
      <c r="B479" s="59"/>
      <c r="C479" s="60"/>
      <c r="D479" s="60"/>
      <c r="E479" s="60">
        <v>10</v>
      </c>
      <c r="F479" s="60" t="s">
        <v>2020</v>
      </c>
      <c r="G479" s="60" t="s">
        <v>329</v>
      </c>
      <c r="H479" s="60"/>
      <c r="I479" s="60" t="s">
        <v>2027</v>
      </c>
      <c r="J479" s="61"/>
      <c r="K479" s="61"/>
      <c r="L479" s="61"/>
      <c r="M479" s="61"/>
      <c r="N479" s="61"/>
      <c r="O479" s="61"/>
    </row>
    <row r="480" spans="2:15" s="56" customFormat="1" ht="78.75" hidden="1" outlineLevel="2" x14ac:dyDescent="0.25">
      <c r="B480" s="59"/>
      <c r="C480" s="60"/>
      <c r="D480" s="60"/>
      <c r="E480" s="60">
        <v>11</v>
      </c>
      <c r="F480" s="60" t="s">
        <v>2020</v>
      </c>
      <c r="G480" s="60" t="s">
        <v>329</v>
      </c>
      <c r="H480" s="60"/>
      <c r="I480" s="60" t="s">
        <v>2028</v>
      </c>
      <c r="J480" s="61"/>
      <c r="K480" s="61"/>
      <c r="L480" s="61"/>
      <c r="M480" s="61"/>
      <c r="N480" s="61"/>
      <c r="O480" s="61"/>
    </row>
    <row r="481" spans="2:15" s="56" customFormat="1" ht="78.75" hidden="1" outlineLevel="2" x14ac:dyDescent="0.25">
      <c r="B481" s="59"/>
      <c r="C481" s="60"/>
      <c r="D481" s="60"/>
      <c r="E481" s="60">
        <v>12</v>
      </c>
      <c r="F481" s="60" t="s">
        <v>2020</v>
      </c>
      <c r="G481" s="60" t="s">
        <v>329</v>
      </c>
      <c r="H481" s="60" t="s">
        <v>1420</v>
      </c>
      <c r="I481" s="60" t="s">
        <v>2029</v>
      </c>
      <c r="J481" s="61"/>
      <c r="K481" s="61"/>
      <c r="L481" s="61"/>
      <c r="M481" s="61"/>
      <c r="N481" s="61"/>
      <c r="O481" s="61"/>
    </row>
    <row r="482" spans="2:15" s="56" customFormat="1" ht="78.75" hidden="1" outlineLevel="2" x14ac:dyDescent="0.25">
      <c r="B482" s="59"/>
      <c r="C482" s="60"/>
      <c r="D482" s="60"/>
      <c r="E482" s="60">
        <v>13</v>
      </c>
      <c r="F482" s="60" t="s">
        <v>2018</v>
      </c>
      <c r="G482" s="60" t="s">
        <v>329</v>
      </c>
      <c r="H482" s="60" t="s">
        <v>1419</v>
      </c>
      <c r="I482" s="60" t="s">
        <v>2019</v>
      </c>
      <c r="J482" s="61"/>
      <c r="K482" s="61"/>
      <c r="L482" s="61"/>
      <c r="M482" s="61"/>
      <c r="N482" s="61"/>
      <c r="O482" s="61"/>
    </row>
    <row r="483" spans="2:15" s="56" customFormat="1" ht="78.75" hidden="1" outlineLevel="2" x14ac:dyDescent="0.25">
      <c r="B483" s="59"/>
      <c r="C483" s="60"/>
      <c r="D483" s="60"/>
      <c r="E483" s="60">
        <v>14</v>
      </c>
      <c r="F483" s="60" t="s">
        <v>2020</v>
      </c>
      <c r="G483" s="60" t="s">
        <v>329</v>
      </c>
      <c r="H483" s="60" t="s">
        <v>1397</v>
      </c>
      <c r="I483" s="60" t="s">
        <v>2030</v>
      </c>
      <c r="J483" s="61"/>
      <c r="K483" s="61"/>
      <c r="L483" s="61"/>
      <c r="M483" s="61"/>
      <c r="N483" s="61"/>
      <c r="O483" s="61"/>
    </row>
    <row r="484" spans="2:15" s="56" customFormat="1" ht="78.75" hidden="1" outlineLevel="2" x14ac:dyDescent="0.25">
      <c r="B484" s="59"/>
      <c r="C484" s="60"/>
      <c r="D484" s="60"/>
      <c r="E484" s="60">
        <v>15</v>
      </c>
      <c r="F484" s="60" t="s">
        <v>2020</v>
      </c>
      <c r="G484" s="60" t="s">
        <v>329</v>
      </c>
      <c r="H484" s="60" t="s">
        <v>1398</v>
      </c>
      <c r="I484" s="60" t="s">
        <v>2031</v>
      </c>
      <c r="J484" s="61"/>
      <c r="K484" s="61"/>
      <c r="L484" s="61"/>
      <c r="M484" s="61"/>
      <c r="N484" s="61"/>
      <c r="O484" s="61"/>
    </row>
    <row r="485" spans="2:15" s="56" customFormat="1" ht="78.75" hidden="1" outlineLevel="2" x14ac:dyDescent="0.25">
      <c r="B485" s="59"/>
      <c r="C485" s="60"/>
      <c r="D485" s="60"/>
      <c r="E485" s="60">
        <v>16</v>
      </c>
      <c r="F485" s="60" t="s">
        <v>2020</v>
      </c>
      <c r="G485" s="60" t="s">
        <v>329</v>
      </c>
      <c r="H485" s="60" t="s">
        <v>1422</v>
      </c>
      <c r="I485" s="60" t="s">
        <v>2032</v>
      </c>
      <c r="J485" s="61"/>
      <c r="K485" s="61"/>
      <c r="L485" s="61"/>
      <c r="M485" s="61"/>
      <c r="N485" s="61"/>
      <c r="O485" s="61"/>
    </row>
    <row r="486" spans="2:15" s="56" customFormat="1" ht="78.75" hidden="1" outlineLevel="2" x14ac:dyDescent="0.25">
      <c r="B486" s="59"/>
      <c r="C486" s="60"/>
      <c r="D486" s="60"/>
      <c r="E486" s="60">
        <v>17</v>
      </c>
      <c r="F486" s="60" t="s">
        <v>2020</v>
      </c>
      <c r="G486" s="60" t="s">
        <v>329</v>
      </c>
      <c r="H486" s="60" t="s">
        <v>1421</v>
      </c>
      <c r="I486" s="60" t="s">
        <v>2033</v>
      </c>
      <c r="J486" s="61"/>
      <c r="K486" s="61"/>
      <c r="L486" s="61"/>
      <c r="M486" s="61"/>
      <c r="N486" s="61"/>
      <c r="O486" s="61"/>
    </row>
    <row r="487" spans="2:15" s="56" customFormat="1" ht="78.75" hidden="1" outlineLevel="2" x14ac:dyDescent="0.25">
      <c r="B487" s="59"/>
      <c r="C487" s="60"/>
      <c r="D487" s="60"/>
      <c r="E487" s="60">
        <v>18</v>
      </c>
      <c r="F487" s="60" t="s">
        <v>2020</v>
      </c>
      <c r="G487" s="60" t="s">
        <v>329</v>
      </c>
      <c r="H487" s="60" t="s">
        <v>1912</v>
      </c>
      <c r="I487" s="60" t="s">
        <v>2034</v>
      </c>
      <c r="J487" s="61"/>
      <c r="K487" s="61"/>
      <c r="L487" s="61"/>
      <c r="M487" s="61"/>
      <c r="N487" s="61"/>
      <c r="O487" s="61"/>
    </row>
    <row r="488" spans="2:15" s="56" customFormat="1" ht="18.75" outlineLevel="1" x14ac:dyDescent="0.25">
      <c r="B488" s="62"/>
      <c r="C488" s="574" t="s">
        <v>354</v>
      </c>
      <c r="D488" s="575"/>
      <c r="E488" s="575"/>
      <c r="F488" s="575"/>
      <c r="G488" s="575"/>
      <c r="H488" s="575"/>
      <c r="I488" s="575"/>
      <c r="J488" s="575"/>
      <c r="K488" s="575"/>
      <c r="L488" s="575"/>
      <c r="M488" s="575"/>
      <c r="N488" s="575"/>
      <c r="O488" s="576"/>
    </row>
    <row r="489" spans="2:15" s="56" customFormat="1" ht="110.25" hidden="1" outlineLevel="2" x14ac:dyDescent="0.25">
      <c r="B489" s="59"/>
      <c r="C489" s="60"/>
      <c r="D489" s="60"/>
      <c r="E489" s="60">
        <v>1</v>
      </c>
      <c r="F489" s="60" t="s">
        <v>1851</v>
      </c>
      <c r="G489" s="60" t="s">
        <v>329</v>
      </c>
      <c r="H489" s="60" t="s">
        <v>333</v>
      </c>
      <c r="I489" s="60" t="s">
        <v>1980</v>
      </c>
      <c r="J489" s="61"/>
      <c r="K489" s="61"/>
      <c r="L489" s="61"/>
      <c r="M489" s="61"/>
      <c r="N489" s="61"/>
      <c r="O489" s="61"/>
    </row>
    <row r="490" spans="2:15" s="56" customFormat="1" ht="126" hidden="1" outlineLevel="2" x14ac:dyDescent="0.25">
      <c r="B490" s="59"/>
      <c r="C490" s="60"/>
      <c r="D490" s="60"/>
      <c r="E490" s="60">
        <v>2</v>
      </c>
      <c r="F490" s="60" t="s">
        <v>1981</v>
      </c>
      <c r="G490" s="60" t="s">
        <v>329</v>
      </c>
      <c r="H490" s="60" t="s">
        <v>1426</v>
      </c>
      <c r="I490" s="60" t="s">
        <v>1982</v>
      </c>
      <c r="J490" s="61"/>
      <c r="K490" s="61"/>
      <c r="L490" s="61"/>
      <c r="M490" s="61"/>
      <c r="N490" s="61"/>
      <c r="O490" s="61"/>
    </row>
    <row r="491" spans="2:15" s="56" customFormat="1" ht="94.5" hidden="1" outlineLevel="2" x14ac:dyDescent="0.25">
      <c r="B491" s="59"/>
      <c r="C491" s="60"/>
      <c r="D491" s="60"/>
      <c r="E491" s="60">
        <v>3</v>
      </c>
      <c r="F491" s="60" t="s">
        <v>1773</v>
      </c>
      <c r="G491" s="60" t="s">
        <v>329</v>
      </c>
      <c r="H491" s="60"/>
      <c r="I491" s="60" t="s">
        <v>1983</v>
      </c>
      <c r="J491" s="61"/>
      <c r="K491" s="61"/>
      <c r="L491" s="61"/>
      <c r="M491" s="61"/>
      <c r="N491" s="61"/>
      <c r="O491" s="61"/>
    </row>
    <row r="492" spans="2:15" s="56" customFormat="1" ht="94.5" hidden="1" outlineLevel="2" x14ac:dyDescent="0.25">
      <c r="B492" s="59"/>
      <c r="C492" s="60"/>
      <c r="D492" s="60"/>
      <c r="E492" s="60">
        <v>4</v>
      </c>
      <c r="F492" s="60" t="s">
        <v>1773</v>
      </c>
      <c r="G492" s="60" t="s">
        <v>329</v>
      </c>
      <c r="H492" s="60"/>
      <c r="I492" s="60" t="s">
        <v>1984</v>
      </c>
      <c r="J492" s="61"/>
      <c r="K492" s="61"/>
      <c r="L492" s="61"/>
      <c r="M492" s="61"/>
      <c r="N492" s="61"/>
      <c r="O492" s="61"/>
    </row>
    <row r="493" spans="2:15" s="56" customFormat="1" ht="94.5" hidden="1" outlineLevel="2" x14ac:dyDescent="0.25">
      <c r="B493" s="59"/>
      <c r="C493" s="60"/>
      <c r="D493" s="60"/>
      <c r="E493" s="60">
        <v>5</v>
      </c>
      <c r="F493" s="60" t="s">
        <v>1773</v>
      </c>
      <c r="G493" s="60" t="s">
        <v>329</v>
      </c>
      <c r="H493" s="60"/>
      <c r="I493" s="60" t="s">
        <v>1768</v>
      </c>
      <c r="J493" s="61"/>
      <c r="K493" s="61"/>
      <c r="L493" s="61"/>
      <c r="M493" s="61"/>
      <c r="N493" s="61"/>
      <c r="O493" s="61"/>
    </row>
    <row r="494" spans="2:15" s="56" customFormat="1" ht="94.5" hidden="1" outlineLevel="2" x14ac:dyDescent="0.25">
      <c r="B494" s="59"/>
      <c r="C494" s="60"/>
      <c r="D494" s="60"/>
      <c r="E494" s="60">
        <v>6</v>
      </c>
      <c r="F494" s="60" t="s">
        <v>1773</v>
      </c>
      <c r="G494" s="60" t="s">
        <v>329</v>
      </c>
      <c r="H494" s="60"/>
      <c r="I494" s="60" t="s">
        <v>1985</v>
      </c>
      <c r="J494" s="61"/>
      <c r="K494" s="61"/>
      <c r="L494" s="61"/>
      <c r="M494" s="61"/>
      <c r="N494" s="61"/>
      <c r="O494" s="61"/>
    </row>
    <row r="495" spans="2:15" s="56" customFormat="1" ht="94.5" hidden="1" outlineLevel="2" x14ac:dyDescent="0.25">
      <c r="B495" s="59"/>
      <c r="C495" s="60"/>
      <c r="D495" s="60"/>
      <c r="E495" s="60">
        <v>7</v>
      </c>
      <c r="F495" s="60" t="s">
        <v>1773</v>
      </c>
      <c r="G495" s="60" t="s">
        <v>329</v>
      </c>
      <c r="H495" s="60"/>
      <c r="I495" s="60" t="s">
        <v>1986</v>
      </c>
      <c r="J495" s="61"/>
      <c r="K495" s="61"/>
      <c r="L495" s="61"/>
      <c r="M495" s="61"/>
      <c r="N495" s="61"/>
      <c r="O495" s="61"/>
    </row>
    <row r="496" spans="2:15" s="56" customFormat="1" ht="94.5" hidden="1" outlineLevel="2" x14ac:dyDescent="0.25">
      <c r="B496" s="59"/>
      <c r="C496" s="60"/>
      <c r="D496" s="60"/>
      <c r="E496" s="60">
        <v>8</v>
      </c>
      <c r="F496" s="60" t="s">
        <v>1773</v>
      </c>
      <c r="G496" s="60" t="s">
        <v>329</v>
      </c>
      <c r="H496" s="60"/>
      <c r="I496" s="60" t="s">
        <v>1987</v>
      </c>
      <c r="J496" s="61"/>
      <c r="K496" s="61"/>
      <c r="L496" s="61"/>
      <c r="M496" s="61"/>
      <c r="N496" s="61"/>
      <c r="O496" s="61"/>
    </row>
    <row r="497" spans="2:15" s="56" customFormat="1" ht="94.5" hidden="1" outlineLevel="2" x14ac:dyDescent="0.25">
      <c r="B497" s="59"/>
      <c r="C497" s="60"/>
      <c r="D497" s="60"/>
      <c r="E497" s="60">
        <v>9</v>
      </c>
      <c r="F497" s="60" t="s">
        <v>1773</v>
      </c>
      <c r="G497" s="60" t="s">
        <v>329</v>
      </c>
      <c r="H497" s="60" t="s">
        <v>1419</v>
      </c>
      <c r="I497" s="60" t="s">
        <v>1988</v>
      </c>
      <c r="J497" s="61"/>
      <c r="K497" s="61"/>
      <c r="L497" s="61"/>
      <c r="M497" s="61"/>
      <c r="N497" s="61"/>
      <c r="O497" s="61"/>
    </row>
    <row r="498" spans="2:15" s="56" customFormat="1" ht="78.75" hidden="1" outlineLevel="2" x14ac:dyDescent="0.25">
      <c r="B498" s="59"/>
      <c r="C498" s="60"/>
      <c r="D498" s="60"/>
      <c r="E498" s="60">
        <v>10</v>
      </c>
      <c r="F498" s="60" t="s">
        <v>1963</v>
      </c>
      <c r="G498" s="60" t="s">
        <v>329</v>
      </c>
      <c r="H498" s="60"/>
      <c r="I498" s="60" t="s">
        <v>1989</v>
      </c>
      <c r="J498" s="61"/>
      <c r="K498" s="61"/>
      <c r="L498" s="61"/>
      <c r="M498" s="61"/>
      <c r="N498" s="61"/>
      <c r="O498" s="61"/>
    </row>
    <row r="499" spans="2:15" s="56" customFormat="1" ht="78.75" hidden="1" outlineLevel="2" x14ac:dyDescent="0.25">
      <c r="B499" s="59"/>
      <c r="C499" s="60"/>
      <c r="D499" s="60"/>
      <c r="E499" s="60">
        <v>11</v>
      </c>
      <c r="F499" s="60" t="s">
        <v>1963</v>
      </c>
      <c r="G499" s="60" t="s">
        <v>329</v>
      </c>
      <c r="H499" s="60"/>
      <c r="I499" s="60" t="s">
        <v>1990</v>
      </c>
      <c r="J499" s="61"/>
      <c r="K499" s="61"/>
      <c r="L499" s="61"/>
      <c r="M499" s="61"/>
      <c r="N499" s="61"/>
      <c r="O499" s="61"/>
    </row>
    <row r="500" spans="2:15" s="56" customFormat="1" ht="78.75" hidden="1" outlineLevel="2" x14ac:dyDescent="0.25">
      <c r="B500" s="59"/>
      <c r="C500" s="60"/>
      <c r="D500" s="60"/>
      <c r="E500" s="60">
        <v>12</v>
      </c>
      <c r="F500" s="60" t="s">
        <v>1963</v>
      </c>
      <c r="G500" s="60" t="s">
        <v>329</v>
      </c>
      <c r="H500" s="60"/>
      <c r="I500" s="67" t="s">
        <v>1991</v>
      </c>
      <c r="J500" s="61"/>
      <c r="K500" s="61"/>
      <c r="L500" s="61"/>
      <c r="M500" s="61"/>
      <c r="N500" s="61"/>
      <c r="O500" s="61"/>
    </row>
    <row r="501" spans="2:15" s="56" customFormat="1" ht="78.75" hidden="1" outlineLevel="2" x14ac:dyDescent="0.25">
      <c r="B501" s="59"/>
      <c r="C501" s="60"/>
      <c r="D501" s="60"/>
      <c r="E501" s="60">
        <v>13</v>
      </c>
      <c r="F501" s="60" t="s">
        <v>1963</v>
      </c>
      <c r="G501" s="60" t="s">
        <v>329</v>
      </c>
      <c r="H501" s="60"/>
      <c r="I501" s="71" t="s">
        <v>1992</v>
      </c>
      <c r="J501" s="61"/>
      <c r="K501" s="61"/>
      <c r="L501" s="61"/>
      <c r="M501" s="61"/>
      <c r="N501" s="61"/>
      <c r="O501" s="61"/>
    </row>
    <row r="502" spans="2:15" s="56" customFormat="1" ht="78.75" hidden="1" outlineLevel="2" x14ac:dyDescent="0.25">
      <c r="B502" s="59"/>
      <c r="C502" s="60"/>
      <c r="D502" s="60"/>
      <c r="E502" s="60">
        <v>14</v>
      </c>
      <c r="F502" s="60" t="s">
        <v>1963</v>
      </c>
      <c r="G502" s="60" t="s">
        <v>329</v>
      </c>
      <c r="H502" s="60"/>
      <c r="I502" s="67" t="s">
        <v>1993</v>
      </c>
      <c r="J502" s="61"/>
      <c r="K502" s="61"/>
      <c r="L502" s="61"/>
      <c r="M502" s="61"/>
      <c r="N502" s="61"/>
      <c r="O502" s="61"/>
    </row>
    <row r="503" spans="2:15" s="56" customFormat="1" ht="78.75" hidden="1" outlineLevel="2" x14ac:dyDescent="0.25">
      <c r="B503" s="59"/>
      <c r="C503" s="60"/>
      <c r="D503" s="60"/>
      <c r="E503" s="60">
        <v>15</v>
      </c>
      <c r="F503" s="60" t="s">
        <v>1963</v>
      </c>
      <c r="G503" s="60" t="s">
        <v>329</v>
      </c>
      <c r="H503" s="60"/>
      <c r="I503" s="60" t="s">
        <v>1994</v>
      </c>
      <c r="J503" s="61"/>
      <c r="K503" s="61"/>
      <c r="L503" s="61"/>
      <c r="M503" s="61"/>
      <c r="N503" s="61"/>
      <c r="O503" s="61"/>
    </row>
    <row r="504" spans="2:15" s="56" customFormat="1" ht="78.75" hidden="1" outlineLevel="2" x14ac:dyDescent="0.25">
      <c r="B504" s="59"/>
      <c r="C504" s="60"/>
      <c r="D504" s="60"/>
      <c r="E504" s="60">
        <v>16</v>
      </c>
      <c r="F504" s="60" t="s">
        <v>1963</v>
      </c>
      <c r="G504" s="60" t="s">
        <v>329</v>
      </c>
      <c r="H504" s="60"/>
      <c r="I504" s="60" t="s">
        <v>1995</v>
      </c>
      <c r="J504" s="61"/>
      <c r="K504" s="61"/>
      <c r="L504" s="61"/>
      <c r="M504" s="61"/>
      <c r="N504" s="61"/>
      <c r="O504" s="61"/>
    </row>
    <row r="505" spans="2:15" s="56" customFormat="1" ht="78.75" hidden="1" outlineLevel="2" x14ac:dyDescent="0.25">
      <c r="B505" s="59"/>
      <c r="C505" s="60"/>
      <c r="D505" s="60"/>
      <c r="E505" s="60">
        <v>17</v>
      </c>
      <c r="F505" s="60" t="s">
        <v>1963</v>
      </c>
      <c r="G505" s="60" t="s">
        <v>329</v>
      </c>
      <c r="H505" s="60"/>
      <c r="I505" s="60" t="s">
        <v>1996</v>
      </c>
      <c r="J505" s="61"/>
      <c r="K505" s="61"/>
      <c r="L505" s="61"/>
      <c r="M505" s="61"/>
      <c r="N505" s="61"/>
      <c r="O505" s="61"/>
    </row>
    <row r="506" spans="2:15" s="56" customFormat="1" ht="78.75" hidden="1" outlineLevel="2" x14ac:dyDescent="0.25">
      <c r="B506" s="59"/>
      <c r="C506" s="60"/>
      <c r="D506" s="60"/>
      <c r="E506" s="60">
        <v>18</v>
      </c>
      <c r="F506" s="60" t="s">
        <v>1963</v>
      </c>
      <c r="G506" s="60" t="s">
        <v>329</v>
      </c>
      <c r="H506" s="60"/>
      <c r="I506" s="60" t="s">
        <v>1997</v>
      </c>
      <c r="J506" s="61"/>
      <c r="K506" s="61"/>
      <c r="L506" s="61"/>
      <c r="M506" s="61"/>
      <c r="N506" s="61"/>
      <c r="O506" s="61"/>
    </row>
    <row r="507" spans="2:15" s="56" customFormat="1" ht="110.25" hidden="1" outlineLevel="2" x14ac:dyDescent="0.25">
      <c r="B507" s="59"/>
      <c r="C507" s="60"/>
      <c r="D507" s="60"/>
      <c r="E507" s="60">
        <v>19</v>
      </c>
      <c r="F507" s="60" t="s">
        <v>1998</v>
      </c>
      <c r="G507" s="60" t="s">
        <v>329</v>
      </c>
      <c r="H507" s="60"/>
      <c r="I507" s="60" t="s">
        <v>1999</v>
      </c>
      <c r="J507" s="61"/>
      <c r="K507" s="61"/>
      <c r="L507" s="61"/>
      <c r="M507" s="61"/>
      <c r="N507" s="61"/>
      <c r="O507" s="61"/>
    </row>
    <row r="508" spans="2:15" s="56" customFormat="1" ht="110.25" hidden="1" outlineLevel="2" x14ac:dyDescent="0.25">
      <c r="B508" s="59"/>
      <c r="C508" s="60"/>
      <c r="D508" s="60"/>
      <c r="E508" s="60">
        <v>20</v>
      </c>
      <c r="F508" s="60" t="s">
        <v>2000</v>
      </c>
      <c r="G508" s="60" t="s">
        <v>329</v>
      </c>
      <c r="H508" s="60"/>
      <c r="I508" s="60" t="s">
        <v>1943</v>
      </c>
      <c r="J508" s="61"/>
      <c r="K508" s="61"/>
      <c r="L508" s="61"/>
      <c r="M508" s="61"/>
      <c r="N508" s="61"/>
      <c r="O508" s="61"/>
    </row>
    <row r="509" spans="2:15" s="56" customFormat="1" ht="110.25" hidden="1" outlineLevel="2" x14ac:dyDescent="0.25">
      <c r="B509" s="59"/>
      <c r="C509" s="60"/>
      <c r="D509" s="60"/>
      <c r="E509" s="60">
        <v>21</v>
      </c>
      <c r="F509" s="60" t="s">
        <v>2000</v>
      </c>
      <c r="G509" s="60" t="s">
        <v>329</v>
      </c>
      <c r="H509" s="60" t="s">
        <v>1807</v>
      </c>
      <c r="I509" s="60" t="s">
        <v>1811</v>
      </c>
      <c r="J509" s="61"/>
      <c r="K509" s="61"/>
      <c r="L509" s="61"/>
      <c r="M509" s="61"/>
      <c r="N509" s="61"/>
      <c r="O509" s="61"/>
    </row>
    <row r="510" spans="2:15" s="56" customFormat="1" ht="110.25" hidden="1" outlineLevel="2" x14ac:dyDescent="0.25">
      <c r="B510" s="59"/>
      <c r="C510" s="60"/>
      <c r="D510" s="60"/>
      <c r="E510" s="60">
        <v>22</v>
      </c>
      <c r="F510" s="60" t="s">
        <v>2001</v>
      </c>
      <c r="G510" s="60" t="s">
        <v>329</v>
      </c>
      <c r="H510" s="60" t="s">
        <v>1809</v>
      </c>
      <c r="I510" s="60" t="s">
        <v>1812</v>
      </c>
      <c r="J510" s="61"/>
      <c r="K510" s="61"/>
      <c r="L510" s="61"/>
      <c r="M510" s="61"/>
      <c r="N510" s="61"/>
      <c r="O510" s="61"/>
    </row>
    <row r="511" spans="2:15" s="56" customFormat="1" ht="110.25" hidden="1" outlineLevel="2" x14ac:dyDescent="0.25">
      <c r="B511" s="59"/>
      <c r="C511" s="60"/>
      <c r="D511" s="60"/>
      <c r="E511" s="60">
        <v>23</v>
      </c>
      <c r="F511" s="60" t="s">
        <v>2002</v>
      </c>
      <c r="G511" s="60" t="s">
        <v>329</v>
      </c>
      <c r="H511" s="60" t="s">
        <v>1813</v>
      </c>
      <c r="I511" s="60" t="s">
        <v>1814</v>
      </c>
      <c r="J511" s="61"/>
      <c r="K511" s="61"/>
      <c r="L511" s="61"/>
      <c r="M511" s="61"/>
      <c r="N511" s="61"/>
      <c r="O511" s="61"/>
    </row>
    <row r="512" spans="2:15" s="56" customFormat="1" ht="126" hidden="1" outlineLevel="2" x14ac:dyDescent="0.25">
      <c r="B512" s="59"/>
      <c r="C512" s="60"/>
      <c r="D512" s="60"/>
      <c r="E512" s="60">
        <v>24</v>
      </c>
      <c r="F512" s="60" t="s">
        <v>2003</v>
      </c>
      <c r="G512" s="60" t="s">
        <v>329</v>
      </c>
      <c r="H512" s="60" t="s">
        <v>1827</v>
      </c>
      <c r="I512" s="60" t="s">
        <v>1820</v>
      </c>
      <c r="J512" s="61"/>
      <c r="K512" s="61"/>
      <c r="L512" s="61"/>
      <c r="M512" s="61"/>
      <c r="N512" s="61"/>
      <c r="O512" s="61"/>
    </row>
    <row r="513" spans="2:15" s="56" customFormat="1" ht="126" hidden="1" outlineLevel="2" x14ac:dyDescent="0.25">
      <c r="B513" s="59"/>
      <c r="C513" s="60"/>
      <c r="D513" s="60"/>
      <c r="E513" s="60">
        <v>25</v>
      </c>
      <c r="F513" s="60" t="s">
        <v>2004</v>
      </c>
      <c r="G513" s="60" t="s">
        <v>329</v>
      </c>
      <c r="H513" s="60"/>
      <c r="I513" s="60" t="s">
        <v>1819</v>
      </c>
      <c r="J513" s="61"/>
      <c r="K513" s="61"/>
      <c r="L513" s="61"/>
      <c r="M513" s="61"/>
      <c r="N513" s="61"/>
      <c r="O513" s="61"/>
    </row>
    <row r="514" spans="2:15" s="56" customFormat="1" ht="126" hidden="1" outlineLevel="2" x14ac:dyDescent="0.25">
      <c r="B514" s="59"/>
      <c r="C514" s="60"/>
      <c r="D514" s="60"/>
      <c r="E514" s="60">
        <v>26</v>
      </c>
      <c r="F514" s="60" t="s">
        <v>2005</v>
      </c>
      <c r="G514" s="60" t="s">
        <v>329</v>
      </c>
      <c r="H514" s="60" t="s">
        <v>1826</v>
      </c>
      <c r="I514" s="60" t="s">
        <v>1818</v>
      </c>
      <c r="J514" s="61"/>
      <c r="K514" s="61"/>
      <c r="L514" s="61"/>
      <c r="M514" s="61"/>
      <c r="N514" s="61"/>
      <c r="O514" s="61"/>
    </row>
    <row r="515" spans="2:15" s="56" customFormat="1" ht="126" hidden="1" outlineLevel="2" x14ac:dyDescent="0.25">
      <c r="B515" s="59"/>
      <c r="C515" s="60"/>
      <c r="D515" s="60"/>
      <c r="E515" s="60">
        <v>27</v>
      </c>
      <c r="F515" s="60" t="s">
        <v>2005</v>
      </c>
      <c r="G515" s="60" t="s">
        <v>329</v>
      </c>
      <c r="H515" s="60" t="s">
        <v>1824</v>
      </c>
      <c r="I515" s="60" t="s">
        <v>1822</v>
      </c>
      <c r="J515" s="61"/>
      <c r="K515" s="61"/>
      <c r="L515" s="61"/>
      <c r="M515" s="61"/>
      <c r="N515" s="61"/>
      <c r="O515" s="61"/>
    </row>
    <row r="516" spans="2:15" s="56" customFormat="1" ht="126" hidden="1" outlineLevel="2" x14ac:dyDescent="0.25">
      <c r="B516" s="59"/>
      <c r="C516" s="60"/>
      <c r="D516" s="60"/>
      <c r="E516" s="60">
        <v>28</v>
      </c>
      <c r="F516" s="60" t="s">
        <v>2005</v>
      </c>
      <c r="G516" s="60" t="s">
        <v>329</v>
      </c>
      <c r="H516" s="60" t="s">
        <v>1825</v>
      </c>
      <c r="I516" s="60" t="s">
        <v>1949</v>
      </c>
      <c r="J516" s="61"/>
      <c r="K516" s="61"/>
      <c r="L516" s="61"/>
      <c r="M516" s="61"/>
      <c r="N516" s="61"/>
      <c r="O516" s="61"/>
    </row>
    <row r="517" spans="2:15" s="56" customFormat="1" ht="126" hidden="1" outlineLevel="2" x14ac:dyDescent="0.25">
      <c r="B517" s="59"/>
      <c r="C517" s="60"/>
      <c r="D517" s="60"/>
      <c r="E517" s="60">
        <v>29</v>
      </c>
      <c r="F517" s="60" t="s">
        <v>2005</v>
      </c>
      <c r="G517" s="60" t="s">
        <v>329</v>
      </c>
      <c r="H517" s="60" t="s">
        <v>1828</v>
      </c>
      <c r="I517" s="60" t="s">
        <v>1829</v>
      </c>
      <c r="J517" s="61"/>
      <c r="K517" s="61"/>
      <c r="L517" s="61"/>
      <c r="M517" s="61"/>
      <c r="N517" s="61"/>
      <c r="O517" s="61"/>
    </row>
    <row r="518" spans="2:15" s="56" customFormat="1" ht="126" hidden="1" outlineLevel="2" x14ac:dyDescent="0.25">
      <c r="B518" s="59"/>
      <c r="C518" s="60"/>
      <c r="D518" s="60"/>
      <c r="E518" s="60">
        <v>30</v>
      </c>
      <c r="F518" s="60" t="s">
        <v>2006</v>
      </c>
      <c r="G518" s="60" t="s">
        <v>329</v>
      </c>
      <c r="H518" s="60" t="s">
        <v>1423</v>
      </c>
      <c r="I518" s="60" t="s">
        <v>1830</v>
      </c>
      <c r="J518" s="61"/>
      <c r="K518" s="61"/>
      <c r="L518" s="61"/>
      <c r="M518" s="61"/>
      <c r="N518" s="61"/>
      <c r="O518" s="61"/>
    </row>
    <row r="519" spans="2:15" s="56" customFormat="1" ht="126" hidden="1" outlineLevel="2" x14ac:dyDescent="0.25">
      <c r="B519" s="59"/>
      <c r="C519" s="60"/>
      <c r="D519" s="60"/>
      <c r="E519" s="60">
        <v>31</v>
      </c>
      <c r="F519" s="60" t="s">
        <v>2007</v>
      </c>
      <c r="G519" s="60" t="s">
        <v>329</v>
      </c>
      <c r="H519" s="60"/>
      <c r="I519" s="60" t="s">
        <v>1837</v>
      </c>
      <c r="J519" s="61"/>
      <c r="K519" s="61"/>
      <c r="L519" s="61"/>
      <c r="M519" s="61"/>
      <c r="N519" s="61"/>
      <c r="O519" s="61"/>
    </row>
    <row r="520" spans="2:15" s="56" customFormat="1" ht="126" hidden="1" outlineLevel="2" x14ac:dyDescent="0.25">
      <c r="B520" s="59"/>
      <c r="C520" s="60"/>
      <c r="D520" s="60"/>
      <c r="E520" s="60">
        <v>32</v>
      </c>
      <c r="F520" s="60" t="s">
        <v>2007</v>
      </c>
      <c r="G520" s="60" t="s">
        <v>329</v>
      </c>
      <c r="H520" s="60" t="s">
        <v>346</v>
      </c>
      <c r="I520" s="60" t="s">
        <v>1839</v>
      </c>
      <c r="J520" s="61"/>
      <c r="K520" s="61"/>
      <c r="L520" s="61"/>
      <c r="M520" s="61"/>
      <c r="N520" s="61"/>
      <c r="O520" s="61"/>
    </row>
    <row r="521" spans="2:15" s="56" customFormat="1" ht="126" hidden="1" outlineLevel="2" x14ac:dyDescent="0.25">
      <c r="B521" s="59"/>
      <c r="C521" s="60"/>
      <c r="D521" s="60"/>
      <c r="E521" s="60">
        <v>33</v>
      </c>
      <c r="F521" s="60" t="s">
        <v>2007</v>
      </c>
      <c r="G521" s="60" t="s">
        <v>329</v>
      </c>
      <c r="H521" s="60" t="s">
        <v>1833</v>
      </c>
      <c r="I521" s="60" t="s">
        <v>1838</v>
      </c>
      <c r="J521" s="61"/>
      <c r="K521" s="61"/>
      <c r="L521" s="61"/>
      <c r="M521" s="61"/>
      <c r="N521" s="61"/>
      <c r="O521" s="61"/>
    </row>
    <row r="522" spans="2:15" s="56" customFormat="1" ht="141.75" hidden="1" outlineLevel="2" x14ac:dyDescent="0.25">
      <c r="B522" s="59"/>
      <c r="C522" s="60"/>
      <c r="D522" s="60"/>
      <c r="E522" s="60">
        <v>34</v>
      </c>
      <c r="F522" s="60" t="s">
        <v>2008</v>
      </c>
      <c r="G522" s="60" t="s">
        <v>329</v>
      </c>
      <c r="H522" s="60" t="s">
        <v>1840</v>
      </c>
      <c r="I522" s="60" t="s">
        <v>1841</v>
      </c>
      <c r="J522" s="61"/>
      <c r="K522" s="61"/>
      <c r="L522" s="61"/>
      <c r="M522" s="61"/>
      <c r="N522" s="61"/>
      <c r="O522" s="61"/>
    </row>
    <row r="523" spans="2:15" s="56" customFormat="1" ht="141.75" hidden="1" outlineLevel="2" x14ac:dyDescent="0.25">
      <c r="B523" s="59"/>
      <c r="C523" s="60"/>
      <c r="D523" s="60"/>
      <c r="E523" s="60">
        <v>35</v>
      </c>
      <c r="F523" s="60" t="s">
        <v>2009</v>
      </c>
      <c r="G523" s="60" t="s">
        <v>329</v>
      </c>
      <c r="H523" s="60" t="s">
        <v>1835</v>
      </c>
      <c r="I523" s="60" t="s">
        <v>1842</v>
      </c>
      <c r="J523" s="61"/>
      <c r="K523" s="61"/>
      <c r="L523" s="61"/>
      <c r="M523" s="61"/>
      <c r="N523" s="61"/>
      <c r="O523" s="61"/>
    </row>
    <row r="524" spans="2:15" s="56" customFormat="1" ht="126" hidden="1" outlineLevel="2" x14ac:dyDescent="0.25">
      <c r="B524" s="59"/>
      <c r="C524" s="60"/>
      <c r="D524" s="60"/>
      <c r="E524" s="60">
        <v>36</v>
      </c>
      <c r="F524" s="60" t="s">
        <v>2010</v>
      </c>
      <c r="G524" s="60" t="s">
        <v>329</v>
      </c>
      <c r="H524" s="60" t="s">
        <v>347</v>
      </c>
      <c r="I524" s="60" t="s">
        <v>1878</v>
      </c>
      <c r="J524" s="61"/>
      <c r="K524" s="61"/>
      <c r="L524" s="61"/>
      <c r="M524" s="61"/>
      <c r="N524" s="61"/>
      <c r="O524" s="61"/>
    </row>
    <row r="525" spans="2:15" s="56" customFormat="1" ht="126" hidden="1" outlineLevel="2" x14ac:dyDescent="0.25">
      <c r="B525" s="59"/>
      <c r="C525" s="60"/>
      <c r="D525" s="60"/>
      <c r="E525" s="60">
        <v>37</v>
      </c>
      <c r="F525" s="60" t="s">
        <v>2011</v>
      </c>
      <c r="G525" s="60" t="s">
        <v>329</v>
      </c>
      <c r="H525" s="60"/>
      <c r="I525" s="60" t="s">
        <v>1845</v>
      </c>
      <c r="J525" s="61"/>
      <c r="K525" s="61"/>
      <c r="L525" s="61"/>
      <c r="M525" s="61"/>
      <c r="N525" s="61"/>
      <c r="O525" s="61"/>
    </row>
    <row r="526" spans="2:15" s="56" customFormat="1" ht="126" hidden="1" outlineLevel="2" x14ac:dyDescent="0.25">
      <c r="B526" s="59"/>
      <c r="C526" s="60"/>
      <c r="D526" s="60"/>
      <c r="E526" s="60">
        <v>38</v>
      </c>
      <c r="F526" s="60" t="s">
        <v>2012</v>
      </c>
      <c r="G526" s="60" t="s">
        <v>329</v>
      </c>
      <c r="H526" s="60" t="s">
        <v>1881</v>
      </c>
      <c r="I526" s="60" t="s">
        <v>1424</v>
      </c>
      <c r="J526" s="61"/>
      <c r="K526" s="61"/>
      <c r="L526" s="61"/>
      <c r="M526" s="61"/>
      <c r="N526" s="61"/>
      <c r="O526" s="61"/>
    </row>
    <row r="527" spans="2:15" s="56" customFormat="1" ht="110.25" hidden="1" outlineLevel="2" x14ac:dyDescent="0.25">
      <c r="B527" s="59"/>
      <c r="C527" s="60"/>
      <c r="D527" s="60"/>
      <c r="E527" s="60">
        <v>39</v>
      </c>
      <c r="F527" s="451" t="s">
        <v>2013</v>
      </c>
      <c r="G527" s="60" t="s">
        <v>329</v>
      </c>
      <c r="H527" s="60" t="s">
        <v>1883</v>
      </c>
      <c r="I527" s="60" t="s">
        <v>348</v>
      </c>
      <c r="J527" s="61"/>
      <c r="K527" s="61"/>
      <c r="L527" s="61"/>
      <c r="M527" s="61"/>
      <c r="N527" s="61"/>
      <c r="O527" s="61"/>
    </row>
    <row r="528" spans="2:15" s="56" customFormat="1" ht="110.25" hidden="1" outlineLevel="2" x14ac:dyDescent="0.25">
      <c r="B528" s="59"/>
      <c r="C528" s="60"/>
      <c r="D528" s="60"/>
      <c r="E528" s="60">
        <v>40</v>
      </c>
      <c r="F528" s="60" t="s">
        <v>2014</v>
      </c>
      <c r="G528" s="60" t="s">
        <v>329</v>
      </c>
      <c r="H528" s="60" t="s">
        <v>1884</v>
      </c>
      <c r="I528" s="60" t="s">
        <v>349</v>
      </c>
      <c r="J528" s="61"/>
      <c r="K528" s="61"/>
      <c r="L528" s="61"/>
      <c r="M528" s="61"/>
      <c r="N528" s="61"/>
      <c r="O528" s="61"/>
    </row>
    <row r="529" spans="2:15" s="56" customFormat="1" ht="78.75" hidden="1" outlineLevel="2" x14ac:dyDescent="0.25">
      <c r="B529" s="59"/>
      <c r="C529" s="60"/>
      <c r="D529" s="60"/>
      <c r="E529" s="60">
        <v>41</v>
      </c>
      <c r="F529" s="60" t="s">
        <v>1963</v>
      </c>
      <c r="G529" s="60" t="s">
        <v>329</v>
      </c>
      <c r="H529" s="60" t="s">
        <v>2015</v>
      </c>
      <c r="I529" s="60" t="s">
        <v>1960</v>
      </c>
      <c r="J529" s="61"/>
      <c r="K529" s="61"/>
      <c r="L529" s="61"/>
      <c r="M529" s="61"/>
      <c r="N529" s="61"/>
      <c r="O529" s="61"/>
    </row>
    <row r="530" spans="2:15" s="56" customFormat="1" ht="78.75" hidden="1" outlineLevel="2" x14ac:dyDescent="0.25">
      <c r="B530" s="59"/>
      <c r="C530" s="60"/>
      <c r="D530" s="60"/>
      <c r="E530" s="60">
        <v>42</v>
      </c>
      <c r="F530" s="60" t="s">
        <v>1963</v>
      </c>
      <c r="G530" s="60" t="s">
        <v>329</v>
      </c>
      <c r="H530" s="60" t="s">
        <v>1419</v>
      </c>
      <c r="I530" s="60" t="s">
        <v>1964</v>
      </c>
      <c r="J530" s="61"/>
      <c r="K530" s="61"/>
      <c r="L530" s="61"/>
      <c r="M530" s="61"/>
      <c r="N530" s="61"/>
      <c r="O530" s="61"/>
    </row>
    <row r="531" spans="2:15" s="56" customFormat="1" ht="78.75" hidden="1" outlineLevel="2" x14ac:dyDescent="0.25">
      <c r="B531" s="59"/>
      <c r="C531" s="60"/>
      <c r="D531" s="60"/>
      <c r="E531" s="60">
        <v>43</v>
      </c>
      <c r="F531" s="60" t="s">
        <v>1965</v>
      </c>
      <c r="G531" s="60" t="s">
        <v>329</v>
      </c>
      <c r="H531" s="60" t="s">
        <v>1420</v>
      </c>
      <c r="I531" s="60" t="s">
        <v>1974</v>
      </c>
      <c r="J531" s="61"/>
      <c r="K531" s="61"/>
      <c r="L531" s="61"/>
      <c r="M531" s="61"/>
      <c r="N531" s="61"/>
      <c r="O531" s="61"/>
    </row>
    <row r="532" spans="2:15" s="56" customFormat="1" ht="78.75" hidden="1" outlineLevel="2" x14ac:dyDescent="0.25">
      <c r="B532" s="59"/>
      <c r="C532" s="60"/>
      <c r="D532" s="60"/>
      <c r="E532" s="60">
        <v>44</v>
      </c>
      <c r="F532" s="60" t="s">
        <v>1963</v>
      </c>
      <c r="G532" s="60" t="s">
        <v>329</v>
      </c>
      <c r="H532" s="60" t="s">
        <v>1420</v>
      </c>
      <c r="I532" s="60" t="s">
        <v>2016</v>
      </c>
      <c r="J532" s="61"/>
      <c r="K532" s="61"/>
      <c r="L532" s="61"/>
      <c r="M532" s="61"/>
      <c r="N532" s="61"/>
      <c r="O532" s="61"/>
    </row>
    <row r="533" spans="2:15" s="56" customFormat="1" ht="94.5" hidden="1" outlineLevel="2" x14ac:dyDescent="0.25">
      <c r="B533" s="59"/>
      <c r="C533" s="60"/>
      <c r="D533" s="60"/>
      <c r="E533" s="60">
        <v>45</v>
      </c>
      <c r="F533" s="69" t="s">
        <v>2017</v>
      </c>
      <c r="G533" s="60" t="s">
        <v>329</v>
      </c>
      <c r="H533" s="60" t="s">
        <v>1420</v>
      </c>
      <c r="I533" s="60" t="s">
        <v>1925</v>
      </c>
      <c r="J533" s="61"/>
      <c r="K533" s="61"/>
      <c r="L533" s="61"/>
      <c r="M533" s="61"/>
      <c r="N533" s="61"/>
      <c r="O533" s="61"/>
    </row>
    <row r="534" spans="2:15" s="56" customFormat="1" ht="18.75" outlineLevel="1" x14ac:dyDescent="0.25">
      <c r="B534" s="62"/>
      <c r="C534" s="574" t="s">
        <v>355</v>
      </c>
      <c r="D534" s="575"/>
      <c r="E534" s="575"/>
      <c r="F534" s="575"/>
      <c r="G534" s="575"/>
      <c r="H534" s="575"/>
      <c r="I534" s="575"/>
      <c r="J534" s="575"/>
      <c r="K534" s="575"/>
      <c r="L534" s="575"/>
      <c r="M534" s="575"/>
      <c r="N534" s="575"/>
      <c r="O534" s="576"/>
    </row>
    <row r="535" spans="2:15" s="56" customFormat="1" ht="78.75" hidden="1" outlineLevel="2" x14ac:dyDescent="0.25">
      <c r="B535" s="59"/>
      <c r="C535" s="60"/>
      <c r="D535" s="60"/>
      <c r="E535" s="60">
        <v>1</v>
      </c>
      <c r="F535" s="60" t="s">
        <v>1963</v>
      </c>
      <c r="G535" s="60" t="s">
        <v>329</v>
      </c>
      <c r="H535" s="60" t="s">
        <v>1419</v>
      </c>
      <c r="I535" s="60" t="s">
        <v>1964</v>
      </c>
      <c r="J535" s="61"/>
      <c r="K535" s="61"/>
      <c r="L535" s="61"/>
      <c r="M535" s="61"/>
      <c r="N535" s="61"/>
      <c r="O535" s="61"/>
    </row>
    <row r="536" spans="2:15" s="56" customFormat="1" ht="78.75" hidden="1" outlineLevel="2" x14ac:dyDescent="0.25">
      <c r="B536" s="65" t="s">
        <v>124</v>
      </c>
      <c r="C536" s="60" t="s">
        <v>271</v>
      </c>
      <c r="D536" s="60"/>
      <c r="E536" s="60">
        <v>2</v>
      </c>
      <c r="F536" s="60" t="s">
        <v>1965</v>
      </c>
      <c r="G536" s="60" t="s">
        <v>329</v>
      </c>
      <c r="H536" s="60"/>
      <c r="I536" s="60" t="s">
        <v>1966</v>
      </c>
      <c r="J536" s="61"/>
      <c r="K536" s="61"/>
      <c r="L536" s="61"/>
      <c r="M536" s="61"/>
      <c r="N536" s="61"/>
      <c r="O536" s="61"/>
    </row>
    <row r="537" spans="2:15" s="56" customFormat="1" ht="78.75" hidden="1" outlineLevel="2" x14ac:dyDescent="0.25">
      <c r="B537" s="59"/>
      <c r="C537" s="60"/>
      <c r="D537" s="60"/>
      <c r="E537" s="60">
        <v>3</v>
      </c>
      <c r="F537" s="60" t="s">
        <v>1965</v>
      </c>
      <c r="G537" s="60" t="s">
        <v>329</v>
      </c>
      <c r="H537" s="60"/>
      <c r="I537" s="60" t="s">
        <v>1967</v>
      </c>
      <c r="J537" s="61"/>
      <c r="K537" s="61"/>
      <c r="L537" s="61"/>
      <c r="M537" s="61"/>
      <c r="N537" s="61"/>
      <c r="O537" s="61"/>
    </row>
    <row r="538" spans="2:15" s="56" customFormat="1" ht="78.75" hidden="1" outlineLevel="2" x14ac:dyDescent="0.25">
      <c r="B538" s="59"/>
      <c r="C538" s="60"/>
      <c r="D538" s="60"/>
      <c r="E538" s="60">
        <v>4</v>
      </c>
      <c r="F538" s="60" t="s">
        <v>1965</v>
      </c>
      <c r="G538" s="60" t="s">
        <v>329</v>
      </c>
      <c r="H538" s="60"/>
      <c r="I538" s="60" t="s">
        <v>1968</v>
      </c>
      <c r="J538" s="61"/>
      <c r="K538" s="61"/>
      <c r="L538" s="61"/>
      <c r="M538" s="61"/>
      <c r="N538" s="61"/>
      <c r="O538" s="61"/>
    </row>
    <row r="539" spans="2:15" s="56" customFormat="1" ht="94.5" hidden="1" outlineLevel="2" x14ac:dyDescent="0.25">
      <c r="B539" s="59"/>
      <c r="C539" s="60"/>
      <c r="D539" s="60"/>
      <c r="E539" s="60">
        <v>5</v>
      </c>
      <c r="F539" s="60" t="s">
        <v>1965</v>
      </c>
      <c r="G539" s="60" t="s">
        <v>329</v>
      </c>
      <c r="H539" s="60"/>
      <c r="I539" s="60" t="s">
        <v>1969</v>
      </c>
      <c r="J539" s="61"/>
      <c r="K539" s="61"/>
      <c r="L539" s="61"/>
      <c r="M539" s="61"/>
      <c r="N539" s="61"/>
      <c r="O539" s="61"/>
    </row>
    <row r="540" spans="2:15" s="56" customFormat="1" ht="78.75" hidden="1" outlineLevel="2" x14ac:dyDescent="0.25">
      <c r="B540" s="59"/>
      <c r="C540" s="60"/>
      <c r="D540" s="60"/>
      <c r="E540" s="60">
        <v>6</v>
      </c>
      <c r="F540" s="60" t="s">
        <v>1965</v>
      </c>
      <c r="G540" s="60" t="s">
        <v>329</v>
      </c>
      <c r="H540" s="60"/>
      <c r="I540" s="60" t="s">
        <v>1903</v>
      </c>
      <c r="J540" s="61"/>
      <c r="K540" s="61"/>
      <c r="L540" s="61"/>
      <c r="M540" s="61"/>
      <c r="N540" s="61"/>
      <c r="O540" s="61"/>
    </row>
    <row r="541" spans="2:15" s="56" customFormat="1" ht="78.75" hidden="1" outlineLevel="2" x14ac:dyDescent="0.25">
      <c r="B541" s="59"/>
      <c r="C541" s="60"/>
      <c r="D541" s="60"/>
      <c r="E541" s="60">
        <v>7</v>
      </c>
      <c r="F541" s="60" t="s">
        <v>1965</v>
      </c>
      <c r="G541" s="60" t="s">
        <v>329</v>
      </c>
      <c r="H541" s="60"/>
      <c r="I541" s="60" t="s">
        <v>1904</v>
      </c>
      <c r="J541" s="61"/>
      <c r="K541" s="61"/>
      <c r="L541" s="61"/>
      <c r="M541" s="61"/>
      <c r="N541" s="61"/>
      <c r="O541" s="61"/>
    </row>
    <row r="542" spans="2:15" s="56" customFormat="1" ht="78.75" hidden="1" outlineLevel="2" x14ac:dyDescent="0.25">
      <c r="B542" s="59"/>
      <c r="C542" s="60"/>
      <c r="D542" s="60"/>
      <c r="E542" s="60">
        <v>8</v>
      </c>
      <c r="F542" s="60" t="s">
        <v>1965</v>
      </c>
      <c r="G542" s="60" t="s">
        <v>329</v>
      </c>
      <c r="H542" s="60"/>
      <c r="I542" s="60" t="s">
        <v>1970</v>
      </c>
      <c r="J542" s="61"/>
      <c r="K542" s="61"/>
      <c r="L542" s="61"/>
      <c r="M542" s="61"/>
      <c r="N542" s="61"/>
      <c r="O542" s="61"/>
    </row>
    <row r="543" spans="2:15" s="56" customFormat="1" ht="94.5" hidden="1" outlineLevel="2" x14ac:dyDescent="0.25">
      <c r="B543" s="59"/>
      <c r="C543" s="60"/>
      <c r="D543" s="60"/>
      <c r="E543" s="60">
        <v>9</v>
      </c>
      <c r="F543" s="60" t="s">
        <v>1965</v>
      </c>
      <c r="G543" s="60" t="s">
        <v>329</v>
      </c>
      <c r="H543" s="60"/>
      <c r="I543" s="60" t="s">
        <v>1971</v>
      </c>
      <c r="J543" s="61"/>
      <c r="K543" s="61"/>
      <c r="L543" s="61"/>
      <c r="M543" s="61"/>
      <c r="N543" s="61"/>
      <c r="O543" s="61"/>
    </row>
    <row r="544" spans="2:15" s="56" customFormat="1" ht="94.5" hidden="1" outlineLevel="2" x14ac:dyDescent="0.25">
      <c r="B544" s="59"/>
      <c r="C544" s="60"/>
      <c r="D544" s="60"/>
      <c r="E544" s="60">
        <v>10</v>
      </c>
      <c r="F544" s="60" t="s">
        <v>1965</v>
      </c>
      <c r="G544" s="60" t="s">
        <v>329</v>
      </c>
      <c r="H544" s="60"/>
      <c r="I544" s="60" t="s">
        <v>1972</v>
      </c>
      <c r="J544" s="61"/>
      <c r="K544" s="61"/>
      <c r="L544" s="61"/>
      <c r="M544" s="61"/>
      <c r="N544" s="61"/>
      <c r="O544" s="61"/>
    </row>
    <row r="545" spans="2:15" s="56" customFormat="1" ht="78.75" hidden="1" outlineLevel="2" x14ac:dyDescent="0.25">
      <c r="B545" s="59"/>
      <c r="C545" s="60"/>
      <c r="D545" s="60"/>
      <c r="E545" s="60">
        <v>11</v>
      </c>
      <c r="F545" s="60" t="s">
        <v>1965</v>
      </c>
      <c r="G545" s="60" t="s">
        <v>329</v>
      </c>
      <c r="H545" s="60"/>
      <c r="I545" s="60" t="s">
        <v>1973</v>
      </c>
      <c r="J545" s="61"/>
      <c r="K545" s="61"/>
      <c r="L545" s="61"/>
      <c r="M545" s="61"/>
      <c r="N545" s="61"/>
      <c r="O545" s="61"/>
    </row>
    <row r="546" spans="2:15" s="56" customFormat="1" ht="78.75" hidden="1" outlineLevel="2" x14ac:dyDescent="0.25">
      <c r="B546" s="59"/>
      <c r="C546" s="60"/>
      <c r="D546" s="60"/>
      <c r="E546" s="60">
        <v>12</v>
      </c>
      <c r="F546" s="60" t="s">
        <v>1965</v>
      </c>
      <c r="G546" s="60" t="s">
        <v>329</v>
      </c>
      <c r="H546" s="60" t="s">
        <v>1420</v>
      </c>
      <c r="I546" s="60" t="s">
        <v>1974</v>
      </c>
      <c r="J546" s="61"/>
      <c r="K546" s="61"/>
      <c r="L546" s="61"/>
      <c r="M546" s="61"/>
      <c r="N546" s="61"/>
      <c r="O546" s="61"/>
    </row>
    <row r="547" spans="2:15" s="56" customFormat="1" ht="78.75" hidden="1" outlineLevel="2" x14ac:dyDescent="0.25">
      <c r="B547" s="59"/>
      <c r="C547" s="60"/>
      <c r="D547" s="60"/>
      <c r="E547" s="60">
        <v>13</v>
      </c>
      <c r="F547" s="60" t="s">
        <v>1963</v>
      </c>
      <c r="G547" s="60" t="s">
        <v>329</v>
      </c>
      <c r="H547" s="60" t="s">
        <v>1419</v>
      </c>
      <c r="I547" s="60" t="s">
        <v>1964</v>
      </c>
      <c r="J547" s="61"/>
      <c r="K547" s="61"/>
      <c r="L547" s="61"/>
      <c r="M547" s="61"/>
      <c r="N547" s="61"/>
      <c r="O547" s="61"/>
    </row>
    <row r="548" spans="2:15" s="56" customFormat="1" ht="78.75" hidden="1" outlineLevel="2" x14ac:dyDescent="0.25">
      <c r="B548" s="59"/>
      <c r="C548" s="60"/>
      <c r="D548" s="60"/>
      <c r="E548" s="60">
        <v>14</v>
      </c>
      <c r="F548" s="60" t="s">
        <v>1965</v>
      </c>
      <c r="G548" s="60" t="s">
        <v>329</v>
      </c>
      <c r="H548" s="60" t="s">
        <v>1397</v>
      </c>
      <c r="I548" s="60" t="s">
        <v>1975</v>
      </c>
      <c r="J548" s="61"/>
      <c r="K548" s="61"/>
      <c r="L548" s="61"/>
      <c r="M548" s="61"/>
      <c r="N548" s="61"/>
      <c r="O548" s="61"/>
    </row>
    <row r="549" spans="2:15" s="56" customFormat="1" ht="78.75" hidden="1" outlineLevel="2" x14ac:dyDescent="0.25">
      <c r="B549" s="59"/>
      <c r="C549" s="60"/>
      <c r="D549" s="60"/>
      <c r="E549" s="60">
        <v>15</v>
      </c>
      <c r="F549" s="60" t="s">
        <v>1965</v>
      </c>
      <c r="G549" s="60" t="s">
        <v>329</v>
      </c>
      <c r="H549" s="60" t="s">
        <v>1398</v>
      </c>
      <c r="I549" s="60" t="s">
        <v>1976</v>
      </c>
      <c r="J549" s="61"/>
      <c r="K549" s="61"/>
      <c r="L549" s="61"/>
      <c r="M549" s="61"/>
      <c r="N549" s="61"/>
      <c r="O549" s="61"/>
    </row>
    <row r="550" spans="2:15" s="56" customFormat="1" ht="78.75" hidden="1" outlineLevel="2" x14ac:dyDescent="0.25">
      <c r="B550" s="59"/>
      <c r="C550" s="60"/>
      <c r="D550" s="60"/>
      <c r="E550" s="60">
        <v>16</v>
      </c>
      <c r="F550" s="60" t="s">
        <v>1965</v>
      </c>
      <c r="G550" s="60" t="s">
        <v>329</v>
      </c>
      <c r="H550" s="60" t="s">
        <v>1422</v>
      </c>
      <c r="I550" s="60" t="s">
        <v>1977</v>
      </c>
      <c r="J550" s="61"/>
      <c r="K550" s="61"/>
      <c r="L550" s="61"/>
      <c r="M550" s="61"/>
      <c r="N550" s="61"/>
      <c r="O550" s="61"/>
    </row>
    <row r="551" spans="2:15" s="56" customFormat="1" ht="78.75" hidden="1" outlineLevel="2" x14ac:dyDescent="0.25">
      <c r="B551" s="59"/>
      <c r="C551" s="60"/>
      <c r="D551" s="60"/>
      <c r="E551" s="60">
        <v>17</v>
      </c>
      <c r="F551" s="60" t="s">
        <v>1965</v>
      </c>
      <c r="G551" s="60" t="s">
        <v>329</v>
      </c>
      <c r="H551" s="60" t="s">
        <v>1421</v>
      </c>
      <c r="I551" s="60" t="s">
        <v>1978</v>
      </c>
      <c r="J551" s="61"/>
      <c r="K551" s="61"/>
      <c r="L551" s="61"/>
      <c r="M551" s="61"/>
      <c r="N551" s="61"/>
      <c r="O551" s="61"/>
    </row>
    <row r="552" spans="2:15" s="56" customFormat="1" ht="78.75" hidden="1" outlineLevel="2" x14ac:dyDescent="0.25">
      <c r="B552" s="59"/>
      <c r="C552" s="60"/>
      <c r="D552" s="60"/>
      <c r="E552" s="60">
        <v>18</v>
      </c>
      <c r="F552" s="60" t="s">
        <v>1965</v>
      </c>
      <c r="G552" s="60" t="s">
        <v>329</v>
      </c>
      <c r="H552" s="60" t="s">
        <v>1912</v>
      </c>
      <c r="I552" s="60" t="s">
        <v>1979</v>
      </c>
      <c r="J552" s="61"/>
      <c r="K552" s="61"/>
      <c r="L552" s="61"/>
      <c r="M552" s="61"/>
      <c r="N552" s="61"/>
      <c r="O552" s="61"/>
    </row>
    <row r="553" spans="2:15" s="56" customFormat="1" ht="18.75" outlineLevel="1" x14ac:dyDescent="0.25">
      <c r="B553" s="62"/>
      <c r="C553" s="574" t="s">
        <v>356</v>
      </c>
      <c r="D553" s="575"/>
      <c r="E553" s="575"/>
      <c r="F553" s="575"/>
      <c r="G553" s="575"/>
      <c r="H553" s="575"/>
      <c r="I553" s="575"/>
      <c r="J553" s="575"/>
      <c r="K553" s="575"/>
      <c r="L553" s="575"/>
      <c r="M553" s="575"/>
      <c r="N553" s="575"/>
      <c r="O553" s="576"/>
    </row>
    <row r="554" spans="2:15" s="56" customFormat="1" ht="110.25" hidden="1" outlineLevel="2" x14ac:dyDescent="0.25">
      <c r="B554" s="59"/>
      <c r="C554" s="60"/>
      <c r="D554" s="60"/>
      <c r="E554" s="60">
        <v>1</v>
      </c>
      <c r="F554" s="60" t="s">
        <v>1851</v>
      </c>
      <c r="G554" s="60" t="s">
        <v>329</v>
      </c>
      <c r="H554" s="60" t="s">
        <v>1914</v>
      </c>
      <c r="I554" s="60" t="s">
        <v>1915</v>
      </c>
      <c r="J554" s="61"/>
      <c r="K554" s="61"/>
      <c r="L554" s="61"/>
      <c r="M554" s="61"/>
      <c r="N554" s="61"/>
      <c r="O554" s="61"/>
    </row>
    <row r="555" spans="2:15" s="56" customFormat="1" ht="126" hidden="1" outlineLevel="2" x14ac:dyDescent="0.25">
      <c r="B555" s="65" t="s">
        <v>124</v>
      </c>
      <c r="C555" s="60"/>
      <c r="D555" s="60"/>
      <c r="E555" s="60">
        <v>2</v>
      </c>
      <c r="F555" s="60" t="s">
        <v>1916</v>
      </c>
      <c r="G555" s="60" t="s">
        <v>329</v>
      </c>
      <c r="H555" s="60" t="s">
        <v>1426</v>
      </c>
      <c r="I555" s="60" t="s">
        <v>1917</v>
      </c>
      <c r="J555" s="61"/>
      <c r="K555" s="61"/>
      <c r="L555" s="61"/>
      <c r="M555" s="61"/>
      <c r="N555" s="61"/>
      <c r="O555" s="61"/>
    </row>
    <row r="556" spans="2:15" s="56" customFormat="1" ht="94.5" hidden="1" outlineLevel="2" x14ac:dyDescent="0.25">
      <c r="B556" s="59"/>
      <c r="C556" s="60"/>
      <c r="D556" s="60"/>
      <c r="E556" s="60">
        <v>3</v>
      </c>
      <c r="F556" s="60" t="s">
        <v>1918</v>
      </c>
      <c r="G556" s="60" t="s">
        <v>329</v>
      </c>
      <c r="H556" s="60"/>
      <c r="I556" s="60" t="s">
        <v>1919</v>
      </c>
      <c r="J556" s="61"/>
      <c r="K556" s="61"/>
      <c r="L556" s="61"/>
      <c r="M556" s="61"/>
      <c r="N556" s="61"/>
      <c r="O556" s="61"/>
    </row>
    <row r="557" spans="2:15" s="56" customFormat="1" ht="94.5" hidden="1" outlineLevel="2" x14ac:dyDescent="0.25">
      <c r="B557" s="59"/>
      <c r="C557" s="60"/>
      <c r="D557" s="60"/>
      <c r="E557" s="60">
        <v>4</v>
      </c>
      <c r="F557" s="60" t="s">
        <v>1918</v>
      </c>
      <c r="G557" s="60" t="s">
        <v>329</v>
      </c>
      <c r="H557" s="60"/>
      <c r="I557" s="60" t="s">
        <v>1920</v>
      </c>
      <c r="J557" s="61"/>
      <c r="K557" s="61"/>
      <c r="L557" s="61"/>
      <c r="M557" s="61"/>
      <c r="N557" s="61"/>
      <c r="O557" s="61"/>
    </row>
    <row r="558" spans="2:15" s="56" customFormat="1" ht="94.5" hidden="1" outlineLevel="2" x14ac:dyDescent="0.25">
      <c r="B558" s="59"/>
      <c r="C558" s="60"/>
      <c r="D558" s="60"/>
      <c r="E558" s="60">
        <v>5</v>
      </c>
      <c r="F558" s="60" t="s">
        <v>1918</v>
      </c>
      <c r="G558" s="60" t="s">
        <v>329</v>
      </c>
      <c r="H558" s="60"/>
      <c r="I558" s="60" t="s">
        <v>1781</v>
      </c>
      <c r="J558" s="61"/>
      <c r="K558" s="61"/>
      <c r="L558" s="61"/>
      <c r="M558" s="61"/>
      <c r="N558" s="61"/>
      <c r="O558" s="61"/>
    </row>
    <row r="559" spans="2:15" s="56" customFormat="1" ht="94.5" hidden="1" outlineLevel="2" x14ac:dyDescent="0.25">
      <c r="B559" s="59"/>
      <c r="C559" s="60"/>
      <c r="D559" s="60"/>
      <c r="E559" s="60">
        <v>6</v>
      </c>
      <c r="F559" s="60" t="s">
        <v>1918</v>
      </c>
      <c r="G559" s="60" t="s">
        <v>329</v>
      </c>
      <c r="H559" s="60"/>
      <c r="I559" s="60" t="s">
        <v>1921</v>
      </c>
      <c r="J559" s="61"/>
      <c r="K559" s="61"/>
      <c r="L559" s="61"/>
      <c r="M559" s="61"/>
      <c r="N559" s="61"/>
      <c r="O559" s="61"/>
    </row>
    <row r="560" spans="2:15" s="56" customFormat="1" ht="94.5" hidden="1" outlineLevel="2" x14ac:dyDescent="0.25">
      <c r="B560" s="59"/>
      <c r="C560" s="60"/>
      <c r="D560" s="60"/>
      <c r="E560" s="60">
        <v>7</v>
      </c>
      <c r="F560" s="60" t="s">
        <v>1918</v>
      </c>
      <c r="G560" s="60" t="s">
        <v>329</v>
      </c>
      <c r="H560" s="60"/>
      <c r="I560" s="60" t="s">
        <v>1922</v>
      </c>
      <c r="J560" s="61"/>
      <c r="K560" s="61"/>
      <c r="L560" s="61"/>
      <c r="M560" s="61"/>
      <c r="N560" s="61"/>
      <c r="O560" s="61"/>
    </row>
    <row r="561" spans="2:15" s="56" customFormat="1" ht="94.5" hidden="1" outlineLevel="2" x14ac:dyDescent="0.25">
      <c r="B561" s="59"/>
      <c r="C561" s="60"/>
      <c r="D561" s="60"/>
      <c r="E561" s="60">
        <v>8</v>
      </c>
      <c r="F561" s="60" t="s">
        <v>1918</v>
      </c>
      <c r="G561" s="60" t="s">
        <v>329</v>
      </c>
      <c r="H561" s="60"/>
      <c r="I561" s="60" t="s">
        <v>1923</v>
      </c>
      <c r="J561" s="61"/>
      <c r="K561" s="61"/>
      <c r="L561" s="61"/>
      <c r="M561" s="61"/>
      <c r="N561" s="61"/>
      <c r="O561" s="61"/>
    </row>
    <row r="562" spans="2:15" s="56" customFormat="1" ht="110.25" hidden="1" outlineLevel="2" x14ac:dyDescent="0.25">
      <c r="B562" s="59"/>
      <c r="C562" s="60"/>
      <c r="D562" s="60"/>
      <c r="E562" s="60">
        <v>9</v>
      </c>
      <c r="F562" s="60" t="s">
        <v>1924</v>
      </c>
      <c r="G562" s="60" t="s">
        <v>329</v>
      </c>
      <c r="H562" s="60" t="s">
        <v>1419</v>
      </c>
      <c r="I562" s="60" t="s">
        <v>1925</v>
      </c>
      <c r="J562" s="61"/>
      <c r="K562" s="61"/>
      <c r="L562" s="61"/>
      <c r="M562" s="61"/>
      <c r="N562" s="61"/>
      <c r="O562" s="61"/>
    </row>
    <row r="563" spans="2:15" s="56" customFormat="1" ht="126" hidden="1" outlineLevel="2" x14ac:dyDescent="0.25">
      <c r="B563" s="59"/>
      <c r="C563" s="60"/>
      <c r="D563" s="60"/>
      <c r="E563" s="60">
        <v>10</v>
      </c>
      <c r="F563" s="60" t="s">
        <v>1916</v>
      </c>
      <c r="G563" s="60" t="s">
        <v>329</v>
      </c>
      <c r="H563" s="60" t="s">
        <v>1426</v>
      </c>
      <c r="I563" s="60" t="s">
        <v>1926</v>
      </c>
      <c r="J563" s="61"/>
      <c r="K563" s="61"/>
      <c r="L563" s="61"/>
      <c r="M563" s="61"/>
      <c r="N563" s="61"/>
      <c r="O563" s="61"/>
    </row>
    <row r="564" spans="2:15" s="56" customFormat="1" ht="110.25" hidden="1" outlineLevel="2" x14ac:dyDescent="0.25">
      <c r="B564" s="59"/>
      <c r="C564" s="60"/>
      <c r="D564" s="60"/>
      <c r="E564" s="60">
        <v>11</v>
      </c>
      <c r="F564" s="60" t="s">
        <v>1924</v>
      </c>
      <c r="G564" s="60" t="s">
        <v>329</v>
      </c>
      <c r="H564" s="60" t="s">
        <v>1927</v>
      </c>
      <c r="I564" s="60" t="s">
        <v>1928</v>
      </c>
      <c r="J564" s="61"/>
      <c r="K564" s="61"/>
      <c r="L564" s="61"/>
      <c r="M564" s="61"/>
      <c r="N564" s="61"/>
      <c r="O564" s="61"/>
    </row>
    <row r="565" spans="2:15" s="56" customFormat="1" ht="94.5" hidden="1" outlineLevel="2" x14ac:dyDescent="0.25">
      <c r="B565" s="59"/>
      <c r="C565" s="60"/>
      <c r="D565" s="60"/>
      <c r="E565" s="60">
        <v>12</v>
      </c>
      <c r="F565" s="60" t="s">
        <v>1929</v>
      </c>
      <c r="G565" s="60" t="s">
        <v>329</v>
      </c>
      <c r="H565" s="60" t="s">
        <v>1419</v>
      </c>
      <c r="I565" s="60" t="s">
        <v>1930</v>
      </c>
      <c r="J565" s="61"/>
      <c r="K565" s="61"/>
      <c r="L565" s="61"/>
      <c r="M565" s="61"/>
      <c r="N565" s="61"/>
      <c r="O565" s="61"/>
    </row>
    <row r="566" spans="2:15" s="56" customFormat="1" ht="78.75" hidden="1" outlineLevel="2" x14ac:dyDescent="0.25">
      <c r="B566" s="59"/>
      <c r="C566" s="60"/>
      <c r="D566" s="60"/>
      <c r="E566" s="60">
        <v>13</v>
      </c>
      <c r="F566" s="60" t="s">
        <v>1896</v>
      </c>
      <c r="G566" s="60" t="s">
        <v>329</v>
      </c>
      <c r="H566" s="60"/>
      <c r="I566" s="60" t="s">
        <v>1931</v>
      </c>
      <c r="J566" s="61"/>
      <c r="K566" s="61"/>
      <c r="L566" s="61"/>
      <c r="M566" s="61"/>
      <c r="N566" s="61"/>
      <c r="O566" s="61"/>
    </row>
    <row r="567" spans="2:15" s="56" customFormat="1" ht="78.75" hidden="1" outlineLevel="2" x14ac:dyDescent="0.25">
      <c r="B567" s="59"/>
      <c r="C567" s="60"/>
      <c r="D567" s="60"/>
      <c r="E567" s="60">
        <v>14</v>
      </c>
      <c r="F567" s="60" t="s">
        <v>1896</v>
      </c>
      <c r="G567" s="60" t="s">
        <v>329</v>
      </c>
      <c r="H567" s="60"/>
      <c r="I567" s="60" t="s">
        <v>1932</v>
      </c>
      <c r="J567" s="61"/>
      <c r="K567" s="61"/>
      <c r="L567" s="61"/>
      <c r="M567" s="61"/>
      <c r="N567" s="61"/>
      <c r="O567" s="61"/>
    </row>
    <row r="568" spans="2:15" s="56" customFormat="1" ht="78.75" hidden="1" outlineLevel="2" x14ac:dyDescent="0.25">
      <c r="B568" s="59"/>
      <c r="C568" s="60"/>
      <c r="D568" s="60"/>
      <c r="E568" s="60">
        <v>15</v>
      </c>
      <c r="F568" s="60" t="s">
        <v>1896</v>
      </c>
      <c r="G568" s="60" t="s">
        <v>329</v>
      </c>
      <c r="H568" s="60"/>
      <c r="I568" s="67" t="s">
        <v>1933</v>
      </c>
      <c r="J568" s="61"/>
      <c r="K568" s="61"/>
      <c r="L568" s="61"/>
      <c r="M568" s="61"/>
      <c r="N568" s="61"/>
      <c r="O568" s="61"/>
    </row>
    <row r="569" spans="2:15" s="56" customFormat="1" ht="78.75" hidden="1" outlineLevel="2" x14ac:dyDescent="0.25">
      <c r="B569" s="59"/>
      <c r="C569" s="60"/>
      <c r="D569" s="60"/>
      <c r="E569" s="60">
        <v>16</v>
      </c>
      <c r="F569" s="60" t="s">
        <v>1896</v>
      </c>
      <c r="G569" s="60" t="s">
        <v>329</v>
      </c>
      <c r="H569" s="60"/>
      <c r="I569" s="71" t="s">
        <v>1934</v>
      </c>
      <c r="J569" s="61"/>
      <c r="K569" s="61"/>
      <c r="L569" s="61"/>
      <c r="M569" s="61"/>
      <c r="N569" s="61"/>
      <c r="O569" s="61"/>
    </row>
    <row r="570" spans="2:15" s="56" customFormat="1" ht="78.75" hidden="1" outlineLevel="2" x14ac:dyDescent="0.25">
      <c r="B570" s="59"/>
      <c r="C570" s="60"/>
      <c r="D570" s="60"/>
      <c r="E570" s="60">
        <v>17</v>
      </c>
      <c r="F570" s="60" t="s">
        <v>1896</v>
      </c>
      <c r="G570" s="60" t="s">
        <v>329</v>
      </c>
      <c r="H570" s="60"/>
      <c r="I570" s="67" t="s">
        <v>1935</v>
      </c>
      <c r="J570" s="61"/>
      <c r="K570" s="61"/>
      <c r="L570" s="61"/>
      <c r="M570" s="61"/>
      <c r="N570" s="61"/>
      <c r="O570" s="61"/>
    </row>
    <row r="571" spans="2:15" s="56" customFormat="1" ht="78.75" hidden="1" outlineLevel="2" x14ac:dyDescent="0.25">
      <c r="B571" s="59"/>
      <c r="C571" s="60"/>
      <c r="D571" s="60"/>
      <c r="E571" s="60">
        <v>18</v>
      </c>
      <c r="F571" s="60" t="s">
        <v>1896</v>
      </c>
      <c r="G571" s="60" t="s">
        <v>329</v>
      </c>
      <c r="H571" s="60"/>
      <c r="I571" s="60" t="s">
        <v>1936</v>
      </c>
      <c r="J571" s="61"/>
      <c r="K571" s="61"/>
      <c r="L571" s="61"/>
      <c r="M571" s="61"/>
      <c r="N571" s="61"/>
      <c r="O571" s="61"/>
    </row>
    <row r="572" spans="2:15" s="56" customFormat="1" ht="78.75" hidden="1" outlineLevel="2" x14ac:dyDescent="0.25">
      <c r="B572" s="59"/>
      <c r="C572" s="60"/>
      <c r="D572" s="60"/>
      <c r="E572" s="60">
        <v>19</v>
      </c>
      <c r="F572" s="60" t="s">
        <v>1896</v>
      </c>
      <c r="G572" s="60" t="s">
        <v>329</v>
      </c>
      <c r="H572" s="60"/>
      <c r="I572" s="60" t="s">
        <v>1937</v>
      </c>
      <c r="J572" s="61"/>
      <c r="K572" s="61"/>
      <c r="L572" s="61"/>
      <c r="M572" s="61"/>
      <c r="N572" s="61"/>
      <c r="O572" s="61"/>
    </row>
    <row r="573" spans="2:15" s="56" customFormat="1" ht="78.75" hidden="1" outlineLevel="2" x14ac:dyDescent="0.25">
      <c r="B573" s="59"/>
      <c r="C573" s="60"/>
      <c r="D573" s="60"/>
      <c r="E573" s="60">
        <v>20</v>
      </c>
      <c r="F573" s="60" t="s">
        <v>1896</v>
      </c>
      <c r="G573" s="60" t="s">
        <v>329</v>
      </c>
      <c r="H573" s="60"/>
      <c r="I573" s="60" t="s">
        <v>1938</v>
      </c>
      <c r="J573" s="61"/>
      <c r="K573" s="61"/>
      <c r="L573" s="61"/>
      <c r="M573" s="61"/>
      <c r="N573" s="61"/>
      <c r="O573" s="61"/>
    </row>
    <row r="574" spans="2:15" s="56" customFormat="1" ht="78.75" hidden="1" outlineLevel="2" x14ac:dyDescent="0.25">
      <c r="B574" s="59"/>
      <c r="C574" s="60"/>
      <c r="D574" s="60"/>
      <c r="E574" s="60">
        <v>21</v>
      </c>
      <c r="F574" s="60" t="s">
        <v>1896</v>
      </c>
      <c r="G574" s="60" t="s">
        <v>329</v>
      </c>
      <c r="H574" s="60"/>
      <c r="I574" s="60" t="s">
        <v>1939</v>
      </c>
      <c r="J574" s="61"/>
      <c r="K574" s="61"/>
      <c r="L574" s="61"/>
      <c r="M574" s="61"/>
      <c r="N574" s="61"/>
      <c r="O574" s="61"/>
    </row>
    <row r="575" spans="2:15" s="56" customFormat="1" ht="110.25" hidden="1" outlineLevel="2" x14ac:dyDescent="0.25">
      <c r="B575" s="59"/>
      <c r="C575" s="60"/>
      <c r="D575" s="60"/>
      <c r="E575" s="60">
        <v>22</v>
      </c>
      <c r="F575" s="60" t="s">
        <v>1940</v>
      </c>
      <c r="G575" s="60" t="s">
        <v>329</v>
      </c>
      <c r="H575" s="60"/>
      <c r="I575" s="60" t="s">
        <v>1941</v>
      </c>
      <c r="J575" s="61"/>
      <c r="K575" s="61"/>
      <c r="L575" s="61"/>
      <c r="M575" s="61"/>
      <c r="N575" s="61"/>
      <c r="O575" s="61"/>
    </row>
    <row r="576" spans="2:15" s="56" customFormat="1" ht="110.25" hidden="1" outlineLevel="2" x14ac:dyDescent="0.25">
      <c r="B576" s="59"/>
      <c r="C576" s="60"/>
      <c r="D576" s="60"/>
      <c r="E576" s="60">
        <v>23</v>
      </c>
      <c r="F576" s="60" t="s">
        <v>1942</v>
      </c>
      <c r="G576" s="60" t="s">
        <v>329</v>
      </c>
      <c r="H576" s="60"/>
      <c r="I576" s="60" t="s">
        <v>1943</v>
      </c>
      <c r="J576" s="61"/>
      <c r="K576" s="61"/>
      <c r="L576" s="61"/>
      <c r="M576" s="61"/>
      <c r="N576" s="61"/>
      <c r="O576" s="61"/>
    </row>
    <row r="577" spans="2:15" s="56" customFormat="1" ht="110.25" hidden="1" outlineLevel="2" x14ac:dyDescent="0.25">
      <c r="B577" s="59"/>
      <c r="C577" s="60"/>
      <c r="D577" s="60"/>
      <c r="E577" s="60">
        <v>24</v>
      </c>
      <c r="F577" s="60" t="s">
        <v>1942</v>
      </c>
      <c r="G577" s="60" t="s">
        <v>329</v>
      </c>
      <c r="H577" s="60" t="s">
        <v>1807</v>
      </c>
      <c r="I577" s="60" t="s">
        <v>1811</v>
      </c>
      <c r="J577" s="61"/>
      <c r="K577" s="61"/>
      <c r="L577" s="61"/>
      <c r="M577" s="61"/>
      <c r="N577" s="61"/>
      <c r="O577" s="61"/>
    </row>
    <row r="578" spans="2:15" s="56" customFormat="1" ht="110.25" hidden="1" outlineLevel="2" x14ac:dyDescent="0.25">
      <c r="B578" s="59"/>
      <c r="C578" s="60"/>
      <c r="D578" s="60"/>
      <c r="E578" s="60">
        <v>25</v>
      </c>
      <c r="F578" s="60" t="s">
        <v>1944</v>
      </c>
      <c r="G578" s="60" t="s">
        <v>329</v>
      </c>
      <c r="H578" s="60" t="s">
        <v>1809</v>
      </c>
      <c r="I578" s="60" t="s">
        <v>1812</v>
      </c>
      <c r="J578" s="61"/>
      <c r="K578" s="61"/>
      <c r="L578" s="61"/>
      <c r="M578" s="61"/>
      <c r="N578" s="61"/>
      <c r="O578" s="61"/>
    </row>
    <row r="579" spans="2:15" s="56" customFormat="1" ht="110.25" hidden="1" outlineLevel="2" x14ac:dyDescent="0.25">
      <c r="B579" s="59"/>
      <c r="C579" s="60"/>
      <c r="D579" s="60"/>
      <c r="E579" s="60">
        <v>26</v>
      </c>
      <c r="F579" s="60" t="s">
        <v>1945</v>
      </c>
      <c r="G579" s="60" t="s">
        <v>329</v>
      </c>
      <c r="H579" s="60" t="s">
        <v>1813</v>
      </c>
      <c r="I579" s="60" t="s">
        <v>1814</v>
      </c>
      <c r="J579" s="61"/>
      <c r="K579" s="61"/>
      <c r="L579" s="61"/>
      <c r="M579" s="61"/>
      <c r="N579" s="61"/>
      <c r="O579" s="61"/>
    </row>
    <row r="580" spans="2:15" s="56" customFormat="1" ht="126" hidden="1" outlineLevel="2" x14ac:dyDescent="0.25">
      <c r="B580" s="59"/>
      <c r="C580" s="60"/>
      <c r="D580" s="60"/>
      <c r="E580" s="60">
        <v>27</v>
      </c>
      <c r="F580" s="60" t="s">
        <v>1946</v>
      </c>
      <c r="G580" s="60" t="s">
        <v>329</v>
      </c>
      <c r="H580" s="60" t="s">
        <v>1827</v>
      </c>
      <c r="I580" s="60" t="s">
        <v>1820</v>
      </c>
      <c r="J580" s="61"/>
      <c r="K580" s="61"/>
      <c r="L580" s="61"/>
      <c r="M580" s="61"/>
      <c r="N580" s="61"/>
      <c r="O580" s="61"/>
    </row>
    <row r="581" spans="2:15" s="56" customFormat="1" ht="126" hidden="1" outlineLevel="2" x14ac:dyDescent="0.25">
      <c r="B581" s="59"/>
      <c r="C581" s="60"/>
      <c r="D581" s="60"/>
      <c r="E581" s="60">
        <v>28</v>
      </c>
      <c r="F581" s="60" t="s">
        <v>1947</v>
      </c>
      <c r="G581" s="60" t="s">
        <v>329</v>
      </c>
      <c r="H581" s="60"/>
      <c r="I581" s="60" t="s">
        <v>1819</v>
      </c>
      <c r="J581" s="61"/>
      <c r="K581" s="61"/>
      <c r="L581" s="61"/>
      <c r="M581" s="61"/>
      <c r="N581" s="61"/>
      <c r="O581" s="61"/>
    </row>
    <row r="582" spans="2:15" s="56" customFormat="1" ht="126" hidden="1" outlineLevel="2" x14ac:dyDescent="0.25">
      <c r="B582" s="59"/>
      <c r="C582" s="60"/>
      <c r="D582" s="60"/>
      <c r="E582" s="60">
        <v>29</v>
      </c>
      <c r="F582" s="60" t="s">
        <v>1948</v>
      </c>
      <c r="G582" s="60" t="s">
        <v>329</v>
      </c>
      <c r="H582" s="60" t="s">
        <v>1826</v>
      </c>
      <c r="I582" s="60" t="s">
        <v>1818</v>
      </c>
      <c r="J582" s="61"/>
      <c r="K582" s="61"/>
      <c r="L582" s="61"/>
      <c r="M582" s="61"/>
      <c r="N582" s="61"/>
      <c r="O582" s="61"/>
    </row>
    <row r="583" spans="2:15" s="56" customFormat="1" ht="126" hidden="1" outlineLevel="2" x14ac:dyDescent="0.25">
      <c r="B583" s="59"/>
      <c r="C583" s="60"/>
      <c r="D583" s="60"/>
      <c r="E583" s="60">
        <v>30</v>
      </c>
      <c r="F583" s="60" t="s">
        <v>1948</v>
      </c>
      <c r="G583" s="60" t="s">
        <v>329</v>
      </c>
      <c r="H583" s="60" t="s">
        <v>1824</v>
      </c>
      <c r="I583" s="60" t="s">
        <v>1822</v>
      </c>
      <c r="J583" s="61"/>
      <c r="K583" s="61"/>
      <c r="L583" s="61"/>
      <c r="M583" s="61"/>
      <c r="N583" s="61"/>
      <c r="O583" s="61"/>
    </row>
    <row r="584" spans="2:15" s="56" customFormat="1" ht="126" hidden="1" outlineLevel="2" x14ac:dyDescent="0.25">
      <c r="B584" s="59"/>
      <c r="C584" s="60"/>
      <c r="D584" s="60"/>
      <c r="E584" s="60">
        <v>31</v>
      </c>
      <c r="F584" s="60" t="s">
        <v>1948</v>
      </c>
      <c r="G584" s="60" t="s">
        <v>329</v>
      </c>
      <c r="H584" s="60" t="s">
        <v>1825</v>
      </c>
      <c r="I584" s="60" t="s">
        <v>1949</v>
      </c>
      <c r="J584" s="61"/>
      <c r="K584" s="61"/>
      <c r="L584" s="61"/>
      <c r="M584" s="61"/>
      <c r="N584" s="61"/>
      <c r="O584" s="61"/>
    </row>
    <row r="585" spans="2:15" s="56" customFormat="1" ht="126" hidden="1" outlineLevel="2" x14ac:dyDescent="0.25">
      <c r="B585" s="59"/>
      <c r="C585" s="60"/>
      <c r="D585" s="60"/>
      <c r="E585" s="60">
        <v>32</v>
      </c>
      <c r="F585" s="60" t="s">
        <v>1948</v>
      </c>
      <c r="G585" s="60" t="s">
        <v>329</v>
      </c>
      <c r="H585" s="60" t="s">
        <v>1828</v>
      </c>
      <c r="I585" s="60" t="s">
        <v>1829</v>
      </c>
      <c r="J585" s="61"/>
      <c r="K585" s="61"/>
      <c r="L585" s="61"/>
      <c r="M585" s="61"/>
      <c r="N585" s="61"/>
      <c r="O585" s="61"/>
    </row>
    <row r="586" spans="2:15" s="56" customFormat="1" ht="126" hidden="1" outlineLevel="2" x14ac:dyDescent="0.25">
      <c r="B586" s="59"/>
      <c r="C586" s="60"/>
      <c r="D586" s="60"/>
      <c r="E586" s="60">
        <v>33</v>
      </c>
      <c r="F586" s="60" t="s">
        <v>1950</v>
      </c>
      <c r="G586" s="60" t="s">
        <v>329</v>
      </c>
      <c r="H586" s="60" t="s">
        <v>1423</v>
      </c>
      <c r="I586" s="60" t="s">
        <v>1830</v>
      </c>
      <c r="J586" s="61"/>
      <c r="K586" s="61"/>
      <c r="L586" s="61"/>
      <c r="M586" s="61"/>
      <c r="N586" s="61"/>
      <c r="O586" s="61"/>
    </row>
    <row r="587" spans="2:15" s="56" customFormat="1" ht="126" hidden="1" outlineLevel="2" x14ac:dyDescent="0.25">
      <c r="B587" s="59"/>
      <c r="C587" s="60"/>
      <c r="D587" s="60"/>
      <c r="E587" s="60">
        <v>34</v>
      </c>
      <c r="F587" s="60" t="s">
        <v>1951</v>
      </c>
      <c r="G587" s="60" t="s">
        <v>329</v>
      </c>
      <c r="H587" s="60"/>
      <c r="I587" s="60" t="s">
        <v>1837</v>
      </c>
      <c r="J587" s="61"/>
      <c r="K587" s="61"/>
      <c r="L587" s="61"/>
      <c r="M587" s="61"/>
      <c r="N587" s="61"/>
      <c r="O587" s="61"/>
    </row>
    <row r="588" spans="2:15" s="56" customFormat="1" ht="126" hidden="1" outlineLevel="2" x14ac:dyDescent="0.25">
      <c r="B588" s="59"/>
      <c r="C588" s="60"/>
      <c r="D588" s="60"/>
      <c r="E588" s="60">
        <v>35</v>
      </c>
      <c r="F588" s="60" t="s">
        <v>1951</v>
      </c>
      <c r="G588" s="60" t="s">
        <v>329</v>
      </c>
      <c r="H588" s="60" t="s">
        <v>346</v>
      </c>
      <c r="I588" s="60" t="s">
        <v>1839</v>
      </c>
      <c r="J588" s="61"/>
      <c r="K588" s="61"/>
      <c r="L588" s="61"/>
      <c r="M588" s="61"/>
      <c r="N588" s="61"/>
      <c r="O588" s="61"/>
    </row>
    <row r="589" spans="2:15" s="56" customFormat="1" ht="126" hidden="1" outlineLevel="2" x14ac:dyDescent="0.25">
      <c r="B589" s="59"/>
      <c r="C589" s="60"/>
      <c r="D589" s="60"/>
      <c r="E589" s="60">
        <v>36</v>
      </c>
      <c r="F589" s="60" t="s">
        <v>1951</v>
      </c>
      <c r="G589" s="60" t="s">
        <v>329</v>
      </c>
      <c r="H589" s="60" t="s">
        <v>1833</v>
      </c>
      <c r="I589" s="60" t="s">
        <v>1838</v>
      </c>
      <c r="J589" s="61"/>
      <c r="K589" s="61"/>
      <c r="L589" s="61"/>
      <c r="M589" s="61"/>
      <c r="N589" s="61"/>
      <c r="O589" s="61"/>
    </row>
    <row r="590" spans="2:15" s="56" customFormat="1" ht="141.75" hidden="1" outlineLevel="2" x14ac:dyDescent="0.25">
      <c r="B590" s="59"/>
      <c r="C590" s="60"/>
      <c r="D590" s="60"/>
      <c r="E590" s="60">
        <v>37</v>
      </c>
      <c r="F590" s="60" t="s">
        <v>1952</v>
      </c>
      <c r="G590" s="60" t="s">
        <v>329</v>
      </c>
      <c r="H590" s="60" t="s">
        <v>1840</v>
      </c>
      <c r="I590" s="60" t="s">
        <v>1841</v>
      </c>
      <c r="J590" s="61"/>
      <c r="K590" s="61"/>
      <c r="L590" s="61"/>
      <c r="M590" s="61"/>
      <c r="N590" s="61"/>
      <c r="O590" s="61"/>
    </row>
    <row r="591" spans="2:15" s="56" customFormat="1" ht="141.75" hidden="1" outlineLevel="2" x14ac:dyDescent="0.25">
      <c r="B591" s="59"/>
      <c r="C591" s="60"/>
      <c r="D591" s="60"/>
      <c r="E591" s="60">
        <v>38</v>
      </c>
      <c r="F591" s="60" t="s">
        <v>1953</v>
      </c>
      <c r="G591" s="60" t="s">
        <v>329</v>
      </c>
      <c r="H591" s="60" t="s">
        <v>1835</v>
      </c>
      <c r="I591" s="60" t="s">
        <v>1842</v>
      </c>
      <c r="J591" s="61"/>
      <c r="K591" s="61"/>
      <c r="L591" s="61"/>
      <c r="M591" s="61"/>
      <c r="N591" s="61"/>
      <c r="O591" s="61"/>
    </row>
    <row r="592" spans="2:15" s="56" customFormat="1" ht="126" hidden="1" outlineLevel="2" x14ac:dyDescent="0.25">
      <c r="B592" s="59"/>
      <c r="C592" s="60"/>
      <c r="D592" s="60"/>
      <c r="E592" s="60">
        <v>39</v>
      </c>
      <c r="F592" s="60" t="s">
        <v>1954</v>
      </c>
      <c r="G592" s="60" t="s">
        <v>329</v>
      </c>
      <c r="H592" s="60" t="s">
        <v>347</v>
      </c>
      <c r="I592" s="60" t="s">
        <v>1878</v>
      </c>
      <c r="J592" s="61"/>
      <c r="K592" s="61"/>
      <c r="L592" s="61"/>
      <c r="M592" s="61"/>
      <c r="N592" s="61"/>
      <c r="O592" s="61"/>
    </row>
    <row r="593" spans="2:15" s="56" customFormat="1" ht="126" hidden="1" outlineLevel="2" x14ac:dyDescent="0.25">
      <c r="B593" s="59"/>
      <c r="C593" s="60"/>
      <c r="D593" s="60"/>
      <c r="E593" s="60">
        <v>40</v>
      </c>
      <c r="F593" s="60" t="s">
        <v>1955</v>
      </c>
      <c r="G593" s="60" t="s">
        <v>329</v>
      </c>
      <c r="H593" s="60"/>
      <c r="I593" s="60" t="s">
        <v>1845</v>
      </c>
      <c r="J593" s="61"/>
      <c r="K593" s="61"/>
      <c r="L593" s="61"/>
      <c r="M593" s="61"/>
      <c r="N593" s="61"/>
      <c r="O593" s="61"/>
    </row>
    <row r="594" spans="2:15" s="56" customFormat="1" ht="126" hidden="1" outlineLevel="2" x14ac:dyDescent="0.25">
      <c r="B594" s="59"/>
      <c r="C594" s="60"/>
      <c r="D594" s="60"/>
      <c r="E594" s="60">
        <v>41</v>
      </c>
      <c r="F594" s="60" t="s">
        <v>1956</v>
      </c>
      <c r="G594" s="60" t="s">
        <v>329</v>
      </c>
      <c r="H594" s="60" t="s">
        <v>1881</v>
      </c>
      <c r="I594" s="60" t="s">
        <v>1424</v>
      </c>
      <c r="J594" s="61"/>
      <c r="K594" s="61"/>
      <c r="L594" s="61"/>
      <c r="M594" s="61"/>
      <c r="N594" s="61"/>
      <c r="O594" s="61"/>
    </row>
    <row r="595" spans="2:15" s="56" customFormat="1" ht="110.25" hidden="1" outlineLevel="2" x14ac:dyDescent="0.25">
      <c r="B595" s="59"/>
      <c r="C595" s="60"/>
      <c r="D595" s="60"/>
      <c r="E595" s="60">
        <v>42</v>
      </c>
      <c r="F595" s="451" t="s">
        <v>1957</v>
      </c>
      <c r="G595" s="60" t="s">
        <v>329</v>
      </c>
      <c r="H595" s="60" t="s">
        <v>1883</v>
      </c>
      <c r="I595" s="60" t="s">
        <v>348</v>
      </c>
      <c r="J595" s="61"/>
      <c r="K595" s="61"/>
      <c r="L595" s="61"/>
      <c r="M595" s="61"/>
      <c r="N595" s="61"/>
      <c r="O595" s="61"/>
    </row>
    <row r="596" spans="2:15" s="56" customFormat="1" ht="110.25" hidden="1" outlineLevel="2" x14ac:dyDescent="0.25">
      <c r="B596" s="59"/>
      <c r="C596" s="60"/>
      <c r="D596" s="60"/>
      <c r="E596" s="60">
        <v>43</v>
      </c>
      <c r="F596" s="60" t="s">
        <v>1958</v>
      </c>
      <c r="G596" s="60" t="s">
        <v>329</v>
      </c>
      <c r="H596" s="60" t="s">
        <v>1884</v>
      </c>
      <c r="I596" s="60" t="s">
        <v>349</v>
      </c>
      <c r="J596" s="61"/>
      <c r="K596" s="61"/>
      <c r="L596" s="61"/>
      <c r="M596" s="61"/>
      <c r="N596" s="61"/>
      <c r="O596" s="61"/>
    </row>
    <row r="597" spans="2:15" s="56" customFormat="1" ht="78.75" hidden="1" outlineLevel="2" x14ac:dyDescent="0.25">
      <c r="B597" s="59"/>
      <c r="C597" s="60"/>
      <c r="D597" s="60"/>
      <c r="E597" s="60">
        <v>44</v>
      </c>
      <c r="F597" s="60" t="s">
        <v>1896</v>
      </c>
      <c r="G597" s="60" t="s">
        <v>329</v>
      </c>
      <c r="H597" s="60" t="s">
        <v>1959</v>
      </c>
      <c r="I597" s="60" t="s">
        <v>1960</v>
      </c>
      <c r="J597" s="61"/>
      <c r="K597" s="61"/>
      <c r="L597" s="61"/>
      <c r="M597" s="61"/>
      <c r="N597" s="61"/>
      <c r="O597" s="61"/>
    </row>
    <row r="598" spans="2:15" s="56" customFormat="1" ht="78.75" hidden="1" outlineLevel="2" x14ac:dyDescent="0.25">
      <c r="B598" s="59"/>
      <c r="C598" s="60"/>
      <c r="D598" s="60"/>
      <c r="E598" s="60">
        <v>45</v>
      </c>
      <c r="F598" s="60" t="s">
        <v>1896</v>
      </c>
      <c r="G598" s="60" t="s">
        <v>329</v>
      </c>
      <c r="H598" s="60" t="s">
        <v>1419</v>
      </c>
      <c r="I598" s="60" t="s">
        <v>1897</v>
      </c>
      <c r="J598" s="61"/>
      <c r="K598" s="61"/>
      <c r="L598" s="61"/>
      <c r="M598" s="61"/>
      <c r="N598" s="61"/>
      <c r="O598" s="61"/>
    </row>
    <row r="599" spans="2:15" s="56" customFormat="1" ht="78.75" hidden="1" outlineLevel="2" x14ac:dyDescent="0.25">
      <c r="B599" s="59"/>
      <c r="C599" s="60"/>
      <c r="D599" s="60"/>
      <c r="E599" s="60">
        <v>46</v>
      </c>
      <c r="F599" s="60" t="s">
        <v>1898</v>
      </c>
      <c r="G599" s="60" t="s">
        <v>329</v>
      </c>
      <c r="H599" s="60" t="s">
        <v>1420</v>
      </c>
      <c r="I599" s="60" t="s">
        <v>1907</v>
      </c>
      <c r="J599" s="61"/>
      <c r="K599" s="61"/>
      <c r="L599" s="61"/>
      <c r="M599" s="61"/>
      <c r="N599" s="61"/>
      <c r="O599" s="61"/>
    </row>
    <row r="600" spans="2:15" s="56" customFormat="1" ht="78.75" hidden="1" outlineLevel="2" x14ac:dyDescent="0.25">
      <c r="B600" s="59"/>
      <c r="C600" s="60"/>
      <c r="D600" s="60"/>
      <c r="E600" s="60">
        <v>47</v>
      </c>
      <c r="F600" s="60" t="s">
        <v>1896</v>
      </c>
      <c r="G600" s="60" t="s">
        <v>329</v>
      </c>
      <c r="H600" s="60" t="s">
        <v>1420</v>
      </c>
      <c r="I600" s="60" t="s">
        <v>1961</v>
      </c>
      <c r="J600" s="61"/>
      <c r="K600" s="61"/>
      <c r="L600" s="61"/>
      <c r="M600" s="61"/>
      <c r="N600" s="61"/>
      <c r="O600" s="61"/>
    </row>
    <row r="601" spans="2:15" s="56" customFormat="1" ht="94.5" hidden="1" outlineLevel="2" x14ac:dyDescent="0.25">
      <c r="B601" s="59"/>
      <c r="C601" s="60"/>
      <c r="D601" s="60"/>
      <c r="E601" s="60">
        <v>48</v>
      </c>
      <c r="F601" s="69" t="s">
        <v>1962</v>
      </c>
      <c r="G601" s="60" t="s">
        <v>329</v>
      </c>
      <c r="H601" s="60" t="s">
        <v>1420</v>
      </c>
      <c r="I601" s="60" t="s">
        <v>1925</v>
      </c>
      <c r="J601" s="61"/>
      <c r="K601" s="61"/>
      <c r="L601" s="61"/>
      <c r="M601" s="61"/>
      <c r="N601" s="61"/>
      <c r="O601" s="61"/>
    </row>
    <row r="602" spans="2:15" s="56" customFormat="1" ht="18.75" outlineLevel="1" x14ac:dyDescent="0.25">
      <c r="B602" s="62"/>
      <c r="C602" s="574" t="s">
        <v>357</v>
      </c>
      <c r="D602" s="575"/>
      <c r="E602" s="575"/>
      <c r="F602" s="575"/>
      <c r="G602" s="575"/>
      <c r="H602" s="575"/>
      <c r="I602" s="575"/>
      <c r="J602" s="575"/>
      <c r="K602" s="575"/>
      <c r="L602" s="575"/>
      <c r="M602" s="575"/>
      <c r="N602" s="575"/>
      <c r="O602" s="576"/>
    </row>
    <row r="603" spans="2:15" s="56" customFormat="1" ht="78.75" hidden="1" outlineLevel="2" x14ac:dyDescent="0.25">
      <c r="B603" s="59"/>
      <c r="C603" s="60"/>
      <c r="D603" s="60"/>
      <c r="E603" s="60">
        <v>1</v>
      </c>
      <c r="F603" s="60" t="s">
        <v>1896</v>
      </c>
      <c r="G603" s="60" t="s">
        <v>329</v>
      </c>
      <c r="H603" s="60" t="s">
        <v>1419</v>
      </c>
      <c r="I603" s="60" t="s">
        <v>1897</v>
      </c>
      <c r="J603" s="61"/>
      <c r="K603" s="61"/>
      <c r="L603" s="61"/>
      <c r="M603" s="61"/>
      <c r="N603" s="61"/>
      <c r="O603" s="61"/>
    </row>
    <row r="604" spans="2:15" s="56" customFormat="1" ht="78.75" hidden="1" outlineLevel="2" x14ac:dyDescent="0.25">
      <c r="B604" s="514"/>
      <c r="C604" s="60"/>
      <c r="D604" s="60"/>
      <c r="E604" s="60">
        <v>2</v>
      </c>
      <c r="F604" s="60" t="s">
        <v>1898</v>
      </c>
      <c r="G604" s="60" t="s">
        <v>329</v>
      </c>
      <c r="H604" s="60"/>
      <c r="I604" s="60" t="s">
        <v>1899</v>
      </c>
      <c r="J604" s="61"/>
      <c r="K604" s="61"/>
      <c r="L604" s="61"/>
      <c r="M604" s="61"/>
      <c r="N604" s="61"/>
      <c r="O604" s="61"/>
    </row>
    <row r="605" spans="2:15" s="56" customFormat="1" ht="78.75" hidden="1" outlineLevel="2" x14ac:dyDescent="0.25">
      <c r="B605" s="59"/>
      <c r="C605" s="60"/>
      <c r="D605" s="60"/>
      <c r="E605" s="60">
        <v>3</v>
      </c>
      <c r="F605" s="60" t="s">
        <v>1898</v>
      </c>
      <c r="G605" s="60" t="s">
        <v>329</v>
      </c>
      <c r="H605" s="60"/>
      <c r="I605" s="60" t="s">
        <v>1900</v>
      </c>
      <c r="J605" s="61"/>
      <c r="K605" s="61"/>
      <c r="L605" s="61"/>
      <c r="M605" s="61"/>
      <c r="N605" s="61"/>
      <c r="O605" s="61"/>
    </row>
    <row r="606" spans="2:15" s="56" customFormat="1" ht="78.75" hidden="1" outlineLevel="2" x14ac:dyDescent="0.25">
      <c r="B606" s="59"/>
      <c r="C606" s="60"/>
      <c r="D606" s="60"/>
      <c r="E606" s="60">
        <v>4</v>
      </c>
      <c r="F606" s="60" t="s">
        <v>1898</v>
      </c>
      <c r="G606" s="60" t="s">
        <v>329</v>
      </c>
      <c r="H606" s="60"/>
      <c r="I606" s="60" t="s">
        <v>1901</v>
      </c>
      <c r="J606" s="61"/>
      <c r="K606" s="61"/>
      <c r="L606" s="61"/>
      <c r="M606" s="61"/>
      <c r="N606" s="61"/>
      <c r="O606" s="61"/>
    </row>
    <row r="607" spans="2:15" s="56" customFormat="1" ht="94.5" hidden="1" outlineLevel="2" x14ac:dyDescent="0.25">
      <c r="B607" s="59"/>
      <c r="C607" s="60"/>
      <c r="D607" s="60"/>
      <c r="E607" s="60">
        <v>5</v>
      </c>
      <c r="F607" s="60" t="s">
        <v>1898</v>
      </c>
      <c r="G607" s="60" t="s">
        <v>329</v>
      </c>
      <c r="H607" s="60"/>
      <c r="I607" s="60" t="s">
        <v>1902</v>
      </c>
      <c r="J607" s="61"/>
      <c r="K607" s="61"/>
      <c r="L607" s="61"/>
      <c r="M607" s="61"/>
      <c r="N607" s="61"/>
      <c r="O607" s="61"/>
    </row>
    <row r="608" spans="2:15" s="56" customFormat="1" ht="78.75" hidden="1" outlineLevel="2" x14ac:dyDescent="0.25">
      <c r="B608" s="59"/>
      <c r="C608" s="60"/>
      <c r="D608" s="60"/>
      <c r="E608" s="60">
        <v>6</v>
      </c>
      <c r="F608" s="60" t="s">
        <v>1898</v>
      </c>
      <c r="G608" s="60" t="s">
        <v>329</v>
      </c>
      <c r="H608" s="60"/>
      <c r="I608" s="60" t="s">
        <v>1903</v>
      </c>
      <c r="J608" s="61"/>
      <c r="K608" s="61"/>
      <c r="L608" s="61"/>
      <c r="M608" s="61"/>
      <c r="N608" s="61"/>
      <c r="O608" s="61"/>
    </row>
    <row r="609" spans="2:15" s="56" customFormat="1" ht="78.75" hidden="1" outlineLevel="2" x14ac:dyDescent="0.25">
      <c r="B609" s="59"/>
      <c r="C609" s="60"/>
      <c r="D609" s="60"/>
      <c r="E609" s="60">
        <v>7</v>
      </c>
      <c r="F609" s="60" t="s">
        <v>1898</v>
      </c>
      <c r="G609" s="60" t="s">
        <v>329</v>
      </c>
      <c r="H609" s="60"/>
      <c r="I609" s="60" t="s">
        <v>1904</v>
      </c>
      <c r="J609" s="61"/>
      <c r="K609" s="61"/>
      <c r="L609" s="61"/>
      <c r="M609" s="61"/>
      <c r="N609" s="61"/>
      <c r="O609" s="61"/>
    </row>
    <row r="610" spans="2:15" s="56" customFormat="1" ht="78.75" hidden="1" outlineLevel="2" x14ac:dyDescent="0.25">
      <c r="B610" s="59"/>
      <c r="C610" s="60"/>
      <c r="D610" s="60"/>
      <c r="E610" s="60">
        <v>8</v>
      </c>
      <c r="F610" s="60" t="s">
        <v>1898</v>
      </c>
      <c r="G610" s="60" t="s">
        <v>329</v>
      </c>
      <c r="H610" s="60"/>
      <c r="I610" s="60" t="s">
        <v>1905</v>
      </c>
      <c r="J610" s="61"/>
      <c r="K610" s="61"/>
      <c r="L610" s="61"/>
      <c r="M610" s="61"/>
      <c r="N610" s="61"/>
      <c r="O610" s="61"/>
    </row>
    <row r="611" spans="2:15" s="56" customFormat="1" ht="78.75" hidden="1" outlineLevel="2" x14ac:dyDescent="0.25">
      <c r="B611" s="59"/>
      <c r="C611" s="60"/>
      <c r="D611" s="60"/>
      <c r="E611" s="60">
        <v>9</v>
      </c>
      <c r="F611" s="60" t="s">
        <v>1898</v>
      </c>
      <c r="G611" s="60" t="s">
        <v>329</v>
      </c>
      <c r="H611" s="60"/>
      <c r="I611" s="60" t="s">
        <v>1906</v>
      </c>
      <c r="J611" s="61"/>
      <c r="K611" s="61"/>
      <c r="L611" s="61"/>
      <c r="M611" s="61"/>
      <c r="N611" s="61"/>
      <c r="O611" s="61"/>
    </row>
    <row r="612" spans="2:15" s="56" customFormat="1" ht="78.75" hidden="1" outlineLevel="2" x14ac:dyDescent="0.25">
      <c r="B612" s="59"/>
      <c r="C612" s="60"/>
      <c r="D612" s="60"/>
      <c r="E612" s="60">
        <v>10</v>
      </c>
      <c r="F612" s="60" t="s">
        <v>1898</v>
      </c>
      <c r="G612" s="60" t="s">
        <v>329</v>
      </c>
      <c r="H612" s="60" t="s">
        <v>1420</v>
      </c>
      <c r="I612" s="60" t="s">
        <v>1907</v>
      </c>
      <c r="J612" s="61"/>
      <c r="K612" s="61"/>
      <c r="L612" s="61"/>
      <c r="M612" s="61"/>
      <c r="N612" s="61"/>
      <c r="O612" s="61"/>
    </row>
    <row r="613" spans="2:15" s="56" customFormat="1" ht="78.75" hidden="1" outlineLevel="2" x14ac:dyDescent="0.25">
      <c r="B613" s="59"/>
      <c r="C613" s="60"/>
      <c r="D613" s="60"/>
      <c r="E613" s="60">
        <v>11</v>
      </c>
      <c r="F613" s="60" t="s">
        <v>1896</v>
      </c>
      <c r="G613" s="60" t="s">
        <v>329</v>
      </c>
      <c r="H613" s="60" t="s">
        <v>1419</v>
      </c>
      <c r="I613" s="60" t="s">
        <v>1897</v>
      </c>
      <c r="J613" s="61"/>
      <c r="K613" s="61"/>
      <c r="L613" s="61"/>
      <c r="M613" s="61"/>
      <c r="N613" s="61"/>
      <c r="O613" s="61"/>
    </row>
    <row r="614" spans="2:15" s="56" customFormat="1" ht="78.75" hidden="1" outlineLevel="2" x14ac:dyDescent="0.25">
      <c r="B614" s="59"/>
      <c r="C614" s="60"/>
      <c r="D614" s="60"/>
      <c r="E614" s="60">
        <v>12</v>
      </c>
      <c r="F614" s="60" t="s">
        <v>1898</v>
      </c>
      <c r="G614" s="60" t="s">
        <v>329</v>
      </c>
      <c r="H614" s="60" t="s">
        <v>1397</v>
      </c>
      <c r="I614" s="60" t="s">
        <v>1908</v>
      </c>
      <c r="J614" s="61"/>
      <c r="K614" s="61"/>
      <c r="L614" s="61"/>
      <c r="M614" s="61"/>
      <c r="N614" s="61"/>
      <c r="O614" s="61"/>
    </row>
    <row r="615" spans="2:15" s="56" customFormat="1" ht="78.75" hidden="1" outlineLevel="2" x14ac:dyDescent="0.25">
      <c r="B615" s="59"/>
      <c r="C615" s="60"/>
      <c r="D615" s="60"/>
      <c r="E615" s="60">
        <v>13</v>
      </c>
      <c r="F615" s="60" t="s">
        <v>1898</v>
      </c>
      <c r="G615" s="60" t="s">
        <v>329</v>
      </c>
      <c r="H615" s="60" t="s">
        <v>1398</v>
      </c>
      <c r="I615" s="60" t="s">
        <v>1909</v>
      </c>
      <c r="J615" s="61"/>
      <c r="K615" s="61"/>
      <c r="L615" s="61"/>
      <c r="M615" s="61"/>
      <c r="N615" s="61"/>
      <c r="O615" s="61"/>
    </row>
    <row r="616" spans="2:15" s="56" customFormat="1" ht="78.75" hidden="1" outlineLevel="2" x14ac:dyDescent="0.25">
      <c r="B616" s="59"/>
      <c r="C616" s="60"/>
      <c r="D616" s="60"/>
      <c r="E616" s="60">
        <v>14</v>
      </c>
      <c r="F616" s="60" t="s">
        <v>1898</v>
      </c>
      <c r="G616" s="60" t="s">
        <v>329</v>
      </c>
      <c r="H616" s="60" t="s">
        <v>1422</v>
      </c>
      <c r="I616" s="60" t="s">
        <v>1910</v>
      </c>
      <c r="J616" s="61"/>
      <c r="K616" s="61"/>
      <c r="L616" s="61"/>
      <c r="M616" s="61"/>
      <c r="N616" s="61"/>
      <c r="O616" s="61"/>
    </row>
    <row r="617" spans="2:15" s="56" customFormat="1" ht="78.75" hidden="1" outlineLevel="2" x14ac:dyDescent="0.25">
      <c r="B617" s="59"/>
      <c r="C617" s="60"/>
      <c r="D617" s="60"/>
      <c r="E617" s="60">
        <v>15</v>
      </c>
      <c r="F617" s="60" t="s">
        <v>1898</v>
      </c>
      <c r="G617" s="60" t="s">
        <v>329</v>
      </c>
      <c r="H617" s="60" t="s">
        <v>1421</v>
      </c>
      <c r="I617" s="60" t="s">
        <v>1911</v>
      </c>
      <c r="J617" s="61"/>
      <c r="K617" s="61"/>
      <c r="L617" s="61"/>
      <c r="M617" s="61"/>
      <c r="N617" s="61"/>
      <c r="O617" s="61"/>
    </row>
    <row r="618" spans="2:15" s="56" customFormat="1" ht="78.75" hidden="1" outlineLevel="2" x14ac:dyDescent="0.25">
      <c r="B618" s="59"/>
      <c r="C618" s="60"/>
      <c r="D618" s="60"/>
      <c r="E618" s="60">
        <v>16</v>
      </c>
      <c r="F618" s="60" t="s">
        <v>1898</v>
      </c>
      <c r="G618" s="60" t="s">
        <v>329</v>
      </c>
      <c r="H618" s="60" t="s">
        <v>1912</v>
      </c>
      <c r="I618" s="60" t="s">
        <v>1913</v>
      </c>
      <c r="J618" s="61"/>
      <c r="K618" s="61"/>
      <c r="L618" s="61"/>
      <c r="M618" s="61"/>
      <c r="N618" s="61"/>
      <c r="O618" s="61"/>
    </row>
    <row r="619" spans="2:15" s="56" customFormat="1" ht="18.75" outlineLevel="1" x14ac:dyDescent="0.25">
      <c r="B619" s="62"/>
      <c r="C619" s="574" t="s">
        <v>1849</v>
      </c>
      <c r="D619" s="575"/>
      <c r="E619" s="575"/>
      <c r="F619" s="575"/>
      <c r="G619" s="575"/>
      <c r="H619" s="575"/>
      <c r="I619" s="575"/>
      <c r="J619" s="575"/>
      <c r="K619" s="575"/>
      <c r="L619" s="575"/>
      <c r="M619" s="575"/>
      <c r="N619" s="575"/>
      <c r="O619" s="576"/>
    </row>
    <row r="620" spans="2:15" s="56" customFormat="1" ht="110.25" hidden="1" outlineLevel="2" x14ac:dyDescent="0.25">
      <c r="B620" s="59"/>
      <c r="C620" s="60"/>
      <c r="D620" s="60"/>
      <c r="E620" s="60">
        <v>1</v>
      </c>
      <c r="F620" s="60" t="s">
        <v>1851</v>
      </c>
      <c r="G620" s="60" t="s">
        <v>329</v>
      </c>
      <c r="H620" s="60" t="s">
        <v>1852</v>
      </c>
      <c r="I620" s="60" t="s">
        <v>1853</v>
      </c>
      <c r="J620" s="61"/>
      <c r="K620" s="61"/>
      <c r="L620" s="61"/>
      <c r="M620" s="61"/>
      <c r="N620" s="61"/>
      <c r="O620" s="61"/>
    </row>
    <row r="621" spans="2:15" s="56" customFormat="1" ht="126" hidden="1" outlineLevel="2" x14ac:dyDescent="0.25">
      <c r="B621" s="65" t="s">
        <v>124</v>
      </c>
      <c r="C621" s="60"/>
      <c r="D621" s="60"/>
      <c r="E621" s="60">
        <v>2</v>
      </c>
      <c r="F621" s="60" t="s">
        <v>1854</v>
      </c>
      <c r="G621" s="60" t="s">
        <v>329</v>
      </c>
      <c r="H621" s="60" t="s">
        <v>1426</v>
      </c>
      <c r="I621" s="60" t="s">
        <v>1855</v>
      </c>
      <c r="J621" s="61"/>
      <c r="K621" s="61"/>
      <c r="L621" s="61"/>
      <c r="M621" s="61"/>
      <c r="N621" s="61"/>
      <c r="O621" s="61"/>
    </row>
    <row r="622" spans="2:15" s="56" customFormat="1" ht="78.75" hidden="1" outlineLevel="2" x14ac:dyDescent="0.25">
      <c r="B622" s="59"/>
      <c r="C622" s="60"/>
      <c r="D622" s="60"/>
      <c r="E622" s="60">
        <v>3</v>
      </c>
      <c r="F622" s="60" t="s">
        <v>1856</v>
      </c>
      <c r="G622" s="60" t="s">
        <v>329</v>
      </c>
      <c r="H622" s="60"/>
      <c r="I622" s="60" t="s">
        <v>1857</v>
      </c>
      <c r="J622" s="61"/>
      <c r="K622" s="61"/>
      <c r="L622" s="61"/>
      <c r="M622" s="61"/>
      <c r="N622" s="61"/>
      <c r="O622" s="61"/>
    </row>
    <row r="623" spans="2:15" s="56" customFormat="1" ht="78.75" hidden="1" outlineLevel="2" x14ac:dyDescent="0.25">
      <c r="B623" s="59"/>
      <c r="C623" s="60"/>
      <c r="D623" s="60"/>
      <c r="E623" s="66">
        <v>4</v>
      </c>
      <c r="F623" s="60" t="s">
        <v>1856</v>
      </c>
      <c r="G623" s="60" t="s">
        <v>329</v>
      </c>
      <c r="H623" s="60"/>
      <c r="I623" s="60" t="s">
        <v>1858</v>
      </c>
      <c r="J623" s="61"/>
      <c r="K623" s="61"/>
      <c r="L623" s="61"/>
      <c r="M623" s="61"/>
      <c r="N623" s="61"/>
      <c r="O623" s="61"/>
    </row>
    <row r="624" spans="2:15" s="56" customFormat="1" ht="78.75" hidden="1" outlineLevel="2" x14ac:dyDescent="0.25">
      <c r="B624" s="59"/>
      <c r="C624" s="60"/>
      <c r="D624" s="60"/>
      <c r="E624" s="66">
        <v>5</v>
      </c>
      <c r="F624" s="60" t="s">
        <v>1856</v>
      </c>
      <c r="G624" s="60" t="s">
        <v>329</v>
      </c>
      <c r="H624" s="60"/>
      <c r="I624" s="60" t="s">
        <v>1859</v>
      </c>
      <c r="J624" s="61"/>
      <c r="K624" s="61"/>
      <c r="L624" s="61"/>
      <c r="M624" s="61"/>
      <c r="N624" s="61"/>
      <c r="O624" s="61"/>
    </row>
    <row r="625" spans="2:15" s="56" customFormat="1" ht="78.75" hidden="1" outlineLevel="2" x14ac:dyDescent="0.25">
      <c r="B625" s="59"/>
      <c r="C625" s="60"/>
      <c r="D625" s="60"/>
      <c r="E625" s="66">
        <v>6</v>
      </c>
      <c r="F625" s="60" t="s">
        <v>1856</v>
      </c>
      <c r="G625" s="60" t="s">
        <v>329</v>
      </c>
      <c r="H625" s="60"/>
      <c r="I625" s="60" t="s">
        <v>1860</v>
      </c>
      <c r="J625" s="61"/>
      <c r="K625" s="61"/>
      <c r="L625" s="61"/>
      <c r="M625" s="61"/>
      <c r="N625" s="61"/>
      <c r="O625" s="61"/>
    </row>
    <row r="626" spans="2:15" s="56" customFormat="1" ht="78.75" hidden="1" outlineLevel="2" x14ac:dyDescent="0.25">
      <c r="B626" s="59"/>
      <c r="C626" s="60"/>
      <c r="D626" s="60"/>
      <c r="E626" s="66">
        <v>7</v>
      </c>
      <c r="F626" s="60" t="s">
        <v>1856</v>
      </c>
      <c r="G626" s="60" t="s">
        <v>329</v>
      </c>
      <c r="H626" s="60"/>
      <c r="I626" s="60" t="s">
        <v>1861</v>
      </c>
      <c r="J626" s="61"/>
      <c r="K626" s="61"/>
      <c r="L626" s="61"/>
      <c r="M626" s="61"/>
      <c r="N626" s="61"/>
      <c r="O626" s="61"/>
    </row>
    <row r="627" spans="2:15" s="56" customFormat="1" ht="78.75" hidden="1" outlineLevel="2" x14ac:dyDescent="0.25">
      <c r="B627" s="59"/>
      <c r="C627" s="60"/>
      <c r="D627" s="60"/>
      <c r="E627" s="66">
        <v>8</v>
      </c>
      <c r="F627" s="60" t="s">
        <v>1856</v>
      </c>
      <c r="G627" s="60" t="s">
        <v>329</v>
      </c>
      <c r="H627" s="60"/>
      <c r="I627" s="60" t="s">
        <v>1862</v>
      </c>
      <c r="J627" s="61"/>
      <c r="K627" s="61"/>
      <c r="L627" s="61"/>
      <c r="M627" s="61"/>
      <c r="N627" s="61"/>
      <c r="O627" s="61"/>
    </row>
    <row r="628" spans="2:15" s="56" customFormat="1" ht="78.75" hidden="1" outlineLevel="2" x14ac:dyDescent="0.25">
      <c r="B628" s="59"/>
      <c r="C628" s="60"/>
      <c r="D628" s="60"/>
      <c r="E628" s="66">
        <v>9</v>
      </c>
      <c r="F628" s="60" t="s">
        <v>1856</v>
      </c>
      <c r="G628" s="60" t="s">
        <v>329</v>
      </c>
      <c r="H628" s="60"/>
      <c r="I628" s="60" t="s">
        <v>1863</v>
      </c>
      <c r="J628" s="61"/>
      <c r="K628" s="61"/>
      <c r="L628" s="61"/>
      <c r="M628" s="61"/>
      <c r="N628" s="61"/>
      <c r="O628" s="61"/>
    </row>
    <row r="629" spans="2:15" s="56" customFormat="1" ht="78.75" hidden="1" outlineLevel="2" x14ac:dyDescent="0.25">
      <c r="B629" s="59"/>
      <c r="C629" s="60"/>
      <c r="D629" s="60"/>
      <c r="E629" s="66">
        <v>10</v>
      </c>
      <c r="F629" s="60" t="s">
        <v>1856</v>
      </c>
      <c r="G629" s="60" t="s">
        <v>329</v>
      </c>
      <c r="H629" s="60"/>
      <c r="I629" s="60" t="s">
        <v>1864</v>
      </c>
      <c r="J629" s="61"/>
      <c r="K629" s="61"/>
      <c r="L629" s="61"/>
      <c r="M629" s="61"/>
      <c r="N629" s="61"/>
      <c r="O629" s="61"/>
    </row>
    <row r="630" spans="2:15" s="56" customFormat="1" ht="78.75" hidden="1" outlineLevel="2" x14ac:dyDescent="0.25">
      <c r="B630" s="59"/>
      <c r="C630" s="60"/>
      <c r="D630" s="60"/>
      <c r="E630" s="66">
        <v>11</v>
      </c>
      <c r="F630" s="60" t="s">
        <v>1856</v>
      </c>
      <c r="G630" s="60" t="s">
        <v>329</v>
      </c>
      <c r="H630" s="60"/>
      <c r="I630" s="60" t="s">
        <v>1788</v>
      </c>
      <c r="J630" s="61"/>
      <c r="K630" s="61"/>
      <c r="L630" s="61"/>
      <c r="M630" s="61"/>
      <c r="N630" s="61"/>
      <c r="O630" s="61"/>
    </row>
    <row r="631" spans="2:15" s="56" customFormat="1" ht="94.5" hidden="1" outlineLevel="2" x14ac:dyDescent="0.25">
      <c r="B631" s="59"/>
      <c r="C631" s="60"/>
      <c r="D631" s="60"/>
      <c r="E631" s="66">
        <v>12</v>
      </c>
      <c r="F631" s="60" t="s">
        <v>1801</v>
      </c>
      <c r="G631" s="60" t="s">
        <v>329</v>
      </c>
      <c r="H631" s="60"/>
      <c r="I631" s="60" t="s">
        <v>1789</v>
      </c>
      <c r="J631" s="61"/>
      <c r="K631" s="61"/>
      <c r="L631" s="61"/>
      <c r="M631" s="61"/>
      <c r="N631" s="61"/>
      <c r="O631" s="61"/>
    </row>
    <row r="632" spans="2:15" s="56" customFormat="1" ht="78.75" hidden="1" outlineLevel="2" x14ac:dyDescent="0.25">
      <c r="B632" s="59"/>
      <c r="C632" s="60"/>
      <c r="D632" s="60"/>
      <c r="E632" s="66">
        <v>13</v>
      </c>
      <c r="F632" s="60" t="s">
        <v>1856</v>
      </c>
      <c r="G632" s="60" t="s">
        <v>329</v>
      </c>
      <c r="H632" s="60"/>
      <c r="I632" s="60" t="s">
        <v>1804</v>
      </c>
      <c r="J632" s="61"/>
      <c r="K632" s="61"/>
      <c r="L632" s="61"/>
      <c r="M632" s="61"/>
      <c r="N632" s="61"/>
      <c r="O632" s="61"/>
    </row>
    <row r="633" spans="2:15" s="56" customFormat="1" ht="78.75" hidden="1" outlineLevel="2" x14ac:dyDescent="0.25">
      <c r="B633" s="59"/>
      <c r="C633" s="60"/>
      <c r="D633" s="60"/>
      <c r="E633" s="66">
        <v>14</v>
      </c>
      <c r="F633" s="60" t="s">
        <v>1856</v>
      </c>
      <c r="G633" s="60" t="s">
        <v>329</v>
      </c>
      <c r="H633" s="60"/>
      <c r="I633" s="60" t="s">
        <v>1805</v>
      </c>
      <c r="J633" s="61"/>
      <c r="K633" s="61"/>
      <c r="L633" s="61"/>
      <c r="M633" s="61"/>
      <c r="N633" s="61"/>
      <c r="O633" s="61"/>
    </row>
    <row r="634" spans="2:15" s="56" customFormat="1" ht="110.25" hidden="1" outlineLevel="2" x14ac:dyDescent="0.25">
      <c r="B634" s="59"/>
      <c r="C634" s="60"/>
      <c r="D634" s="60"/>
      <c r="E634" s="66">
        <v>15</v>
      </c>
      <c r="F634" s="60" t="s">
        <v>1865</v>
      </c>
      <c r="G634" s="60" t="s">
        <v>329</v>
      </c>
      <c r="H634" s="60"/>
      <c r="I634" s="60" t="s">
        <v>1808</v>
      </c>
      <c r="J634" s="61"/>
      <c r="K634" s="61"/>
      <c r="L634" s="61"/>
      <c r="M634" s="61"/>
      <c r="N634" s="61"/>
      <c r="O634" s="61"/>
    </row>
    <row r="635" spans="2:15" s="56" customFormat="1" ht="110.25" hidden="1" outlineLevel="2" x14ac:dyDescent="0.25">
      <c r="B635" s="59"/>
      <c r="C635" s="60"/>
      <c r="D635" s="60"/>
      <c r="E635" s="66">
        <v>16</v>
      </c>
      <c r="F635" s="60" t="s">
        <v>1866</v>
      </c>
      <c r="G635" s="60" t="s">
        <v>329</v>
      </c>
      <c r="H635" s="60"/>
      <c r="I635" s="60" t="s">
        <v>1867</v>
      </c>
      <c r="J635" s="61"/>
      <c r="K635" s="61"/>
      <c r="L635" s="61"/>
      <c r="M635" s="61"/>
      <c r="N635" s="61"/>
      <c r="O635" s="61"/>
    </row>
    <row r="636" spans="2:15" s="56" customFormat="1" ht="110.25" hidden="1" outlineLevel="2" x14ac:dyDescent="0.25">
      <c r="B636" s="59"/>
      <c r="C636" s="60"/>
      <c r="D636" s="60"/>
      <c r="E636" s="66">
        <v>17</v>
      </c>
      <c r="F636" s="60" t="s">
        <v>1866</v>
      </c>
      <c r="G636" s="60" t="s">
        <v>329</v>
      </c>
      <c r="H636" s="60" t="s">
        <v>1807</v>
      </c>
      <c r="I636" s="60" t="s">
        <v>1811</v>
      </c>
      <c r="J636" s="61"/>
      <c r="K636" s="61"/>
      <c r="L636" s="61"/>
      <c r="M636" s="61"/>
      <c r="N636" s="61"/>
      <c r="O636" s="61"/>
    </row>
    <row r="637" spans="2:15" s="56" customFormat="1" ht="110.25" hidden="1" outlineLevel="2" x14ac:dyDescent="0.25">
      <c r="B637" s="59"/>
      <c r="C637" s="60"/>
      <c r="D637" s="60"/>
      <c r="E637" s="66">
        <v>18</v>
      </c>
      <c r="F637" s="60" t="s">
        <v>1868</v>
      </c>
      <c r="G637" s="60" t="s">
        <v>329</v>
      </c>
      <c r="H637" s="60" t="s">
        <v>1809</v>
      </c>
      <c r="I637" s="60" t="s">
        <v>1812</v>
      </c>
      <c r="J637" s="61"/>
      <c r="K637" s="61"/>
      <c r="L637" s="61"/>
      <c r="M637" s="61"/>
      <c r="N637" s="61"/>
      <c r="O637" s="61"/>
    </row>
    <row r="638" spans="2:15" s="56" customFormat="1" ht="110.25" hidden="1" outlineLevel="2" x14ac:dyDescent="0.25">
      <c r="B638" s="59"/>
      <c r="C638" s="60"/>
      <c r="D638" s="60"/>
      <c r="E638" s="66">
        <v>19</v>
      </c>
      <c r="F638" s="60" t="s">
        <v>1869</v>
      </c>
      <c r="G638" s="60" t="s">
        <v>329</v>
      </c>
      <c r="H638" s="60" t="s">
        <v>1813</v>
      </c>
      <c r="I638" s="60" t="s">
        <v>1814</v>
      </c>
      <c r="J638" s="61"/>
      <c r="K638" s="61"/>
      <c r="L638" s="61"/>
      <c r="M638" s="61"/>
      <c r="N638" s="61"/>
      <c r="O638" s="61"/>
    </row>
    <row r="639" spans="2:15" s="56" customFormat="1" ht="126" hidden="1" outlineLevel="2" x14ac:dyDescent="0.25">
      <c r="B639" s="59"/>
      <c r="C639" s="60"/>
      <c r="D639" s="60"/>
      <c r="E639" s="66">
        <v>20</v>
      </c>
      <c r="F639" s="60" t="s">
        <v>1870</v>
      </c>
      <c r="G639" s="60" t="s">
        <v>329</v>
      </c>
      <c r="H639" s="60" t="s">
        <v>1827</v>
      </c>
      <c r="I639" s="60" t="s">
        <v>1820</v>
      </c>
      <c r="J639" s="61"/>
      <c r="K639" s="61"/>
      <c r="L639" s="61"/>
      <c r="M639" s="61"/>
      <c r="N639" s="61"/>
      <c r="O639" s="61"/>
    </row>
    <row r="640" spans="2:15" s="56" customFormat="1" ht="126" hidden="1" outlineLevel="2" x14ac:dyDescent="0.25">
      <c r="B640" s="59"/>
      <c r="C640" s="60"/>
      <c r="D640" s="60"/>
      <c r="E640" s="66">
        <v>21</v>
      </c>
      <c r="F640" s="60" t="s">
        <v>1871</v>
      </c>
      <c r="G640" s="60" t="s">
        <v>329</v>
      </c>
      <c r="H640" s="60"/>
      <c r="I640" s="60" t="s">
        <v>1819</v>
      </c>
      <c r="J640" s="61"/>
      <c r="K640" s="61"/>
      <c r="L640" s="61"/>
      <c r="M640" s="61"/>
      <c r="N640" s="61"/>
      <c r="O640" s="61"/>
    </row>
    <row r="641" spans="2:15" s="56" customFormat="1" ht="126" hidden="1" outlineLevel="2" x14ac:dyDescent="0.25">
      <c r="B641" s="59"/>
      <c r="C641" s="60"/>
      <c r="D641" s="60"/>
      <c r="E641" s="66">
        <v>22</v>
      </c>
      <c r="F641" s="60" t="s">
        <v>1872</v>
      </c>
      <c r="G641" s="60" t="s">
        <v>329</v>
      </c>
      <c r="H641" s="60" t="s">
        <v>1826</v>
      </c>
      <c r="I641" s="60" t="s">
        <v>1818</v>
      </c>
      <c r="J641" s="61"/>
      <c r="K641" s="61"/>
      <c r="L641" s="61"/>
      <c r="M641" s="61"/>
      <c r="N641" s="61"/>
      <c r="O641" s="61"/>
    </row>
    <row r="642" spans="2:15" s="56" customFormat="1" ht="126" hidden="1" outlineLevel="2" x14ac:dyDescent="0.25">
      <c r="B642" s="59"/>
      <c r="C642" s="60"/>
      <c r="D642" s="60"/>
      <c r="E642" s="66">
        <v>23</v>
      </c>
      <c r="F642" s="60" t="s">
        <v>1872</v>
      </c>
      <c r="G642" s="60" t="s">
        <v>329</v>
      </c>
      <c r="H642" s="60" t="s">
        <v>1824</v>
      </c>
      <c r="I642" s="60" t="s">
        <v>1822</v>
      </c>
      <c r="J642" s="61"/>
      <c r="K642" s="61"/>
      <c r="L642" s="61"/>
      <c r="M642" s="61"/>
      <c r="N642" s="61"/>
      <c r="O642" s="61"/>
    </row>
    <row r="643" spans="2:15" s="56" customFormat="1" ht="126" hidden="1" outlineLevel="2" x14ac:dyDescent="0.25">
      <c r="B643" s="59"/>
      <c r="C643" s="60"/>
      <c r="D643" s="60"/>
      <c r="E643" s="66">
        <v>24</v>
      </c>
      <c r="F643" s="60" t="s">
        <v>1821</v>
      </c>
      <c r="G643" s="60" t="s">
        <v>329</v>
      </c>
      <c r="H643" s="60" t="s">
        <v>1825</v>
      </c>
      <c r="I643" s="60" t="s">
        <v>1823</v>
      </c>
      <c r="J643" s="61"/>
      <c r="K643" s="61"/>
      <c r="L643" s="61"/>
      <c r="M643" s="61"/>
      <c r="N643" s="61"/>
      <c r="O643" s="61"/>
    </row>
    <row r="644" spans="2:15" s="56" customFormat="1" ht="126" hidden="1" outlineLevel="2" x14ac:dyDescent="0.25">
      <c r="B644" s="59"/>
      <c r="C644" s="60"/>
      <c r="D644" s="60"/>
      <c r="E644" s="66">
        <v>25</v>
      </c>
      <c r="F644" s="60" t="s">
        <v>1872</v>
      </c>
      <c r="G644" s="60" t="s">
        <v>329</v>
      </c>
      <c r="H644" s="60" t="s">
        <v>1828</v>
      </c>
      <c r="I644" s="60" t="s">
        <v>1829</v>
      </c>
      <c r="J644" s="61"/>
      <c r="K644" s="61"/>
      <c r="L644" s="61"/>
      <c r="M644" s="61"/>
      <c r="N644" s="61"/>
      <c r="O644" s="61"/>
    </row>
    <row r="645" spans="2:15" s="56" customFormat="1" ht="126" hidden="1" outlineLevel="2" x14ac:dyDescent="0.25">
      <c r="B645" s="59"/>
      <c r="C645" s="60"/>
      <c r="D645" s="60"/>
      <c r="E645" s="66">
        <v>26</v>
      </c>
      <c r="F645" s="60" t="s">
        <v>1873</v>
      </c>
      <c r="G645" s="60" t="s">
        <v>329</v>
      </c>
      <c r="H645" s="60" t="s">
        <v>1423</v>
      </c>
      <c r="I645" s="60" t="s">
        <v>1830</v>
      </c>
      <c r="J645" s="61"/>
      <c r="K645" s="61"/>
      <c r="L645" s="61"/>
      <c r="M645" s="61"/>
      <c r="N645" s="61"/>
      <c r="O645" s="61"/>
    </row>
    <row r="646" spans="2:15" s="56" customFormat="1" ht="126" hidden="1" outlineLevel="2" x14ac:dyDescent="0.25">
      <c r="B646" s="59"/>
      <c r="C646" s="60"/>
      <c r="D646" s="60"/>
      <c r="E646" s="66">
        <v>27</v>
      </c>
      <c r="F646" s="60" t="s">
        <v>1874</v>
      </c>
      <c r="G646" s="60" t="s">
        <v>329</v>
      </c>
      <c r="H646" s="60"/>
      <c r="I646" s="60" t="s">
        <v>1837</v>
      </c>
      <c r="J646" s="61"/>
      <c r="K646" s="61"/>
      <c r="L646" s="61"/>
      <c r="M646" s="61"/>
      <c r="N646" s="61"/>
      <c r="O646" s="61"/>
    </row>
    <row r="647" spans="2:15" s="56" customFormat="1" ht="126" hidden="1" outlineLevel="2" x14ac:dyDescent="0.25">
      <c r="B647" s="59"/>
      <c r="C647" s="60"/>
      <c r="D647" s="60"/>
      <c r="E647" s="66">
        <v>28</v>
      </c>
      <c r="F647" s="60" t="s">
        <v>1874</v>
      </c>
      <c r="G647" s="60" t="s">
        <v>329</v>
      </c>
      <c r="H647" s="60" t="s">
        <v>346</v>
      </c>
      <c r="I647" s="60" t="s">
        <v>1839</v>
      </c>
      <c r="J647" s="61"/>
      <c r="K647" s="61"/>
      <c r="L647" s="61"/>
      <c r="M647" s="61"/>
      <c r="N647" s="61"/>
      <c r="O647" s="61"/>
    </row>
    <row r="648" spans="2:15" s="56" customFormat="1" ht="126" hidden="1" outlineLevel="2" x14ac:dyDescent="0.25">
      <c r="B648" s="59"/>
      <c r="C648" s="60"/>
      <c r="D648" s="60"/>
      <c r="E648" s="66">
        <v>29</v>
      </c>
      <c r="F648" s="60" t="s">
        <v>1874</v>
      </c>
      <c r="G648" s="60" t="s">
        <v>329</v>
      </c>
      <c r="H648" s="60" t="s">
        <v>1833</v>
      </c>
      <c r="I648" s="60" t="s">
        <v>1838</v>
      </c>
      <c r="J648" s="61"/>
      <c r="K648" s="61"/>
      <c r="L648" s="61"/>
      <c r="M648" s="61"/>
      <c r="N648" s="61"/>
      <c r="O648" s="61"/>
    </row>
    <row r="649" spans="2:15" s="56" customFormat="1" ht="126" hidden="1" outlineLevel="2" x14ac:dyDescent="0.25">
      <c r="B649" s="59"/>
      <c r="C649" s="60"/>
      <c r="D649" s="60"/>
      <c r="E649" s="66">
        <v>30</v>
      </c>
      <c r="F649" s="60" t="s">
        <v>1875</v>
      </c>
      <c r="G649" s="60" t="s">
        <v>329</v>
      </c>
      <c r="H649" s="60" t="s">
        <v>1840</v>
      </c>
      <c r="I649" s="60" t="s">
        <v>1841</v>
      </c>
      <c r="J649" s="61"/>
      <c r="K649" s="61"/>
      <c r="L649" s="61"/>
      <c r="M649" s="61"/>
      <c r="N649" s="61"/>
      <c r="O649" s="61"/>
    </row>
    <row r="650" spans="2:15" s="56" customFormat="1" ht="126" hidden="1" outlineLevel="2" x14ac:dyDescent="0.25">
      <c r="B650" s="59"/>
      <c r="C650" s="60"/>
      <c r="D650" s="60"/>
      <c r="E650" s="66">
        <v>31</v>
      </c>
      <c r="F650" s="60" t="s">
        <v>1876</v>
      </c>
      <c r="G650" s="60" t="s">
        <v>329</v>
      </c>
      <c r="H650" s="60" t="s">
        <v>1835</v>
      </c>
      <c r="I650" s="60" t="s">
        <v>1842</v>
      </c>
      <c r="J650" s="61"/>
      <c r="K650" s="61"/>
      <c r="L650" s="61"/>
      <c r="M650" s="61"/>
      <c r="N650" s="61"/>
      <c r="O650" s="61"/>
    </row>
    <row r="651" spans="2:15" s="56" customFormat="1" ht="126" hidden="1" outlineLevel="2" x14ac:dyDescent="0.25">
      <c r="B651" s="59"/>
      <c r="C651" s="60"/>
      <c r="D651" s="60"/>
      <c r="E651" s="66">
        <v>32</v>
      </c>
      <c r="F651" s="60" t="s">
        <v>1877</v>
      </c>
      <c r="G651" s="60" t="s">
        <v>329</v>
      </c>
      <c r="H651" s="60" t="s">
        <v>347</v>
      </c>
      <c r="I651" s="60" t="s">
        <v>1878</v>
      </c>
      <c r="J651" s="61"/>
      <c r="K651" s="61"/>
      <c r="L651" s="61"/>
      <c r="M651" s="61"/>
      <c r="N651" s="61"/>
      <c r="O651" s="61"/>
    </row>
    <row r="652" spans="2:15" s="56" customFormat="1" ht="126" hidden="1" outlineLevel="2" x14ac:dyDescent="0.25">
      <c r="B652" s="59"/>
      <c r="C652" s="60"/>
      <c r="D652" s="60"/>
      <c r="E652" s="66">
        <v>33</v>
      </c>
      <c r="F652" s="60" t="s">
        <v>1879</v>
      </c>
      <c r="G652" s="60" t="s">
        <v>329</v>
      </c>
      <c r="H652" s="60"/>
      <c r="I652" s="60" t="s">
        <v>1845</v>
      </c>
      <c r="J652" s="61"/>
      <c r="K652" s="61"/>
      <c r="L652" s="61"/>
      <c r="M652" s="61"/>
      <c r="N652" s="61"/>
      <c r="O652" s="61"/>
    </row>
    <row r="653" spans="2:15" s="56" customFormat="1" ht="110.25" hidden="1" outlineLevel="2" x14ac:dyDescent="0.25">
      <c r="B653" s="59"/>
      <c r="C653" s="60"/>
      <c r="D653" s="60"/>
      <c r="E653" s="66">
        <v>34</v>
      </c>
      <c r="F653" s="60" t="s">
        <v>1880</v>
      </c>
      <c r="G653" s="60" t="s">
        <v>329</v>
      </c>
      <c r="H653" s="60" t="s">
        <v>1881</v>
      </c>
      <c r="I653" s="60" t="s">
        <v>1424</v>
      </c>
      <c r="J653" s="61"/>
      <c r="K653" s="61"/>
      <c r="L653" s="61"/>
      <c r="M653" s="61"/>
      <c r="N653" s="61"/>
      <c r="O653" s="61"/>
    </row>
    <row r="654" spans="2:15" s="56" customFormat="1" ht="110.25" hidden="1" outlineLevel="2" x14ac:dyDescent="0.25">
      <c r="B654" s="59"/>
      <c r="C654" s="60"/>
      <c r="D654" s="60"/>
      <c r="E654" s="66">
        <v>35</v>
      </c>
      <c r="F654" s="60" t="s">
        <v>1882</v>
      </c>
      <c r="G654" s="60" t="s">
        <v>329</v>
      </c>
      <c r="H654" s="60" t="s">
        <v>1883</v>
      </c>
      <c r="I654" s="60" t="s">
        <v>348</v>
      </c>
      <c r="J654" s="61"/>
      <c r="K654" s="61"/>
      <c r="L654" s="61"/>
      <c r="M654" s="61"/>
      <c r="N654" s="61"/>
      <c r="O654" s="61"/>
    </row>
    <row r="655" spans="2:15" s="56" customFormat="1" ht="110.25" hidden="1" outlineLevel="2" x14ac:dyDescent="0.25">
      <c r="B655" s="59"/>
      <c r="C655" s="60"/>
      <c r="D655" s="60"/>
      <c r="E655" s="66">
        <v>36</v>
      </c>
      <c r="F655" s="60" t="s">
        <v>1880</v>
      </c>
      <c r="G655" s="60" t="s">
        <v>329</v>
      </c>
      <c r="H655" s="60" t="s">
        <v>1884</v>
      </c>
      <c r="I655" s="60" t="s">
        <v>349</v>
      </c>
      <c r="J655" s="61"/>
      <c r="K655" s="61"/>
      <c r="L655" s="61"/>
      <c r="M655" s="61"/>
      <c r="N655" s="61"/>
      <c r="O655" s="61"/>
    </row>
    <row r="656" spans="2:15" s="56" customFormat="1" ht="78.75" hidden="1" outlineLevel="2" x14ac:dyDescent="0.25">
      <c r="B656" s="59"/>
      <c r="C656" s="60"/>
      <c r="D656" s="60"/>
      <c r="E656" s="66">
        <v>37</v>
      </c>
      <c r="F656" s="60" t="s">
        <v>1885</v>
      </c>
      <c r="G656" s="60" t="s">
        <v>329</v>
      </c>
      <c r="H656" s="60" t="s">
        <v>1886</v>
      </c>
      <c r="I656" s="60" t="s">
        <v>1887</v>
      </c>
      <c r="J656" s="61"/>
      <c r="K656" s="61"/>
      <c r="L656" s="61"/>
      <c r="M656" s="61"/>
      <c r="N656" s="61"/>
      <c r="O656" s="61"/>
    </row>
    <row r="657" spans="2:15" s="56" customFormat="1" ht="94.5" hidden="1" outlineLevel="2" x14ac:dyDescent="0.25">
      <c r="B657" s="59"/>
      <c r="C657" s="60"/>
      <c r="D657" s="60"/>
      <c r="E657" s="66">
        <v>38</v>
      </c>
      <c r="F657" s="60" t="s">
        <v>1888</v>
      </c>
      <c r="G657" s="60" t="s">
        <v>329</v>
      </c>
      <c r="H657" s="60" t="s">
        <v>1426</v>
      </c>
      <c r="I657" s="60" t="s">
        <v>1889</v>
      </c>
      <c r="J657" s="61"/>
      <c r="K657" s="61"/>
      <c r="L657" s="61"/>
      <c r="M657" s="61"/>
      <c r="N657" s="61"/>
      <c r="O657" s="61"/>
    </row>
    <row r="658" spans="2:15" s="56" customFormat="1" ht="94.5" hidden="1" outlineLevel="2" x14ac:dyDescent="0.25">
      <c r="B658" s="59"/>
      <c r="C658" s="60"/>
      <c r="D658" s="60"/>
      <c r="E658" s="66">
        <v>39</v>
      </c>
      <c r="F658" s="60" t="s">
        <v>1890</v>
      </c>
      <c r="G658" s="60" t="s">
        <v>329</v>
      </c>
      <c r="H658" s="60" t="s">
        <v>1891</v>
      </c>
      <c r="I658" s="60" t="s">
        <v>1892</v>
      </c>
      <c r="J658" s="61"/>
      <c r="K658" s="61"/>
      <c r="L658" s="61"/>
      <c r="M658" s="61"/>
      <c r="N658" s="61"/>
      <c r="O658" s="61"/>
    </row>
    <row r="659" spans="2:15" s="56" customFormat="1" ht="94.5" hidden="1" outlineLevel="2" x14ac:dyDescent="0.25">
      <c r="B659" s="59"/>
      <c r="C659" s="60"/>
      <c r="D659" s="60"/>
      <c r="E659" s="66">
        <v>40</v>
      </c>
      <c r="F659" s="60" t="s">
        <v>1888</v>
      </c>
      <c r="G659" s="60"/>
      <c r="H659" s="60" t="s">
        <v>1426</v>
      </c>
      <c r="I659" s="60" t="s">
        <v>1893</v>
      </c>
      <c r="J659" s="61"/>
      <c r="K659" s="61"/>
      <c r="L659" s="61"/>
      <c r="M659" s="61"/>
      <c r="N659" s="61"/>
      <c r="O659" s="61"/>
    </row>
    <row r="660" spans="2:15" s="56" customFormat="1" ht="78.75" hidden="1" outlineLevel="2" x14ac:dyDescent="0.25">
      <c r="B660" s="59"/>
      <c r="C660" s="60"/>
      <c r="D660" s="60"/>
      <c r="E660" s="66">
        <v>41</v>
      </c>
      <c r="F660" s="60" t="s">
        <v>1885</v>
      </c>
      <c r="G660" s="60" t="s">
        <v>329</v>
      </c>
      <c r="H660" s="60" t="s">
        <v>1894</v>
      </c>
      <c r="I660" s="60" t="s">
        <v>1895</v>
      </c>
      <c r="J660" s="61"/>
      <c r="K660" s="61"/>
      <c r="L660" s="61"/>
      <c r="M660" s="61"/>
      <c r="N660" s="61"/>
      <c r="O660" s="61"/>
    </row>
    <row r="661" spans="2:15" s="56" customFormat="1" ht="18.75" outlineLevel="1" x14ac:dyDescent="0.25">
      <c r="B661" s="62"/>
      <c r="C661" s="574" t="s">
        <v>2564</v>
      </c>
      <c r="D661" s="575"/>
      <c r="E661" s="575"/>
      <c r="F661" s="575"/>
      <c r="G661" s="575"/>
      <c r="H661" s="575"/>
      <c r="I661" s="575"/>
      <c r="J661" s="575"/>
      <c r="K661" s="575"/>
      <c r="L661" s="575"/>
      <c r="M661" s="575"/>
      <c r="N661" s="575"/>
      <c r="O661" s="576"/>
    </row>
    <row r="662" spans="2:15" s="56" customFormat="1" ht="31.5" hidden="1" outlineLevel="2" x14ac:dyDescent="0.25">
      <c r="B662" s="59"/>
      <c r="C662" s="60"/>
      <c r="D662" s="60"/>
      <c r="E662" s="66"/>
      <c r="F662" s="60" t="s">
        <v>2565</v>
      </c>
      <c r="G662" s="60" t="s">
        <v>2566</v>
      </c>
      <c r="H662" s="60" t="s">
        <v>2567</v>
      </c>
      <c r="I662" s="60" t="s">
        <v>2568</v>
      </c>
      <c r="J662" s="61"/>
      <c r="K662" s="61"/>
      <c r="L662" s="61"/>
      <c r="M662" s="61"/>
      <c r="N662" s="61"/>
      <c r="O662" s="61"/>
    </row>
    <row r="663" spans="2:15" s="56" customFormat="1" ht="15.75" hidden="1" outlineLevel="2" x14ac:dyDescent="0.25">
      <c r="B663" s="59"/>
      <c r="C663" s="60"/>
      <c r="D663" s="60"/>
      <c r="E663" s="66"/>
      <c r="F663" s="60"/>
      <c r="G663" s="60"/>
      <c r="H663" s="60" t="s">
        <v>2577</v>
      </c>
      <c r="I663" s="60"/>
      <c r="J663" s="61"/>
      <c r="K663" s="61"/>
      <c r="L663" s="61"/>
      <c r="M663" s="61"/>
      <c r="N663" s="61"/>
      <c r="O663" s="61"/>
    </row>
    <row r="664" spans="2:15" s="56" customFormat="1" ht="15.75" hidden="1" outlineLevel="2" x14ac:dyDescent="0.25">
      <c r="B664" s="59"/>
      <c r="C664" s="60"/>
      <c r="D664" s="60"/>
      <c r="E664" s="66"/>
      <c r="F664" s="60"/>
      <c r="G664" s="60"/>
      <c r="H664" s="60" t="s">
        <v>2572</v>
      </c>
      <c r="I664" s="60"/>
      <c r="J664" s="61"/>
      <c r="K664" s="61"/>
      <c r="L664" s="61"/>
      <c r="M664" s="61"/>
      <c r="N664" s="61"/>
      <c r="O664" s="61"/>
    </row>
    <row r="665" spans="2:15" s="56" customFormat="1" ht="15.75" hidden="1" outlineLevel="2" x14ac:dyDescent="0.25">
      <c r="B665" s="59"/>
      <c r="C665" s="60"/>
      <c r="D665" s="60"/>
      <c r="E665" s="66"/>
      <c r="F665" s="60"/>
      <c r="G665" s="60"/>
      <c r="H665" s="60" t="s">
        <v>2576</v>
      </c>
      <c r="I665" s="60" t="s">
        <v>2579</v>
      </c>
      <c r="J665" s="61"/>
      <c r="K665" s="61"/>
      <c r="L665" s="61"/>
      <c r="M665" s="61"/>
      <c r="N665" s="61"/>
      <c r="O665" s="61"/>
    </row>
    <row r="666" spans="2:15" s="56" customFormat="1" ht="15.75" hidden="1" outlineLevel="2" x14ac:dyDescent="0.25">
      <c r="B666" s="59"/>
      <c r="C666" s="60"/>
      <c r="D666" s="60"/>
      <c r="E666" s="66"/>
      <c r="F666" s="60"/>
      <c r="G666" s="60"/>
      <c r="H666" s="60" t="s">
        <v>2578</v>
      </c>
      <c r="I666" s="60" t="s">
        <v>2580</v>
      </c>
      <c r="J666" s="61"/>
      <c r="K666" s="61"/>
      <c r="L666" s="61"/>
      <c r="M666" s="61"/>
      <c r="N666" s="61"/>
      <c r="O666" s="61"/>
    </row>
    <row r="667" spans="2:15" s="56" customFormat="1" ht="15.75" hidden="1" outlineLevel="2" x14ac:dyDescent="0.25">
      <c r="B667" s="59"/>
      <c r="C667" s="60"/>
      <c r="D667" s="60"/>
      <c r="E667" s="66"/>
      <c r="F667" s="60"/>
      <c r="G667" s="60"/>
      <c r="H667" s="60"/>
      <c r="I667" s="60"/>
      <c r="J667" s="61"/>
      <c r="K667" s="61"/>
      <c r="L667" s="61"/>
      <c r="M667" s="61"/>
      <c r="N667" s="61"/>
      <c r="O667" s="61"/>
    </row>
    <row r="668" spans="2:15" s="56" customFormat="1" ht="15.75" hidden="1" outlineLevel="2" x14ac:dyDescent="0.25">
      <c r="B668" s="59"/>
      <c r="C668" s="60"/>
      <c r="D668" s="60"/>
      <c r="E668" s="66"/>
      <c r="F668" s="60"/>
      <c r="G668" s="60"/>
      <c r="H668" s="60"/>
      <c r="I668" s="60"/>
      <c r="J668" s="61"/>
      <c r="K668" s="61"/>
      <c r="L668" s="61"/>
      <c r="M668" s="61"/>
      <c r="N668" s="61"/>
      <c r="O668" s="61"/>
    </row>
    <row r="669" spans="2:15" s="56" customFormat="1" ht="15.75" hidden="1" outlineLevel="2" x14ac:dyDescent="0.25">
      <c r="B669" s="59"/>
      <c r="C669" s="60"/>
      <c r="D669" s="60"/>
      <c r="E669" s="66"/>
      <c r="F669" s="60"/>
      <c r="G669" s="60"/>
      <c r="H669" s="60"/>
      <c r="I669" s="60"/>
      <c r="J669" s="61"/>
      <c r="K669" s="61"/>
      <c r="L669" s="61"/>
      <c r="M669" s="61"/>
      <c r="N669" s="61"/>
      <c r="O669" s="61"/>
    </row>
    <row r="670" spans="2:15" s="56" customFormat="1" ht="15.75" hidden="1" outlineLevel="2" x14ac:dyDescent="0.25">
      <c r="B670" s="59"/>
      <c r="C670" s="60"/>
      <c r="D670" s="60"/>
      <c r="E670" s="66"/>
      <c r="F670" s="60"/>
      <c r="G670" s="60"/>
      <c r="H670" s="60"/>
      <c r="I670" s="60"/>
      <c r="J670" s="61"/>
      <c r="K670" s="61"/>
      <c r="L670" s="61"/>
      <c r="M670" s="61"/>
      <c r="N670" s="61"/>
      <c r="O670" s="61"/>
    </row>
    <row r="671" spans="2:15" s="56" customFormat="1" ht="21" x14ac:dyDescent="0.25">
      <c r="B671" s="73"/>
      <c r="C671" s="568" t="s">
        <v>358</v>
      </c>
      <c r="D671" s="569"/>
      <c r="E671" s="569"/>
      <c r="F671" s="569"/>
      <c r="G671" s="569"/>
      <c r="H671" s="569"/>
      <c r="I671" s="569"/>
      <c r="J671" s="569"/>
      <c r="K671" s="569"/>
      <c r="L671" s="569"/>
      <c r="M671" s="569"/>
      <c r="N671" s="569"/>
      <c r="O671" s="570"/>
    </row>
    <row r="672" spans="2:15" s="56" customFormat="1" ht="18.75" outlineLevel="1" x14ac:dyDescent="0.25">
      <c r="B672" s="74"/>
      <c r="C672" s="571" t="s">
        <v>359</v>
      </c>
      <c r="D672" s="572"/>
      <c r="E672" s="572"/>
      <c r="F672" s="572"/>
      <c r="G672" s="572"/>
      <c r="H672" s="572"/>
      <c r="I672" s="572"/>
      <c r="J672" s="572"/>
      <c r="K672" s="572"/>
      <c r="L672" s="572"/>
      <c r="M672" s="572"/>
      <c r="N672" s="572"/>
      <c r="O672" s="573"/>
    </row>
    <row r="673" spans="1:15" s="56" customFormat="1" ht="63" hidden="1" outlineLevel="2" x14ac:dyDescent="0.25">
      <c r="A673" s="433">
        <v>41926</v>
      </c>
      <c r="B673" s="61" t="s">
        <v>124</v>
      </c>
      <c r="C673" s="60" t="s">
        <v>2536</v>
      </c>
      <c r="D673" s="60" t="s">
        <v>256</v>
      </c>
      <c r="E673" s="66">
        <v>1</v>
      </c>
      <c r="F673" s="60" t="s">
        <v>1689</v>
      </c>
      <c r="G673" s="60" t="s">
        <v>360</v>
      </c>
      <c r="H673" s="60" t="s">
        <v>361</v>
      </c>
      <c r="I673" s="60" t="s">
        <v>2615</v>
      </c>
      <c r="J673" s="61"/>
      <c r="K673" s="61"/>
      <c r="L673" s="61"/>
      <c r="M673" s="61"/>
      <c r="N673" s="61"/>
      <c r="O673" s="61"/>
    </row>
    <row r="674" spans="1:15" s="56" customFormat="1" ht="31.5" hidden="1" outlineLevel="2" x14ac:dyDescent="0.25">
      <c r="A674" s="433">
        <v>41926</v>
      </c>
      <c r="B674" s="61" t="s">
        <v>124</v>
      </c>
      <c r="C674" s="60" t="s">
        <v>2352</v>
      </c>
      <c r="D674" s="60" t="s">
        <v>256</v>
      </c>
      <c r="E674" s="66">
        <v>2</v>
      </c>
      <c r="F674" s="60"/>
      <c r="G674" s="60"/>
      <c r="H674" s="60" t="s">
        <v>2616</v>
      </c>
      <c r="I674" s="60" t="s">
        <v>2617</v>
      </c>
      <c r="J674" s="61"/>
      <c r="K674" s="61"/>
      <c r="L674" s="61"/>
      <c r="M674" s="61"/>
      <c r="N674" s="61"/>
      <c r="O674" s="61"/>
    </row>
    <row r="675" spans="1:15" s="56" customFormat="1" ht="18.75" outlineLevel="1" x14ac:dyDescent="0.25">
      <c r="B675" s="74"/>
      <c r="C675" s="571" t="s">
        <v>363</v>
      </c>
      <c r="D675" s="572"/>
      <c r="E675" s="572"/>
      <c r="F675" s="572"/>
      <c r="G675" s="572"/>
      <c r="H675" s="572"/>
      <c r="I675" s="572"/>
      <c r="J675" s="572"/>
      <c r="K675" s="572"/>
      <c r="L675" s="572"/>
      <c r="M675" s="572"/>
      <c r="N675" s="572"/>
      <c r="O675" s="573"/>
    </row>
    <row r="676" spans="1:15" s="56" customFormat="1" ht="94.5" hidden="1" outlineLevel="2" x14ac:dyDescent="0.25">
      <c r="A676" s="433">
        <v>41906</v>
      </c>
      <c r="B676" s="61" t="s">
        <v>124</v>
      </c>
      <c r="C676" s="60" t="s">
        <v>1688</v>
      </c>
      <c r="D676" s="60" t="s">
        <v>256</v>
      </c>
      <c r="E676" s="66">
        <v>1</v>
      </c>
      <c r="F676" s="60" t="s">
        <v>1687</v>
      </c>
      <c r="G676" s="60" t="s">
        <v>364</v>
      </c>
      <c r="H676" s="60" t="s">
        <v>361</v>
      </c>
      <c r="I676" s="60" t="s">
        <v>2339</v>
      </c>
      <c r="J676" s="61"/>
      <c r="K676" s="61"/>
      <c r="L676" s="61"/>
      <c r="M676" s="61"/>
      <c r="N676" s="61"/>
      <c r="O676" s="61"/>
    </row>
    <row r="677" spans="1:15" s="56" customFormat="1" ht="31.5" hidden="1" outlineLevel="2" x14ac:dyDescent="0.25">
      <c r="A677" s="433">
        <v>41906</v>
      </c>
      <c r="B677" s="61" t="s">
        <v>124</v>
      </c>
      <c r="C677" s="60"/>
      <c r="D677" s="60" t="s">
        <v>256</v>
      </c>
      <c r="E677" s="66">
        <v>2</v>
      </c>
      <c r="F677" s="60"/>
      <c r="G677" s="60"/>
      <c r="H677" s="60" t="s">
        <v>362</v>
      </c>
      <c r="I677" s="60" t="s">
        <v>2340</v>
      </c>
      <c r="J677" s="61"/>
      <c r="K677" s="61"/>
      <c r="L677" s="61"/>
      <c r="M677" s="61"/>
      <c r="N677" s="61"/>
      <c r="O677" s="61"/>
    </row>
    <row r="678" spans="1:15" s="56" customFormat="1" ht="31.5" hidden="1" outlineLevel="2" x14ac:dyDescent="0.25">
      <c r="A678" s="433">
        <v>41906</v>
      </c>
      <c r="B678" s="61" t="s">
        <v>124</v>
      </c>
      <c r="C678" s="60"/>
      <c r="D678" s="60" t="s">
        <v>256</v>
      </c>
      <c r="E678" s="66">
        <v>3</v>
      </c>
      <c r="F678" s="60"/>
      <c r="G678" s="60"/>
      <c r="H678" s="60" t="s">
        <v>2343</v>
      </c>
      <c r="I678" s="60" t="s">
        <v>2359</v>
      </c>
      <c r="J678" s="61" t="s">
        <v>2601</v>
      </c>
      <c r="K678" s="61"/>
      <c r="L678" s="61"/>
      <c r="M678" s="61"/>
      <c r="N678" s="61"/>
      <c r="O678" s="61"/>
    </row>
    <row r="679" spans="1:15" s="56" customFormat="1" ht="31.5" hidden="1" outlineLevel="2" x14ac:dyDescent="0.25">
      <c r="A679" s="433">
        <v>41906</v>
      </c>
      <c r="B679" s="61" t="s">
        <v>124</v>
      </c>
      <c r="C679" s="60"/>
      <c r="D679" s="60" t="s">
        <v>256</v>
      </c>
      <c r="E679" s="66">
        <v>4</v>
      </c>
      <c r="F679" s="60"/>
      <c r="G679" s="60"/>
      <c r="H679" s="60" t="s">
        <v>365</v>
      </c>
      <c r="I679" s="60" t="s">
        <v>2341</v>
      </c>
      <c r="J679" s="61"/>
      <c r="K679" s="61"/>
      <c r="L679" s="61"/>
      <c r="M679" s="61"/>
      <c r="N679" s="61"/>
      <c r="O679" s="61"/>
    </row>
    <row r="680" spans="1:15" s="56" customFormat="1" ht="15.75" hidden="1" outlineLevel="2" x14ac:dyDescent="0.25">
      <c r="A680" s="433"/>
      <c r="B680" s="61"/>
      <c r="C680" s="60"/>
      <c r="D680" s="60"/>
      <c r="E680" s="66"/>
      <c r="F680" s="60"/>
      <c r="G680" s="60"/>
      <c r="H680" s="60"/>
      <c r="I680" s="60"/>
      <c r="J680" s="61"/>
      <c r="K680" s="61"/>
      <c r="L680" s="61"/>
      <c r="M680" s="61"/>
      <c r="N680" s="61"/>
      <c r="O680" s="61"/>
    </row>
    <row r="681" spans="1:15" s="56" customFormat="1" ht="15.75" hidden="1" outlineLevel="2" x14ac:dyDescent="0.25">
      <c r="B681" s="61"/>
      <c r="C681" s="60"/>
      <c r="D681" s="60"/>
      <c r="E681" s="66"/>
      <c r="F681" s="60"/>
      <c r="G681" s="60"/>
      <c r="H681" s="60"/>
      <c r="I681" s="60"/>
      <c r="J681" s="61"/>
      <c r="K681" s="61"/>
      <c r="L681" s="61"/>
      <c r="M681" s="61"/>
      <c r="N681" s="61"/>
      <c r="O681" s="61"/>
    </row>
    <row r="682" spans="1:15" s="56" customFormat="1" ht="15.75" hidden="1" outlineLevel="2" x14ac:dyDescent="0.25"/>
  </sheetData>
  <customSheetViews>
    <customSheetView guid="{6EC1C1B1-D414-49AC-AF1F-3406380B53B0}" scale="70" fitToPage="1" hiddenRows="1">
      <pane ySplit="2" topLeftCell="A423" activePane="bottomLeft" state="frozen"/>
      <selection pane="bottomLeft" activeCell="B687" sqref="B687"/>
      <pageMargins left="0.25" right="0.25" top="0.75" bottom="0.75" header="0.3" footer="0.3"/>
      <pageSetup scale="42" fitToHeight="0" orientation="landscape" r:id="rId1"/>
    </customSheetView>
    <customSheetView guid="{277165D2-0EA9-4CA0-9238-EB49777A0C98}" scale="60">
      <pane ySplit="2" topLeftCell="A377" activePane="bottomLeft" state="frozen"/>
      <selection pane="bottomLeft" activeCell="B379" sqref="B379"/>
      <pageMargins left="0.7" right="0.7" top="0.75" bottom="0.75" header="0.3" footer="0.3"/>
      <pageSetup orientation="portrait" r:id="rId2"/>
    </customSheetView>
    <customSheetView guid="{C8C5F14D-9A92-4D06-AB36-ABF409D05B8F}" scale="70" hiddenRows="1">
      <pane ySplit="2" topLeftCell="A44" activePane="bottomLeft" state="frozen"/>
      <selection pane="bottomLeft" activeCell="A44" sqref="A44"/>
      <pageMargins left="0.7" right="0.7" top="0.75" bottom="0.75" header="0.3" footer="0.3"/>
      <pageSetup orientation="portrait" r:id="rId3"/>
    </customSheetView>
    <customSheetView guid="{C74E9EC0-0D60-4221-9049-274700CE50B7}" scale="80" showPageBreaks="1" fitToPage="1" hiddenRows="1">
      <pane ySplit="2" topLeftCell="A3" activePane="bottomLeft" state="frozen"/>
      <selection pane="bottomLeft" activeCell="F1" sqref="F1"/>
      <pageMargins left="0.25" right="0.25" top="0.75" bottom="0.75" header="0.3" footer="0.3"/>
      <pageSetup scale="42" fitToHeight="0" orientation="landscape" r:id="rId4"/>
    </customSheetView>
    <customSheetView guid="{62E4D531-DCAC-4CF3-96DA-F400742E1BD4}" scale="80" hiddenRows="1" topLeftCell="D1">
      <pane ySplit="2" topLeftCell="A148" activePane="bottomLeft" state="frozen"/>
      <selection pane="bottomLeft" activeCell="H150" sqref="H150"/>
      <pageMargins left="0.7" right="0.7" top="0.75" bottom="0.75" header="0.3" footer="0.3"/>
      <pageSetup orientation="portrait" r:id="rId5"/>
    </customSheetView>
    <customSheetView guid="{F0E4652A-ACEA-43D4-8B8F-322837A67F38}" scale="80" hiddenRows="1">
      <pane ySplit="2" topLeftCell="A33" activePane="bottomLeft" state="frozen"/>
      <selection pane="bottomLeft" activeCell="H33" sqref="H33"/>
      <pageMargins left="0.7" right="0.7" top="0.75" bottom="0.75" header="0.3" footer="0.3"/>
      <pageSetup orientation="portrait" r:id="rId6"/>
    </customSheetView>
    <customSheetView guid="{439F8122-B773-41AD-9A72-C6475A154289}" scale="70" showPageBreaks="1" fitToPage="1" hiddenRows="1" hiddenColumns="1">
      <pane ySplit="2" topLeftCell="A97" activePane="bottomLeft" state="frozen"/>
      <selection pane="bottomLeft" activeCell="I100" sqref="I100"/>
      <pageMargins left="0.25" right="0.25" top="0.75" bottom="0.75" header="0.3" footer="0.3"/>
      <pageSetup scale="48" fitToHeight="0" orientation="landscape" r:id="rId7"/>
    </customSheetView>
  </customSheetViews>
  <mergeCells count="27">
    <mergeCell ref="C3:O3"/>
    <mergeCell ref="C233:O233"/>
    <mergeCell ref="C306:O306"/>
    <mergeCell ref="C367:O367"/>
    <mergeCell ref="C4:O4"/>
    <mergeCell ref="C14:O14"/>
    <mergeCell ref="C29:O29"/>
    <mergeCell ref="C52:O52"/>
    <mergeCell ref="C76:O76"/>
    <mergeCell ref="C307:O307"/>
    <mergeCell ref="C92:O92"/>
    <mergeCell ref="C101:O101"/>
    <mergeCell ref="C146:O146"/>
    <mergeCell ref="C161:O161"/>
    <mergeCell ref="C170:O170"/>
    <mergeCell ref="C671:O671"/>
    <mergeCell ref="C672:O672"/>
    <mergeCell ref="C675:O675"/>
    <mergeCell ref="C406:O406"/>
    <mergeCell ref="C423:O423"/>
    <mergeCell ref="C619:O619"/>
    <mergeCell ref="C469:O469"/>
    <mergeCell ref="C488:O488"/>
    <mergeCell ref="C534:O534"/>
    <mergeCell ref="C553:O553"/>
    <mergeCell ref="C602:O602"/>
    <mergeCell ref="C661:O661"/>
  </mergeCells>
  <conditionalFormatting sqref="B379:B382 B386:B612 B367:B375 B302:B361 B108:B124 B126:B292 B618:B660 B34:B106 B662:B1048576 B2:B31">
    <cfRule type="cellIs" dxfId="186" priority="104" operator="equal">
      <formula>"Pass"</formula>
    </cfRule>
    <cfRule type="cellIs" dxfId="185" priority="105" operator="equal">
      <formula>"Fail"</formula>
    </cfRule>
    <cfRule type="cellIs" dxfId="184" priority="106" operator="equal">
      <formula>"TBD"</formula>
    </cfRule>
    <cfRule type="cellIs" dxfId="183" priority="107" operator="equal">
      <formula>"Block"</formula>
    </cfRule>
  </conditionalFormatting>
  <conditionalFormatting sqref="A662:A1048576 A386:A660 A379:A382 A367:A375 A302:A361 A108:A124 A126:A292 A2:A31 A34:A106">
    <cfRule type="colorScale" priority="103">
      <colorScale>
        <cfvo type="min"/>
        <cfvo type="percentile" val="50"/>
        <cfvo type="max"/>
        <color rgb="FFF8696B"/>
        <color rgb="FFFFEB84"/>
        <color rgb="FF63BE7B"/>
      </colorScale>
    </cfRule>
  </conditionalFormatting>
  <conditionalFormatting sqref="B1">
    <cfRule type="cellIs" dxfId="182" priority="99" operator="equal">
      <formula>"Pass"</formula>
    </cfRule>
    <cfRule type="cellIs" dxfId="181" priority="100" operator="equal">
      <formula>"Fail"</formula>
    </cfRule>
    <cfRule type="cellIs" dxfId="180" priority="101" operator="equal">
      <formula>"TBD"</formula>
    </cfRule>
    <cfRule type="cellIs" dxfId="179" priority="102" operator="equal">
      <formula>"Block"</formula>
    </cfRule>
  </conditionalFormatting>
  <conditionalFormatting sqref="B362:B364">
    <cfRule type="cellIs" dxfId="178" priority="95" operator="equal">
      <formula>"Pass"</formula>
    </cfRule>
    <cfRule type="cellIs" dxfId="177" priority="96" operator="equal">
      <formula>"Fail"</formula>
    </cfRule>
    <cfRule type="cellIs" dxfId="176" priority="97" operator="equal">
      <formula>"TBD"</formula>
    </cfRule>
    <cfRule type="cellIs" dxfId="175" priority="98" operator="equal">
      <formula>"Block"</formula>
    </cfRule>
  </conditionalFormatting>
  <conditionalFormatting sqref="A362:A364">
    <cfRule type="colorScale" priority="94">
      <colorScale>
        <cfvo type="min"/>
        <cfvo type="percentile" val="50"/>
        <cfvo type="max"/>
        <color rgb="FFF8696B"/>
        <color rgb="FFFFEB84"/>
        <color rgb="FF63BE7B"/>
      </colorScale>
    </cfRule>
  </conditionalFormatting>
  <conditionalFormatting sqref="B365:B366">
    <cfRule type="cellIs" dxfId="174" priority="85" operator="equal">
      <formula>"Pass"</formula>
    </cfRule>
    <cfRule type="cellIs" dxfId="173" priority="86" operator="equal">
      <formula>"Fail"</formula>
    </cfRule>
    <cfRule type="cellIs" dxfId="172" priority="87" operator="equal">
      <formula>"TBD"</formula>
    </cfRule>
    <cfRule type="cellIs" dxfId="171" priority="88" operator="equal">
      <formula>"Block"</formula>
    </cfRule>
  </conditionalFormatting>
  <conditionalFormatting sqref="B376:B378">
    <cfRule type="cellIs" dxfId="170" priority="75" operator="equal">
      <formula>"Pass"</formula>
    </cfRule>
    <cfRule type="cellIs" dxfId="169" priority="76" operator="equal">
      <formula>"Fail"</formula>
    </cfRule>
    <cfRule type="cellIs" dxfId="168" priority="77" operator="equal">
      <formula>"TBD"</formula>
    </cfRule>
    <cfRule type="cellIs" dxfId="167" priority="78" operator="equal">
      <formula>"Block"</formula>
    </cfRule>
  </conditionalFormatting>
  <conditionalFormatting sqref="A376:A378">
    <cfRule type="colorScale" priority="74">
      <colorScale>
        <cfvo type="min"/>
        <cfvo type="percentile" val="50"/>
        <cfvo type="max"/>
        <color rgb="FFF8696B"/>
        <color rgb="FFFFEB84"/>
        <color rgb="FF63BE7B"/>
      </colorScale>
    </cfRule>
  </conditionalFormatting>
  <conditionalFormatting sqref="B383">
    <cfRule type="cellIs" dxfId="166" priority="70" operator="equal">
      <formula>"Pass"</formula>
    </cfRule>
    <cfRule type="cellIs" dxfId="165" priority="71" operator="equal">
      <formula>"Fail"</formula>
    </cfRule>
    <cfRule type="cellIs" dxfId="164" priority="72" operator="equal">
      <formula>"TBD"</formula>
    </cfRule>
    <cfRule type="cellIs" dxfId="163" priority="73" operator="equal">
      <formula>"Block"</formula>
    </cfRule>
  </conditionalFormatting>
  <conditionalFormatting sqref="A383:A385">
    <cfRule type="colorScale" priority="69">
      <colorScale>
        <cfvo type="min"/>
        <cfvo type="percentile" val="50"/>
        <cfvo type="max"/>
        <color rgb="FFF8696B"/>
        <color rgb="FFFFEB84"/>
        <color rgb="FF63BE7B"/>
      </colorScale>
    </cfRule>
  </conditionalFormatting>
  <conditionalFormatting sqref="B613">
    <cfRule type="cellIs" dxfId="162" priority="65" operator="equal">
      <formula>"Pass"</formula>
    </cfRule>
    <cfRule type="cellIs" dxfId="161" priority="66" operator="equal">
      <formula>"Fail"</formula>
    </cfRule>
    <cfRule type="cellIs" dxfId="160" priority="67" operator="equal">
      <formula>"TBD"</formula>
    </cfRule>
    <cfRule type="cellIs" dxfId="159" priority="68" operator="equal">
      <formula>"Block"</formula>
    </cfRule>
  </conditionalFormatting>
  <conditionalFormatting sqref="B614:B617">
    <cfRule type="cellIs" dxfId="158" priority="61" operator="equal">
      <formula>"Pass"</formula>
    </cfRule>
    <cfRule type="cellIs" dxfId="157" priority="62" operator="equal">
      <formula>"Fail"</formula>
    </cfRule>
    <cfRule type="cellIs" dxfId="156" priority="63" operator="equal">
      <formula>"TBD"</formula>
    </cfRule>
    <cfRule type="cellIs" dxfId="155" priority="64" operator="equal">
      <formula>"Block"</formula>
    </cfRule>
  </conditionalFormatting>
  <conditionalFormatting sqref="B385">
    <cfRule type="cellIs" dxfId="154" priority="57" operator="equal">
      <formula>"Pass"</formula>
    </cfRule>
    <cfRule type="cellIs" dxfId="153" priority="58" operator="equal">
      <formula>"Fail"</formula>
    </cfRule>
    <cfRule type="cellIs" dxfId="152" priority="59" operator="equal">
      <formula>"TBD"</formula>
    </cfRule>
    <cfRule type="cellIs" dxfId="151" priority="60" operator="equal">
      <formula>"Block"</formula>
    </cfRule>
  </conditionalFormatting>
  <conditionalFormatting sqref="B384">
    <cfRule type="cellIs" dxfId="150" priority="53" operator="equal">
      <formula>"Pass"</formula>
    </cfRule>
    <cfRule type="cellIs" dxfId="149" priority="54" operator="equal">
      <formula>"Fail"</formula>
    </cfRule>
    <cfRule type="cellIs" dxfId="148" priority="55" operator="equal">
      <formula>"TBD"</formula>
    </cfRule>
    <cfRule type="cellIs" dxfId="147" priority="56" operator="equal">
      <formula>"Block"</formula>
    </cfRule>
  </conditionalFormatting>
  <conditionalFormatting sqref="A365:A366">
    <cfRule type="colorScale" priority="111">
      <colorScale>
        <cfvo type="min"/>
        <cfvo type="percentile" val="50"/>
        <cfvo type="max"/>
        <color rgb="FFF8696B"/>
        <color rgb="FFFFEB84"/>
        <color rgb="FF63BE7B"/>
      </colorScale>
    </cfRule>
  </conditionalFormatting>
  <conditionalFormatting sqref="B293:B294">
    <cfRule type="cellIs" dxfId="146" priority="49" operator="equal">
      <formula>"Pass"</formula>
    </cfRule>
    <cfRule type="cellIs" dxfId="145" priority="50" operator="equal">
      <formula>"Fail"</formula>
    </cfRule>
    <cfRule type="cellIs" dxfId="144" priority="51" operator="equal">
      <formula>"TBD"</formula>
    </cfRule>
    <cfRule type="cellIs" dxfId="143" priority="52" operator="equal">
      <formula>"Block"</formula>
    </cfRule>
  </conditionalFormatting>
  <conditionalFormatting sqref="A293:A294">
    <cfRule type="colorScale" priority="46">
      <colorScale>
        <cfvo type="min"/>
        <cfvo type="percentile" val="50"/>
        <cfvo type="max"/>
        <color rgb="FFF8696B"/>
        <color rgb="FFFFEB84"/>
        <color rgb="FF63BE7B"/>
      </colorScale>
    </cfRule>
  </conditionalFormatting>
  <conditionalFormatting sqref="B295">
    <cfRule type="cellIs" dxfId="142" priority="42" operator="equal">
      <formula>"Pass"</formula>
    </cfRule>
    <cfRule type="cellIs" dxfId="141" priority="43" operator="equal">
      <formula>"Fail"</formula>
    </cfRule>
    <cfRule type="cellIs" dxfId="140" priority="44" operator="equal">
      <formula>"TBD"</formula>
    </cfRule>
    <cfRule type="cellIs" dxfId="139" priority="45" operator="equal">
      <formula>"Block"</formula>
    </cfRule>
  </conditionalFormatting>
  <conditionalFormatting sqref="A295">
    <cfRule type="colorScale" priority="41">
      <colorScale>
        <cfvo type="min"/>
        <cfvo type="percentile" val="50"/>
        <cfvo type="max"/>
        <color rgb="FFF8696B"/>
        <color rgb="FFFFEB84"/>
        <color rgb="FF63BE7B"/>
      </colorScale>
    </cfRule>
  </conditionalFormatting>
  <conditionalFormatting sqref="B301">
    <cfRule type="cellIs" dxfId="138" priority="37" operator="equal">
      <formula>"Pass"</formula>
    </cfRule>
    <cfRule type="cellIs" dxfId="137" priority="38" operator="equal">
      <formula>"Fail"</formula>
    </cfRule>
    <cfRule type="cellIs" dxfId="136" priority="39" operator="equal">
      <formula>"TBD"</formula>
    </cfRule>
    <cfRule type="cellIs" dxfId="135" priority="40" operator="equal">
      <formula>"Block"</formula>
    </cfRule>
  </conditionalFormatting>
  <conditionalFormatting sqref="A301">
    <cfRule type="colorScale" priority="36">
      <colorScale>
        <cfvo type="min"/>
        <cfvo type="percentile" val="50"/>
        <cfvo type="max"/>
        <color rgb="FFF8696B"/>
        <color rgb="FFFFEB84"/>
        <color rgb="FF63BE7B"/>
      </colorScale>
    </cfRule>
  </conditionalFormatting>
  <conditionalFormatting sqref="B296:B299">
    <cfRule type="cellIs" dxfId="134" priority="32" operator="equal">
      <formula>"Pass"</formula>
    </cfRule>
    <cfRule type="cellIs" dxfId="133" priority="33" operator="equal">
      <formula>"Fail"</formula>
    </cfRule>
    <cfRule type="cellIs" dxfId="132" priority="34" operator="equal">
      <formula>"TBD"</formula>
    </cfRule>
    <cfRule type="cellIs" dxfId="131" priority="35" operator="equal">
      <formula>"Block"</formula>
    </cfRule>
  </conditionalFormatting>
  <conditionalFormatting sqref="A296:A299">
    <cfRule type="colorScale" priority="31">
      <colorScale>
        <cfvo type="min"/>
        <cfvo type="percentile" val="50"/>
        <cfvo type="max"/>
        <color rgb="FFF8696B"/>
        <color rgb="FFFFEB84"/>
        <color rgb="FF63BE7B"/>
      </colorScale>
    </cfRule>
  </conditionalFormatting>
  <conditionalFormatting sqref="B300">
    <cfRule type="cellIs" dxfId="130" priority="27" operator="equal">
      <formula>"Pass"</formula>
    </cfRule>
    <cfRule type="cellIs" dxfId="129" priority="28" operator="equal">
      <formula>"Fail"</formula>
    </cfRule>
    <cfRule type="cellIs" dxfId="128" priority="29" operator="equal">
      <formula>"TBD"</formula>
    </cfRule>
    <cfRule type="cellIs" dxfId="127" priority="30" operator="equal">
      <formula>"Block"</formula>
    </cfRule>
  </conditionalFormatting>
  <conditionalFormatting sqref="A300">
    <cfRule type="colorScale" priority="26">
      <colorScale>
        <cfvo type="min"/>
        <cfvo type="percentile" val="50"/>
        <cfvo type="max"/>
        <color rgb="FFF8696B"/>
        <color rgb="FFFFEB84"/>
        <color rgb="FF63BE7B"/>
      </colorScale>
    </cfRule>
  </conditionalFormatting>
  <conditionalFormatting sqref="B107">
    <cfRule type="cellIs" dxfId="126" priority="22" operator="equal">
      <formula>"Pass"</formula>
    </cfRule>
    <cfRule type="cellIs" dxfId="125" priority="23" operator="equal">
      <formula>"Fail"</formula>
    </cfRule>
    <cfRule type="cellIs" dxfId="124" priority="24" operator="equal">
      <formula>"TBD"</formula>
    </cfRule>
    <cfRule type="cellIs" dxfId="123" priority="25" operator="equal">
      <formula>"Block"</formula>
    </cfRule>
  </conditionalFormatting>
  <conditionalFormatting sqref="A107">
    <cfRule type="colorScale" priority="21">
      <colorScale>
        <cfvo type="min"/>
        <cfvo type="percentile" val="50"/>
        <cfvo type="max"/>
        <color rgb="FFF8696B"/>
        <color rgb="FFFFEB84"/>
        <color rgb="FF63BE7B"/>
      </colorScale>
    </cfRule>
  </conditionalFormatting>
  <conditionalFormatting sqref="B125">
    <cfRule type="cellIs" dxfId="122" priority="17" operator="equal">
      <formula>"Pass"</formula>
    </cfRule>
    <cfRule type="cellIs" dxfId="121" priority="18" operator="equal">
      <formula>"Fail"</formula>
    </cfRule>
    <cfRule type="cellIs" dxfId="120" priority="19" operator="equal">
      <formula>"TBD"</formula>
    </cfRule>
    <cfRule type="cellIs" dxfId="119" priority="20" operator="equal">
      <formula>"Block"</formula>
    </cfRule>
  </conditionalFormatting>
  <conditionalFormatting sqref="A125">
    <cfRule type="colorScale" priority="16">
      <colorScale>
        <cfvo type="min"/>
        <cfvo type="percentile" val="50"/>
        <cfvo type="max"/>
        <color rgb="FFF8696B"/>
        <color rgb="FFFFEB84"/>
        <color rgb="FF63BE7B"/>
      </colorScale>
    </cfRule>
  </conditionalFormatting>
  <conditionalFormatting sqref="B33">
    <cfRule type="cellIs" dxfId="118" priority="12" operator="equal">
      <formula>"Pass"</formula>
    </cfRule>
    <cfRule type="cellIs" dxfId="117" priority="13" operator="equal">
      <formula>"Fail"</formula>
    </cfRule>
    <cfRule type="cellIs" dxfId="116" priority="14" operator="equal">
      <formula>"TBD"</formula>
    </cfRule>
    <cfRule type="cellIs" dxfId="115" priority="15" operator="equal">
      <formula>"Block"</formula>
    </cfRule>
  </conditionalFormatting>
  <conditionalFormatting sqref="A33">
    <cfRule type="colorScale" priority="11">
      <colorScale>
        <cfvo type="min"/>
        <cfvo type="percentile" val="50"/>
        <cfvo type="max"/>
        <color rgb="FFF8696B"/>
        <color rgb="FFFFEB84"/>
        <color rgb="FF63BE7B"/>
      </colorScale>
    </cfRule>
  </conditionalFormatting>
  <conditionalFormatting sqref="B32">
    <cfRule type="cellIs" dxfId="114" priority="7" operator="equal">
      <formula>"Pass"</formula>
    </cfRule>
    <cfRule type="cellIs" dxfId="113" priority="8" operator="equal">
      <formula>"Fail"</formula>
    </cfRule>
    <cfRule type="cellIs" dxfId="112" priority="9" operator="equal">
      <formula>"TBD"</formula>
    </cfRule>
    <cfRule type="cellIs" dxfId="111" priority="10" operator="equal">
      <formula>"Block"</formula>
    </cfRule>
  </conditionalFormatting>
  <conditionalFormatting sqref="A32">
    <cfRule type="colorScale" priority="6">
      <colorScale>
        <cfvo type="min"/>
        <cfvo type="percentile" val="50"/>
        <cfvo type="max"/>
        <color rgb="FFF8696B"/>
        <color rgb="FFFFEB84"/>
        <color rgb="FF63BE7B"/>
      </colorScale>
    </cfRule>
  </conditionalFormatting>
  <conditionalFormatting sqref="B661">
    <cfRule type="cellIs" dxfId="110" priority="2" operator="equal">
      <formula>"Pass"</formula>
    </cfRule>
    <cfRule type="cellIs" dxfId="109" priority="3" operator="equal">
      <formula>"Fail"</formula>
    </cfRule>
    <cfRule type="cellIs" dxfId="108" priority="4" operator="equal">
      <formula>"TBD"</formula>
    </cfRule>
    <cfRule type="cellIs" dxfId="107" priority="5" operator="equal">
      <formula>"Block"</formula>
    </cfRule>
  </conditionalFormatting>
  <conditionalFormatting sqref="A661">
    <cfRule type="colorScale" priority="120">
      <colorScale>
        <cfvo type="min"/>
        <cfvo type="percentile" val="50"/>
        <cfvo type="max"/>
        <color rgb="FFF8696B"/>
        <color rgb="FFFFEB84"/>
        <color rgb="FF63BE7B"/>
      </colorScale>
    </cfRule>
  </conditionalFormatting>
  <pageMargins left="0.25" right="0.25" top="0.75" bottom="0.75" header="0.3" footer="0.3"/>
  <pageSetup scale="42"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70"/>
  <sheetViews>
    <sheetView topLeftCell="A157" zoomScaleNormal="60" workbookViewId="0">
      <selection activeCell="C163" sqref="C163"/>
    </sheetView>
  </sheetViews>
  <sheetFormatPr defaultRowHeight="15" outlineLevelRow="2" x14ac:dyDescent="0.25"/>
  <cols>
    <col min="1" max="1" width="11.7109375" style="2" bestFit="1" customWidth="1"/>
    <col min="2" max="2" width="13.85546875" style="2" customWidth="1"/>
    <col min="3" max="3" width="29.42578125" style="2" customWidth="1"/>
    <col min="4" max="5" width="9.140625" style="2"/>
    <col min="6" max="6" width="37.42578125" style="2" customWidth="1"/>
    <col min="7" max="7" width="20.5703125" style="2" customWidth="1"/>
    <col min="8" max="8" width="54.28515625" style="2" customWidth="1"/>
    <col min="9" max="9" width="54.1406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COUNTA(B5:B1018)</f>
        <v>25</v>
      </c>
      <c r="D1" s="4" t="s">
        <v>124</v>
      </c>
      <c r="E1" s="5">
        <f>COUNTIF(B5:B1018,"PASS")</f>
        <v>0</v>
      </c>
      <c r="F1" s="6" t="s">
        <v>34</v>
      </c>
      <c r="G1" s="6">
        <f>COUNTIF(B5:B1018,"Fail")</f>
        <v>0</v>
      </c>
      <c r="H1" s="6" t="s">
        <v>35</v>
      </c>
      <c r="I1" s="6">
        <f>COUNTIF(B5:B1018,"Block")</f>
        <v>22</v>
      </c>
      <c r="J1" s="6" t="s">
        <v>36</v>
      </c>
      <c r="K1" s="3">
        <f>COUNTIF(B5:B1018,"TBD")</f>
        <v>3</v>
      </c>
      <c r="L1" s="3" t="s">
        <v>37</v>
      </c>
      <c r="M1" s="3">
        <f>COUNTIF(B5:B1018,"N/A")</f>
        <v>0</v>
      </c>
      <c r="N1" s="3" t="s">
        <v>53</v>
      </c>
      <c r="O1" s="7"/>
    </row>
    <row r="2" spans="1:15" ht="31.5" x14ac:dyDescent="0.25">
      <c r="B2" s="8" t="s">
        <v>54</v>
      </c>
      <c r="C2" s="9" t="s">
        <v>55</v>
      </c>
      <c r="D2" s="11" t="s">
        <v>56</v>
      </c>
      <c r="E2" s="11" t="s">
        <v>57</v>
      </c>
      <c r="F2" s="9" t="s">
        <v>58</v>
      </c>
      <c r="G2" s="9" t="s">
        <v>59</v>
      </c>
      <c r="H2" s="9" t="s">
        <v>366</v>
      </c>
      <c r="I2" s="9" t="s">
        <v>61</v>
      </c>
      <c r="J2" s="9" t="s">
        <v>62</v>
      </c>
      <c r="K2" s="9"/>
      <c r="L2" s="11"/>
      <c r="M2" s="11"/>
      <c r="N2" s="11"/>
      <c r="O2" s="11"/>
    </row>
    <row r="3" spans="1:15" ht="21" x14ac:dyDescent="0.25">
      <c r="B3" s="32"/>
      <c r="C3" s="580" t="s">
        <v>367</v>
      </c>
      <c r="D3" s="580"/>
      <c r="E3" s="580"/>
      <c r="F3" s="580"/>
      <c r="G3" s="580"/>
      <c r="H3" s="580"/>
      <c r="I3" s="580"/>
      <c r="J3" s="580"/>
      <c r="K3" s="580"/>
      <c r="L3" s="580"/>
      <c r="M3" s="580"/>
      <c r="N3" s="580"/>
      <c r="O3" s="580"/>
    </row>
    <row r="4" spans="1:15" ht="18.75" outlineLevel="1" collapsed="1" x14ac:dyDescent="0.25">
      <c r="B4" s="33"/>
      <c r="C4" s="567" t="s">
        <v>368</v>
      </c>
      <c r="D4" s="567"/>
      <c r="E4" s="567"/>
      <c r="F4" s="567"/>
      <c r="G4" s="567"/>
      <c r="H4" s="567"/>
      <c r="I4" s="567"/>
      <c r="J4" s="567"/>
      <c r="K4" s="567"/>
      <c r="L4" s="567"/>
      <c r="M4" s="567"/>
      <c r="N4" s="567"/>
      <c r="O4" s="567"/>
    </row>
    <row r="5" spans="1:15" ht="31.5" outlineLevel="2" x14ac:dyDescent="0.25">
      <c r="B5" s="75"/>
      <c r="C5" s="76"/>
      <c r="D5" s="45"/>
      <c r="E5" s="18">
        <v>1</v>
      </c>
      <c r="F5" s="45" t="s">
        <v>369</v>
      </c>
      <c r="G5" s="18"/>
      <c r="H5" s="45" t="s">
        <v>370</v>
      </c>
      <c r="I5" s="18" t="s">
        <v>371</v>
      </c>
      <c r="J5" s="45"/>
      <c r="K5" s="18"/>
      <c r="L5" s="45"/>
      <c r="M5" s="18"/>
      <c r="N5" s="77"/>
      <c r="O5" s="78"/>
    </row>
    <row r="6" spans="1:15" ht="31.5" outlineLevel="2" x14ac:dyDescent="0.25">
      <c r="B6" s="75"/>
      <c r="C6" s="79"/>
      <c r="D6" s="45"/>
      <c r="E6" s="45">
        <v>2</v>
      </c>
      <c r="F6" s="45" t="s">
        <v>369</v>
      </c>
      <c r="G6" s="45"/>
      <c r="H6" s="45" t="s">
        <v>372</v>
      </c>
      <c r="I6" s="45" t="s">
        <v>371</v>
      </c>
      <c r="J6" s="45"/>
      <c r="K6" s="45"/>
      <c r="L6" s="45"/>
      <c r="M6" s="45"/>
      <c r="N6" s="45"/>
      <c r="O6" s="80"/>
    </row>
    <row r="7" spans="1:15" ht="31.5" outlineLevel="2" x14ac:dyDescent="0.25">
      <c r="B7" s="75"/>
      <c r="C7" s="76"/>
      <c r="D7" s="45"/>
      <c r="E7" s="18">
        <v>3</v>
      </c>
      <c r="F7" s="45" t="s">
        <v>373</v>
      </c>
      <c r="G7" s="18"/>
      <c r="H7" s="45" t="s">
        <v>374</v>
      </c>
      <c r="I7" s="18" t="s">
        <v>371</v>
      </c>
      <c r="J7" s="45"/>
      <c r="K7" s="18"/>
      <c r="L7" s="45"/>
      <c r="M7" s="18"/>
      <c r="N7" s="45"/>
      <c r="O7" s="19"/>
    </row>
    <row r="8" spans="1:15" ht="31.5" outlineLevel="2" x14ac:dyDescent="0.25">
      <c r="B8" s="75"/>
      <c r="C8" s="81"/>
      <c r="D8" s="45"/>
      <c r="E8" s="45">
        <v>4</v>
      </c>
      <c r="F8" s="45" t="s">
        <v>373</v>
      </c>
      <c r="G8" s="45"/>
      <c r="H8" s="45" t="s">
        <v>375</v>
      </c>
      <c r="I8" s="45" t="s">
        <v>371</v>
      </c>
      <c r="J8" s="45"/>
      <c r="K8" s="45"/>
      <c r="L8" s="45"/>
      <c r="M8" s="45"/>
      <c r="N8" s="82"/>
      <c r="O8" s="83"/>
    </row>
    <row r="9" spans="1:15" ht="18.75" outlineLevel="1" collapsed="1" x14ac:dyDescent="0.25">
      <c r="B9" s="33"/>
      <c r="C9" s="567" t="s">
        <v>376</v>
      </c>
      <c r="D9" s="567"/>
      <c r="E9" s="567"/>
      <c r="F9" s="567"/>
      <c r="G9" s="567"/>
      <c r="H9" s="567"/>
      <c r="I9" s="567"/>
      <c r="J9" s="567"/>
      <c r="K9" s="567"/>
      <c r="L9" s="567"/>
      <c r="M9" s="567"/>
      <c r="N9" s="567"/>
      <c r="O9" s="567"/>
    </row>
    <row r="10" spans="1:15" ht="126" outlineLevel="2" x14ac:dyDescent="0.25">
      <c r="B10" s="75"/>
      <c r="C10" s="79" t="s">
        <v>377</v>
      </c>
      <c r="D10" s="45"/>
      <c r="E10" s="45">
        <v>1</v>
      </c>
      <c r="F10" s="45" t="s">
        <v>378</v>
      </c>
      <c r="G10" s="45" t="s">
        <v>65</v>
      </c>
      <c r="H10" s="45" t="s">
        <v>379</v>
      </c>
      <c r="I10" s="45" t="s">
        <v>380</v>
      </c>
      <c r="J10" s="45"/>
      <c r="K10" s="45"/>
      <c r="L10" s="45"/>
      <c r="M10" s="45"/>
      <c r="N10" s="45"/>
      <c r="O10" s="78"/>
    </row>
    <row r="11" spans="1:15" ht="126" outlineLevel="2" x14ac:dyDescent="0.25">
      <c r="B11" s="75"/>
      <c r="C11" s="79"/>
      <c r="D11" s="18"/>
      <c r="E11" s="45">
        <v>2</v>
      </c>
      <c r="F11" s="18" t="s">
        <v>378</v>
      </c>
      <c r="G11" s="45" t="s">
        <v>65</v>
      </c>
      <c r="H11" s="18" t="s">
        <v>381</v>
      </c>
      <c r="I11" s="45" t="s">
        <v>380</v>
      </c>
      <c r="J11" s="18"/>
      <c r="K11" s="45"/>
      <c r="L11" s="18"/>
      <c r="M11" s="45"/>
      <c r="N11" s="18"/>
      <c r="O11" s="80"/>
    </row>
    <row r="12" spans="1:15" ht="78.75" outlineLevel="2" x14ac:dyDescent="0.25">
      <c r="B12" s="75"/>
      <c r="C12" s="79"/>
      <c r="D12" s="18"/>
      <c r="E12" s="45">
        <v>3</v>
      </c>
      <c r="F12" s="18" t="s">
        <v>378</v>
      </c>
      <c r="G12" s="18" t="s">
        <v>66</v>
      </c>
      <c r="H12" s="45" t="s">
        <v>382</v>
      </c>
      <c r="I12" s="45" t="s">
        <v>383</v>
      </c>
      <c r="J12" s="45"/>
      <c r="K12" s="45"/>
      <c r="L12" s="45"/>
      <c r="M12" s="45"/>
      <c r="N12" s="45"/>
      <c r="O12" s="19"/>
    </row>
    <row r="13" spans="1:15" ht="63" outlineLevel="2" x14ac:dyDescent="0.25">
      <c r="B13" s="75"/>
      <c r="C13" s="79"/>
      <c r="D13" s="18"/>
      <c r="E13" s="45">
        <v>4</v>
      </c>
      <c r="F13" s="18" t="s">
        <v>378</v>
      </c>
      <c r="G13" s="18" t="s">
        <v>66</v>
      </c>
      <c r="H13" s="18" t="s">
        <v>384</v>
      </c>
      <c r="I13" s="45" t="s">
        <v>385</v>
      </c>
      <c r="J13" s="18"/>
      <c r="K13" s="45"/>
      <c r="L13" s="18"/>
      <c r="M13" s="45"/>
      <c r="N13" s="18"/>
      <c r="O13" s="80"/>
    </row>
    <row r="14" spans="1:15" ht="63" outlineLevel="2" x14ac:dyDescent="0.25">
      <c r="B14" s="75"/>
      <c r="C14" s="79"/>
      <c r="D14" s="45"/>
      <c r="E14" s="45">
        <v>5</v>
      </c>
      <c r="F14" s="18" t="s">
        <v>378</v>
      </c>
      <c r="G14" s="18" t="s">
        <v>66</v>
      </c>
      <c r="H14" s="18" t="s">
        <v>386</v>
      </c>
      <c r="I14" s="45" t="s">
        <v>385</v>
      </c>
      <c r="J14" s="18"/>
      <c r="K14" s="45"/>
      <c r="L14" s="18"/>
      <c r="M14" s="84"/>
      <c r="N14" s="18"/>
      <c r="O14" s="19"/>
    </row>
    <row r="15" spans="1:15" ht="110.25" outlineLevel="2" x14ac:dyDescent="0.25">
      <c r="B15" s="75"/>
      <c r="C15" s="79" t="s">
        <v>387</v>
      </c>
      <c r="D15" s="18"/>
      <c r="E15" s="45">
        <v>6</v>
      </c>
      <c r="F15" s="18" t="s">
        <v>378</v>
      </c>
      <c r="G15" s="18" t="s">
        <v>66</v>
      </c>
      <c r="H15" s="18" t="s">
        <v>388</v>
      </c>
      <c r="I15" s="45" t="s">
        <v>383</v>
      </c>
      <c r="J15" s="18"/>
      <c r="K15" s="45"/>
      <c r="L15" s="18"/>
      <c r="M15" s="84"/>
      <c r="N15" s="18"/>
      <c r="O15" s="19"/>
    </row>
    <row r="16" spans="1:15" ht="15.75" outlineLevel="2" x14ac:dyDescent="0.25">
      <c r="B16" s="13"/>
      <c r="C16" s="38"/>
      <c r="D16" s="40"/>
      <c r="E16" s="40"/>
      <c r="F16" s="40"/>
      <c r="G16" s="40"/>
      <c r="H16" s="40"/>
      <c r="I16" s="40"/>
      <c r="J16" s="40"/>
      <c r="K16" s="40"/>
      <c r="L16" s="40"/>
      <c r="M16" s="41"/>
      <c r="N16" s="41"/>
      <c r="O16" s="19"/>
    </row>
    <row r="17" spans="2:15" ht="21" x14ac:dyDescent="0.25">
      <c r="B17" s="32"/>
      <c r="C17" s="565" t="s">
        <v>389</v>
      </c>
      <c r="D17" s="565"/>
      <c r="E17" s="565"/>
      <c r="F17" s="565"/>
      <c r="G17" s="565"/>
      <c r="H17" s="565"/>
      <c r="I17" s="565"/>
      <c r="J17" s="565"/>
      <c r="K17" s="565"/>
      <c r="L17" s="565"/>
      <c r="M17" s="565"/>
      <c r="N17" s="565"/>
      <c r="O17" s="565"/>
    </row>
    <row r="18" spans="2:15" ht="15.75" outlineLevel="1" x14ac:dyDescent="0.25">
      <c r="B18" s="13"/>
      <c r="C18" s="85"/>
      <c r="D18" s="21"/>
      <c r="E18" s="21">
        <v>1</v>
      </c>
      <c r="F18" s="21"/>
      <c r="G18" s="21"/>
      <c r="H18" s="21"/>
      <c r="I18" s="21"/>
      <c r="J18" s="21"/>
      <c r="K18" s="21"/>
      <c r="L18" s="21"/>
      <c r="M18" s="22"/>
      <c r="N18" s="22"/>
      <c r="O18" s="23"/>
    </row>
    <row r="19" spans="2:15" ht="15.75" outlineLevel="1" x14ac:dyDescent="0.25">
      <c r="B19" s="13"/>
      <c r="C19" s="29"/>
      <c r="D19" s="1"/>
      <c r="E19" s="16">
        <v>2</v>
      </c>
      <c r="F19" s="1"/>
      <c r="G19" s="1"/>
      <c r="H19" s="1"/>
      <c r="I19" s="1"/>
      <c r="J19" s="1"/>
      <c r="K19" s="1"/>
      <c r="L19" s="1"/>
      <c r="M19" s="31"/>
      <c r="N19" s="31"/>
      <c r="O19" s="12"/>
    </row>
    <row r="20" spans="2:15" ht="15.75" outlineLevel="1" x14ac:dyDescent="0.25">
      <c r="B20" s="13"/>
      <c r="C20" s="29"/>
      <c r="D20" s="1"/>
      <c r="E20" s="16">
        <v>3</v>
      </c>
      <c r="F20" s="1"/>
      <c r="G20" s="1"/>
      <c r="H20" s="1"/>
      <c r="I20" s="1"/>
      <c r="J20" s="1"/>
      <c r="K20" s="1"/>
      <c r="L20" s="1"/>
      <c r="M20" s="31"/>
      <c r="N20" s="31"/>
      <c r="O20" s="12"/>
    </row>
    <row r="21" spans="2:15" ht="15.75" outlineLevel="1" x14ac:dyDescent="0.25">
      <c r="B21" s="13"/>
      <c r="C21" s="29"/>
      <c r="D21" s="1"/>
      <c r="E21" s="16">
        <v>4</v>
      </c>
      <c r="F21" s="1"/>
      <c r="G21" s="1"/>
      <c r="H21" s="1"/>
      <c r="I21" s="1"/>
      <c r="J21" s="1"/>
      <c r="K21" s="1"/>
      <c r="L21" s="1"/>
      <c r="M21" s="31"/>
      <c r="N21" s="31"/>
      <c r="O21" s="12"/>
    </row>
    <row r="22" spans="2:15" ht="15.75" outlineLevel="1" x14ac:dyDescent="0.25">
      <c r="B22" s="13"/>
      <c r="C22" s="29"/>
      <c r="D22" s="1"/>
      <c r="E22" s="16">
        <v>5</v>
      </c>
      <c r="F22" s="1"/>
      <c r="G22" s="1"/>
      <c r="H22" s="1"/>
      <c r="I22" s="1"/>
      <c r="J22" s="1"/>
      <c r="K22" s="1"/>
      <c r="L22" s="1"/>
      <c r="M22" s="31"/>
      <c r="N22" s="31"/>
      <c r="O22" s="12"/>
    </row>
    <row r="23" spans="2:15" ht="15.75" outlineLevel="1" x14ac:dyDescent="0.25">
      <c r="B23" s="13"/>
      <c r="C23" s="29"/>
      <c r="D23" s="1"/>
      <c r="E23" s="16">
        <v>6</v>
      </c>
      <c r="F23" s="1"/>
      <c r="G23" s="1"/>
      <c r="H23" s="1"/>
      <c r="I23" s="1"/>
      <c r="J23" s="1"/>
      <c r="K23" s="1"/>
      <c r="L23" s="1"/>
      <c r="M23" s="31"/>
      <c r="N23" s="31"/>
      <c r="O23" s="12"/>
    </row>
    <row r="24" spans="2:15" ht="15.75" outlineLevel="1" x14ac:dyDescent="0.25">
      <c r="B24" s="13"/>
      <c r="C24" s="29"/>
      <c r="D24" s="1"/>
      <c r="E24" s="16">
        <v>7</v>
      </c>
      <c r="F24" s="1"/>
      <c r="G24" s="1"/>
      <c r="H24" s="1"/>
      <c r="I24" s="1"/>
      <c r="J24" s="1"/>
      <c r="K24" s="1"/>
      <c r="L24" s="1"/>
      <c r="M24" s="31"/>
      <c r="N24" s="31"/>
      <c r="O24" s="12"/>
    </row>
    <row r="25" spans="2:15" ht="15.75" outlineLevel="1" x14ac:dyDescent="0.25">
      <c r="B25" s="13"/>
      <c r="C25" s="29"/>
      <c r="D25" s="1"/>
      <c r="E25" s="16">
        <v>8</v>
      </c>
      <c r="F25" s="1"/>
      <c r="G25" s="1"/>
      <c r="H25" s="1"/>
      <c r="I25" s="1"/>
      <c r="J25" s="1"/>
      <c r="K25" s="1"/>
      <c r="L25" s="1"/>
      <c r="M25" s="31"/>
      <c r="N25" s="31"/>
      <c r="O25" s="12"/>
    </row>
    <row r="26" spans="2:15" ht="15.75" outlineLevel="1" x14ac:dyDescent="0.25">
      <c r="B26" s="13"/>
      <c r="C26" s="29"/>
      <c r="D26" s="1"/>
      <c r="E26" s="16">
        <v>9</v>
      </c>
      <c r="F26" s="1"/>
      <c r="G26" s="1"/>
      <c r="H26" s="1"/>
      <c r="I26" s="1"/>
      <c r="J26" s="1"/>
      <c r="K26" s="1"/>
      <c r="L26" s="1"/>
      <c r="M26" s="31"/>
      <c r="N26" s="31"/>
      <c r="O26" s="12"/>
    </row>
    <row r="27" spans="2:15" ht="15.75" outlineLevel="1" x14ac:dyDescent="0.25">
      <c r="B27" s="13"/>
      <c r="C27" s="29"/>
      <c r="D27" s="1"/>
      <c r="E27" s="16">
        <v>10</v>
      </c>
      <c r="F27" s="1"/>
      <c r="G27" s="1"/>
      <c r="H27" s="1"/>
      <c r="I27" s="1"/>
      <c r="J27" s="1"/>
      <c r="K27" s="1"/>
      <c r="L27" s="1"/>
      <c r="M27" s="31"/>
      <c r="N27" s="31"/>
      <c r="O27" s="12"/>
    </row>
    <row r="28" spans="2:15" ht="15.75" outlineLevel="1" x14ac:dyDescent="0.25">
      <c r="B28" s="13"/>
      <c r="C28" s="29"/>
      <c r="D28" s="1"/>
      <c r="E28" s="16">
        <v>11</v>
      </c>
      <c r="F28" s="1"/>
      <c r="G28" s="1"/>
      <c r="H28" s="1"/>
      <c r="I28" s="1"/>
      <c r="J28" s="1"/>
      <c r="K28" s="1"/>
      <c r="L28" s="1"/>
      <c r="M28" s="31"/>
      <c r="N28" s="31"/>
      <c r="O28" s="12"/>
    </row>
    <row r="29" spans="2:15" ht="15.75" outlineLevel="1" x14ac:dyDescent="0.25">
      <c r="B29" s="13"/>
      <c r="C29" s="29"/>
      <c r="D29" s="1"/>
      <c r="E29" s="16">
        <v>12</v>
      </c>
      <c r="F29" s="1"/>
      <c r="G29" s="1"/>
      <c r="H29" s="1"/>
      <c r="I29" s="1"/>
      <c r="J29" s="1"/>
      <c r="K29" s="1"/>
      <c r="L29" s="1"/>
      <c r="M29" s="31"/>
      <c r="N29" s="31"/>
      <c r="O29" s="12"/>
    </row>
    <row r="30" spans="2:15" ht="15.75" outlineLevel="1" x14ac:dyDescent="0.25">
      <c r="B30" s="13"/>
      <c r="C30" s="29"/>
      <c r="D30" s="1"/>
      <c r="E30" s="16">
        <v>13</v>
      </c>
      <c r="F30" s="1"/>
      <c r="G30" s="1"/>
      <c r="H30" s="1"/>
      <c r="I30" s="1"/>
      <c r="J30" s="1"/>
      <c r="K30" s="1"/>
      <c r="L30" s="1"/>
      <c r="M30" s="31"/>
      <c r="N30" s="31"/>
      <c r="O30" s="12"/>
    </row>
    <row r="31" spans="2:15" ht="15.75" outlineLevel="1" x14ac:dyDescent="0.25">
      <c r="B31" s="13"/>
      <c r="C31" s="29"/>
      <c r="D31" s="1"/>
      <c r="E31" s="16">
        <v>14</v>
      </c>
      <c r="F31" s="1"/>
      <c r="G31" s="1"/>
      <c r="H31" s="1"/>
      <c r="I31" s="1"/>
      <c r="J31" s="1"/>
      <c r="K31" s="1"/>
      <c r="L31" s="1"/>
      <c r="M31" s="31"/>
      <c r="N31" s="31"/>
      <c r="O31" s="12"/>
    </row>
    <row r="32" spans="2:15" ht="15.75" outlineLevel="1" x14ac:dyDescent="0.25">
      <c r="B32" s="13"/>
      <c r="C32" s="29"/>
      <c r="D32" s="1"/>
      <c r="E32" s="16">
        <v>15</v>
      </c>
      <c r="F32" s="1"/>
      <c r="G32" s="1"/>
      <c r="H32" s="1"/>
      <c r="I32" s="1"/>
      <c r="J32" s="1"/>
      <c r="K32" s="1"/>
      <c r="L32" s="1"/>
      <c r="M32" s="31"/>
      <c r="N32" s="31"/>
      <c r="O32" s="12"/>
    </row>
    <row r="33" spans="2:15" ht="15.75" outlineLevel="1" x14ac:dyDescent="0.25">
      <c r="B33" s="13"/>
      <c r="C33" s="29"/>
      <c r="D33" s="1"/>
      <c r="E33" s="16">
        <v>16</v>
      </c>
      <c r="F33" s="1"/>
      <c r="G33" s="1"/>
      <c r="H33" s="1"/>
      <c r="I33" s="1"/>
      <c r="J33" s="1"/>
      <c r="K33" s="1"/>
      <c r="L33" s="1"/>
      <c r="M33" s="31"/>
      <c r="N33" s="31"/>
      <c r="O33" s="12"/>
    </row>
    <row r="34" spans="2:15" ht="15.75" outlineLevel="1" x14ac:dyDescent="0.25">
      <c r="B34" s="13"/>
      <c r="C34" s="29"/>
      <c r="D34" s="1"/>
      <c r="E34" s="16">
        <v>17</v>
      </c>
      <c r="F34" s="1"/>
      <c r="G34" s="1"/>
      <c r="H34" s="1"/>
      <c r="I34" s="1"/>
      <c r="J34" s="1"/>
      <c r="K34" s="1"/>
      <c r="L34" s="1"/>
      <c r="M34" s="31"/>
      <c r="N34" s="31"/>
      <c r="O34" s="12"/>
    </row>
    <row r="35" spans="2:15" ht="15.75" outlineLevel="1" x14ac:dyDescent="0.25">
      <c r="B35" s="13"/>
      <c r="C35" s="29"/>
      <c r="D35" s="1"/>
      <c r="E35" s="16">
        <v>18</v>
      </c>
      <c r="F35" s="1"/>
      <c r="G35" s="1"/>
      <c r="H35" s="1"/>
      <c r="I35" s="1"/>
      <c r="J35" s="1"/>
      <c r="K35" s="1"/>
      <c r="L35" s="1"/>
      <c r="M35" s="31"/>
      <c r="N35" s="31"/>
      <c r="O35" s="12"/>
    </row>
    <row r="36" spans="2:15" ht="15.75" outlineLevel="1" x14ac:dyDescent="0.25">
      <c r="B36" s="13"/>
      <c r="C36" s="29"/>
      <c r="D36" s="1"/>
      <c r="E36" s="16">
        <v>19</v>
      </c>
      <c r="F36" s="1"/>
      <c r="G36" s="1"/>
      <c r="H36" s="1"/>
      <c r="I36" s="1"/>
      <c r="J36" s="1"/>
      <c r="K36" s="1"/>
      <c r="L36" s="1"/>
      <c r="M36" s="31"/>
      <c r="N36" s="31"/>
      <c r="O36" s="12"/>
    </row>
    <row r="37" spans="2:15" ht="15.75" outlineLevel="1" x14ac:dyDescent="0.25">
      <c r="B37" s="13"/>
      <c r="C37" s="24"/>
      <c r="D37" s="26"/>
      <c r="E37" s="26">
        <v>20</v>
      </c>
      <c r="F37" s="26"/>
      <c r="G37" s="26"/>
      <c r="H37" s="26"/>
      <c r="I37" s="26"/>
      <c r="J37" s="26"/>
      <c r="K37" s="26"/>
      <c r="L37" s="26"/>
      <c r="M37" s="27"/>
      <c r="N37" s="27"/>
      <c r="O37" s="28"/>
    </row>
    <row r="38" spans="2:15" ht="21" x14ac:dyDescent="0.25">
      <c r="B38" s="32"/>
      <c r="C38" s="581" t="s">
        <v>117</v>
      </c>
      <c r="D38" s="581"/>
      <c r="E38" s="581"/>
      <c r="F38" s="581"/>
      <c r="G38" s="581"/>
      <c r="H38" s="581"/>
      <c r="I38" s="581"/>
      <c r="J38" s="581"/>
      <c r="K38" s="581"/>
      <c r="L38" s="581"/>
      <c r="M38" s="581"/>
      <c r="N38" s="581"/>
      <c r="O38" s="581"/>
    </row>
    <row r="39" spans="2:15" ht="18.75" outlineLevel="1" collapsed="1" x14ac:dyDescent="0.25">
      <c r="B39" s="33"/>
      <c r="C39" s="567" t="s">
        <v>118</v>
      </c>
      <c r="D39" s="567"/>
      <c r="E39" s="567"/>
      <c r="F39" s="567"/>
      <c r="G39" s="567"/>
      <c r="H39" s="567"/>
      <c r="I39" s="567"/>
      <c r="J39" s="567"/>
      <c r="K39" s="567"/>
      <c r="L39" s="567"/>
      <c r="M39" s="567"/>
      <c r="N39" s="567"/>
      <c r="O39" s="567"/>
    </row>
    <row r="40" spans="2:15" ht="78.75" outlineLevel="2" x14ac:dyDescent="0.25">
      <c r="B40" s="13"/>
      <c r="C40" s="86" t="s">
        <v>390</v>
      </c>
      <c r="D40" s="77"/>
      <c r="E40" s="87" t="s">
        <v>391</v>
      </c>
      <c r="F40" s="77" t="s">
        <v>392</v>
      </c>
      <c r="G40" s="77" t="s">
        <v>393</v>
      </c>
      <c r="H40" s="77" t="s">
        <v>394</v>
      </c>
      <c r="I40" s="77" t="s">
        <v>395</v>
      </c>
      <c r="J40" s="77"/>
      <c r="K40" s="77"/>
      <c r="L40" s="77"/>
      <c r="M40" s="77"/>
      <c r="N40" s="77"/>
      <c r="O40" s="23"/>
    </row>
    <row r="41" spans="2:15" ht="78.75" outlineLevel="2" x14ac:dyDescent="0.25">
      <c r="B41" s="13"/>
      <c r="C41" s="88" t="s">
        <v>396</v>
      </c>
      <c r="D41" s="18"/>
      <c r="E41" s="89" t="s">
        <v>397</v>
      </c>
      <c r="F41" s="18" t="s">
        <v>392</v>
      </c>
      <c r="G41" s="18" t="s">
        <v>398</v>
      </c>
      <c r="H41" s="45" t="s">
        <v>394</v>
      </c>
      <c r="I41" s="45" t="s">
        <v>399</v>
      </c>
      <c r="J41" s="18"/>
      <c r="K41" s="18"/>
      <c r="L41" s="18"/>
      <c r="M41" s="18"/>
      <c r="N41" s="18"/>
      <c r="O41" s="12"/>
    </row>
    <row r="42" spans="2:15" ht="157.5" outlineLevel="2" x14ac:dyDescent="0.25">
      <c r="B42" s="13"/>
      <c r="C42" s="88" t="s">
        <v>400</v>
      </c>
      <c r="D42" s="14"/>
      <c r="E42" s="44" t="s">
        <v>401</v>
      </c>
      <c r="F42" s="45" t="s">
        <v>402</v>
      </c>
      <c r="G42" s="45" t="s">
        <v>403</v>
      </c>
      <c r="H42" s="45" t="s">
        <v>404</v>
      </c>
      <c r="I42" s="45" t="s">
        <v>405</v>
      </c>
      <c r="J42" s="45"/>
      <c r="K42" s="45"/>
      <c r="L42" s="45"/>
      <c r="M42" s="45"/>
      <c r="N42" s="45"/>
      <c r="O42" s="12"/>
    </row>
    <row r="43" spans="2:15" ht="141.75" outlineLevel="2" x14ac:dyDescent="0.25">
      <c r="B43" s="13"/>
      <c r="C43" s="88" t="s">
        <v>406</v>
      </c>
      <c r="D43" s="1"/>
      <c r="E43" s="43" t="s">
        <v>407</v>
      </c>
      <c r="F43" s="14" t="s">
        <v>392</v>
      </c>
      <c r="G43" s="14" t="s">
        <v>408</v>
      </c>
      <c r="H43" s="14" t="s">
        <v>409</v>
      </c>
      <c r="I43" s="45" t="s">
        <v>410</v>
      </c>
      <c r="J43" s="45"/>
      <c r="K43" s="45"/>
      <c r="L43" s="45"/>
      <c r="M43" s="84"/>
      <c r="N43" s="84"/>
      <c r="O43" s="12"/>
    </row>
    <row r="44" spans="2:15" ht="141.75" outlineLevel="2" x14ac:dyDescent="0.25">
      <c r="B44" s="13"/>
      <c r="C44" s="88" t="s">
        <v>411</v>
      </c>
      <c r="D44" s="1"/>
      <c r="E44" s="43" t="s">
        <v>412</v>
      </c>
      <c r="F44" s="14" t="s">
        <v>392</v>
      </c>
      <c r="G44" s="14" t="s">
        <v>413</v>
      </c>
      <c r="H44" s="14" t="s">
        <v>414</v>
      </c>
      <c r="I44" s="45" t="s">
        <v>415</v>
      </c>
      <c r="J44" s="1"/>
      <c r="K44" s="1"/>
      <c r="L44" s="1"/>
      <c r="M44" s="31"/>
      <c r="N44" s="31"/>
      <c r="O44" s="12"/>
    </row>
    <row r="45" spans="2:15" ht="78.75" outlineLevel="2" x14ac:dyDescent="0.25">
      <c r="B45" s="13"/>
      <c r="C45" s="88" t="s">
        <v>416</v>
      </c>
      <c r="D45" s="14"/>
      <c r="E45" s="44">
        <v>3</v>
      </c>
      <c r="F45" s="14" t="s">
        <v>392</v>
      </c>
      <c r="G45" s="14" t="s">
        <v>417</v>
      </c>
      <c r="H45" s="45" t="s">
        <v>418</v>
      </c>
      <c r="I45" s="45" t="s">
        <v>419</v>
      </c>
      <c r="J45" s="14"/>
      <c r="K45" s="14"/>
      <c r="L45" s="14"/>
      <c r="M45" s="36"/>
      <c r="N45" s="36"/>
      <c r="O45" s="37"/>
    </row>
    <row r="46" spans="2:15" ht="110.25" outlineLevel="2" x14ac:dyDescent="0.25">
      <c r="B46" s="13"/>
      <c r="C46" s="88" t="s">
        <v>420</v>
      </c>
      <c r="D46" s="14"/>
      <c r="E46" s="44">
        <v>4</v>
      </c>
      <c r="F46" s="14" t="s">
        <v>392</v>
      </c>
      <c r="G46" s="14" t="s">
        <v>421</v>
      </c>
      <c r="H46" s="45" t="s">
        <v>422</v>
      </c>
      <c r="I46" s="45" t="s">
        <v>423</v>
      </c>
      <c r="J46" s="14"/>
      <c r="K46" s="14"/>
      <c r="L46" s="14"/>
      <c r="M46" s="36"/>
      <c r="N46" s="36"/>
      <c r="O46" s="37"/>
    </row>
    <row r="47" spans="2:15" ht="110.25" outlineLevel="2" x14ac:dyDescent="0.25">
      <c r="B47" s="13"/>
      <c r="C47" s="48" t="s">
        <v>424</v>
      </c>
      <c r="D47" s="1"/>
      <c r="E47" s="30">
        <v>5</v>
      </c>
      <c r="F47" s="14" t="s">
        <v>392</v>
      </c>
      <c r="G47" s="14" t="s">
        <v>425</v>
      </c>
      <c r="H47" s="14" t="s">
        <v>426</v>
      </c>
      <c r="I47" s="1" t="s">
        <v>427</v>
      </c>
      <c r="J47" s="1"/>
      <c r="K47" s="1"/>
      <c r="L47" s="1"/>
      <c r="M47" s="31"/>
      <c r="N47" s="31"/>
      <c r="O47" s="12"/>
    </row>
    <row r="48" spans="2:15" ht="110.25" outlineLevel="2" x14ac:dyDescent="0.25">
      <c r="B48" s="13"/>
      <c r="C48" s="48" t="s">
        <v>428</v>
      </c>
      <c r="D48" s="1"/>
      <c r="E48" s="30" t="s">
        <v>145</v>
      </c>
      <c r="F48" s="14" t="s">
        <v>392</v>
      </c>
      <c r="G48" s="14" t="s">
        <v>429</v>
      </c>
      <c r="H48" s="14" t="s">
        <v>430</v>
      </c>
      <c r="I48" s="1" t="s">
        <v>431</v>
      </c>
      <c r="J48" s="1"/>
      <c r="K48" s="1"/>
      <c r="L48" s="1"/>
      <c r="M48" s="31"/>
      <c r="N48" s="31"/>
      <c r="O48" s="12"/>
    </row>
    <row r="49" spans="2:15" ht="110.25" outlineLevel="2" x14ac:dyDescent="0.25">
      <c r="B49" s="13"/>
      <c r="C49" s="48" t="s">
        <v>432</v>
      </c>
      <c r="D49" s="1"/>
      <c r="E49" s="30" t="s">
        <v>150</v>
      </c>
      <c r="F49" s="14" t="s">
        <v>392</v>
      </c>
      <c r="G49" s="14" t="s">
        <v>417</v>
      </c>
      <c r="H49" s="14" t="s">
        <v>433</v>
      </c>
      <c r="I49" s="1"/>
      <c r="J49" s="1"/>
      <c r="K49" s="1"/>
      <c r="L49" s="1"/>
      <c r="M49" s="31"/>
      <c r="N49" s="31"/>
      <c r="O49" s="12"/>
    </row>
    <row r="50" spans="2:15" ht="78.75" outlineLevel="2" x14ac:dyDescent="0.25">
      <c r="B50" s="13"/>
      <c r="C50" s="90" t="s">
        <v>156</v>
      </c>
      <c r="D50" s="40"/>
      <c r="E50" s="46">
        <v>7</v>
      </c>
      <c r="F50" s="14" t="s">
        <v>392</v>
      </c>
      <c r="G50" s="45" t="s">
        <v>417</v>
      </c>
      <c r="H50" s="40" t="s">
        <v>158</v>
      </c>
      <c r="I50" s="40" t="s">
        <v>158</v>
      </c>
      <c r="J50" s="40"/>
      <c r="K50" s="40"/>
      <c r="L50" s="40"/>
      <c r="M50" s="41"/>
      <c r="N50" s="41"/>
      <c r="O50" s="42"/>
    </row>
    <row r="51" spans="2:15" ht="18.75" outlineLevel="1" collapsed="1" x14ac:dyDescent="0.25">
      <c r="B51" s="33"/>
      <c r="C51" s="567" t="s">
        <v>160</v>
      </c>
      <c r="D51" s="567"/>
      <c r="E51" s="567"/>
      <c r="F51" s="567"/>
      <c r="G51" s="567"/>
      <c r="H51" s="567"/>
      <c r="I51" s="567"/>
      <c r="J51" s="567"/>
      <c r="K51" s="567"/>
      <c r="L51" s="567"/>
      <c r="M51" s="567"/>
      <c r="N51" s="567"/>
      <c r="O51" s="567"/>
    </row>
    <row r="52" spans="2:15" ht="78.75" outlineLevel="2" x14ac:dyDescent="0.25">
      <c r="B52" s="13"/>
      <c r="C52" s="88" t="s">
        <v>161</v>
      </c>
      <c r="D52" s="14"/>
      <c r="E52" s="47">
        <v>1</v>
      </c>
      <c r="F52" s="14" t="s">
        <v>120</v>
      </c>
      <c r="G52" s="14" t="s">
        <v>163</v>
      </c>
      <c r="H52" s="14"/>
      <c r="I52" s="14"/>
      <c r="J52" s="14"/>
      <c r="K52" s="14"/>
      <c r="L52" s="14"/>
      <c r="M52" s="36"/>
      <c r="N52" s="36"/>
      <c r="O52" s="37"/>
    </row>
    <row r="53" spans="2:15" ht="78.75" outlineLevel="2" x14ac:dyDescent="0.25">
      <c r="B53" s="13"/>
      <c r="C53" s="48" t="s">
        <v>167</v>
      </c>
      <c r="D53" s="1"/>
      <c r="E53" s="30">
        <v>2</v>
      </c>
      <c r="F53" s="14" t="s">
        <v>168</v>
      </c>
      <c r="G53" s="14" t="s">
        <v>163</v>
      </c>
      <c r="H53" s="1"/>
      <c r="I53" s="1"/>
      <c r="J53" s="1"/>
      <c r="K53" s="1"/>
      <c r="L53" s="1"/>
      <c r="M53" s="31"/>
      <c r="N53" s="31"/>
      <c r="O53" s="12"/>
    </row>
    <row r="54" spans="2:15" ht="78.75" outlineLevel="2" x14ac:dyDescent="0.25">
      <c r="B54" s="13"/>
      <c r="C54" s="48" t="s">
        <v>171</v>
      </c>
      <c r="D54" s="1"/>
      <c r="E54" s="30">
        <v>3</v>
      </c>
      <c r="F54" s="14" t="s">
        <v>172</v>
      </c>
      <c r="G54" s="14" t="s">
        <v>163</v>
      </c>
      <c r="H54" s="1"/>
      <c r="I54" s="1"/>
      <c r="J54" s="1"/>
      <c r="K54" s="1"/>
      <c r="L54" s="1"/>
      <c r="M54" s="31"/>
      <c r="N54" s="31"/>
      <c r="O54" s="12"/>
    </row>
    <row r="55" spans="2:15" ht="78.75" outlineLevel="2" x14ac:dyDescent="0.25">
      <c r="B55" s="13"/>
      <c r="C55" s="48" t="s">
        <v>175</v>
      </c>
      <c r="D55" s="1"/>
      <c r="E55" s="30">
        <v>4</v>
      </c>
      <c r="F55" s="14" t="s">
        <v>172</v>
      </c>
      <c r="G55" s="14" t="s">
        <v>163</v>
      </c>
      <c r="H55" s="1"/>
      <c r="I55" s="1"/>
      <c r="J55" s="1"/>
      <c r="K55" s="1"/>
      <c r="L55" s="1"/>
      <c r="M55" s="31"/>
      <c r="N55" s="31"/>
      <c r="O55" s="12"/>
    </row>
    <row r="56" spans="2:15" ht="78.75" outlineLevel="2" x14ac:dyDescent="0.25">
      <c r="B56" s="13"/>
      <c r="C56" s="48" t="s">
        <v>178</v>
      </c>
      <c r="D56" s="1"/>
      <c r="E56" s="30">
        <v>5</v>
      </c>
      <c r="F56" s="14" t="s">
        <v>172</v>
      </c>
      <c r="G56" s="14" t="s">
        <v>163</v>
      </c>
      <c r="H56" s="1"/>
      <c r="I56" s="1"/>
      <c r="J56" s="1"/>
      <c r="K56" s="1"/>
      <c r="L56" s="1"/>
      <c r="M56" s="31"/>
      <c r="N56" s="31"/>
      <c r="O56" s="12"/>
    </row>
    <row r="57" spans="2:15" ht="78.75" outlineLevel="2" x14ac:dyDescent="0.25">
      <c r="B57" s="13"/>
      <c r="C57" s="48" t="s">
        <v>181</v>
      </c>
      <c r="D57" s="1"/>
      <c r="E57" s="30">
        <v>6</v>
      </c>
      <c r="F57" s="14" t="s">
        <v>172</v>
      </c>
      <c r="G57" s="14" t="s">
        <v>163</v>
      </c>
      <c r="H57" s="1"/>
      <c r="I57" s="1"/>
      <c r="J57" s="1"/>
      <c r="K57" s="1"/>
      <c r="L57" s="1"/>
      <c r="M57" s="31"/>
      <c r="N57" s="31"/>
      <c r="O57" s="12"/>
    </row>
    <row r="58" spans="2:15" ht="78.75" outlineLevel="2" x14ac:dyDescent="0.25">
      <c r="B58" s="13"/>
      <c r="C58" s="48" t="s">
        <v>184</v>
      </c>
      <c r="D58" s="1"/>
      <c r="E58" s="30">
        <v>7</v>
      </c>
      <c r="F58" s="14" t="s">
        <v>172</v>
      </c>
      <c r="G58" s="14" t="s">
        <v>163</v>
      </c>
      <c r="H58" s="1"/>
      <c r="I58" s="1"/>
      <c r="J58" s="1"/>
      <c r="K58" s="1"/>
      <c r="L58" s="1"/>
      <c r="M58" s="31"/>
      <c r="N58" s="31"/>
      <c r="O58" s="12"/>
    </row>
    <row r="59" spans="2:15" ht="78.75" outlineLevel="2" x14ac:dyDescent="0.25">
      <c r="B59" s="13"/>
      <c r="C59" s="48" t="s">
        <v>187</v>
      </c>
      <c r="D59" s="1"/>
      <c r="E59" s="30">
        <v>8</v>
      </c>
      <c r="F59" s="14" t="s">
        <v>172</v>
      </c>
      <c r="G59" s="14" t="s">
        <v>163</v>
      </c>
      <c r="H59" s="1"/>
      <c r="I59" s="1"/>
      <c r="J59" s="1"/>
      <c r="K59" s="1"/>
      <c r="L59" s="1"/>
      <c r="M59" s="31"/>
      <c r="N59" s="31"/>
      <c r="O59" s="12"/>
    </row>
    <row r="60" spans="2:15" ht="78.75" outlineLevel="2" x14ac:dyDescent="0.25">
      <c r="B60" s="13"/>
      <c r="C60" s="48" t="s">
        <v>434</v>
      </c>
      <c r="D60" s="1"/>
      <c r="E60" s="30">
        <v>9</v>
      </c>
      <c r="F60" s="14" t="s">
        <v>172</v>
      </c>
      <c r="G60" s="14" t="s">
        <v>163</v>
      </c>
      <c r="H60" s="1"/>
      <c r="I60" s="1"/>
      <c r="J60" s="1"/>
      <c r="K60" s="1"/>
      <c r="L60" s="1"/>
      <c r="M60" s="31"/>
      <c r="N60" s="31"/>
      <c r="O60" s="12"/>
    </row>
    <row r="61" spans="2:15" ht="78.75" outlineLevel="2" x14ac:dyDescent="0.25">
      <c r="B61" s="13"/>
      <c r="C61" s="48" t="s">
        <v>435</v>
      </c>
      <c r="D61" s="1"/>
      <c r="E61" s="30">
        <v>10</v>
      </c>
      <c r="F61" s="14" t="s">
        <v>172</v>
      </c>
      <c r="G61" s="14" t="s">
        <v>163</v>
      </c>
      <c r="H61" s="1"/>
      <c r="I61" s="1"/>
      <c r="J61" s="1"/>
      <c r="K61" s="1"/>
      <c r="L61" s="1"/>
      <c r="M61" s="31"/>
      <c r="N61" s="31"/>
      <c r="O61" s="12"/>
    </row>
    <row r="62" spans="2:15" ht="126" outlineLevel="2" x14ac:dyDescent="0.25">
      <c r="B62" s="13"/>
      <c r="C62" s="48" t="s">
        <v>196</v>
      </c>
      <c r="D62" s="1"/>
      <c r="E62" s="30">
        <v>11</v>
      </c>
      <c r="F62" s="14" t="s">
        <v>436</v>
      </c>
      <c r="G62" s="14" t="s">
        <v>437</v>
      </c>
      <c r="H62" s="1"/>
      <c r="I62" s="1"/>
      <c r="J62" s="1"/>
      <c r="K62" s="1"/>
      <c r="L62" s="1"/>
      <c r="M62" s="31"/>
      <c r="N62" s="31"/>
      <c r="O62" s="12"/>
    </row>
    <row r="63" spans="2:15" ht="78.75" outlineLevel="2" x14ac:dyDescent="0.25">
      <c r="B63" s="13"/>
      <c r="C63" s="48" t="s">
        <v>201</v>
      </c>
      <c r="D63" s="1"/>
      <c r="E63" s="30">
        <v>12</v>
      </c>
      <c r="F63" s="14" t="s">
        <v>202</v>
      </c>
      <c r="G63" s="14" t="s">
        <v>163</v>
      </c>
      <c r="H63" s="1"/>
      <c r="I63" s="1"/>
      <c r="J63" s="1"/>
      <c r="K63" s="1"/>
      <c r="L63" s="1"/>
      <c r="M63" s="31"/>
      <c r="N63" s="31"/>
      <c r="O63" s="12"/>
    </row>
    <row r="64" spans="2:15" ht="18.75" outlineLevel="1" collapsed="1" x14ac:dyDescent="0.25">
      <c r="B64" s="33"/>
      <c r="C64" s="567" t="s">
        <v>205</v>
      </c>
      <c r="D64" s="567"/>
      <c r="E64" s="567"/>
      <c r="F64" s="567"/>
      <c r="G64" s="567"/>
      <c r="H64" s="567"/>
      <c r="I64" s="567"/>
      <c r="J64" s="567"/>
      <c r="K64" s="567"/>
      <c r="L64" s="567"/>
      <c r="M64" s="567"/>
      <c r="N64" s="567"/>
      <c r="O64" s="567"/>
    </row>
    <row r="65" spans="2:15" ht="78.75" outlineLevel="2" x14ac:dyDescent="0.25">
      <c r="B65" s="13"/>
      <c r="C65" s="48" t="s">
        <v>206</v>
      </c>
      <c r="D65" s="1"/>
      <c r="E65" s="30">
        <v>1</v>
      </c>
      <c r="F65" s="14" t="s">
        <v>120</v>
      </c>
      <c r="G65" s="14" t="s">
        <v>152</v>
      </c>
      <c r="H65" s="1"/>
      <c r="I65" s="1"/>
      <c r="J65" s="1"/>
      <c r="K65" s="1"/>
      <c r="L65" s="1"/>
      <c r="M65" s="31"/>
      <c r="N65" s="31"/>
      <c r="O65" s="12"/>
    </row>
    <row r="66" spans="2:15" ht="78.75" outlineLevel="2" x14ac:dyDescent="0.25">
      <c r="B66" s="13"/>
      <c r="C66" s="48" t="s">
        <v>211</v>
      </c>
      <c r="D66" s="1"/>
      <c r="E66" s="30">
        <v>2</v>
      </c>
      <c r="F66" s="14" t="s">
        <v>172</v>
      </c>
      <c r="G66" s="14" t="s">
        <v>152</v>
      </c>
      <c r="H66" s="1"/>
      <c r="I66" s="1"/>
      <c r="J66" s="1"/>
      <c r="K66" s="1"/>
      <c r="L66" s="1"/>
      <c r="M66" s="31"/>
      <c r="N66" s="31"/>
      <c r="O66" s="12"/>
    </row>
    <row r="67" spans="2:15" ht="78.75" outlineLevel="2" x14ac:dyDescent="0.25">
      <c r="B67" s="13"/>
      <c r="C67" s="48" t="s">
        <v>214</v>
      </c>
      <c r="D67" s="1"/>
      <c r="E67" s="30">
        <v>3</v>
      </c>
      <c r="F67" s="14" t="s">
        <v>172</v>
      </c>
      <c r="G67" s="14" t="s">
        <v>152</v>
      </c>
      <c r="H67" s="1"/>
      <c r="I67" s="1"/>
      <c r="J67" s="1"/>
      <c r="K67" s="1"/>
      <c r="L67" s="1"/>
      <c r="M67" s="31"/>
      <c r="N67" s="31"/>
      <c r="O67" s="12"/>
    </row>
    <row r="68" spans="2:15" ht="78.75" outlineLevel="2" x14ac:dyDescent="0.25">
      <c r="B68" s="13"/>
      <c r="C68" s="48" t="s">
        <v>218</v>
      </c>
      <c r="D68" s="1"/>
      <c r="E68" s="30">
        <v>4</v>
      </c>
      <c r="F68" s="14" t="s">
        <v>172</v>
      </c>
      <c r="G68" s="14" t="s">
        <v>152</v>
      </c>
      <c r="H68" s="1"/>
      <c r="I68" s="1"/>
      <c r="J68" s="1"/>
      <c r="K68" s="1"/>
      <c r="L68" s="1"/>
      <c r="M68" s="31"/>
      <c r="N68" s="31"/>
      <c r="O68" s="12"/>
    </row>
    <row r="69" spans="2:15" ht="78.75" outlineLevel="2" x14ac:dyDescent="0.25">
      <c r="B69" s="13"/>
      <c r="C69" s="48" t="s">
        <v>221</v>
      </c>
      <c r="D69" s="1"/>
      <c r="E69" s="30">
        <v>5</v>
      </c>
      <c r="F69" s="14" t="s">
        <v>172</v>
      </c>
      <c r="G69" s="14" t="s">
        <v>152</v>
      </c>
      <c r="H69" s="1"/>
      <c r="I69" s="1"/>
      <c r="J69" s="1"/>
      <c r="K69" s="1"/>
      <c r="L69" s="1"/>
      <c r="M69" s="31"/>
      <c r="N69" s="31"/>
      <c r="O69" s="12"/>
    </row>
    <row r="70" spans="2:15" ht="78.75" outlineLevel="2" x14ac:dyDescent="0.25">
      <c r="B70" s="13"/>
      <c r="C70" s="48" t="s">
        <v>224</v>
      </c>
      <c r="D70" s="1"/>
      <c r="E70" s="30">
        <v>6</v>
      </c>
      <c r="F70" s="14" t="s">
        <v>172</v>
      </c>
      <c r="G70" s="14" t="s">
        <v>152</v>
      </c>
      <c r="H70" s="1"/>
      <c r="I70" s="1"/>
      <c r="J70" s="1"/>
      <c r="K70" s="1"/>
      <c r="L70" s="1"/>
      <c r="M70" s="31"/>
      <c r="N70" s="31"/>
      <c r="O70" s="12"/>
    </row>
    <row r="71" spans="2:15" ht="78.75" outlineLevel="2" x14ac:dyDescent="0.25">
      <c r="B71" s="13"/>
      <c r="C71" s="48" t="s">
        <v>227</v>
      </c>
      <c r="D71" s="1"/>
      <c r="E71" s="30">
        <v>7</v>
      </c>
      <c r="F71" s="14" t="s">
        <v>172</v>
      </c>
      <c r="G71" s="14" t="s">
        <v>152</v>
      </c>
      <c r="H71" s="1"/>
      <c r="I71" s="1"/>
      <c r="J71" s="1"/>
      <c r="K71" s="1"/>
      <c r="L71" s="1"/>
      <c r="M71" s="31"/>
      <c r="N71" s="31"/>
      <c r="O71" s="12"/>
    </row>
    <row r="72" spans="2:15" ht="78.75" outlineLevel="2" x14ac:dyDescent="0.25">
      <c r="B72" s="13"/>
      <c r="C72" s="48" t="s">
        <v>230</v>
      </c>
      <c r="D72" s="1"/>
      <c r="E72" s="30">
        <v>8</v>
      </c>
      <c r="F72" s="14" t="s">
        <v>172</v>
      </c>
      <c r="G72" s="14" t="s">
        <v>152</v>
      </c>
      <c r="H72" s="1"/>
      <c r="I72" s="1"/>
      <c r="J72" s="1"/>
      <c r="K72" s="1"/>
      <c r="L72" s="1"/>
      <c r="M72" s="31"/>
      <c r="N72" s="31"/>
      <c r="O72" s="12"/>
    </row>
    <row r="73" spans="2:15" ht="78.75" outlineLevel="2" x14ac:dyDescent="0.25">
      <c r="B73" s="13"/>
      <c r="C73" s="48" t="s">
        <v>233</v>
      </c>
      <c r="D73" s="1"/>
      <c r="E73" s="30">
        <v>9</v>
      </c>
      <c r="F73" s="14" t="s">
        <v>172</v>
      </c>
      <c r="G73" s="14" t="s">
        <v>152</v>
      </c>
      <c r="H73" s="1"/>
      <c r="I73" s="1"/>
      <c r="J73" s="1"/>
      <c r="K73" s="1"/>
      <c r="L73" s="1"/>
      <c r="M73" s="31"/>
      <c r="N73" s="31"/>
      <c r="O73" s="12"/>
    </row>
    <row r="74" spans="2:15" ht="78.75" outlineLevel="2" x14ac:dyDescent="0.25">
      <c r="B74" s="13"/>
      <c r="C74" s="48" t="s">
        <v>438</v>
      </c>
      <c r="D74" s="1"/>
      <c r="E74" s="30">
        <v>10</v>
      </c>
      <c r="F74" s="14" t="s">
        <v>172</v>
      </c>
      <c r="G74" s="14" t="s">
        <v>152</v>
      </c>
      <c r="H74" s="1"/>
      <c r="I74" s="1"/>
      <c r="J74" s="1"/>
      <c r="K74" s="1"/>
      <c r="L74" s="1"/>
      <c r="M74" s="31"/>
      <c r="N74" s="31"/>
      <c r="O74" s="12"/>
    </row>
    <row r="75" spans="2:15" ht="94.5" outlineLevel="2" x14ac:dyDescent="0.25">
      <c r="B75" s="13"/>
      <c r="C75" s="48" t="s">
        <v>439</v>
      </c>
      <c r="D75" s="1"/>
      <c r="E75" s="30">
        <v>11</v>
      </c>
      <c r="F75" s="14" t="s">
        <v>172</v>
      </c>
      <c r="G75" s="14" t="s">
        <v>152</v>
      </c>
      <c r="H75" s="1"/>
      <c r="I75" s="1"/>
      <c r="J75" s="1"/>
      <c r="K75" s="1"/>
      <c r="L75" s="1"/>
      <c r="M75" s="31"/>
      <c r="N75" s="31"/>
      <c r="O75" s="12"/>
    </row>
    <row r="76" spans="2:15" ht="94.5" outlineLevel="2" x14ac:dyDescent="0.25">
      <c r="B76" s="13"/>
      <c r="C76" s="48" t="s">
        <v>440</v>
      </c>
      <c r="D76" s="1"/>
      <c r="E76" s="30">
        <v>12</v>
      </c>
      <c r="F76" s="14" t="s">
        <v>172</v>
      </c>
      <c r="G76" s="14" t="s">
        <v>152</v>
      </c>
      <c r="H76" s="1"/>
      <c r="I76" s="1"/>
      <c r="J76" s="1"/>
      <c r="K76" s="1"/>
      <c r="L76" s="1"/>
      <c r="M76" s="31"/>
      <c r="N76" s="31"/>
      <c r="O76" s="12"/>
    </row>
    <row r="77" spans="2:15" ht="126" outlineLevel="2" x14ac:dyDescent="0.25">
      <c r="B77" s="13"/>
      <c r="C77" s="48" t="s">
        <v>244</v>
      </c>
      <c r="D77" s="1"/>
      <c r="E77" s="30">
        <v>13</v>
      </c>
      <c r="F77" s="14" t="s">
        <v>441</v>
      </c>
      <c r="G77" s="14" t="s">
        <v>442</v>
      </c>
      <c r="H77" s="1"/>
      <c r="I77" s="1"/>
      <c r="J77" s="1"/>
      <c r="K77" s="1"/>
      <c r="L77" s="1"/>
      <c r="M77" s="31"/>
      <c r="N77" s="31"/>
      <c r="O77" s="12"/>
    </row>
    <row r="78" spans="2:15" ht="78.75" outlineLevel="2" x14ac:dyDescent="0.25">
      <c r="B78" s="13"/>
      <c r="C78" s="48" t="s">
        <v>443</v>
      </c>
      <c r="D78" s="1"/>
      <c r="E78" s="30">
        <v>14</v>
      </c>
      <c r="F78" s="14" t="s">
        <v>251</v>
      </c>
      <c r="G78" s="45" t="s">
        <v>152</v>
      </c>
      <c r="H78" s="40"/>
      <c r="I78" s="40"/>
      <c r="J78" s="1"/>
      <c r="K78" s="1"/>
      <c r="L78" s="1"/>
      <c r="M78" s="31"/>
      <c r="N78" s="31"/>
      <c r="O78" s="12"/>
    </row>
    <row r="79" spans="2:15" ht="47.25" outlineLevel="2" x14ac:dyDescent="0.25">
      <c r="B79" s="13"/>
      <c r="C79" s="90" t="s">
        <v>159</v>
      </c>
      <c r="D79" s="40"/>
      <c r="E79" s="30">
        <v>15</v>
      </c>
      <c r="F79" s="41" t="s">
        <v>120</v>
      </c>
      <c r="G79" s="18" t="s">
        <v>126</v>
      </c>
      <c r="H79" s="18"/>
      <c r="I79" s="18"/>
      <c r="J79" s="91"/>
      <c r="K79" s="40"/>
      <c r="L79" s="40"/>
      <c r="M79" s="41"/>
      <c r="N79" s="41"/>
      <c r="O79" s="42"/>
    </row>
    <row r="80" spans="2:15" ht="15.75" outlineLevel="2" x14ac:dyDescent="0.25">
      <c r="B80" s="13"/>
      <c r="C80" s="92"/>
      <c r="D80" s="18"/>
      <c r="E80" s="93"/>
      <c r="F80" s="18"/>
      <c r="G80" s="18"/>
      <c r="H80" s="18"/>
      <c r="I80" s="18"/>
      <c r="J80" s="18"/>
      <c r="K80" s="18"/>
      <c r="L80" s="18"/>
      <c r="M80" s="18"/>
      <c r="N80" s="18"/>
      <c r="O80" s="19"/>
    </row>
    <row r="81" spans="1:15" ht="21" x14ac:dyDescent="0.25">
      <c r="A81" s="515">
        <v>41922</v>
      </c>
      <c r="B81" s="32"/>
      <c r="C81" s="565" t="s">
        <v>71</v>
      </c>
      <c r="D81" s="565"/>
      <c r="E81" s="565"/>
      <c r="F81" s="565"/>
      <c r="G81" s="565"/>
      <c r="H81" s="565"/>
      <c r="I81" s="565"/>
      <c r="J81" s="565"/>
      <c r="K81" s="565"/>
      <c r="L81" s="565"/>
      <c r="M81" s="565"/>
      <c r="N81" s="565"/>
      <c r="O81" s="565"/>
    </row>
    <row r="82" spans="1:15" ht="18.75" outlineLevel="1" collapsed="1" x14ac:dyDescent="0.25">
      <c r="B82" s="33"/>
      <c r="C82" s="567" t="s">
        <v>118</v>
      </c>
      <c r="D82" s="567"/>
      <c r="E82" s="567"/>
      <c r="F82" s="567"/>
      <c r="G82" s="567"/>
      <c r="H82" s="567"/>
      <c r="I82" s="567"/>
      <c r="J82" s="567"/>
      <c r="K82" s="567"/>
      <c r="L82" s="567"/>
      <c r="M82" s="567"/>
      <c r="N82" s="567"/>
      <c r="O82" s="567"/>
    </row>
    <row r="83" spans="1:15" ht="15.75" outlineLevel="2" x14ac:dyDescent="0.25">
      <c r="B83" s="13"/>
      <c r="C83" s="85" t="s">
        <v>444</v>
      </c>
      <c r="D83" s="21"/>
      <c r="E83" s="21">
        <v>1</v>
      </c>
      <c r="F83" s="21"/>
      <c r="G83" s="21"/>
      <c r="H83" s="21"/>
      <c r="I83" s="21"/>
      <c r="J83" s="21"/>
      <c r="K83" s="21"/>
      <c r="L83" s="21"/>
      <c r="M83" s="22"/>
      <c r="N83" s="22"/>
      <c r="O83" s="23"/>
    </row>
    <row r="84" spans="1:15" ht="31.5" outlineLevel="2" x14ac:dyDescent="0.25">
      <c r="B84" s="13"/>
      <c r="C84" s="29" t="s">
        <v>2602</v>
      </c>
      <c r="D84" s="1"/>
      <c r="E84" s="16">
        <v>2</v>
      </c>
      <c r="F84" s="1"/>
      <c r="G84" s="1"/>
      <c r="H84" s="1"/>
      <c r="I84" s="1"/>
      <c r="J84" s="1"/>
      <c r="K84" s="1"/>
      <c r="L84" s="1"/>
      <c r="M84" s="31"/>
      <c r="N84" s="31"/>
      <c r="O84" s="12"/>
    </row>
    <row r="85" spans="1:15" ht="47.25" outlineLevel="2" x14ac:dyDescent="0.25">
      <c r="B85" s="13"/>
      <c r="C85" s="29" t="s">
        <v>2637</v>
      </c>
      <c r="D85" s="1"/>
      <c r="E85" s="16"/>
      <c r="F85" s="1" t="s">
        <v>2638</v>
      </c>
      <c r="G85" s="1"/>
      <c r="H85" s="1"/>
      <c r="I85" s="1"/>
      <c r="J85" s="1"/>
      <c r="K85" s="1"/>
      <c r="L85" s="1"/>
      <c r="M85" s="31"/>
      <c r="N85" s="31"/>
      <c r="O85" s="12"/>
    </row>
    <row r="86" spans="1:15" ht="15.75" outlineLevel="2" x14ac:dyDescent="0.25">
      <c r="B86" s="13"/>
      <c r="C86" s="29"/>
      <c r="D86" s="1"/>
      <c r="E86" s="16">
        <v>3</v>
      </c>
      <c r="F86" s="1"/>
      <c r="G86" s="1"/>
      <c r="H86" s="1"/>
      <c r="I86" s="1"/>
      <c r="J86" s="1"/>
      <c r="K86" s="1"/>
      <c r="L86" s="1"/>
      <c r="M86" s="31"/>
      <c r="N86" s="31"/>
      <c r="O86" s="12"/>
    </row>
    <row r="87" spans="1:15" ht="15" customHeight="1" outlineLevel="2" x14ac:dyDescent="0.25">
      <c r="B87" s="13"/>
      <c r="C87" s="29"/>
      <c r="D87" s="1"/>
      <c r="E87" s="16">
        <v>4</v>
      </c>
      <c r="F87" s="1"/>
      <c r="G87" s="1"/>
      <c r="H87" s="1"/>
      <c r="I87" s="1"/>
      <c r="J87" s="1"/>
      <c r="K87" s="1"/>
      <c r="L87" s="1"/>
      <c r="M87" s="31"/>
      <c r="N87" s="31"/>
      <c r="O87" s="12"/>
    </row>
    <row r="88" spans="1:15" ht="18.75" outlineLevel="1" collapsed="1" x14ac:dyDescent="0.25">
      <c r="B88" s="33"/>
      <c r="C88" s="567" t="s">
        <v>2596</v>
      </c>
      <c r="D88" s="567"/>
      <c r="E88" s="567"/>
      <c r="F88" s="567"/>
      <c r="G88" s="567"/>
      <c r="H88" s="567"/>
      <c r="I88" s="567"/>
      <c r="J88" s="567"/>
      <c r="K88" s="567"/>
      <c r="L88" s="567"/>
      <c r="M88" s="567"/>
      <c r="N88" s="567"/>
      <c r="O88" s="567"/>
    </row>
    <row r="89" spans="1:15" ht="15.75" outlineLevel="2" x14ac:dyDescent="0.25">
      <c r="B89" s="13"/>
      <c r="C89" s="29"/>
      <c r="D89" s="1"/>
      <c r="E89" s="16">
        <v>1</v>
      </c>
      <c r="F89" s="1"/>
      <c r="G89" s="1"/>
      <c r="H89" s="1"/>
      <c r="I89" s="1"/>
      <c r="J89" s="1"/>
      <c r="K89" s="1"/>
      <c r="L89" s="1"/>
      <c r="M89" s="31"/>
      <c r="N89" s="31"/>
      <c r="O89" s="12"/>
    </row>
    <row r="90" spans="1:15" ht="15.75" outlineLevel="2" x14ac:dyDescent="0.25">
      <c r="B90" s="13"/>
      <c r="C90" s="29"/>
      <c r="D90" s="1"/>
      <c r="E90" s="16">
        <v>2</v>
      </c>
      <c r="F90" s="1"/>
      <c r="G90" s="1"/>
      <c r="H90" s="1"/>
      <c r="I90" s="1"/>
      <c r="J90" s="1"/>
      <c r="K90" s="1"/>
      <c r="L90" s="1"/>
      <c r="M90" s="31"/>
      <c r="N90" s="31"/>
      <c r="O90" s="12"/>
    </row>
    <row r="91" spans="1:15" ht="15.75" outlineLevel="2" x14ac:dyDescent="0.25">
      <c r="B91" s="13"/>
      <c r="C91" s="29"/>
      <c r="D91" s="1"/>
      <c r="E91" s="16">
        <v>3</v>
      </c>
      <c r="F91" s="1"/>
      <c r="G91" s="1"/>
      <c r="H91" s="1"/>
      <c r="I91" s="1"/>
      <c r="J91" s="1"/>
      <c r="K91" s="1"/>
      <c r="L91" s="1"/>
      <c r="M91" s="31"/>
      <c r="N91" s="31"/>
      <c r="O91" s="12"/>
    </row>
    <row r="92" spans="1:15" ht="15.75" outlineLevel="2" x14ac:dyDescent="0.25">
      <c r="B92" s="13"/>
      <c r="C92" s="29"/>
      <c r="D92" s="1"/>
      <c r="E92" s="16">
        <v>4</v>
      </c>
      <c r="F92" s="1"/>
      <c r="G92" s="1"/>
      <c r="H92" s="1"/>
      <c r="I92" s="1"/>
      <c r="J92" s="1"/>
      <c r="K92" s="1"/>
      <c r="L92" s="1"/>
      <c r="M92" s="31"/>
      <c r="N92" s="31"/>
      <c r="O92" s="12"/>
    </row>
    <row r="93" spans="1:15" ht="18.75" outlineLevel="1" collapsed="1" x14ac:dyDescent="0.25">
      <c r="B93" s="33"/>
      <c r="C93" s="567" t="s">
        <v>2597</v>
      </c>
      <c r="D93" s="567"/>
      <c r="E93" s="567"/>
      <c r="F93" s="567"/>
      <c r="G93" s="567"/>
      <c r="H93" s="567"/>
      <c r="I93" s="567"/>
      <c r="J93" s="567"/>
      <c r="K93" s="567"/>
      <c r="L93" s="567"/>
      <c r="M93" s="567"/>
      <c r="N93" s="567"/>
      <c r="O93" s="567"/>
    </row>
    <row r="94" spans="1:15" ht="15.75" outlineLevel="2" x14ac:dyDescent="0.25">
      <c r="B94" s="13"/>
      <c r="C94" s="29"/>
      <c r="D94" s="1"/>
      <c r="E94" s="16">
        <v>1</v>
      </c>
      <c r="F94" s="1"/>
      <c r="G94" s="1"/>
      <c r="H94" s="1"/>
      <c r="I94" s="1"/>
      <c r="J94" s="1"/>
      <c r="K94" s="1"/>
      <c r="L94" s="1"/>
      <c r="M94" s="31"/>
      <c r="N94" s="31"/>
      <c r="O94" s="12"/>
    </row>
    <row r="95" spans="1:15" ht="15.75" outlineLevel="2" x14ac:dyDescent="0.25">
      <c r="B95" s="13"/>
      <c r="C95" s="29"/>
      <c r="D95" s="1"/>
      <c r="E95" s="16">
        <v>2</v>
      </c>
      <c r="F95" s="1"/>
      <c r="G95" s="1"/>
      <c r="H95" s="1"/>
      <c r="I95" s="1"/>
      <c r="J95" s="1"/>
      <c r="K95" s="1"/>
      <c r="L95" s="1"/>
      <c r="M95" s="31"/>
      <c r="N95" s="31"/>
      <c r="O95" s="12"/>
    </row>
    <row r="96" spans="1:15" ht="15.75" outlineLevel="2" x14ac:dyDescent="0.25">
      <c r="B96" s="13"/>
      <c r="C96" s="29"/>
      <c r="D96" s="1"/>
      <c r="E96" s="16">
        <v>3</v>
      </c>
      <c r="F96" s="1"/>
      <c r="G96" s="1"/>
      <c r="H96" s="1"/>
      <c r="I96" s="1"/>
      <c r="J96" s="1"/>
      <c r="K96" s="1"/>
      <c r="L96" s="1"/>
      <c r="M96" s="31"/>
      <c r="N96" s="31"/>
      <c r="O96" s="12"/>
    </row>
    <row r="97" spans="2:15" ht="18.75" outlineLevel="1" collapsed="1" x14ac:dyDescent="0.25">
      <c r="B97" s="33"/>
      <c r="C97" s="567" t="s">
        <v>2598</v>
      </c>
      <c r="D97" s="567"/>
      <c r="E97" s="567"/>
      <c r="F97" s="567"/>
      <c r="G97" s="567"/>
      <c r="H97" s="567"/>
      <c r="I97" s="567"/>
      <c r="J97" s="567"/>
      <c r="K97" s="567"/>
      <c r="L97" s="567"/>
      <c r="M97" s="567"/>
      <c r="N97" s="567"/>
      <c r="O97" s="567"/>
    </row>
    <row r="98" spans="2:15" ht="15.75" outlineLevel="2" x14ac:dyDescent="0.25">
      <c r="B98" s="13"/>
      <c r="C98" s="29"/>
      <c r="D98" s="1"/>
      <c r="E98" s="16">
        <v>1</v>
      </c>
      <c r="F98" s="1"/>
      <c r="G98" s="1"/>
      <c r="H98" s="1"/>
      <c r="I98" s="1"/>
      <c r="J98" s="1"/>
      <c r="K98" s="1"/>
      <c r="L98" s="1"/>
      <c r="M98" s="31"/>
      <c r="N98" s="31"/>
      <c r="O98" s="12"/>
    </row>
    <row r="99" spans="2:15" ht="15.75" outlineLevel="2" x14ac:dyDescent="0.25">
      <c r="B99" s="13"/>
      <c r="C99" s="29"/>
      <c r="D99" s="1"/>
      <c r="E99" s="16">
        <v>2</v>
      </c>
      <c r="F99" s="1"/>
      <c r="G99" s="1"/>
      <c r="H99" s="1"/>
      <c r="I99" s="1"/>
      <c r="J99" s="1"/>
      <c r="K99" s="1"/>
      <c r="L99" s="1"/>
      <c r="M99" s="31"/>
      <c r="N99" s="31"/>
      <c r="O99" s="12"/>
    </row>
    <row r="100" spans="2:15" ht="15.75" outlineLevel="2" x14ac:dyDescent="0.25">
      <c r="B100" s="13"/>
      <c r="C100" s="29"/>
      <c r="D100" s="1"/>
      <c r="E100" s="16">
        <v>3</v>
      </c>
      <c r="F100" s="1"/>
      <c r="G100" s="1"/>
      <c r="H100" s="1"/>
      <c r="I100" s="1"/>
      <c r="J100" s="1"/>
      <c r="K100" s="1"/>
      <c r="L100" s="1"/>
      <c r="M100" s="31"/>
      <c r="N100" s="31"/>
      <c r="O100" s="12"/>
    </row>
    <row r="101" spans="2:15" ht="18.75" outlineLevel="1" collapsed="1" x14ac:dyDescent="0.25">
      <c r="B101" s="33"/>
      <c r="C101" s="567" t="s">
        <v>2599</v>
      </c>
      <c r="D101" s="567"/>
      <c r="E101" s="567"/>
      <c r="F101" s="567"/>
      <c r="G101" s="567"/>
      <c r="H101" s="567"/>
      <c r="I101" s="567"/>
      <c r="J101" s="567"/>
      <c r="K101" s="567"/>
      <c r="L101" s="567"/>
      <c r="M101" s="567"/>
      <c r="N101" s="567"/>
      <c r="O101" s="567"/>
    </row>
    <row r="102" spans="2:15" ht="15.75" outlineLevel="2" x14ac:dyDescent="0.25">
      <c r="B102" s="13"/>
      <c r="C102" s="29"/>
      <c r="D102" s="1"/>
      <c r="E102" s="16">
        <v>1</v>
      </c>
      <c r="F102" s="1"/>
      <c r="G102" s="1"/>
      <c r="H102" s="1"/>
      <c r="I102" s="1"/>
      <c r="J102" s="1"/>
      <c r="K102" s="1"/>
      <c r="L102" s="1"/>
      <c r="M102" s="31"/>
      <c r="N102" s="31"/>
      <c r="O102" s="12"/>
    </row>
    <row r="103" spans="2:15" ht="15.75" outlineLevel="2" x14ac:dyDescent="0.25">
      <c r="B103" s="13"/>
      <c r="C103" s="29"/>
      <c r="D103" s="1"/>
      <c r="E103" s="16">
        <v>2</v>
      </c>
      <c r="F103" s="1"/>
      <c r="G103" s="1"/>
      <c r="H103" s="1"/>
      <c r="I103" s="1"/>
      <c r="J103" s="1"/>
      <c r="K103" s="1"/>
      <c r="L103" s="1"/>
      <c r="M103" s="31"/>
      <c r="N103" s="31"/>
      <c r="O103" s="12"/>
    </row>
    <row r="104" spans="2:15" ht="15.75" outlineLevel="2" x14ac:dyDescent="0.25">
      <c r="B104" s="13"/>
      <c r="C104" s="29"/>
      <c r="D104" s="1"/>
      <c r="E104" s="16">
        <v>3</v>
      </c>
      <c r="F104" s="1"/>
      <c r="G104" s="1"/>
      <c r="H104" s="1"/>
      <c r="I104" s="1"/>
      <c r="J104" s="1"/>
      <c r="K104" s="1"/>
      <c r="L104" s="1"/>
      <c r="M104" s="31"/>
      <c r="N104" s="31"/>
      <c r="O104" s="12"/>
    </row>
    <row r="105" spans="2:15" ht="18.75" outlineLevel="1" collapsed="1" x14ac:dyDescent="0.25">
      <c r="B105" s="33"/>
      <c r="C105" s="567" t="s">
        <v>2600</v>
      </c>
      <c r="D105" s="567"/>
      <c r="E105" s="567"/>
      <c r="F105" s="567"/>
      <c r="G105" s="567"/>
      <c r="H105" s="567"/>
      <c r="I105" s="567"/>
      <c r="J105" s="567"/>
      <c r="K105" s="567"/>
      <c r="L105" s="567"/>
      <c r="M105" s="567"/>
      <c r="N105" s="567"/>
      <c r="O105" s="567"/>
    </row>
    <row r="106" spans="2:15" ht="15.75" outlineLevel="2" x14ac:dyDescent="0.25">
      <c r="B106" s="13"/>
      <c r="C106" s="29"/>
      <c r="D106" s="1"/>
      <c r="E106" s="16">
        <v>1</v>
      </c>
      <c r="F106" s="1"/>
      <c r="G106" s="1"/>
      <c r="H106" s="1"/>
      <c r="I106" s="1"/>
      <c r="J106" s="1"/>
      <c r="K106" s="1"/>
      <c r="L106" s="1"/>
      <c r="M106" s="31"/>
      <c r="N106" s="31"/>
      <c r="O106" s="12"/>
    </row>
    <row r="107" spans="2:15" ht="15.75" outlineLevel="2" x14ac:dyDescent="0.25">
      <c r="B107" s="13"/>
      <c r="C107" s="29"/>
      <c r="D107" s="1"/>
      <c r="E107" s="16">
        <v>2</v>
      </c>
      <c r="F107" s="1"/>
      <c r="G107" s="1"/>
      <c r="H107" s="1"/>
      <c r="I107" s="1"/>
      <c r="J107" s="1"/>
      <c r="K107" s="1"/>
      <c r="L107" s="1"/>
      <c r="M107" s="31"/>
      <c r="N107" s="31"/>
      <c r="O107" s="12"/>
    </row>
    <row r="108" spans="2:15" ht="15.75" outlineLevel="2" x14ac:dyDescent="0.25">
      <c r="B108" s="13"/>
      <c r="C108" s="29"/>
      <c r="D108" s="1"/>
      <c r="E108" s="16">
        <v>3</v>
      </c>
      <c r="F108" s="1"/>
      <c r="G108" s="1"/>
      <c r="H108" s="1"/>
      <c r="I108" s="1"/>
      <c r="J108" s="1"/>
      <c r="K108" s="1"/>
      <c r="L108" s="1"/>
      <c r="M108" s="31"/>
      <c r="N108" s="31"/>
      <c r="O108" s="12"/>
    </row>
    <row r="109" spans="2:15" ht="15.75" outlineLevel="2" x14ac:dyDescent="0.25">
      <c r="B109" s="13"/>
      <c r="C109" s="29"/>
      <c r="D109" s="1"/>
      <c r="E109" s="16">
        <v>4</v>
      </c>
      <c r="F109" s="1"/>
      <c r="G109" s="1"/>
      <c r="H109" s="1"/>
      <c r="I109" s="1"/>
      <c r="J109" s="1"/>
      <c r="K109" s="1"/>
      <c r="L109" s="1"/>
      <c r="M109" s="31"/>
      <c r="N109" s="31"/>
      <c r="O109" s="12"/>
    </row>
    <row r="110" spans="2:15" ht="15.75" outlineLevel="2" x14ac:dyDescent="0.25">
      <c r="B110" s="13"/>
      <c r="C110" s="29"/>
      <c r="D110" s="1"/>
      <c r="E110" s="16">
        <v>5</v>
      </c>
      <c r="F110" s="1"/>
      <c r="G110" s="1"/>
      <c r="H110" s="1"/>
      <c r="I110" s="1"/>
      <c r="J110" s="1"/>
      <c r="K110" s="1"/>
      <c r="L110" s="1"/>
      <c r="M110" s="31"/>
      <c r="N110" s="31"/>
      <c r="O110" s="12"/>
    </row>
    <row r="111" spans="2:15" ht="15.75" outlineLevel="2" x14ac:dyDescent="0.25">
      <c r="B111" s="13"/>
      <c r="C111" s="29"/>
      <c r="D111" s="1"/>
      <c r="E111" s="16">
        <v>6</v>
      </c>
      <c r="F111" s="1"/>
      <c r="G111" s="1"/>
      <c r="H111" s="1"/>
      <c r="I111" s="1"/>
      <c r="J111" s="1"/>
      <c r="K111" s="1"/>
      <c r="L111" s="1"/>
      <c r="M111" s="31"/>
      <c r="N111" s="31"/>
      <c r="O111" s="12"/>
    </row>
    <row r="112" spans="2:15" ht="15.75" outlineLevel="2" x14ac:dyDescent="0.25">
      <c r="B112" s="13"/>
      <c r="C112" s="29"/>
      <c r="D112" s="1"/>
      <c r="E112" s="16">
        <v>7</v>
      </c>
      <c r="F112" s="1"/>
      <c r="G112" s="1"/>
      <c r="H112" s="1"/>
      <c r="I112" s="1"/>
      <c r="J112" s="1"/>
      <c r="K112" s="1"/>
      <c r="L112" s="1"/>
      <c r="M112" s="31"/>
      <c r="N112" s="31"/>
      <c r="O112" s="12"/>
    </row>
    <row r="113" spans="2:15" ht="15.75" outlineLevel="2" x14ac:dyDescent="0.25">
      <c r="B113" s="13"/>
      <c r="C113" s="24"/>
      <c r="D113" s="26"/>
      <c r="E113" s="16">
        <v>8</v>
      </c>
      <c r="F113" s="26"/>
      <c r="G113" s="26"/>
      <c r="H113" s="26"/>
      <c r="I113" s="26"/>
      <c r="J113" s="26"/>
      <c r="K113" s="26"/>
      <c r="L113" s="26"/>
      <c r="M113" s="27"/>
      <c r="N113" s="27"/>
      <c r="O113" s="28"/>
    </row>
    <row r="114" spans="2:15" ht="21" x14ac:dyDescent="0.25">
      <c r="B114" s="32"/>
      <c r="C114" s="565" t="s">
        <v>445</v>
      </c>
      <c r="D114" s="565"/>
      <c r="E114" s="565"/>
      <c r="F114" s="565"/>
      <c r="G114" s="565"/>
      <c r="H114" s="565"/>
      <c r="I114" s="565"/>
      <c r="J114" s="565"/>
      <c r="K114" s="565"/>
      <c r="L114" s="565"/>
      <c r="M114" s="565"/>
      <c r="N114" s="565"/>
      <c r="O114" s="565"/>
    </row>
    <row r="115" spans="2:15" ht="18.75" outlineLevel="1" collapsed="1" x14ac:dyDescent="0.25">
      <c r="B115" s="33"/>
      <c r="C115" s="582" t="s">
        <v>446</v>
      </c>
      <c r="D115" s="583"/>
      <c r="E115" s="583"/>
      <c r="F115" s="583"/>
      <c r="G115" s="583"/>
      <c r="H115" s="583"/>
      <c r="I115" s="583"/>
      <c r="J115" s="583"/>
      <c r="K115" s="583"/>
      <c r="L115" s="583"/>
      <c r="M115" s="583"/>
      <c r="N115" s="583"/>
      <c r="O115" s="584"/>
    </row>
    <row r="116" spans="2:15" ht="126" outlineLevel="2" x14ac:dyDescent="0.25">
      <c r="B116" s="13" t="s">
        <v>36</v>
      </c>
      <c r="C116" s="85" t="s">
        <v>447</v>
      </c>
      <c r="D116" s="21"/>
      <c r="E116" s="21">
        <v>1</v>
      </c>
      <c r="F116" s="1" t="s">
        <v>448</v>
      </c>
      <c r="G116" s="1" t="s">
        <v>449</v>
      </c>
      <c r="H116" s="1" t="s">
        <v>450</v>
      </c>
      <c r="I116" s="21" t="s">
        <v>451</v>
      </c>
      <c r="J116" s="21"/>
      <c r="K116" s="21"/>
      <c r="L116" s="21"/>
      <c r="M116" s="22"/>
      <c r="N116" s="22"/>
      <c r="O116" s="23"/>
    </row>
    <row r="117" spans="2:15" ht="157.5" outlineLevel="2" x14ac:dyDescent="0.25">
      <c r="B117" s="13" t="s">
        <v>36</v>
      </c>
      <c r="C117" s="29" t="s">
        <v>452</v>
      </c>
      <c r="D117" s="1"/>
      <c r="E117" s="1">
        <v>2</v>
      </c>
      <c r="F117" s="1" t="s">
        <v>453</v>
      </c>
      <c r="G117" s="1" t="s">
        <v>449</v>
      </c>
      <c r="H117" s="1" t="s">
        <v>454</v>
      </c>
      <c r="I117" s="1" t="s">
        <v>455</v>
      </c>
      <c r="J117" s="1"/>
      <c r="K117" s="1"/>
      <c r="L117" s="1"/>
      <c r="M117" s="31"/>
      <c r="N117" s="31"/>
      <c r="O117" s="12"/>
    </row>
    <row r="118" spans="2:15" ht="157.5" outlineLevel="2" x14ac:dyDescent="0.25">
      <c r="B118" s="13"/>
      <c r="C118" s="29"/>
      <c r="D118" s="1"/>
      <c r="E118" s="1">
        <v>3</v>
      </c>
      <c r="F118" s="1" t="s">
        <v>456</v>
      </c>
      <c r="G118" s="1" t="s">
        <v>449</v>
      </c>
      <c r="H118" s="1" t="s">
        <v>457</v>
      </c>
      <c r="I118" s="1" t="s">
        <v>458</v>
      </c>
      <c r="J118" s="1"/>
      <c r="K118" s="1"/>
      <c r="L118" s="1"/>
      <c r="M118" s="31"/>
      <c r="N118" s="31"/>
      <c r="O118" s="12"/>
    </row>
    <row r="119" spans="2:15" ht="63" outlineLevel="2" x14ac:dyDescent="0.25">
      <c r="B119" s="13" t="s">
        <v>36</v>
      </c>
      <c r="C119" s="29" t="s">
        <v>459</v>
      </c>
      <c r="D119" s="1"/>
      <c r="E119" s="1">
        <v>4</v>
      </c>
      <c r="F119" s="1" t="s">
        <v>448</v>
      </c>
      <c r="G119" s="1" t="s">
        <v>449</v>
      </c>
      <c r="H119" s="1" t="s">
        <v>460</v>
      </c>
      <c r="I119" s="1" t="s">
        <v>461</v>
      </c>
      <c r="J119" s="1"/>
      <c r="K119" s="1"/>
      <c r="L119" s="1"/>
      <c r="M119" s="31"/>
      <c r="N119" s="31"/>
      <c r="O119" s="12"/>
    </row>
    <row r="120" spans="2:15" ht="141.75" outlineLevel="2" x14ac:dyDescent="0.25">
      <c r="B120" s="13"/>
      <c r="C120" s="29"/>
      <c r="D120" s="1"/>
      <c r="E120" s="1">
        <v>5</v>
      </c>
      <c r="F120" s="1" t="s">
        <v>462</v>
      </c>
      <c r="G120" s="1" t="s">
        <v>463</v>
      </c>
      <c r="H120" s="1" t="s">
        <v>464</v>
      </c>
      <c r="I120" s="1" t="s">
        <v>465</v>
      </c>
      <c r="J120" s="1"/>
      <c r="K120" s="1"/>
      <c r="L120" s="1"/>
      <c r="M120" s="31"/>
      <c r="N120" s="31"/>
      <c r="O120" s="12"/>
    </row>
    <row r="121" spans="2:15" ht="63" outlineLevel="2" x14ac:dyDescent="0.25">
      <c r="B121" s="13"/>
      <c r="C121" s="29"/>
      <c r="D121" s="1"/>
      <c r="E121" s="1">
        <v>6</v>
      </c>
      <c r="F121" s="1" t="s">
        <v>462</v>
      </c>
      <c r="G121" s="1" t="s">
        <v>463</v>
      </c>
      <c r="H121" s="1" t="s">
        <v>466</v>
      </c>
      <c r="I121" s="1" t="s">
        <v>461</v>
      </c>
      <c r="J121" s="1"/>
      <c r="K121" s="1"/>
      <c r="L121" s="1"/>
      <c r="M121" s="31"/>
      <c r="N121" s="31"/>
      <c r="O121" s="12"/>
    </row>
    <row r="122" spans="2:15" ht="94.5" outlineLevel="2" x14ac:dyDescent="0.25">
      <c r="B122" s="13"/>
      <c r="C122" s="29"/>
      <c r="D122" s="1"/>
      <c r="E122" s="1">
        <v>7</v>
      </c>
      <c r="F122" s="1" t="s">
        <v>462</v>
      </c>
      <c r="G122" s="1" t="s">
        <v>463</v>
      </c>
      <c r="H122" s="1" t="s">
        <v>467</v>
      </c>
      <c r="I122" s="1" t="s">
        <v>461</v>
      </c>
      <c r="J122" s="1"/>
      <c r="K122" s="1"/>
      <c r="L122" s="1"/>
      <c r="M122" s="31"/>
      <c r="N122" s="31"/>
      <c r="O122" s="12"/>
    </row>
    <row r="123" spans="2:15" ht="63" outlineLevel="2" x14ac:dyDescent="0.25">
      <c r="B123" s="13"/>
      <c r="C123" s="29"/>
      <c r="D123" s="1"/>
      <c r="E123" s="1">
        <v>8</v>
      </c>
      <c r="F123" s="1" t="s">
        <v>462</v>
      </c>
      <c r="G123" s="1" t="s">
        <v>463</v>
      </c>
      <c r="H123" s="1" t="s">
        <v>468</v>
      </c>
      <c r="I123" s="1" t="s">
        <v>461</v>
      </c>
      <c r="J123" s="1"/>
      <c r="K123" s="1"/>
      <c r="L123" s="1"/>
      <c r="M123" s="31"/>
      <c r="N123" s="31"/>
      <c r="O123" s="12"/>
    </row>
    <row r="124" spans="2:15" ht="15.75" outlineLevel="2" x14ac:dyDescent="0.25">
      <c r="B124" s="13"/>
      <c r="C124" s="29"/>
      <c r="D124" s="1"/>
      <c r="E124" s="1"/>
      <c r="F124" s="1"/>
      <c r="G124" s="1"/>
      <c r="H124" s="1"/>
      <c r="I124" s="1"/>
      <c r="J124" s="1"/>
      <c r="K124" s="1"/>
      <c r="L124" s="1"/>
      <c r="M124" s="31"/>
      <c r="N124" s="31"/>
      <c r="O124" s="12"/>
    </row>
    <row r="125" spans="2:15" ht="15.75" outlineLevel="2" x14ac:dyDescent="0.25">
      <c r="B125" s="13"/>
      <c r="C125" s="29"/>
      <c r="D125" s="1"/>
      <c r="E125" s="1"/>
      <c r="F125" s="1"/>
      <c r="G125" s="1"/>
      <c r="H125" s="1"/>
      <c r="I125" s="1"/>
      <c r="J125" s="1"/>
      <c r="K125" s="1"/>
      <c r="L125" s="1"/>
      <c r="M125" s="31"/>
      <c r="N125" s="31"/>
      <c r="O125" s="12"/>
    </row>
    <row r="126" spans="2:15" ht="15.75" outlineLevel="2" x14ac:dyDescent="0.25">
      <c r="B126" s="13"/>
      <c r="C126" s="29"/>
      <c r="D126" s="1"/>
      <c r="E126" s="1"/>
      <c r="F126" s="1"/>
      <c r="G126" s="1"/>
      <c r="H126" s="1"/>
      <c r="I126" s="1"/>
      <c r="J126" s="1"/>
      <c r="K126" s="1"/>
      <c r="L126" s="1"/>
      <c r="M126" s="31"/>
      <c r="N126" s="31"/>
      <c r="O126" s="12"/>
    </row>
    <row r="127" spans="2:15" ht="15.75" outlineLevel="2" x14ac:dyDescent="0.25">
      <c r="B127" s="13"/>
      <c r="C127" s="24"/>
      <c r="D127" s="26"/>
      <c r="E127" s="26"/>
      <c r="F127" s="26"/>
      <c r="G127" s="26"/>
      <c r="H127" s="26"/>
      <c r="I127" s="26"/>
      <c r="J127" s="26"/>
      <c r="K127" s="26"/>
      <c r="L127" s="26"/>
      <c r="M127" s="27"/>
      <c r="N127" s="27"/>
      <c r="O127" s="28"/>
    </row>
    <row r="128" spans="2:15" ht="18.75" outlineLevel="1" collapsed="1" x14ac:dyDescent="0.25">
      <c r="B128" s="33" t="s">
        <v>68</v>
      </c>
      <c r="C128" s="582" t="s">
        <v>469</v>
      </c>
      <c r="D128" s="583"/>
      <c r="E128" s="583"/>
      <c r="F128" s="583"/>
      <c r="G128" s="583"/>
      <c r="H128" s="583"/>
      <c r="I128" s="583"/>
      <c r="J128" s="583"/>
      <c r="K128" s="583"/>
      <c r="L128" s="583"/>
      <c r="M128" s="583"/>
      <c r="N128" s="583"/>
      <c r="O128" s="584"/>
    </row>
    <row r="129" spans="2:15" ht="94.5" outlineLevel="2" x14ac:dyDescent="0.25">
      <c r="B129" s="13" t="s">
        <v>68</v>
      </c>
      <c r="C129" s="85"/>
      <c r="D129" s="21"/>
      <c r="E129" s="1">
        <v>1</v>
      </c>
      <c r="F129" s="1" t="s">
        <v>470</v>
      </c>
      <c r="G129" s="1" t="s">
        <v>471</v>
      </c>
      <c r="H129" s="1" t="s">
        <v>472</v>
      </c>
      <c r="I129" s="21" t="s">
        <v>473</v>
      </c>
      <c r="J129" s="21"/>
      <c r="K129" s="21"/>
      <c r="L129" s="21"/>
      <c r="M129" s="22"/>
      <c r="N129" s="22"/>
      <c r="O129" s="23"/>
    </row>
    <row r="130" spans="2:15" ht="236.25" outlineLevel="2" x14ac:dyDescent="0.25">
      <c r="B130" s="13" t="s">
        <v>68</v>
      </c>
      <c r="C130" s="29"/>
      <c r="D130" s="1"/>
      <c r="E130" s="1">
        <v>2</v>
      </c>
      <c r="F130" s="1" t="s">
        <v>470</v>
      </c>
      <c r="G130" s="1" t="s">
        <v>474</v>
      </c>
      <c r="H130" s="1" t="s">
        <v>475</v>
      </c>
      <c r="I130" s="1" t="s">
        <v>476</v>
      </c>
      <c r="J130" s="1"/>
      <c r="K130" s="1"/>
      <c r="L130" s="1"/>
      <c r="M130" s="31"/>
      <c r="N130" s="31"/>
      <c r="O130" s="12"/>
    </row>
    <row r="131" spans="2:15" ht="126" outlineLevel="2" x14ac:dyDescent="0.25">
      <c r="B131" s="13" t="s">
        <v>68</v>
      </c>
      <c r="C131" s="29" t="s">
        <v>477</v>
      </c>
      <c r="D131" s="1"/>
      <c r="E131" s="1">
        <v>3</v>
      </c>
      <c r="F131" s="1" t="s">
        <v>470</v>
      </c>
      <c r="G131" s="1" t="s">
        <v>474</v>
      </c>
      <c r="H131" s="1" t="s">
        <v>478</v>
      </c>
      <c r="I131" s="1" t="s">
        <v>479</v>
      </c>
      <c r="J131" s="1"/>
      <c r="K131" s="1"/>
      <c r="L131" s="1"/>
      <c r="M131" s="31"/>
      <c r="N131" s="31"/>
      <c r="O131" s="12"/>
    </row>
    <row r="132" spans="2:15" ht="63" outlineLevel="2" x14ac:dyDescent="0.25">
      <c r="B132" s="13" t="s">
        <v>68</v>
      </c>
      <c r="C132" s="29"/>
      <c r="D132" s="1"/>
      <c r="E132" s="1">
        <v>4</v>
      </c>
      <c r="F132" s="1" t="s">
        <v>470</v>
      </c>
      <c r="G132" s="1" t="s">
        <v>474</v>
      </c>
      <c r="H132" s="1" t="s">
        <v>480</v>
      </c>
      <c r="I132" s="1" t="s">
        <v>473</v>
      </c>
      <c r="J132" s="1"/>
      <c r="K132" s="1"/>
      <c r="L132" s="1"/>
      <c r="M132" s="31"/>
      <c r="N132" s="31"/>
      <c r="O132" s="12"/>
    </row>
    <row r="133" spans="2:15" ht="236.25" outlineLevel="2" x14ac:dyDescent="0.25">
      <c r="B133" s="13" t="s">
        <v>68</v>
      </c>
      <c r="C133" s="29"/>
      <c r="D133" s="1"/>
      <c r="E133" s="1">
        <v>5</v>
      </c>
      <c r="F133" s="1" t="s">
        <v>470</v>
      </c>
      <c r="G133" s="1" t="s">
        <v>481</v>
      </c>
      <c r="H133" s="1" t="s">
        <v>482</v>
      </c>
      <c r="I133" s="1" t="s">
        <v>476</v>
      </c>
      <c r="J133" s="1"/>
      <c r="K133" s="1"/>
      <c r="L133" s="1"/>
      <c r="M133" s="31"/>
      <c r="N133" s="31"/>
      <c r="O133" s="12"/>
    </row>
    <row r="134" spans="2:15" ht="126" outlineLevel="2" x14ac:dyDescent="0.25">
      <c r="B134" s="13" t="s">
        <v>68</v>
      </c>
      <c r="C134" s="29"/>
      <c r="D134" s="1"/>
      <c r="E134" s="1">
        <v>6</v>
      </c>
      <c r="F134" s="1" t="s">
        <v>470</v>
      </c>
      <c r="G134" s="1" t="s">
        <v>481</v>
      </c>
      <c r="H134" s="1" t="s">
        <v>483</v>
      </c>
      <c r="I134" s="1" t="s">
        <v>479</v>
      </c>
      <c r="J134" s="1"/>
      <c r="K134" s="1"/>
      <c r="L134" s="1"/>
      <c r="M134" s="31"/>
      <c r="N134" s="31"/>
      <c r="O134" s="12"/>
    </row>
    <row r="135" spans="2:15" ht="78.75" outlineLevel="2" x14ac:dyDescent="0.25">
      <c r="B135" s="13" t="s">
        <v>68</v>
      </c>
      <c r="C135" s="29"/>
      <c r="D135" s="1"/>
      <c r="E135" s="1">
        <v>7</v>
      </c>
      <c r="F135" s="1" t="s">
        <v>470</v>
      </c>
      <c r="G135" s="1" t="s">
        <v>481</v>
      </c>
      <c r="H135" s="1" t="s">
        <v>484</v>
      </c>
      <c r="I135" s="1" t="s">
        <v>485</v>
      </c>
      <c r="J135" s="1"/>
      <c r="K135" s="1"/>
      <c r="L135" s="1"/>
      <c r="M135" s="31"/>
      <c r="N135" s="31"/>
      <c r="O135" s="12"/>
    </row>
    <row r="136" spans="2:15" ht="236.25" outlineLevel="2" x14ac:dyDescent="0.25">
      <c r="B136" s="13" t="s">
        <v>68</v>
      </c>
      <c r="C136" s="29"/>
      <c r="D136" s="1"/>
      <c r="E136" s="1">
        <v>8</v>
      </c>
      <c r="F136" s="1" t="s">
        <v>470</v>
      </c>
      <c r="G136" s="1" t="s">
        <v>486</v>
      </c>
      <c r="H136" s="1" t="s">
        <v>487</v>
      </c>
      <c r="I136" s="1" t="s">
        <v>476</v>
      </c>
      <c r="J136" s="1"/>
      <c r="K136" s="1"/>
      <c r="L136" s="1"/>
      <c r="M136" s="31"/>
      <c r="N136" s="31"/>
      <c r="O136" s="12"/>
    </row>
    <row r="137" spans="2:15" ht="126" outlineLevel="2" x14ac:dyDescent="0.25">
      <c r="B137" s="13" t="s">
        <v>68</v>
      </c>
      <c r="C137" s="29"/>
      <c r="D137" s="1"/>
      <c r="E137" s="1">
        <v>9</v>
      </c>
      <c r="F137" s="1" t="s">
        <v>470</v>
      </c>
      <c r="G137" s="1" t="s">
        <v>486</v>
      </c>
      <c r="H137" s="1" t="s">
        <v>488</v>
      </c>
      <c r="I137" s="1" t="s">
        <v>489</v>
      </c>
      <c r="J137" s="1"/>
      <c r="K137" s="1"/>
      <c r="L137" s="1"/>
      <c r="M137" s="31"/>
      <c r="N137" s="31"/>
      <c r="O137" s="12"/>
    </row>
    <row r="138" spans="2:15" ht="15.75" outlineLevel="2" x14ac:dyDescent="0.25">
      <c r="B138" s="13"/>
      <c r="C138" s="29"/>
      <c r="D138" s="1"/>
      <c r="E138" s="1"/>
      <c r="F138" s="1"/>
      <c r="G138" s="1"/>
      <c r="H138" s="1"/>
      <c r="I138" s="1"/>
      <c r="J138" s="1"/>
      <c r="K138" s="1"/>
      <c r="L138" s="1"/>
      <c r="M138" s="31"/>
      <c r="N138" s="31"/>
      <c r="O138" s="12"/>
    </row>
    <row r="139" spans="2:15" ht="15.75" outlineLevel="2" x14ac:dyDescent="0.25">
      <c r="B139" s="13"/>
      <c r="C139" s="29"/>
      <c r="D139" s="1"/>
      <c r="E139" s="1"/>
      <c r="F139" s="1"/>
      <c r="G139" s="1"/>
      <c r="H139" s="1"/>
      <c r="I139" s="1"/>
      <c r="J139" s="1"/>
      <c r="K139" s="1"/>
      <c r="L139" s="1"/>
      <c r="M139" s="31"/>
      <c r="N139" s="31"/>
      <c r="O139" s="12"/>
    </row>
    <row r="140" spans="2:15" ht="15.75" outlineLevel="2" x14ac:dyDescent="0.25">
      <c r="B140" s="13"/>
      <c r="C140" s="29"/>
      <c r="D140" s="1"/>
      <c r="E140" s="1"/>
      <c r="F140" s="1"/>
      <c r="G140" s="1"/>
      <c r="H140" s="1"/>
      <c r="I140" s="1"/>
      <c r="J140" s="1"/>
      <c r="K140" s="1"/>
      <c r="L140" s="1"/>
      <c r="M140" s="31"/>
      <c r="N140" s="31"/>
      <c r="O140" s="12"/>
    </row>
    <row r="141" spans="2:15" ht="15.75" outlineLevel="2" x14ac:dyDescent="0.25">
      <c r="B141" s="13"/>
      <c r="C141" s="29"/>
      <c r="D141" s="1"/>
      <c r="E141" s="1"/>
      <c r="F141" s="1"/>
      <c r="G141" s="1"/>
      <c r="H141" s="1"/>
      <c r="I141" s="1"/>
      <c r="J141" s="1"/>
      <c r="K141" s="1"/>
      <c r="L141" s="1"/>
      <c r="M141" s="31"/>
      <c r="N141" s="31"/>
      <c r="O141" s="12"/>
    </row>
    <row r="142" spans="2:15" ht="15.75" outlineLevel="2" x14ac:dyDescent="0.25">
      <c r="B142" s="13"/>
      <c r="C142" s="29"/>
      <c r="D142" s="1"/>
      <c r="E142" s="1"/>
      <c r="F142" s="1"/>
      <c r="G142" s="1"/>
      <c r="H142" s="1"/>
      <c r="I142" s="1"/>
      <c r="J142" s="1"/>
      <c r="K142" s="1"/>
      <c r="L142" s="1"/>
      <c r="M142" s="31"/>
      <c r="N142" s="31"/>
      <c r="O142" s="12"/>
    </row>
    <row r="143" spans="2:15" ht="15.75" outlineLevel="2" x14ac:dyDescent="0.25">
      <c r="B143" s="13"/>
      <c r="C143" s="29"/>
      <c r="D143" s="1"/>
      <c r="E143" s="1"/>
      <c r="F143" s="1"/>
      <c r="G143" s="1"/>
      <c r="H143" s="1"/>
      <c r="I143" s="1"/>
      <c r="J143" s="1"/>
      <c r="K143" s="1"/>
      <c r="L143" s="1"/>
      <c r="M143" s="31"/>
      <c r="N143" s="31"/>
      <c r="O143" s="12"/>
    </row>
    <row r="144" spans="2:15" ht="15.75" outlineLevel="2" x14ac:dyDescent="0.25">
      <c r="B144" s="13"/>
      <c r="C144" s="29"/>
      <c r="D144" s="1"/>
      <c r="E144" s="1"/>
      <c r="F144" s="1"/>
      <c r="G144" s="1"/>
      <c r="H144" s="1"/>
      <c r="I144" s="1"/>
      <c r="J144" s="1"/>
      <c r="K144" s="1"/>
      <c r="L144" s="1"/>
      <c r="M144" s="31"/>
      <c r="N144" s="31"/>
      <c r="O144" s="12"/>
    </row>
    <row r="145" spans="2:15" ht="15.75" outlineLevel="2" x14ac:dyDescent="0.25">
      <c r="B145" s="13"/>
      <c r="C145" s="29"/>
      <c r="D145" s="1"/>
      <c r="E145" s="1"/>
      <c r="F145" s="1"/>
      <c r="G145" s="1"/>
      <c r="H145" s="1"/>
      <c r="I145" s="1"/>
      <c r="J145" s="1"/>
      <c r="K145" s="1"/>
      <c r="L145" s="1"/>
      <c r="M145" s="31"/>
      <c r="N145" s="31"/>
      <c r="O145" s="12"/>
    </row>
    <row r="146" spans="2:15" ht="15.75" outlineLevel="2" x14ac:dyDescent="0.25">
      <c r="B146" s="13"/>
      <c r="C146" s="24"/>
      <c r="D146" s="26"/>
      <c r="E146" s="26"/>
      <c r="F146" s="26"/>
      <c r="G146" s="26"/>
      <c r="H146" s="26"/>
      <c r="I146" s="26"/>
      <c r="J146" s="26"/>
      <c r="K146" s="26"/>
      <c r="L146" s="26"/>
      <c r="M146" s="27"/>
      <c r="N146" s="27"/>
      <c r="O146" s="28"/>
    </row>
    <row r="147" spans="2:15" ht="18.75" outlineLevel="1" collapsed="1" x14ac:dyDescent="0.25">
      <c r="B147" s="33" t="s">
        <v>68</v>
      </c>
      <c r="C147" s="582" t="s">
        <v>490</v>
      </c>
      <c r="D147" s="583"/>
      <c r="E147" s="583"/>
      <c r="F147" s="583"/>
      <c r="G147" s="583"/>
      <c r="H147" s="583"/>
      <c r="I147" s="583"/>
      <c r="J147" s="583"/>
      <c r="K147" s="583"/>
      <c r="L147" s="583"/>
      <c r="M147" s="583"/>
      <c r="N147" s="583"/>
      <c r="O147" s="584"/>
    </row>
    <row r="148" spans="2:15" ht="15.75" outlineLevel="2" x14ac:dyDescent="0.25">
      <c r="B148" s="13" t="s">
        <v>68</v>
      </c>
      <c r="C148" s="94"/>
      <c r="D148" s="14"/>
      <c r="E148" s="14">
        <v>1</v>
      </c>
      <c r="F148" s="14"/>
      <c r="G148" s="14" t="s">
        <v>66</v>
      </c>
      <c r="H148" s="14" t="s">
        <v>491</v>
      </c>
      <c r="I148" s="14" t="s">
        <v>492</v>
      </c>
      <c r="J148" s="14"/>
      <c r="K148" s="14"/>
      <c r="L148" s="14"/>
      <c r="M148" s="36"/>
      <c r="N148" s="36"/>
      <c r="O148" s="37"/>
    </row>
    <row r="149" spans="2:15" ht="15.75" outlineLevel="2" x14ac:dyDescent="0.25">
      <c r="B149" s="13" t="s">
        <v>68</v>
      </c>
      <c r="C149" s="29"/>
      <c r="D149" s="1"/>
      <c r="E149" s="1">
        <v>2</v>
      </c>
      <c r="F149" s="1"/>
      <c r="G149" s="1"/>
      <c r="H149" s="1" t="s">
        <v>493</v>
      </c>
      <c r="I149" s="1" t="s">
        <v>494</v>
      </c>
      <c r="J149" s="1"/>
      <c r="K149" s="1"/>
      <c r="L149" s="1"/>
      <c r="M149" s="31"/>
      <c r="N149" s="31"/>
      <c r="O149" s="12"/>
    </row>
    <row r="150" spans="2:15" ht="15.75" outlineLevel="2" x14ac:dyDescent="0.25">
      <c r="B150" s="13" t="s">
        <v>68</v>
      </c>
      <c r="C150" s="29"/>
      <c r="D150" s="1"/>
      <c r="E150" s="1">
        <v>3</v>
      </c>
      <c r="F150" s="1"/>
      <c r="G150" s="1"/>
      <c r="H150" s="1" t="s">
        <v>495</v>
      </c>
      <c r="I150" s="1" t="s">
        <v>494</v>
      </c>
      <c r="J150" s="1"/>
      <c r="K150" s="1"/>
      <c r="L150" s="1"/>
      <c r="M150" s="31"/>
      <c r="N150" s="31"/>
      <c r="O150" s="12"/>
    </row>
    <row r="151" spans="2:15" ht="15.75" outlineLevel="2" x14ac:dyDescent="0.25">
      <c r="B151" s="13" t="s">
        <v>68</v>
      </c>
      <c r="C151" s="29"/>
      <c r="D151" s="1"/>
      <c r="E151" s="1">
        <v>4</v>
      </c>
      <c r="F151" s="1"/>
      <c r="G151" s="1"/>
      <c r="H151" s="1" t="s">
        <v>496</v>
      </c>
      <c r="I151" s="1" t="s">
        <v>494</v>
      </c>
      <c r="J151" s="1"/>
      <c r="K151" s="1"/>
      <c r="L151" s="1"/>
      <c r="M151" s="31"/>
      <c r="N151" s="31"/>
      <c r="O151" s="12"/>
    </row>
    <row r="152" spans="2:15" ht="15.75" outlineLevel="2" x14ac:dyDescent="0.25">
      <c r="B152" s="13" t="s">
        <v>68</v>
      </c>
      <c r="C152" s="29"/>
      <c r="D152" s="1"/>
      <c r="E152" s="1">
        <v>5</v>
      </c>
      <c r="F152" s="1"/>
      <c r="G152" s="1"/>
      <c r="H152" s="1" t="s">
        <v>497</v>
      </c>
      <c r="I152" s="1" t="s">
        <v>494</v>
      </c>
      <c r="J152" s="1"/>
      <c r="K152" s="1"/>
      <c r="L152" s="1"/>
      <c r="M152" s="31"/>
      <c r="N152" s="31"/>
      <c r="O152" s="12"/>
    </row>
    <row r="153" spans="2:15" ht="15.75" outlineLevel="2" x14ac:dyDescent="0.25">
      <c r="B153" s="13" t="s">
        <v>68</v>
      </c>
      <c r="C153" s="29"/>
      <c r="D153" s="1"/>
      <c r="E153" s="1">
        <v>6</v>
      </c>
      <c r="F153" s="1"/>
      <c r="G153" s="1"/>
      <c r="H153" s="1" t="s">
        <v>498</v>
      </c>
      <c r="I153" s="1" t="s">
        <v>494</v>
      </c>
      <c r="J153" s="1"/>
      <c r="K153" s="1"/>
      <c r="L153" s="1"/>
      <c r="M153" s="31"/>
      <c r="N153" s="31"/>
      <c r="O153" s="12"/>
    </row>
    <row r="154" spans="2:15" ht="31.5" outlineLevel="2" x14ac:dyDescent="0.25">
      <c r="B154" s="13" t="s">
        <v>68</v>
      </c>
      <c r="C154" s="29" t="s">
        <v>499</v>
      </c>
      <c r="D154" s="1"/>
      <c r="E154" s="1">
        <v>7</v>
      </c>
      <c r="F154" s="1"/>
      <c r="G154" s="1"/>
      <c r="H154" s="1" t="s">
        <v>500</v>
      </c>
      <c r="I154" s="1"/>
      <c r="J154" s="1"/>
      <c r="K154" s="1"/>
      <c r="L154" s="1"/>
      <c r="M154" s="31"/>
      <c r="N154" s="31"/>
      <c r="O154" s="12"/>
    </row>
    <row r="155" spans="2:15" ht="47.25" outlineLevel="2" x14ac:dyDescent="0.25">
      <c r="B155" s="13" t="s">
        <v>68</v>
      </c>
      <c r="C155" s="29"/>
      <c r="D155" s="1"/>
      <c r="E155" s="1">
        <v>8</v>
      </c>
      <c r="F155" s="1"/>
      <c r="G155" s="1"/>
      <c r="H155" s="1" t="s">
        <v>501</v>
      </c>
      <c r="I155" s="1"/>
      <c r="J155" s="1"/>
      <c r="K155" s="1"/>
      <c r="L155" s="1"/>
      <c r="M155" s="31"/>
      <c r="N155" s="31"/>
      <c r="O155" s="12"/>
    </row>
    <row r="156" spans="2:15" ht="47.25" outlineLevel="2" x14ac:dyDescent="0.25">
      <c r="B156" s="13" t="s">
        <v>68</v>
      </c>
      <c r="C156" s="29"/>
      <c r="D156" s="1"/>
      <c r="E156" s="1">
        <v>9</v>
      </c>
      <c r="F156" s="1"/>
      <c r="G156" s="1"/>
      <c r="H156" s="1" t="s">
        <v>502</v>
      </c>
      <c r="I156" s="1"/>
      <c r="J156" s="1"/>
      <c r="K156" s="1"/>
      <c r="L156" s="1"/>
      <c r="M156" s="31"/>
      <c r="N156" s="31"/>
      <c r="O156" s="12"/>
    </row>
    <row r="157" spans="2:15" ht="47.25" outlineLevel="2" x14ac:dyDescent="0.25">
      <c r="B157" s="13" t="s">
        <v>68</v>
      </c>
      <c r="C157" s="29"/>
      <c r="D157" s="1"/>
      <c r="E157" s="1">
        <v>10</v>
      </c>
      <c r="F157" s="1"/>
      <c r="G157" s="1"/>
      <c r="H157" s="1" t="s">
        <v>503</v>
      </c>
      <c r="I157" s="1"/>
      <c r="J157" s="1"/>
      <c r="K157" s="1"/>
      <c r="L157" s="1"/>
      <c r="M157" s="31"/>
      <c r="N157" s="31"/>
      <c r="O157" s="12"/>
    </row>
    <row r="158" spans="2:15" ht="47.25" outlineLevel="2" x14ac:dyDescent="0.25">
      <c r="B158" s="13" t="s">
        <v>68</v>
      </c>
      <c r="C158" s="24"/>
      <c r="D158" s="26"/>
      <c r="E158" s="26">
        <v>11</v>
      </c>
      <c r="F158" s="26"/>
      <c r="G158" s="26"/>
      <c r="H158" s="26" t="s">
        <v>504</v>
      </c>
      <c r="I158" s="26"/>
      <c r="J158" s="26"/>
      <c r="K158" s="26"/>
      <c r="L158" s="26"/>
      <c r="M158" s="27"/>
      <c r="N158" s="27"/>
      <c r="O158" s="28"/>
    </row>
    <row r="159" spans="2:15" outlineLevel="1" x14ac:dyDescent="0.25"/>
    <row r="160" spans="2:15" x14ac:dyDescent="0.25">
      <c r="C160" s="2" t="s">
        <v>2603</v>
      </c>
    </row>
    <row r="161" spans="6:8" ht="30" x14ac:dyDescent="0.25">
      <c r="F161" s="2" t="s">
        <v>2606</v>
      </c>
      <c r="H161" s="2" t="s">
        <v>2604</v>
      </c>
    </row>
    <row r="162" spans="6:8" ht="30" outlineLevel="1" x14ac:dyDescent="0.25">
      <c r="H162" s="2" t="s">
        <v>2605</v>
      </c>
    </row>
    <row r="163" spans="6:8" x14ac:dyDescent="0.25">
      <c r="H163" s="2" t="s">
        <v>2607</v>
      </c>
    </row>
    <row r="164" spans="6:8" x14ac:dyDescent="0.25">
      <c r="H164" s="2" t="s">
        <v>2608</v>
      </c>
    </row>
    <row r="165" spans="6:8" x14ac:dyDescent="0.25">
      <c r="H165" s="2" t="s">
        <v>2609</v>
      </c>
    </row>
    <row r="166" spans="6:8" x14ac:dyDescent="0.25">
      <c r="H166" s="2" t="s">
        <v>2610</v>
      </c>
    </row>
    <row r="167" spans="6:8" x14ac:dyDescent="0.25">
      <c r="H167" s="2" t="s">
        <v>2611</v>
      </c>
    </row>
    <row r="168" spans="6:8" x14ac:dyDescent="0.25">
      <c r="H168" s="2" t="s">
        <v>2612</v>
      </c>
    </row>
    <row r="169" spans="6:8" x14ac:dyDescent="0.25">
      <c r="H169" s="2" t="s">
        <v>2613</v>
      </c>
    </row>
    <row r="170" spans="6:8" x14ac:dyDescent="0.25">
      <c r="H170" s="2" t="s">
        <v>2614</v>
      </c>
    </row>
  </sheetData>
  <customSheetViews>
    <customSheetView guid="{6EC1C1B1-D414-49AC-AF1F-3406380B53B0}" topLeftCell="A157">
      <selection activeCell="C163" sqref="C163"/>
      <pageMargins left="0.7" right="0.7" top="0.75" bottom="0.75" header="0.3" footer="0.3"/>
    </customSheetView>
    <customSheetView guid="{277165D2-0EA9-4CA0-9238-EB49777A0C98}" scale="60" hiddenRows="1" topLeftCell="A29">
      <selection activeCell="I43" sqref="I43"/>
      <pageMargins left="0.7" right="0.7" top="0.75" bottom="0.75" header="0.3" footer="0.3"/>
    </customSheetView>
    <customSheetView guid="{C8C5F14D-9A92-4D06-AB36-ABF409D05B8F}" topLeftCell="A104">
      <selection activeCell="L104" sqref="L104"/>
      <pageMargins left="0.7" right="0.7" top="0.75" bottom="0.75" header="0.3" footer="0.3"/>
    </customSheetView>
    <customSheetView guid="{C74E9EC0-0D60-4221-9049-274700CE50B7}" topLeftCell="A88">
      <selection activeCell="L104" sqref="L104"/>
      <pageMargins left="0.7" right="0.7" top="0.75" bottom="0.75" header="0.3" footer="0.3"/>
    </customSheetView>
    <customSheetView guid="{62E4D531-DCAC-4CF3-96DA-F400742E1BD4}" topLeftCell="A88">
      <pageMargins left="0.7" right="0.7" top="0.75" bottom="0.75" header="0.3" footer="0.3"/>
    </customSheetView>
    <customSheetView guid="{F0E4652A-ACEA-43D4-8B8F-322837A67F38}" topLeftCell="A104">
      <selection activeCell="L104" sqref="L104"/>
      <pageMargins left="0.7" right="0.7" top="0.75" bottom="0.75" header="0.3" footer="0.3"/>
    </customSheetView>
    <customSheetView guid="{439F8122-B773-41AD-9A72-C6475A154289}" scale="70" hiddenRows="1">
      <pane ySplit="2" topLeftCell="A3" activePane="bottomLeft" state="frozen"/>
      <selection pane="bottomLeft" activeCell="C85" sqref="C85"/>
      <pageMargins left="0.7" right="0.7" top="0.75" bottom="0.75" header="0.3" footer="0.3"/>
    </customSheetView>
  </customSheetViews>
  <mergeCells count="19">
    <mergeCell ref="C105:O105"/>
    <mergeCell ref="C147:O147"/>
    <mergeCell ref="C128:O128"/>
    <mergeCell ref="C3:O3"/>
    <mergeCell ref="C17:O17"/>
    <mergeCell ref="C38:O38"/>
    <mergeCell ref="C114:O114"/>
    <mergeCell ref="C115:O115"/>
    <mergeCell ref="C81:O81"/>
    <mergeCell ref="C39:O39"/>
    <mergeCell ref="C51:O51"/>
    <mergeCell ref="C4:O4"/>
    <mergeCell ref="C9:O9"/>
    <mergeCell ref="C64:O64"/>
    <mergeCell ref="C82:O82"/>
    <mergeCell ref="C88:O88"/>
    <mergeCell ref="C93:O93"/>
    <mergeCell ref="C97:O97"/>
    <mergeCell ref="C101:O101"/>
  </mergeCells>
  <conditionalFormatting sqref="B2:B81 B83:B87 B89:B92 B94:B96 B98:B100 B102:B104 B106:B1048576">
    <cfRule type="cellIs" dxfId="106" priority="40" operator="equal">
      <formula>"Pass"</formula>
    </cfRule>
    <cfRule type="cellIs" dxfId="105" priority="41" operator="equal">
      <formula>"Fail"</formula>
    </cfRule>
    <cfRule type="cellIs" dxfId="104" priority="43" operator="equal">
      <formula>"TBD"</formula>
    </cfRule>
    <cfRule type="cellIs" dxfId="103" priority="44" operator="equal">
      <formula>"Block"</formula>
    </cfRule>
  </conditionalFormatting>
  <conditionalFormatting sqref="A106:A1048576 A2:A81 A83:A87 A89:A92 A94:A96 A98:A100 A102:A104">
    <cfRule type="colorScale" priority="39">
      <colorScale>
        <cfvo type="min"/>
        <cfvo type="percentile" val="50"/>
        <cfvo type="max"/>
        <color rgb="FFF8696B"/>
        <color rgb="FFFFEB84"/>
        <color rgb="FF63BE7B"/>
      </colorScale>
    </cfRule>
  </conditionalFormatting>
  <conditionalFormatting sqref="B1">
    <cfRule type="cellIs" dxfId="102" priority="31" operator="equal">
      <formula>"Pass"</formula>
    </cfRule>
    <cfRule type="cellIs" dxfId="101" priority="32" operator="equal">
      <formula>"Fail"</formula>
    </cfRule>
    <cfRule type="cellIs" dxfId="100" priority="33" operator="equal">
      <formula>"TBD"</formula>
    </cfRule>
    <cfRule type="cellIs" dxfId="99" priority="34" operator="equal">
      <formula>"Block"</formula>
    </cfRule>
  </conditionalFormatting>
  <conditionalFormatting sqref="B82">
    <cfRule type="cellIs" dxfId="98" priority="27" operator="equal">
      <formula>"Pass"</formula>
    </cfRule>
    <cfRule type="cellIs" dxfId="97" priority="28" operator="equal">
      <formula>"Fail"</formula>
    </cfRule>
    <cfRule type="cellIs" dxfId="96" priority="29" operator="equal">
      <formula>"TBD"</formula>
    </cfRule>
    <cfRule type="cellIs" dxfId="95" priority="30" operator="equal">
      <formula>"Block"</formula>
    </cfRule>
  </conditionalFormatting>
  <conditionalFormatting sqref="A82">
    <cfRule type="colorScale" priority="26">
      <colorScale>
        <cfvo type="min"/>
        <cfvo type="percentile" val="50"/>
        <cfvo type="max"/>
        <color rgb="FFF8696B"/>
        <color rgb="FFFFEB84"/>
        <color rgb="FF63BE7B"/>
      </colorScale>
    </cfRule>
  </conditionalFormatting>
  <conditionalFormatting sqref="B88">
    <cfRule type="cellIs" dxfId="94" priority="22" operator="equal">
      <formula>"Pass"</formula>
    </cfRule>
    <cfRule type="cellIs" dxfId="93" priority="23" operator="equal">
      <formula>"Fail"</formula>
    </cfRule>
    <cfRule type="cellIs" dxfId="92" priority="24" operator="equal">
      <formula>"TBD"</formula>
    </cfRule>
    <cfRule type="cellIs" dxfId="91" priority="25" operator="equal">
      <formula>"Block"</formula>
    </cfRule>
  </conditionalFormatting>
  <conditionalFormatting sqref="A88">
    <cfRule type="colorScale" priority="21">
      <colorScale>
        <cfvo type="min"/>
        <cfvo type="percentile" val="50"/>
        <cfvo type="max"/>
        <color rgb="FFF8696B"/>
        <color rgb="FFFFEB84"/>
        <color rgb="FF63BE7B"/>
      </colorScale>
    </cfRule>
  </conditionalFormatting>
  <conditionalFormatting sqref="B93">
    <cfRule type="cellIs" dxfId="90" priority="17" operator="equal">
      <formula>"Pass"</formula>
    </cfRule>
    <cfRule type="cellIs" dxfId="89" priority="18" operator="equal">
      <formula>"Fail"</formula>
    </cfRule>
    <cfRule type="cellIs" dxfId="88" priority="19" operator="equal">
      <formula>"TBD"</formula>
    </cfRule>
    <cfRule type="cellIs" dxfId="87" priority="20" operator="equal">
      <formula>"Block"</formula>
    </cfRule>
  </conditionalFormatting>
  <conditionalFormatting sqref="A93">
    <cfRule type="colorScale" priority="16">
      <colorScale>
        <cfvo type="min"/>
        <cfvo type="percentile" val="50"/>
        <cfvo type="max"/>
        <color rgb="FFF8696B"/>
        <color rgb="FFFFEB84"/>
        <color rgb="FF63BE7B"/>
      </colorScale>
    </cfRule>
  </conditionalFormatting>
  <conditionalFormatting sqref="B97">
    <cfRule type="cellIs" dxfId="86" priority="12" operator="equal">
      <formula>"Pass"</formula>
    </cfRule>
    <cfRule type="cellIs" dxfId="85" priority="13" operator="equal">
      <formula>"Fail"</formula>
    </cfRule>
    <cfRule type="cellIs" dxfId="84" priority="14" operator="equal">
      <formula>"TBD"</formula>
    </cfRule>
    <cfRule type="cellIs" dxfId="83" priority="15" operator="equal">
      <formula>"Block"</formula>
    </cfRule>
  </conditionalFormatting>
  <conditionalFormatting sqref="A97">
    <cfRule type="colorScale" priority="11">
      <colorScale>
        <cfvo type="min"/>
        <cfvo type="percentile" val="50"/>
        <cfvo type="max"/>
        <color rgb="FFF8696B"/>
        <color rgb="FFFFEB84"/>
        <color rgb="FF63BE7B"/>
      </colorScale>
    </cfRule>
  </conditionalFormatting>
  <conditionalFormatting sqref="B101">
    <cfRule type="cellIs" dxfId="82" priority="7" operator="equal">
      <formula>"Pass"</formula>
    </cfRule>
    <cfRule type="cellIs" dxfId="81" priority="8" operator="equal">
      <formula>"Fail"</formula>
    </cfRule>
    <cfRule type="cellIs" dxfId="80" priority="9" operator="equal">
      <formula>"TBD"</formula>
    </cfRule>
    <cfRule type="cellIs" dxfId="79" priority="10" operator="equal">
      <formula>"Block"</formula>
    </cfRule>
  </conditionalFormatting>
  <conditionalFormatting sqref="A101">
    <cfRule type="colorScale" priority="6">
      <colorScale>
        <cfvo type="min"/>
        <cfvo type="percentile" val="50"/>
        <cfvo type="max"/>
        <color rgb="FFF8696B"/>
        <color rgb="FFFFEB84"/>
        <color rgb="FF63BE7B"/>
      </colorScale>
    </cfRule>
  </conditionalFormatting>
  <conditionalFormatting sqref="B105">
    <cfRule type="cellIs" dxfId="78" priority="2" operator="equal">
      <formula>"Pass"</formula>
    </cfRule>
    <cfRule type="cellIs" dxfId="77" priority="3" operator="equal">
      <formula>"Fail"</formula>
    </cfRule>
    <cfRule type="cellIs" dxfId="76" priority="4" operator="equal">
      <formula>"TBD"</formula>
    </cfRule>
    <cfRule type="cellIs" dxfId="75" priority="5" operator="equal">
      <formula>"Block"</formula>
    </cfRule>
  </conditionalFormatting>
  <conditionalFormatting sqref="A10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98"/>
  <sheetViews>
    <sheetView topLeftCell="A40" zoomScaleNormal="80" workbookViewId="0">
      <selection activeCell="B21" sqref="B21"/>
    </sheetView>
  </sheetViews>
  <sheetFormatPr defaultRowHeight="15" outlineLevelRow="2" x14ac:dyDescent="0.25"/>
  <cols>
    <col min="1" max="1" width="12" style="2" customWidth="1"/>
    <col min="2" max="2" width="13.85546875" style="2" customWidth="1"/>
    <col min="3" max="3" width="29.28515625" style="2" customWidth="1"/>
    <col min="4" max="5" width="9.140625" style="2"/>
    <col min="6" max="6" width="37.140625" style="2" customWidth="1"/>
    <col min="7" max="7" width="20.42578125" style="2" customWidth="1"/>
    <col min="8" max="9" width="54.425781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COUNTA(B5:B1000)</f>
        <v>15</v>
      </c>
      <c r="D1" s="4" t="s">
        <v>124</v>
      </c>
      <c r="E1" s="5">
        <f>COUNTIF(B5:B1000,"PASS")</f>
        <v>0</v>
      </c>
      <c r="F1" s="6" t="s">
        <v>34</v>
      </c>
      <c r="G1" s="6">
        <f>COUNTIF(B5:B1000,"Fail")</f>
        <v>0</v>
      </c>
      <c r="H1" s="6" t="s">
        <v>35</v>
      </c>
      <c r="I1" s="6">
        <f>COUNTIF(B5:B1000,"Block")</f>
        <v>0</v>
      </c>
      <c r="J1" s="6" t="s">
        <v>36</v>
      </c>
      <c r="K1" s="3">
        <f>COUNTIF(B5:B1000,"TBD")</f>
        <v>15</v>
      </c>
      <c r="L1" s="3" t="s">
        <v>37</v>
      </c>
      <c r="M1" s="3">
        <f>COUNTIF(B5:B1000,"N/A")</f>
        <v>0</v>
      </c>
      <c r="N1" s="3" t="s">
        <v>53</v>
      </c>
      <c r="O1" s="7"/>
    </row>
    <row r="2" spans="1:15" ht="63" x14ac:dyDescent="0.25">
      <c r="B2" s="8" t="s">
        <v>54</v>
      </c>
      <c r="C2" s="9" t="s">
        <v>55</v>
      </c>
      <c r="D2" s="11" t="s">
        <v>56</v>
      </c>
      <c r="E2" s="10" t="s">
        <v>57</v>
      </c>
      <c r="F2" s="9" t="s">
        <v>58</v>
      </c>
      <c r="G2" s="9" t="s">
        <v>59</v>
      </c>
      <c r="H2" s="9" t="s">
        <v>60</v>
      </c>
      <c r="I2" s="9" t="s">
        <v>61</v>
      </c>
      <c r="J2" s="9" t="s">
        <v>62</v>
      </c>
      <c r="K2" s="9"/>
      <c r="L2" s="11"/>
      <c r="M2" s="11"/>
      <c r="N2" s="11"/>
      <c r="O2" s="11"/>
    </row>
    <row r="3" spans="1:15" ht="21" x14ac:dyDescent="0.25">
      <c r="B3" s="32"/>
      <c r="C3" s="588" t="s">
        <v>254</v>
      </c>
      <c r="D3" s="589"/>
      <c r="E3" s="589"/>
      <c r="F3" s="589"/>
      <c r="G3" s="589"/>
      <c r="H3" s="589"/>
      <c r="I3" s="589"/>
      <c r="J3" s="589"/>
      <c r="K3" s="589"/>
      <c r="L3" s="589"/>
      <c r="M3" s="589"/>
      <c r="N3" s="589"/>
      <c r="O3" s="590"/>
    </row>
    <row r="4" spans="1:15" ht="47.25" outlineLevel="1" x14ac:dyDescent="0.25">
      <c r="B4" s="13" t="s">
        <v>36</v>
      </c>
      <c r="C4" s="95"/>
      <c r="D4" s="21"/>
      <c r="E4" s="21">
        <v>1</v>
      </c>
      <c r="F4" s="1"/>
      <c r="G4" s="1" t="s">
        <v>329</v>
      </c>
      <c r="H4" s="1"/>
      <c r="I4" s="1"/>
      <c r="J4" s="1"/>
      <c r="K4" s="1"/>
      <c r="L4" s="1"/>
      <c r="M4" s="1"/>
      <c r="N4" s="1"/>
      <c r="O4" s="15"/>
    </row>
    <row r="5" spans="1:15" ht="47.25" outlineLevel="1" x14ac:dyDescent="0.25">
      <c r="B5" s="13" t="s">
        <v>36</v>
      </c>
      <c r="C5" s="96"/>
      <c r="D5" s="16"/>
      <c r="E5" s="16">
        <v>2</v>
      </c>
      <c r="F5" s="1"/>
      <c r="G5" s="1" t="s">
        <v>329</v>
      </c>
      <c r="H5" s="1"/>
      <c r="I5" s="1"/>
      <c r="J5" s="1"/>
      <c r="K5" s="1"/>
      <c r="L5" s="1"/>
      <c r="M5" s="1"/>
      <c r="N5" s="1"/>
      <c r="O5" s="17"/>
    </row>
    <row r="6" spans="1:15" ht="15.75" outlineLevel="1" x14ac:dyDescent="0.25">
      <c r="B6" s="13" t="s">
        <v>36</v>
      </c>
      <c r="C6" s="96"/>
      <c r="D6" s="16"/>
      <c r="E6" s="16">
        <v>3</v>
      </c>
      <c r="F6" s="1"/>
      <c r="G6" s="97"/>
      <c r="H6" s="1"/>
      <c r="I6" s="1"/>
      <c r="J6" s="1"/>
      <c r="K6" s="1"/>
      <c r="L6" s="1"/>
      <c r="M6" s="1"/>
      <c r="N6" s="1"/>
      <c r="O6" s="17"/>
    </row>
    <row r="7" spans="1:15" ht="15.75" outlineLevel="1" x14ac:dyDescent="0.25">
      <c r="B7" s="13" t="s">
        <v>36</v>
      </c>
      <c r="C7" s="96"/>
      <c r="D7" s="16"/>
      <c r="E7" s="16">
        <v>4</v>
      </c>
      <c r="F7" s="1"/>
      <c r="G7" s="1" t="s">
        <v>329</v>
      </c>
      <c r="H7" s="1"/>
      <c r="I7" s="1"/>
      <c r="J7" s="1"/>
      <c r="K7" s="1"/>
      <c r="L7" s="1"/>
      <c r="M7" s="1"/>
      <c r="N7" s="1"/>
      <c r="O7" s="17"/>
    </row>
    <row r="8" spans="1:15" ht="47.25" outlineLevel="1" x14ac:dyDescent="0.25">
      <c r="B8" s="13" t="s">
        <v>36</v>
      </c>
      <c r="C8" s="96"/>
      <c r="D8" s="16"/>
      <c r="E8" s="16">
        <v>5</v>
      </c>
      <c r="F8" s="1"/>
      <c r="G8" s="1" t="s">
        <v>329</v>
      </c>
      <c r="H8" s="1"/>
      <c r="I8" s="1"/>
      <c r="J8" s="1"/>
      <c r="K8" s="1"/>
      <c r="L8" s="1"/>
      <c r="M8" s="1"/>
      <c r="N8" s="1"/>
      <c r="O8" s="17"/>
    </row>
    <row r="9" spans="1:15" ht="47.25" outlineLevel="1" x14ac:dyDescent="0.25">
      <c r="B9" s="13" t="s">
        <v>36</v>
      </c>
      <c r="C9" s="96"/>
      <c r="D9" s="16"/>
      <c r="E9" s="16">
        <v>6</v>
      </c>
      <c r="F9" s="1"/>
      <c r="G9" s="1" t="s">
        <v>329</v>
      </c>
      <c r="H9" s="1"/>
      <c r="I9" s="1"/>
      <c r="J9" s="1"/>
      <c r="K9" s="1"/>
      <c r="L9" s="1"/>
      <c r="M9" s="1"/>
      <c r="N9" s="1"/>
      <c r="O9" s="17"/>
    </row>
    <row r="10" spans="1:15" ht="47.25" outlineLevel="1" x14ac:dyDescent="0.25">
      <c r="B10" s="13" t="s">
        <v>36</v>
      </c>
      <c r="C10" s="96"/>
      <c r="D10" s="16"/>
      <c r="E10" s="16">
        <v>7</v>
      </c>
      <c r="F10" s="1"/>
      <c r="G10" s="1" t="s">
        <v>329</v>
      </c>
      <c r="H10" s="1"/>
      <c r="I10" s="1"/>
      <c r="J10" s="1"/>
      <c r="K10" s="1"/>
      <c r="L10" s="1"/>
      <c r="M10" s="1"/>
      <c r="N10" s="1"/>
      <c r="O10" s="17"/>
    </row>
    <row r="11" spans="1:15" ht="47.25" outlineLevel="1" x14ac:dyDescent="0.25">
      <c r="B11" s="13" t="s">
        <v>36</v>
      </c>
      <c r="C11" s="96"/>
      <c r="D11" s="16"/>
      <c r="E11" s="16">
        <v>8</v>
      </c>
      <c r="F11" s="1"/>
      <c r="G11" s="1" t="s">
        <v>329</v>
      </c>
      <c r="H11" s="1"/>
      <c r="I11" s="1"/>
      <c r="J11" s="1"/>
      <c r="K11" s="1"/>
      <c r="L11" s="1"/>
      <c r="M11" s="1"/>
      <c r="N11" s="1"/>
      <c r="O11" s="17"/>
    </row>
    <row r="12" spans="1:15" ht="47.25" outlineLevel="1" x14ac:dyDescent="0.25">
      <c r="B12" s="13" t="s">
        <v>36</v>
      </c>
      <c r="C12" s="96"/>
      <c r="D12" s="16"/>
      <c r="E12" s="16">
        <v>9</v>
      </c>
      <c r="F12" s="1"/>
      <c r="G12" s="1" t="s">
        <v>329</v>
      </c>
      <c r="H12" s="1"/>
      <c r="I12" s="1"/>
      <c r="J12" s="1"/>
      <c r="K12" s="1"/>
      <c r="L12" s="1"/>
      <c r="M12" s="1"/>
      <c r="N12" s="1"/>
      <c r="O12" s="17"/>
    </row>
    <row r="13" spans="1:15" ht="15.75" outlineLevel="1" x14ac:dyDescent="0.25">
      <c r="B13" s="13" t="s">
        <v>36</v>
      </c>
      <c r="C13" s="96"/>
      <c r="D13" s="1"/>
      <c r="E13" s="16">
        <v>10</v>
      </c>
      <c r="F13" s="1"/>
      <c r="G13" s="1" t="s">
        <v>329</v>
      </c>
      <c r="H13" s="1"/>
      <c r="I13" s="1"/>
      <c r="J13" s="1"/>
      <c r="K13" s="1"/>
      <c r="L13" s="1"/>
      <c r="M13" s="1"/>
      <c r="N13" s="1"/>
      <c r="O13" s="17"/>
    </row>
    <row r="14" spans="1:15" ht="15.75" outlineLevel="1" x14ac:dyDescent="0.25">
      <c r="B14" s="13" t="s">
        <v>36</v>
      </c>
      <c r="C14" s="96"/>
      <c r="D14" s="16"/>
      <c r="E14" s="16">
        <v>11</v>
      </c>
      <c r="F14" s="1"/>
      <c r="G14" s="1" t="s">
        <v>329</v>
      </c>
      <c r="H14" s="1"/>
      <c r="I14" s="1"/>
      <c r="J14" s="1"/>
      <c r="K14" s="1"/>
      <c r="L14" s="1"/>
      <c r="M14" s="1"/>
      <c r="N14" s="1"/>
      <c r="O14" s="17"/>
    </row>
    <row r="15" spans="1:15" ht="15.75" outlineLevel="1" x14ac:dyDescent="0.25">
      <c r="B15" s="13" t="s">
        <v>36</v>
      </c>
      <c r="C15" s="96"/>
      <c r="D15" s="16"/>
      <c r="E15" s="16">
        <v>12</v>
      </c>
      <c r="F15" s="1"/>
      <c r="G15" s="1"/>
      <c r="H15" s="1"/>
      <c r="I15" s="1"/>
      <c r="J15" s="1"/>
      <c r="K15" s="1"/>
      <c r="L15" s="1"/>
      <c r="M15" s="1"/>
      <c r="N15" s="1"/>
      <c r="O15" s="17"/>
    </row>
    <row r="16" spans="1:15" ht="15.75" outlineLevel="1" x14ac:dyDescent="0.25">
      <c r="B16" s="13" t="s">
        <v>36</v>
      </c>
      <c r="C16" s="29"/>
      <c r="D16" s="1"/>
      <c r="E16" s="30">
        <v>13</v>
      </c>
      <c r="F16" s="1"/>
      <c r="G16" s="1"/>
      <c r="H16" s="1"/>
      <c r="I16" s="1"/>
      <c r="J16" s="1"/>
      <c r="K16" s="1"/>
      <c r="L16" s="1"/>
      <c r="M16" s="1"/>
      <c r="N16" s="1"/>
      <c r="O16" s="12"/>
    </row>
    <row r="17" spans="2:15" ht="15.75" outlineLevel="1" x14ac:dyDescent="0.25">
      <c r="B17" s="13" t="s">
        <v>36</v>
      </c>
      <c r="C17" s="29"/>
      <c r="D17" s="1"/>
      <c r="E17" s="30">
        <v>14</v>
      </c>
      <c r="F17" s="1"/>
      <c r="G17" s="1"/>
      <c r="H17" s="1"/>
      <c r="I17" s="1"/>
      <c r="J17" s="1"/>
      <c r="K17" s="1"/>
      <c r="L17" s="1"/>
      <c r="M17" s="1"/>
      <c r="N17" s="1"/>
      <c r="O17" s="12"/>
    </row>
    <row r="18" spans="2:15" ht="15.75" outlineLevel="1" x14ac:dyDescent="0.25">
      <c r="B18" s="13" t="s">
        <v>36</v>
      </c>
      <c r="C18" s="29"/>
      <c r="D18" s="1"/>
      <c r="E18" s="30">
        <v>15</v>
      </c>
      <c r="F18" s="1"/>
      <c r="G18" s="1"/>
      <c r="H18" s="1"/>
      <c r="I18" s="1"/>
      <c r="J18" s="1"/>
      <c r="K18" s="1"/>
      <c r="L18" s="1"/>
      <c r="M18" s="31"/>
      <c r="N18" s="31"/>
      <c r="O18" s="12"/>
    </row>
    <row r="19" spans="2:15" ht="15.75" outlineLevel="1" x14ac:dyDescent="0.25">
      <c r="B19" s="13" t="s">
        <v>36</v>
      </c>
      <c r="C19" s="24"/>
      <c r="D19" s="26"/>
      <c r="E19" s="25">
        <v>16</v>
      </c>
      <c r="F19" s="26"/>
      <c r="G19" s="26"/>
      <c r="H19" s="26"/>
      <c r="I19" s="26"/>
      <c r="J19" s="26"/>
      <c r="K19" s="26"/>
      <c r="L19" s="26"/>
      <c r="M19" s="27"/>
      <c r="N19" s="27"/>
      <c r="O19" s="28"/>
    </row>
    <row r="20" spans="2:15" ht="21" x14ac:dyDescent="0.25">
      <c r="B20" s="32"/>
      <c r="C20" s="581" t="s">
        <v>330</v>
      </c>
      <c r="D20" s="581"/>
      <c r="E20" s="581"/>
      <c r="F20" s="581"/>
      <c r="G20" s="581"/>
      <c r="H20" s="581"/>
      <c r="I20" s="581"/>
      <c r="J20" s="581"/>
      <c r="K20" s="581"/>
      <c r="L20" s="581"/>
      <c r="M20" s="581"/>
      <c r="N20" s="581"/>
      <c r="O20" s="581"/>
    </row>
    <row r="21" spans="2:15" ht="18.75" outlineLevel="1" x14ac:dyDescent="0.25">
      <c r="B21" s="33"/>
      <c r="C21" s="585" t="s">
        <v>2582</v>
      </c>
      <c r="D21" s="586"/>
      <c r="E21" s="586"/>
      <c r="F21" s="586"/>
      <c r="G21" s="586"/>
      <c r="H21" s="586"/>
      <c r="I21" s="586"/>
      <c r="J21" s="586"/>
      <c r="K21" s="586"/>
      <c r="L21" s="586"/>
      <c r="M21" s="586"/>
      <c r="N21" s="586"/>
      <c r="O21" s="587"/>
    </row>
    <row r="22" spans="2:15" ht="15.75" outlineLevel="2" x14ac:dyDescent="0.25">
      <c r="B22" s="13"/>
      <c r="C22" s="98"/>
      <c r="D22" s="45"/>
      <c r="E22" s="44"/>
      <c r="F22" s="45"/>
      <c r="G22" s="45"/>
      <c r="H22" s="45"/>
      <c r="I22" s="45"/>
      <c r="J22" s="45"/>
      <c r="K22" s="45"/>
      <c r="L22" s="45"/>
      <c r="M22" s="84"/>
      <c r="N22" s="84"/>
      <c r="O22" s="80"/>
    </row>
    <row r="23" spans="2:15" ht="15.75" outlineLevel="2" x14ac:dyDescent="0.25">
      <c r="B23" s="13"/>
      <c r="C23" s="98"/>
      <c r="D23" s="45"/>
      <c r="E23" s="44"/>
      <c r="F23" s="45"/>
      <c r="G23" s="45"/>
      <c r="H23" s="45"/>
      <c r="I23" s="45"/>
      <c r="J23" s="45"/>
      <c r="K23" s="45"/>
      <c r="L23" s="45"/>
      <c r="M23" s="84"/>
      <c r="N23" s="84"/>
      <c r="O23" s="80"/>
    </row>
    <row r="24" spans="2:15" ht="15.75" outlineLevel="2" x14ac:dyDescent="0.25">
      <c r="B24" s="13"/>
      <c r="C24" s="98"/>
      <c r="D24" s="45"/>
      <c r="E24" s="44"/>
      <c r="F24" s="45"/>
      <c r="G24" s="45"/>
      <c r="H24" s="45"/>
      <c r="I24" s="45"/>
      <c r="J24" s="45"/>
      <c r="K24" s="45"/>
      <c r="L24" s="45"/>
      <c r="M24" s="84"/>
      <c r="N24" s="84"/>
      <c r="O24" s="80"/>
    </row>
    <row r="25" spans="2:15" ht="15.75" outlineLevel="2" x14ac:dyDescent="0.25">
      <c r="B25" s="13"/>
      <c r="C25" s="98"/>
      <c r="D25" s="45"/>
      <c r="E25" s="44"/>
      <c r="F25" s="45"/>
      <c r="G25" s="45"/>
      <c r="H25" s="45"/>
      <c r="I25" s="45"/>
      <c r="J25" s="45"/>
      <c r="K25" s="45"/>
      <c r="L25" s="45"/>
      <c r="M25" s="84"/>
      <c r="N25" s="84"/>
      <c r="O25" s="80"/>
    </row>
    <row r="26" spans="2:15" ht="15.75" outlineLevel="2" x14ac:dyDescent="0.25">
      <c r="B26" s="13"/>
      <c r="C26" s="98"/>
      <c r="D26" s="45"/>
      <c r="E26" s="44"/>
      <c r="F26" s="45"/>
      <c r="G26" s="45"/>
      <c r="H26" s="45"/>
      <c r="I26" s="45"/>
      <c r="J26" s="45"/>
      <c r="K26" s="45"/>
      <c r="L26" s="45"/>
      <c r="M26" s="84"/>
      <c r="N26" s="84"/>
      <c r="O26" s="80"/>
    </row>
    <row r="27" spans="2:15" ht="18.75" outlineLevel="1" x14ac:dyDescent="0.25">
      <c r="B27" s="33"/>
      <c r="C27" s="585" t="s">
        <v>2583</v>
      </c>
      <c r="D27" s="586"/>
      <c r="E27" s="586"/>
      <c r="F27" s="586"/>
      <c r="G27" s="586"/>
      <c r="H27" s="586"/>
      <c r="I27" s="586"/>
      <c r="J27" s="586"/>
      <c r="K27" s="586"/>
      <c r="L27" s="586"/>
      <c r="M27" s="586"/>
      <c r="N27" s="586"/>
      <c r="O27" s="587"/>
    </row>
    <row r="28" spans="2:15" ht="15.75" outlineLevel="2" x14ac:dyDescent="0.25">
      <c r="B28" s="13"/>
      <c r="C28" s="98"/>
      <c r="D28" s="45"/>
      <c r="E28" s="44"/>
      <c r="F28" s="45"/>
      <c r="G28" s="45"/>
      <c r="H28" s="45"/>
      <c r="I28" s="45"/>
      <c r="J28" s="45"/>
      <c r="K28" s="45"/>
      <c r="L28" s="45"/>
      <c r="M28" s="84"/>
      <c r="N28" s="84"/>
      <c r="O28" s="80"/>
    </row>
    <row r="29" spans="2:15" ht="15.75" outlineLevel="2" x14ac:dyDescent="0.25">
      <c r="B29" s="13"/>
      <c r="C29" s="98"/>
      <c r="D29" s="45"/>
      <c r="E29" s="44"/>
      <c r="F29" s="45"/>
      <c r="G29" s="45"/>
      <c r="H29" s="45"/>
      <c r="I29" s="45"/>
      <c r="J29" s="45"/>
      <c r="K29" s="45"/>
      <c r="L29" s="45"/>
      <c r="M29" s="84"/>
      <c r="N29" s="84"/>
      <c r="O29" s="80"/>
    </row>
    <row r="30" spans="2:15" ht="15.75" outlineLevel="2" x14ac:dyDescent="0.25">
      <c r="B30" s="13"/>
      <c r="C30" s="98"/>
      <c r="D30" s="45"/>
      <c r="E30" s="44"/>
      <c r="F30" s="45"/>
      <c r="G30" s="45"/>
      <c r="H30" s="45"/>
      <c r="I30" s="45"/>
      <c r="J30" s="45"/>
      <c r="K30" s="45"/>
      <c r="L30" s="45"/>
      <c r="M30" s="84"/>
      <c r="N30" s="84"/>
      <c r="O30" s="80"/>
    </row>
    <row r="31" spans="2:15" ht="15.75" outlineLevel="2" x14ac:dyDescent="0.25">
      <c r="B31" s="13"/>
      <c r="C31" s="24"/>
      <c r="D31" s="26"/>
      <c r="E31" s="25"/>
      <c r="F31" s="26"/>
      <c r="G31" s="26"/>
      <c r="H31" s="26"/>
      <c r="I31" s="26"/>
      <c r="J31" s="26"/>
      <c r="K31" s="26"/>
      <c r="L31" s="26"/>
      <c r="M31" s="27"/>
      <c r="N31" s="27"/>
      <c r="O31" s="28"/>
    </row>
    <row r="32" spans="2:15" ht="21" x14ac:dyDescent="0.25">
      <c r="B32" s="32"/>
      <c r="C32" s="565" t="s">
        <v>342</v>
      </c>
      <c r="D32" s="565"/>
      <c r="E32" s="565"/>
      <c r="F32" s="565"/>
      <c r="G32" s="565"/>
      <c r="H32" s="565"/>
      <c r="I32" s="565"/>
      <c r="J32" s="565"/>
      <c r="K32" s="565"/>
      <c r="L32" s="565"/>
      <c r="M32" s="565"/>
      <c r="N32" s="565"/>
      <c r="O32" s="565"/>
    </row>
    <row r="33" spans="2:15" ht="18.75" outlineLevel="1" x14ac:dyDescent="0.25">
      <c r="B33" s="33"/>
      <c r="C33" s="585"/>
      <c r="D33" s="586"/>
      <c r="E33" s="586"/>
      <c r="F33" s="586"/>
      <c r="G33" s="586"/>
      <c r="H33" s="586"/>
      <c r="I33" s="586"/>
      <c r="J33" s="586"/>
      <c r="K33" s="586"/>
      <c r="L33" s="586"/>
      <c r="M33" s="586"/>
      <c r="N33" s="586"/>
      <c r="O33" s="587"/>
    </row>
    <row r="34" spans="2:15" ht="15.75" outlineLevel="2" x14ac:dyDescent="0.25">
      <c r="B34" s="13"/>
      <c r="C34" s="95"/>
      <c r="D34" s="21"/>
      <c r="E34" s="21"/>
      <c r="F34" s="21"/>
      <c r="G34" s="21"/>
      <c r="H34" s="21"/>
      <c r="I34" s="21"/>
      <c r="J34" s="21"/>
      <c r="K34" s="21"/>
      <c r="L34" s="21"/>
      <c r="M34" s="22"/>
      <c r="N34" s="22"/>
      <c r="O34" s="23"/>
    </row>
    <row r="35" spans="2:15" ht="15.75" outlineLevel="2" x14ac:dyDescent="0.25">
      <c r="B35" s="13"/>
      <c r="C35" s="99"/>
      <c r="D35" s="1"/>
      <c r="E35" s="30"/>
      <c r="F35" s="1"/>
      <c r="G35" s="1"/>
      <c r="H35" s="1"/>
      <c r="I35" s="1"/>
      <c r="J35" s="1"/>
      <c r="K35" s="1"/>
      <c r="L35" s="1"/>
      <c r="M35" s="31"/>
      <c r="N35" s="31"/>
      <c r="O35" s="12"/>
    </row>
    <row r="36" spans="2:15" ht="15.75" outlineLevel="2" x14ac:dyDescent="0.25">
      <c r="B36" s="13"/>
      <c r="C36" s="99"/>
      <c r="D36" s="1"/>
      <c r="E36" s="30"/>
      <c r="F36" s="1"/>
      <c r="G36" s="1"/>
      <c r="H36" s="1"/>
      <c r="I36" s="1"/>
      <c r="J36" s="1"/>
      <c r="K36" s="1"/>
      <c r="L36" s="1"/>
      <c r="M36" s="31"/>
      <c r="N36" s="31"/>
      <c r="O36" s="12"/>
    </row>
    <row r="37" spans="2:15" ht="15.75" outlineLevel="2" x14ac:dyDescent="0.25">
      <c r="B37" s="13"/>
      <c r="C37" s="99"/>
      <c r="D37" s="1"/>
      <c r="E37" s="30"/>
      <c r="F37" s="100"/>
      <c r="G37" s="1"/>
      <c r="H37" s="1"/>
      <c r="I37" s="1"/>
      <c r="J37" s="1"/>
      <c r="K37" s="1"/>
      <c r="L37" s="1"/>
      <c r="M37" s="31"/>
      <c r="N37" s="31"/>
      <c r="O37" s="12"/>
    </row>
    <row r="38" spans="2:15" ht="15.75" outlineLevel="2" x14ac:dyDescent="0.25">
      <c r="B38" s="13"/>
      <c r="C38" s="99"/>
      <c r="D38" s="1"/>
      <c r="E38" s="30"/>
      <c r="F38" s="1"/>
      <c r="G38" s="1"/>
      <c r="H38" s="1"/>
      <c r="I38" s="1"/>
      <c r="J38" s="1"/>
      <c r="K38" s="1"/>
      <c r="L38" s="1"/>
      <c r="M38" s="31"/>
      <c r="N38" s="31"/>
      <c r="O38" s="12"/>
    </row>
    <row r="39" spans="2:15" ht="15.75" outlineLevel="2" x14ac:dyDescent="0.25">
      <c r="B39" s="13"/>
      <c r="C39" s="99"/>
      <c r="D39" s="1"/>
      <c r="E39" s="30"/>
      <c r="F39" s="1"/>
      <c r="G39" s="1"/>
      <c r="H39" s="1"/>
      <c r="I39" s="1"/>
      <c r="J39" s="1"/>
      <c r="K39" s="1"/>
      <c r="L39" s="1"/>
      <c r="M39" s="31"/>
      <c r="N39" s="31"/>
      <c r="O39" s="12"/>
    </row>
    <row r="40" spans="2:15" ht="15.75" outlineLevel="2" x14ac:dyDescent="0.25">
      <c r="B40" s="13"/>
      <c r="C40" s="99"/>
      <c r="D40" s="1"/>
      <c r="E40" s="30"/>
      <c r="F40" s="1"/>
      <c r="G40" s="1"/>
      <c r="H40" s="1"/>
      <c r="I40" s="1"/>
      <c r="J40" s="1"/>
      <c r="K40" s="1"/>
      <c r="L40" s="1"/>
      <c r="M40" s="31"/>
      <c r="N40" s="31"/>
      <c r="O40" s="12"/>
    </row>
    <row r="41" spans="2:15" ht="15.75" outlineLevel="2" x14ac:dyDescent="0.25">
      <c r="B41" s="13"/>
      <c r="C41" s="99"/>
      <c r="D41" s="1"/>
      <c r="E41" s="30"/>
      <c r="F41" s="1"/>
      <c r="G41" s="1"/>
      <c r="H41" s="1"/>
      <c r="I41" s="1"/>
      <c r="J41" s="1"/>
      <c r="K41" s="1"/>
      <c r="L41" s="1"/>
      <c r="M41" s="31"/>
      <c r="N41" s="31"/>
      <c r="O41" s="12"/>
    </row>
    <row r="42" spans="2:15" ht="15.75" outlineLevel="2" x14ac:dyDescent="0.25">
      <c r="B42" s="13"/>
      <c r="C42" s="99"/>
      <c r="D42" s="1"/>
      <c r="E42" s="30"/>
      <c r="F42" s="1"/>
      <c r="G42" s="1"/>
      <c r="H42" s="1"/>
      <c r="I42" s="1"/>
      <c r="J42" s="1"/>
      <c r="K42" s="1"/>
      <c r="L42" s="1"/>
      <c r="M42" s="31"/>
      <c r="N42" s="31"/>
      <c r="O42" s="12"/>
    </row>
    <row r="43" spans="2:15" ht="15.75" outlineLevel="2" x14ac:dyDescent="0.25">
      <c r="B43" s="13"/>
      <c r="C43" s="99"/>
      <c r="D43" s="1"/>
      <c r="E43" s="30"/>
      <c r="F43" s="1"/>
      <c r="G43" s="1"/>
      <c r="H43" s="1"/>
      <c r="I43" s="1"/>
      <c r="J43" s="1"/>
      <c r="K43" s="1"/>
      <c r="L43" s="1"/>
      <c r="M43" s="31"/>
      <c r="N43" s="31"/>
      <c r="O43" s="12"/>
    </row>
    <row r="44" spans="2:15" ht="15.75" outlineLevel="2" x14ac:dyDescent="0.25">
      <c r="B44" s="13"/>
      <c r="C44" s="99"/>
      <c r="D44" s="1"/>
      <c r="E44" s="30"/>
      <c r="F44" s="1"/>
      <c r="G44" s="1"/>
      <c r="H44" s="1"/>
      <c r="I44" s="1"/>
      <c r="J44" s="1"/>
      <c r="K44" s="1"/>
      <c r="L44" s="1"/>
      <c r="M44" s="31"/>
      <c r="N44" s="31"/>
      <c r="O44" s="12"/>
    </row>
    <row r="45" spans="2:15" ht="15.75" outlineLevel="2" x14ac:dyDescent="0.25">
      <c r="B45" s="13"/>
      <c r="C45" s="99"/>
      <c r="D45" s="1"/>
      <c r="E45" s="30"/>
      <c r="F45" s="1"/>
      <c r="G45" s="1"/>
      <c r="H45" s="1"/>
      <c r="I45" s="1"/>
      <c r="J45" s="1"/>
      <c r="K45" s="1"/>
      <c r="L45" s="1"/>
      <c r="M45" s="31"/>
      <c r="N45" s="31"/>
      <c r="O45" s="12"/>
    </row>
    <row r="46" spans="2:15" ht="15.75" outlineLevel="2" x14ac:dyDescent="0.25">
      <c r="B46" s="13"/>
      <c r="C46" s="99"/>
      <c r="D46" s="1"/>
      <c r="E46" s="30"/>
      <c r="F46" s="1"/>
      <c r="G46" s="1"/>
      <c r="H46" s="1"/>
      <c r="I46" s="1"/>
      <c r="J46" s="1"/>
      <c r="K46" s="1"/>
      <c r="L46" s="1"/>
      <c r="M46" s="31"/>
      <c r="N46" s="31"/>
      <c r="O46" s="12"/>
    </row>
    <row r="47" spans="2:15" ht="15.75" outlineLevel="2" x14ac:dyDescent="0.25">
      <c r="B47" s="13"/>
      <c r="C47" s="99"/>
      <c r="D47" s="1"/>
      <c r="E47" s="30"/>
      <c r="F47" s="1"/>
      <c r="G47" s="1"/>
      <c r="H47" s="1"/>
      <c r="I47" s="1"/>
      <c r="J47" s="1"/>
      <c r="K47" s="1"/>
      <c r="L47" s="1"/>
      <c r="M47" s="31"/>
      <c r="N47" s="31"/>
      <c r="O47" s="12"/>
    </row>
    <row r="48" spans="2:15" ht="15.75" outlineLevel="2" x14ac:dyDescent="0.25">
      <c r="B48" s="13"/>
      <c r="C48" s="99"/>
      <c r="D48" s="1"/>
      <c r="E48" s="30"/>
      <c r="F48" s="1"/>
      <c r="G48" s="1"/>
      <c r="H48" s="1"/>
      <c r="I48" s="1"/>
      <c r="J48" s="1"/>
      <c r="K48" s="1"/>
      <c r="L48" s="1"/>
      <c r="M48" s="31"/>
      <c r="N48" s="31"/>
      <c r="O48" s="12"/>
    </row>
    <row r="49" spans="2:15" ht="15.75" outlineLevel="2" x14ac:dyDescent="0.25">
      <c r="B49" s="13"/>
      <c r="C49" s="99"/>
      <c r="D49" s="1"/>
      <c r="E49" s="30"/>
      <c r="F49" s="1"/>
      <c r="G49" s="1"/>
      <c r="H49" s="1"/>
      <c r="I49" s="1"/>
      <c r="J49" s="1"/>
      <c r="K49" s="1"/>
      <c r="L49" s="1"/>
      <c r="M49" s="31"/>
      <c r="N49" s="31"/>
      <c r="O49" s="12"/>
    </row>
    <row r="50" spans="2:15" ht="15.75" outlineLevel="2" x14ac:dyDescent="0.25">
      <c r="B50" s="13"/>
      <c r="C50" s="99"/>
      <c r="D50" s="1"/>
      <c r="E50" s="30"/>
      <c r="F50" s="1"/>
      <c r="G50" s="1"/>
      <c r="H50" s="1"/>
      <c r="I50" s="1"/>
      <c r="J50" s="1"/>
      <c r="K50" s="1"/>
      <c r="L50" s="1"/>
      <c r="M50" s="31"/>
      <c r="N50" s="31"/>
      <c r="O50" s="12"/>
    </row>
    <row r="51" spans="2:15" ht="15.75" outlineLevel="2" x14ac:dyDescent="0.25">
      <c r="B51" s="13"/>
      <c r="C51" s="99"/>
      <c r="D51" s="1"/>
      <c r="E51" s="30"/>
      <c r="F51" s="1"/>
      <c r="G51" s="1"/>
      <c r="H51" s="1"/>
      <c r="I51" s="1"/>
      <c r="J51" s="1"/>
      <c r="K51" s="1"/>
      <c r="L51" s="1"/>
      <c r="M51" s="31"/>
      <c r="N51" s="31"/>
      <c r="O51" s="12"/>
    </row>
    <row r="52" spans="2:15" ht="15.75" outlineLevel="2" x14ac:dyDescent="0.25">
      <c r="B52" s="13"/>
      <c r="C52" s="99"/>
      <c r="D52" s="1"/>
      <c r="E52" s="30"/>
      <c r="F52" s="1"/>
      <c r="G52" s="1"/>
      <c r="H52" s="1"/>
      <c r="I52" s="1"/>
      <c r="J52" s="1"/>
      <c r="K52" s="1"/>
      <c r="L52" s="1"/>
      <c r="M52" s="31"/>
      <c r="N52" s="31"/>
      <c r="O52" s="12"/>
    </row>
    <row r="53" spans="2:15" ht="18.75" outlineLevel="1" x14ac:dyDescent="0.25">
      <c r="B53" s="33"/>
      <c r="C53" s="585"/>
      <c r="D53" s="586"/>
      <c r="E53" s="586"/>
      <c r="F53" s="586"/>
      <c r="G53" s="586"/>
      <c r="H53" s="586"/>
      <c r="I53" s="586"/>
      <c r="J53" s="586"/>
      <c r="K53" s="586"/>
      <c r="L53" s="586"/>
      <c r="M53" s="586"/>
      <c r="N53" s="586"/>
      <c r="O53" s="587"/>
    </row>
    <row r="54" spans="2:15" ht="15.75" outlineLevel="2" x14ac:dyDescent="0.25">
      <c r="B54" s="13"/>
      <c r="C54" s="98"/>
      <c r="D54" s="45"/>
      <c r="E54" s="47"/>
      <c r="F54" s="14"/>
      <c r="G54" s="14"/>
      <c r="H54" s="45"/>
      <c r="I54" s="14"/>
      <c r="J54" s="45"/>
      <c r="K54" s="45"/>
      <c r="L54" s="45"/>
      <c r="M54" s="84"/>
      <c r="N54" s="84"/>
      <c r="O54" s="80"/>
    </row>
    <row r="55" spans="2:15" ht="15.75" outlineLevel="2" x14ac:dyDescent="0.25">
      <c r="B55" s="13"/>
      <c r="C55" s="101"/>
      <c r="D55" s="40"/>
      <c r="E55" s="30"/>
      <c r="F55" s="40"/>
      <c r="G55" s="1"/>
      <c r="H55" s="40"/>
      <c r="I55" s="1"/>
      <c r="J55" s="40"/>
      <c r="K55" s="40"/>
      <c r="L55" s="40"/>
      <c r="M55" s="41"/>
      <c r="N55" s="41"/>
      <c r="O55" s="42"/>
    </row>
    <row r="56" spans="2:15" ht="15.75" outlineLevel="2" x14ac:dyDescent="0.25">
      <c r="B56" s="13"/>
      <c r="C56" s="101"/>
      <c r="D56" s="40"/>
      <c r="E56" s="30"/>
      <c r="F56" s="40"/>
      <c r="G56" s="1"/>
      <c r="H56" s="40"/>
      <c r="I56" s="40"/>
      <c r="J56" s="40"/>
      <c r="K56" s="40"/>
      <c r="L56" s="40"/>
      <c r="M56" s="41"/>
      <c r="N56" s="41"/>
      <c r="O56" s="42"/>
    </row>
    <row r="57" spans="2:15" ht="15.75" outlineLevel="2" x14ac:dyDescent="0.25">
      <c r="B57" s="13"/>
      <c r="C57" s="101"/>
      <c r="D57" s="40"/>
      <c r="E57" s="30"/>
      <c r="F57" s="40"/>
      <c r="G57" s="1"/>
      <c r="H57" s="40"/>
      <c r="I57" s="40"/>
      <c r="J57" s="40"/>
      <c r="K57" s="40"/>
      <c r="L57" s="40"/>
      <c r="M57" s="41"/>
      <c r="N57" s="41"/>
      <c r="O57" s="42"/>
    </row>
    <row r="58" spans="2:15" ht="15.75" outlineLevel="2" x14ac:dyDescent="0.25">
      <c r="B58" s="13"/>
      <c r="C58" s="101"/>
      <c r="D58" s="40"/>
      <c r="E58" s="30"/>
      <c r="F58" s="40"/>
      <c r="G58" s="1"/>
      <c r="H58" s="40"/>
      <c r="I58" s="40"/>
      <c r="J58" s="40"/>
      <c r="K58" s="40"/>
      <c r="L58" s="40"/>
      <c r="M58" s="41"/>
      <c r="N58" s="41"/>
      <c r="O58" s="42"/>
    </row>
    <row r="59" spans="2:15" ht="15.75" outlineLevel="2" x14ac:dyDescent="0.25">
      <c r="B59" s="13"/>
      <c r="C59" s="101"/>
      <c r="D59" s="40"/>
      <c r="E59" s="30"/>
      <c r="F59" s="40"/>
      <c r="G59" s="1"/>
      <c r="H59" s="40"/>
      <c r="I59" s="40"/>
      <c r="J59" s="40"/>
      <c r="K59" s="40"/>
      <c r="L59" s="40"/>
      <c r="M59" s="41"/>
      <c r="N59" s="41"/>
      <c r="O59" s="42"/>
    </row>
    <row r="60" spans="2:15" ht="15.75" outlineLevel="2" x14ac:dyDescent="0.25">
      <c r="B60" s="13"/>
      <c r="C60" s="101"/>
      <c r="D60" s="40"/>
      <c r="E60" s="30"/>
      <c r="F60" s="40"/>
      <c r="G60" s="1"/>
      <c r="H60" s="40"/>
      <c r="I60" s="40"/>
      <c r="J60" s="40"/>
      <c r="K60" s="40"/>
      <c r="L60" s="40"/>
      <c r="M60" s="41"/>
      <c r="N60" s="41"/>
      <c r="O60" s="42"/>
    </row>
    <row r="61" spans="2:15" ht="15.75" outlineLevel="2" x14ac:dyDescent="0.25">
      <c r="B61" s="13"/>
      <c r="C61" s="101"/>
      <c r="D61" s="40"/>
      <c r="E61" s="30"/>
      <c r="F61" s="1"/>
      <c r="G61" s="1"/>
      <c r="H61" s="40"/>
      <c r="I61" s="40"/>
      <c r="J61" s="40"/>
      <c r="K61" s="40"/>
      <c r="L61" s="40"/>
      <c r="M61" s="41"/>
      <c r="N61" s="41"/>
      <c r="O61" s="42"/>
    </row>
    <row r="62" spans="2:15" ht="15.75" outlineLevel="2" x14ac:dyDescent="0.25">
      <c r="B62" s="13"/>
      <c r="C62" s="101"/>
      <c r="D62" s="40"/>
      <c r="E62" s="30"/>
      <c r="F62" s="1"/>
      <c r="G62" s="1"/>
      <c r="H62" s="40"/>
      <c r="I62" s="40"/>
      <c r="J62" s="40"/>
      <c r="K62" s="40"/>
      <c r="L62" s="40"/>
      <c r="M62" s="41"/>
      <c r="N62" s="41"/>
      <c r="O62" s="42"/>
    </row>
    <row r="63" spans="2:15" ht="15.75" outlineLevel="2" x14ac:dyDescent="0.25">
      <c r="B63" s="13"/>
      <c r="C63" s="101"/>
      <c r="D63" s="40"/>
      <c r="E63" s="30"/>
      <c r="F63" s="1"/>
      <c r="G63" s="1"/>
      <c r="H63" s="40"/>
      <c r="I63" s="40"/>
      <c r="J63" s="40"/>
      <c r="K63" s="40"/>
      <c r="L63" s="40"/>
      <c r="M63" s="41"/>
      <c r="N63" s="41"/>
      <c r="O63" s="42"/>
    </row>
    <row r="64" spans="2:15" ht="15.75" outlineLevel="2" x14ac:dyDescent="0.25">
      <c r="B64" s="13"/>
      <c r="C64" s="101"/>
      <c r="D64" s="40"/>
      <c r="E64" s="30"/>
      <c r="F64" s="1"/>
      <c r="G64" s="1"/>
      <c r="H64" s="40"/>
      <c r="I64" s="40"/>
      <c r="J64" s="40"/>
      <c r="K64" s="40"/>
      <c r="L64" s="40"/>
      <c r="M64" s="41"/>
      <c r="N64" s="41"/>
      <c r="O64" s="42"/>
    </row>
    <row r="65" spans="2:15" ht="15.75" outlineLevel="2" x14ac:dyDescent="0.25">
      <c r="B65" s="13"/>
      <c r="C65" s="101"/>
      <c r="D65" s="40"/>
      <c r="E65" s="30"/>
      <c r="F65" s="1"/>
      <c r="G65" s="1"/>
      <c r="H65" s="40"/>
      <c r="I65" s="40"/>
      <c r="J65" s="40"/>
      <c r="K65" s="40"/>
      <c r="L65" s="40"/>
      <c r="M65" s="41"/>
      <c r="N65" s="41"/>
      <c r="O65" s="42"/>
    </row>
    <row r="66" spans="2:15" ht="15.75" outlineLevel="2" x14ac:dyDescent="0.25">
      <c r="B66" s="13"/>
      <c r="C66" s="101"/>
      <c r="D66" s="40"/>
      <c r="E66" s="30"/>
      <c r="F66" s="1"/>
      <c r="G66" s="1"/>
      <c r="H66" s="40"/>
      <c r="I66" s="40"/>
      <c r="J66" s="40"/>
      <c r="K66" s="40"/>
      <c r="L66" s="40"/>
      <c r="M66" s="41"/>
      <c r="N66" s="41"/>
      <c r="O66" s="42"/>
    </row>
    <row r="67" spans="2:15" ht="15.75" outlineLevel="2" x14ac:dyDescent="0.25">
      <c r="B67" s="13"/>
      <c r="C67" s="101"/>
      <c r="D67" s="40"/>
      <c r="E67" s="30"/>
      <c r="F67" s="1"/>
      <c r="G67" s="1"/>
      <c r="H67" s="40"/>
      <c r="I67" s="40"/>
      <c r="J67" s="40"/>
      <c r="K67" s="40"/>
      <c r="L67" s="40"/>
      <c r="M67" s="41"/>
      <c r="N67" s="41"/>
      <c r="O67" s="42"/>
    </row>
    <row r="68" spans="2:15" ht="15.75" outlineLevel="2" x14ac:dyDescent="0.25">
      <c r="B68" s="13"/>
      <c r="C68" s="101"/>
      <c r="D68" s="40"/>
      <c r="E68" s="30"/>
      <c r="F68" s="1"/>
      <c r="G68" s="1"/>
      <c r="H68" s="40"/>
      <c r="I68" s="40"/>
      <c r="J68" s="40"/>
      <c r="K68" s="40"/>
      <c r="L68" s="40"/>
      <c r="M68" s="41"/>
      <c r="N68" s="41"/>
      <c r="O68" s="42"/>
    </row>
    <row r="69" spans="2:15" ht="15.75" outlineLevel="2" x14ac:dyDescent="0.25">
      <c r="B69" s="13"/>
      <c r="C69" s="101"/>
      <c r="D69" s="40"/>
      <c r="E69" s="30"/>
      <c r="F69" s="1"/>
      <c r="G69" s="1"/>
      <c r="H69" s="40"/>
      <c r="I69" s="40"/>
      <c r="J69" s="40"/>
      <c r="K69" s="40"/>
      <c r="L69" s="40"/>
      <c r="M69" s="41"/>
      <c r="N69" s="41"/>
      <c r="O69" s="42"/>
    </row>
    <row r="70" spans="2:15" ht="15.75" outlineLevel="2" x14ac:dyDescent="0.25">
      <c r="B70" s="13"/>
      <c r="C70" s="99"/>
      <c r="D70" s="1"/>
      <c r="E70" s="30"/>
      <c r="F70" s="1"/>
      <c r="G70" s="1"/>
      <c r="H70" s="40"/>
      <c r="I70" s="40"/>
      <c r="J70" s="1"/>
      <c r="K70" s="1"/>
      <c r="L70" s="1"/>
      <c r="M70" s="31"/>
      <c r="N70" s="31"/>
      <c r="O70" s="12"/>
    </row>
    <row r="71" spans="2:15" ht="15.75" outlineLevel="2" x14ac:dyDescent="0.25">
      <c r="B71" s="13"/>
      <c r="C71" s="99"/>
      <c r="D71" s="1"/>
      <c r="E71" s="30"/>
      <c r="F71" s="1"/>
      <c r="G71" s="1"/>
      <c r="H71" s="40"/>
      <c r="I71" s="40"/>
      <c r="J71" s="1"/>
      <c r="K71" s="1"/>
      <c r="L71" s="1"/>
      <c r="M71" s="31"/>
      <c r="N71" s="31"/>
      <c r="O71" s="12"/>
    </row>
    <row r="72" spans="2:15" ht="15.75" outlineLevel="2" x14ac:dyDescent="0.25">
      <c r="B72" s="13"/>
      <c r="C72" s="99"/>
      <c r="D72" s="1"/>
      <c r="E72" s="30"/>
      <c r="F72" s="1"/>
      <c r="G72" s="1"/>
      <c r="H72" s="40"/>
      <c r="I72" s="40"/>
      <c r="J72" s="1"/>
      <c r="K72" s="1"/>
      <c r="L72" s="1"/>
      <c r="M72" s="31"/>
      <c r="N72" s="31"/>
      <c r="O72" s="12"/>
    </row>
    <row r="73" spans="2:15" ht="15.75" outlineLevel="2" x14ac:dyDescent="0.25">
      <c r="B73" s="13"/>
      <c r="C73" s="99"/>
      <c r="D73" s="1"/>
      <c r="E73" s="30"/>
      <c r="F73" s="1"/>
      <c r="G73" s="1"/>
      <c r="H73" s="40"/>
      <c r="I73" s="40"/>
      <c r="J73" s="1"/>
      <c r="K73" s="1"/>
      <c r="L73" s="1"/>
      <c r="M73" s="31"/>
      <c r="N73" s="31"/>
      <c r="O73" s="12"/>
    </row>
    <row r="74" spans="2:15" ht="15.75" outlineLevel="2" x14ac:dyDescent="0.25">
      <c r="B74" s="13"/>
      <c r="C74" s="99"/>
      <c r="D74" s="1"/>
      <c r="E74" s="30"/>
      <c r="F74" s="1"/>
      <c r="G74" s="1"/>
      <c r="H74" s="40"/>
      <c r="I74" s="1"/>
      <c r="J74" s="1"/>
      <c r="K74" s="1"/>
      <c r="L74" s="1"/>
      <c r="M74" s="31"/>
      <c r="N74" s="31"/>
      <c r="O74" s="12"/>
    </row>
    <row r="75" spans="2:15" ht="15.75" outlineLevel="2" x14ac:dyDescent="0.25">
      <c r="B75" s="13"/>
      <c r="C75" s="99"/>
      <c r="D75" s="1"/>
      <c r="E75" s="30"/>
      <c r="F75" s="1"/>
      <c r="G75" s="1"/>
      <c r="H75" s="40"/>
      <c r="I75" s="1"/>
      <c r="J75" s="1"/>
      <c r="K75" s="1"/>
      <c r="L75" s="1"/>
      <c r="M75" s="31"/>
      <c r="N75" s="31"/>
      <c r="O75" s="12"/>
    </row>
    <row r="76" spans="2:15" ht="15.75" outlineLevel="2" x14ac:dyDescent="0.25">
      <c r="B76" s="13"/>
      <c r="C76" s="99"/>
      <c r="D76" s="1"/>
      <c r="E76" s="30"/>
      <c r="F76" s="1"/>
      <c r="G76" s="1"/>
      <c r="H76" s="40"/>
      <c r="I76" s="1"/>
      <c r="J76" s="1"/>
      <c r="K76" s="1"/>
      <c r="L76" s="1"/>
      <c r="M76" s="31"/>
      <c r="N76" s="31"/>
      <c r="O76" s="12"/>
    </row>
    <row r="77" spans="2:15" ht="15.75" outlineLevel="2" x14ac:dyDescent="0.25">
      <c r="B77" s="13"/>
      <c r="C77" s="99"/>
      <c r="D77" s="1"/>
      <c r="E77" s="30"/>
      <c r="F77" s="1"/>
      <c r="G77" s="1"/>
      <c r="H77" s="40"/>
      <c r="I77" s="1"/>
      <c r="J77" s="1"/>
      <c r="K77" s="1"/>
      <c r="L77" s="1"/>
      <c r="M77" s="31"/>
      <c r="N77" s="31"/>
      <c r="O77" s="12"/>
    </row>
    <row r="78" spans="2:15" ht="15.75" outlineLevel="2" x14ac:dyDescent="0.25">
      <c r="B78" s="13"/>
      <c r="C78" s="99"/>
      <c r="D78" s="1"/>
      <c r="E78" s="30"/>
      <c r="F78" s="1"/>
      <c r="G78" s="1"/>
      <c r="H78" s="40"/>
      <c r="I78" s="1"/>
      <c r="J78" s="1"/>
      <c r="K78" s="1"/>
      <c r="L78" s="1"/>
      <c r="M78" s="31"/>
      <c r="N78" s="31"/>
      <c r="O78" s="12"/>
    </row>
    <row r="79" spans="2:15" ht="18.75" outlineLevel="1" x14ac:dyDescent="0.25">
      <c r="B79" s="33"/>
      <c r="C79" s="585"/>
      <c r="D79" s="586"/>
      <c r="E79" s="586"/>
      <c r="F79" s="586"/>
      <c r="G79" s="586"/>
      <c r="H79" s="586"/>
      <c r="I79" s="586"/>
      <c r="J79" s="586"/>
      <c r="K79" s="586"/>
      <c r="L79" s="586"/>
      <c r="M79" s="586"/>
      <c r="N79" s="586"/>
      <c r="O79" s="587"/>
    </row>
    <row r="80" spans="2:15" ht="15.75" outlineLevel="2" x14ac:dyDescent="0.25">
      <c r="B80" s="13"/>
      <c r="C80" s="99"/>
      <c r="D80" s="102"/>
      <c r="E80" s="102"/>
      <c r="F80" s="103"/>
      <c r="G80" s="103"/>
      <c r="H80" s="102"/>
      <c r="I80" s="103"/>
      <c r="J80" s="14"/>
      <c r="K80" s="14"/>
      <c r="L80" s="14"/>
      <c r="M80" s="36"/>
      <c r="N80" s="36"/>
      <c r="O80" s="37"/>
    </row>
    <row r="81" spans="2:15" ht="15.75" outlineLevel="2" x14ac:dyDescent="0.25">
      <c r="B81" s="13"/>
      <c r="C81" s="99"/>
      <c r="D81" s="103"/>
      <c r="E81" s="103"/>
      <c r="F81" s="103"/>
      <c r="G81" s="103"/>
      <c r="H81" s="103"/>
      <c r="I81" s="103"/>
      <c r="J81" s="1"/>
      <c r="K81" s="1"/>
      <c r="L81" s="1"/>
      <c r="M81" s="31"/>
      <c r="N81" s="31"/>
      <c r="O81" s="12"/>
    </row>
    <row r="82" spans="2:15" ht="15.75" outlineLevel="2" x14ac:dyDescent="0.25">
      <c r="B82" s="13"/>
      <c r="C82" s="29"/>
      <c r="D82" s="1"/>
      <c r="E82" s="16"/>
      <c r="F82" s="16"/>
      <c r="G82" s="16"/>
      <c r="H82" s="16"/>
      <c r="I82" s="16"/>
      <c r="J82" s="1"/>
      <c r="K82" s="1"/>
      <c r="L82" s="1"/>
      <c r="M82" s="31"/>
      <c r="N82" s="31"/>
      <c r="O82" s="12"/>
    </row>
    <row r="83" spans="2:15" ht="15.75" outlineLevel="2" x14ac:dyDescent="0.25">
      <c r="B83" s="13"/>
      <c r="C83" s="29"/>
      <c r="D83" s="1"/>
      <c r="E83" s="16"/>
      <c r="F83" s="16"/>
      <c r="G83" s="16"/>
      <c r="H83" s="16"/>
      <c r="I83" s="16"/>
      <c r="J83" s="1"/>
      <c r="K83" s="1"/>
      <c r="L83" s="1"/>
      <c r="M83" s="31"/>
      <c r="N83" s="31"/>
      <c r="O83" s="12"/>
    </row>
    <row r="84" spans="2:15" ht="15.75" outlineLevel="2" x14ac:dyDescent="0.25">
      <c r="B84" s="13"/>
      <c r="C84" s="29"/>
      <c r="D84" s="1"/>
      <c r="E84" s="16"/>
      <c r="F84" s="16"/>
      <c r="G84" s="16"/>
      <c r="H84" s="16"/>
      <c r="I84" s="16"/>
      <c r="J84" s="1"/>
      <c r="K84" s="1"/>
      <c r="L84" s="1"/>
      <c r="M84" s="31"/>
      <c r="N84" s="31"/>
      <c r="O84" s="12"/>
    </row>
    <row r="85" spans="2:15" ht="15.75" outlineLevel="2" x14ac:dyDescent="0.25">
      <c r="B85" s="13"/>
      <c r="C85" s="29"/>
      <c r="D85" s="1"/>
      <c r="E85" s="16"/>
      <c r="F85" s="16"/>
      <c r="G85" s="16"/>
      <c r="H85" s="16"/>
      <c r="I85" s="16"/>
      <c r="J85" s="1"/>
      <c r="K85" s="1"/>
      <c r="L85" s="1"/>
      <c r="M85" s="31"/>
      <c r="N85" s="31"/>
      <c r="O85" s="12"/>
    </row>
    <row r="86" spans="2:15" ht="15.75" outlineLevel="2" x14ac:dyDescent="0.25">
      <c r="B86" s="13"/>
      <c r="C86" s="29"/>
      <c r="D86" s="1"/>
      <c r="E86" s="16"/>
      <c r="F86" s="16"/>
      <c r="G86" s="16"/>
      <c r="H86" s="16"/>
      <c r="I86" s="16"/>
      <c r="J86" s="1"/>
      <c r="K86" s="1"/>
      <c r="L86" s="1"/>
      <c r="M86" s="31"/>
      <c r="N86" s="31"/>
      <c r="O86" s="12"/>
    </row>
    <row r="87" spans="2:15" ht="15.75" outlineLevel="2" x14ac:dyDescent="0.25">
      <c r="B87" s="13"/>
      <c r="C87" s="29"/>
      <c r="D87" s="1"/>
      <c r="E87" s="16"/>
      <c r="F87" s="16"/>
      <c r="G87" s="16"/>
      <c r="H87" s="16"/>
      <c r="I87" s="16"/>
      <c r="J87" s="1"/>
      <c r="K87" s="1"/>
      <c r="L87" s="1"/>
      <c r="M87" s="31"/>
      <c r="N87" s="31"/>
      <c r="O87" s="12"/>
    </row>
    <row r="88" spans="2:15" ht="15.75" outlineLevel="2" x14ac:dyDescent="0.25">
      <c r="B88" s="13"/>
      <c r="C88" s="29"/>
      <c r="D88" s="1"/>
      <c r="E88" s="16"/>
      <c r="F88" s="16"/>
      <c r="G88" s="16"/>
      <c r="H88" s="16"/>
      <c r="I88" s="16"/>
      <c r="J88" s="1"/>
      <c r="K88" s="1"/>
      <c r="L88" s="1"/>
      <c r="M88" s="31"/>
      <c r="N88" s="31"/>
      <c r="O88" s="12"/>
    </row>
    <row r="89" spans="2:15" ht="15.75" outlineLevel="2" x14ac:dyDescent="0.25">
      <c r="B89" s="13"/>
      <c r="C89" s="29"/>
      <c r="D89" s="1"/>
      <c r="E89" s="16"/>
      <c r="F89" s="16"/>
      <c r="G89" s="16"/>
      <c r="H89" s="16"/>
      <c r="I89" s="16"/>
      <c r="J89" s="1"/>
      <c r="K89" s="1"/>
      <c r="L89" s="1"/>
      <c r="M89" s="31"/>
      <c r="N89" s="31"/>
      <c r="O89" s="12"/>
    </row>
    <row r="90" spans="2:15" ht="18.75" outlineLevel="1" x14ac:dyDescent="0.25">
      <c r="B90" s="33"/>
      <c r="C90" s="585"/>
      <c r="D90" s="586"/>
      <c r="E90" s="586"/>
      <c r="F90" s="586"/>
      <c r="G90" s="586"/>
      <c r="H90" s="586"/>
      <c r="I90" s="586"/>
      <c r="J90" s="586"/>
      <c r="K90" s="586"/>
      <c r="L90" s="586"/>
      <c r="M90" s="586"/>
      <c r="N90" s="586"/>
      <c r="O90" s="587"/>
    </row>
    <row r="91" spans="2:15" ht="15.75" outlineLevel="2" x14ac:dyDescent="0.25">
      <c r="B91" s="13"/>
      <c r="C91" s="104"/>
      <c r="D91" s="14"/>
      <c r="E91" s="35"/>
      <c r="F91" s="14"/>
      <c r="G91" s="14"/>
      <c r="H91" s="14"/>
      <c r="I91" s="14"/>
      <c r="J91" s="14"/>
      <c r="K91" s="14"/>
      <c r="L91" s="14"/>
      <c r="M91" s="36"/>
      <c r="N91" s="36"/>
      <c r="O91" s="37"/>
    </row>
    <row r="92" spans="2:15" ht="15.75" outlineLevel="2" x14ac:dyDescent="0.25">
      <c r="B92" s="13"/>
      <c r="C92" s="99"/>
      <c r="D92" s="1"/>
      <c r="E92" s="16"/>
      <c r="F92" s="1"/>
      <c r="G92" s="1"/>
      <c r="H92" s="1"/>
      <c r="I92" s="1"/>
      <c r="J92" s="1"/>
      <c r="K92" s="1"/>
      <c r="L92" s="1"/>
      <c r="M92" s="31"/>
      <c r="N92" s="31"/>
      <c r="O92" s="12"/>
    </row>
    <row r="93" spans="2:15" ht="15.75" outlineLevel="2" x14ac:dyDescent="0.25">
      <c r="B93" s="13"/>
      <c r="C93" s="99"/>
      <c r="D93" s="1"/>
      <c r="E93" s="16"/>
      <c r="F93" s="1"/>
      <c r="G93" s="1"/>
      <c r="H93" s="1"/>
      <c r="I93" s="1"/>
      <c r="J93" s="1"/>
      <c r="K93" s="1"/>
      <c r="L93" s="1"/>
      <c r="M93" s="31"/>
      <c r="N93" s="31"/>
      <c r="O93" s="12"/>
    </row>
    <row r="94" spans="2:15" ht="15.75" outlineLevel="2" x14ac:dyDescent="0.25">
      <c r="B94" s="13"/>
      <c r="C94" s="99"/>
      <c r="D94" s="1"/>
      <c r="E94" s="16"/>
      <c r="F94" s="1"/>
      <c r="G94" s="1"/>
      <c r="H94" s="1"/>
      <c r="I94" s="1"/>
      <c r="J94" s="1"/>
      <c r="K94" s="1"/>
      <c r="L94" s="1"/>
      <c r="M94" s="31"/>
      <c r="N94" s="31"/>
      <c r="O94" s="12"/>
    </row>
    <row r="95" spans="2:15" ht="15.75" outlineLevel="2" x14ac:dyDescent="0.25">
      <c r="B95" s="13"/>
      <c r="C95" s="99"/>
      <c r="D95" s="1"/>
      <c r="E95" s="16"/>
      <c r="F95" s="1"/>
      <c r="G95" s="1"/>
      <c r="H95" s="1"/>
      <c r="I95" s="1"/>
      <c r="J95" s="1"/>
      <c r="K95" s="1"/>
      <c r="L95" s="1"/>
      <c r="M95" s="31"/>
      <c r="N95" s="31"/>
      <c r="O95" s="12"/>
    </row>
    <row r="96" spans="2:15" ht="15.75" outlineLevel="1" x14ac:dyDescent="0.25">
      <c r="B96" s="13"/>
      <c r="C96" s="38"/>
      <c r="D96" s="40"/>
      <c r="E96" s="39"/>
      <c r="F96" s="1"/>
      <c r="G96" s="1"/>
      <c r="H96" s="1"/>
      <c r="I96" s="1"/>
      <c r="J96" s="40"/>
      <c r="K96" s="40"/>
      <c r="L96" s="40"/>
      <c r="M96" s="41"/>
      <c r="N96" s="41"/>
      <c r="O96" s="42"/>
    </row>
    <row r="97" spans="2:15" ht="15.75" outlineLevel="1" x14ac:dyDescent="0.25">
      <c r="B97" s="13"/>
      <c r="C97" s="49"/>
      <c r="D97" s="26"/>
      <c r="E97" s="25"/>
      <c r="F97" s="26"/>
      <c r="G97" s="26"/>
      <c r="H97" s="26"/>
      <c r="I97" s="26"/>
      <c r="J97" s="26"/>
      <c r="K97" s="26"/>
      <c r="L97" s="26"/>
      <c r="M97" s="27"/>
      <c r="N97" s="27"/>
      <c r="O97" s="28"/>
    </row>
    <row r="98" spans="2:15" x14ac:dyDescent="0.25">
      <c r="B98" s="100"/>
      <c r="C98" s="100"/>
      <c r="D98" s="100"/>
      <c r="E98" s="100"/>
      <c r="F98" s="100"/>
      <c r="G98" s="100"/>
      <c r="H98" s="100"/>
      <c r="I98" s="100"/>
      <c r="J98" s="100"/>
      <c r="K98" s="100"/>
      <c r="L98" s="100"/>
      <c r="M98" s="100"/>
      <c r="N98" s="100"/>
      <c r="O98" s="100"/>
    </row>
  </sheetData>
  <customSheetViews>
    <customSheetView guid="{6EC1C1B1-D414-49AC-AF1F-3406380B53B0}" topLeftCell="A40">
      <selection activeCell="B21" sqref="B21"/>
      <pageMargins left="0.7" right="0.7" top="0.75" bottom="0.75" header="0.3" footer="0.3"/>
    </customSheetView>
    <customSheetView guid="{277165D2-0EA9-4CA0-9238-EB49777A0C98}" scale="80">
      <selection activeCell="G4" sqref="G4"/>
      <pageMargins left="0.7" right="0.7" top="0.75" bottom="0.75" header="0.3" footer="0.3"/>
    </customSheetView>
    <customSheetView guid="{C8C5F14D-9A92-4D06-AB36-ABF409D05B8F}">
      <selection activeCell="B1" sqref="B1:O98"/>
      <pageMargins left="0.7" right="0.7" top="0.75" bottom="0.75" header="0.3" footer="0.3"/>
    </customSheetView>
    <customSheetView guid="{C74E9EC0-0D60-4221-9049-274700CE50B7}">
      <selection activeCell="B1" sqref="B1:O98"/>
      <pageMargins left="0.7" right="0.7" top="0.75" bottom="0.75" header="0.3" footer="0.3"/>
    </customSheetView>
    <customSheetView guid="{62E4D531-DCAC-4CF3-96DA-F400742E1BD4}">
      <pageMargins left="0.7" right="0.7" top="0.75" bottom="0.75" header="0.3" footer="0.3"/>
    </customSheetView>
    <customSheetView guid="{F0E4652A-ACEA-43D4-8B8F-322837A67F38}">
      <selection activeCell="B1" sqref="B1:O98"/>
      <pageMargins left="0.7" right="0.7" top="0.75" bottom="0.75" header="0.3" footer="0.3"/>
    </customSheetView>
    <customSheetView guid="{439F8122-B773-41AD-9A72-C6475A154289}" scale="70" hiddenRows="1">
      <pane ySplit="2" topLeftCell="A3" activePane="bottomLeft" state="frozen"/>
      <selection pane="bottomLeft" activeCell="A97" sqref="A33:XFD97"/>
      <pageMargins left="0.7" right="0.7" top="0.75" bottom="0.75" header="0.3" footer="0.3"/>
    </customSheetView>
  </customSheetViews>
  <mergeCells count="9">
    <mergeCell ref="C90:O90"/>
    <mergeCell ref="C79:O79"/>
    <mergeCell ref="C3:O3"/>
    <mergeCell ref="C20:O20"/>
    <mergeCell ref="C32:O32"/>
    <mergeCell ref="C33:O33"/>
    <mergeCell ref="C53:O53"/>
    <mergeCell ref="C21:O21"/>
    <mergeCell ref="C27:O27"/>
  </mergeCells>
  <conditionalFormatting sqref="B2:B20 B22:B26 B28:B1048576">
    <cfRule type="cellIs" dxfId="74" priority="22" operator="equal">
      <formula>"Pass"</formula>
    </cfRule>
    <cfRule type="cellIs" dxfId="73" priority="23" operator="equal">
      <formula>"Fail"</formula>
    </cfRule>
    <cfRule type="cellIs" dxfId="72" priority="24" operator="equal">
      <formula>"TBD"</formula>
    </cfRule>
    <cfRule type="cellIs" dxfId="71" priority="25" operator="equal">
      <formula>"Block"</formula>
    </cfRule>
  </conditionalFormatting>
  <conditionalFormatting sqref="A2:A20 A22:A26 A28:A1048576">
    <cfRule type="colorScale" priority="19">
      <colorScale>
        <cfvo type="min"/>
        <cfvo type="percentile" val="50"/>
        <cfvo type="max"/>
        <color rgb="FFF8696B"/>
        <color rgb="FFFFEB84"/>
        <color rgb="FF63BE7B"/>
      </colorScale>
    </cfRule>
  </conditionalFormatting>
  <conditionalFormatting sqref="B1">
    <cfRule type="cellIs" dxfId="70" priority="11" operator="equal">
      <formula>"Pass"</formula>
    </cfRule>
    <cfRule type="cellIs" dxfId="69" priority="12" operator="equal">
      <formula>"Fail"</formula>
    </cfRule>
    <cfRule type="cellIs" dxfId="68" priority="13" operator="equal">
      <formula>"TBD"</formula>
    </cfRule>
    <cfRule type="cellIs" dxfId="67" priority="14" operator="equal">
      <formula>"Block"</formula>
    </cfRule>
  </conditionalFormatting>
  <conditionalFormatting sqref="B21">
    <cfRule type="cellIs" dxfId="66" priority="7" operator="equal">
      <formula>"Pass"</formula>
    </cfRule>
    <cfRule type="cellIs" dxfId="65" priority="8" operator="equal">
      <formula>"Fail"</formula>
    </cfRule>
    <cfRule type="cellIs" dxfId="64" priority="9" operator="equal">
      <formula>"TBD"</formula>
    </cfRule>
    <cfRule type="cellIs" dxfId="63" priority="10" operator="equal">
      <formula>"Block"</formula>
    </cfRule>
  </conditionalFormatting>
  <conditionalFormatting sqref="A21">
    <cfRule type="colorScale" priority="6">
      <colorScale>
        <cfvo type="min"/>
        <cfvo type="percentile" val="50"/>
        <cfvo type="max"/>
        <color rgb="FFF8696B"/>
        <color rgb="FFFFEB84"/>
        <color rgb="FF63BE7B"/>
      </colorScale>
    </cfRule>
  </conditionalFormatting>
  <conditionalFormatting sqref="B27">
    <cfRule type="cellIs" dxfId="62" priority="2" operator="equal">
      <formula>"Pass"</formula>
    </cfRule>
    <cfRule type="cellIs" dxfId="61" priority="3" operator="equal">
      <formula>"Fail"</formula>
    </cfRule>
    <cfRule type="cellIs" dxfId="60" priority="4" operator="equal">
      <formula>"TBD"</formula>
    </cfRule>
    <cfRule type="cellIs" dxfId="59" priority="5" operator="equal">
      <formula>"Block"</formula>
    </cfRule>
  </conditionalFormatting>
  <conditionalFormatting sqref="A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73"/>
  <sheetViews>
    <sheetView zoomScale="85" zoomScaleNormal="60" workbookViewId="0">
      <pane ySplit="2" topLeftCell="A117" activePane="bottomLeft" state="frozen"/>
      <selection pane="bottomLeft" activeCell="B1" sqref="B1:B1048576"/>
    </sheetView>
  </sheetViews>
  <sheetFormatPr defaultColWidth="11.5703125" defaultRowHeight="15.75" outlineLevelRow="3" x14ac:dyDescent="0.25"/>
  <cols>
    <col min="1" max="1" width="18.28515625" style="234" customWidth="1"/>
    <col min="2" max="2" width="23.42578125" style="196" customWidth="1"/>
    <col min="3" max="3" width="23.140625" style="234" customWidth="1"/>
    <col min="4" max="4" width="7.42578125" style="196" bestFit="1" customWidth="1"/>
    <col min="5" max="5" width="8.7109375" style="276" bestFit="1" customWidth="1"/>
    <col min="6" max="6" width="31.28515625" style="234" bestFit="1" customWidth="1"/>
    <col min="7" max="7" width="26.28515625" style="196" bestFit="1" customWidth="1"/>
    <col min="8" max="8" width="41.7109375" style="234" bestFit="1" customWidth="1"/>
    <col min="9" max="9" width="51.5703125" style="234" customWidth="1"/>
    <col min="10" max="10" width="24.5703125" style="234" customWidth="1"/>
    <col min="11" max="11" width="11.5703125" style="196"/>
    <col min="12" max="12" width="6.85546875" style="196" bestFit="1" customWidth="1"/>
    <col min="13" max="13" width="7" style="196" bestFit="1" customWidth="1"/>
    <col min="14" max="14" width="14.7109375" style="196" bestFit="1" customWidth="1"/>
    <col min="15" max="16384" width="11.5703125" style="196"/>
  </cols>
  <sheetData>
    <row r="1" spans="1:117" s="188" customFormat="1" x14ac:dyDescent="0.25">
      <c r="A1" s="510"/>
      <c r="B1" s="182" t="s">
        <v>50</v>
      </c>
      <c r="C1" s="183">
        <f>COUNTA(B4:B507)</f>
        <v>310</v>
      </c>
      <c r="D1" s="182" t="s">
        <v>51</v>
      </c>
      <c r="E1" s="184">
        <f>COUNTIF(B4:B507,"pass")</f>
        <v>57</v>
      </c>
      <c r="F1" s="185" t="s">
        <v>52</v>
      </c>
      <c r="G1" s="185">
        <f>COUNTIF(B4:B507,"fail")</f>
        <v>1</v>
      </c>
      <c r="H1" s="185" t="s">
        <v>1427</v>
      </c>
      <c r="I1" s="185">
        <f>COUNTIF(B4:B507,"Block")</f>
        <v>19</v>
      </c>
      <c r="J1" s="185" t="s">
        <v>36</v>
      </c>
      <c r="K1" s="182">
        <f>COUNTIF(B4:B507,"TBD")</f>
        <v>64</v>
      </c>
      <c r="L1" s="182" t="s">
        <v>37</v>
      </c>
      <c r="M1" s="182">
        <f>COUNTIF(B4:B507,"N/A")</f>
        <v>150</v>
      </c>
      <c r="N1" s="182" t="s">
        <v>53</v>
      </c>
      <c r="O1" s="186">
        <f>IF(C1=0,0,(E1+G1+K1)/C1)</f>
        <v>0.3935483870967742</v>
      </c>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row>
    <row r="2" spans="1:117" s="194" customFormat="1" x14ac:dyDescent="0.25">
      <c r="A2" s="404" t="s">
        <v>1581</v>
      </c>
      <c r="B2" s="189" t="s">
        <v>54</v>
      </c>
      <c r="C2" s="190" t="s">
        <v>55</v>
      </c>
      <c r="D2" s="191" t="s">
        <v>56</v>
      </c>
      <c r="E2" s="192" t="s">
        <v>57</v>
      </c>
      <c r="F2" s="190" t="s">
        <v>505</v>
      </c>
      <c r="G2" s="190" t="s">
        <v>59</v>
      </c>
      <c r="H2" s="190" t="s">
        <v>366</v>
      </c>
      <c r="I2" s="190" t="s">
        <v>61</v>
      </c>
      <c r="J2" s="190" t="s">
        <v>62</v>
      </c>
      <c r="K2" s="190"/>
      <c r="L2" s="191"/>
      <c r="M2" s="191"/>
      <c r="N2" s="191"/>
      <c r="O2" s="191"/>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row>
    <row r="3" spans="1:117" ht="29.25" customHeight="1" x14ac:dyDescent="0.35">
      <c r="B3" s="195"/>
      <c r="C3" s="591" t="s">
        <v>506</v>
      </c>
      <c r="D3" s="592"/>
      <c r="E3" s="592"/>
      <c r="F3" s="592"/>
      <c r="G3" s="592"/>
      <c r="H3" s="592"/>
      <c r="I3" s="592"/>
      <c r="J3" s="593" t="s">
        <v>507</v>
      </c>
      <c r="K3" s="593"/>
      <c r="L3" s="593"/>
      <c r="M3" s="593"/>
      <c r="N3" s="593"/>
      <c r="O3" s="594"/>
    </row>
    <row r="4" spans="1:117" s="198" customFormat="1" ht="90.75" outlineLevel="1" x14ac:dyDescent="0.3">
      <c r="A4" s="511"/>
      <c r="B4" s="197" t="s">
        <v>508</v>
      </c>
      <c r="C4" s="595" t="s">
        <v>509</v>
      </c>
      <c r="D4" s="596"/>
      <c r="E4" s="596"/>
      <c r="F4" s="596"/>
      <c r="G4" s="596"/>
      <c r="H4" s="596"/>
      <c r="I4" s="596"/>
      <c r="J4" s="596"/>
      <c r="K4" s="596"/>
      <c r="L4" s="596"/>
      <c r="M4" s="596"/>
      <c r="N4" s="596"/>
      <c r="O4" s="596"/>
    </row>
    <row r="5" spans="1:117" s="209" customFormat="1" ht="110.25" outlineLevel="2" x14ac:dyDescent="0.25">
      <c r="A5" s="512" t="s">
        <v>1582</v>
      </c>
      <c r="B5" s="199" t="s">
        <v>37</v>
      </c>
      <c r="C5" s="200" t="s">
        <v>1583</v>
      </c>
      <c r="D5" s="201"/>
      <c r="E5" s="202">
        <v>1</v>
      </c>
      <c r="F5" s="203" t="s">
        <v>1428</v>
      </c>
      <c r="G5" s="203" t="s">
        <v>510</v>
      </c>
      <c r="H5" s="203" t="s">
        <v>511</v>
      </c>
      <c r="I5" s="204" t="s">
        <v>512</v>
      </c>
      <c r="J5" s="205"/>
      <c r="K5" s="206"/>
      <c r="L5" s="201"/>
      <c r="M5" s="207"/>
      <c r="N5" s="207"/>
      <c r="O5" s="208"/>
    </row>
    <row r="6" spans="1:117" s="209" customFormat="1" ht="94.5" outlineLevel="2" x14ac:dyDescent="0.25">
      <c r="A6" s="512" t="s">
        <v>1582</v>
      </c>
      <c r="B6" s="199" t="s">
        <v>37</v>
      </c>
      <c r="C6" s="210" t="s">
        <v>1584</v>
      </c>
      <c r="D6" s="211"/>
      <c r="E6" s="212">
        <v>2</v>
      </c>
      <c r="F6" s="203" t="s">
        <v>1428</v>
      </c>
      <c r="G6" s="205" t="s">
        <v>510</v>
      </c>
      <c r="H6" s="205" t="s">
        <v>513</v>
      </c>
      <c r="I6" s="204" t="s">
        <v>514</v>
      </c>
      <c r="J6" s="205"/>
      <c r="K6" s="213"/>
      <c r="L6" s="211"/>
      <c r="M6" s="214"/>
      <c r="N6" s="214"/>
      <c r="O6" s="215"/>
    </row>
    <row r="7" spans="1:117" s="209" customFormat="1" ht="94.5" outlineLevel="2" x14ac:dyDescent="0.25">
      <c r="A7" s="512" t="s">
        <v>1582</v>
      </c>
      <c r="B7" s="199" t="s">
        <v>37</v>
      </c>
      <c r="C7" s="210" t="s">
        <v>1585</v>
      </c>
      <c r="D7" s="211"/>
      <c r="E7" s="202">
        <v>3</v>
      </c>
      <c r="F7" s="203" t="s">
        <v>1428</v>
      </c>
      <c r="G7" s="205" t="s">
        <v>510</v>
      </c>
      <c r="H7" s="205" t="s">
        <v>515</v>
      </c>
      <c r="I7" s="203" t="s">
        <v>516</v>
      </c>
      <c r="J7" s="205"/>
      <c r="K7" s="213"/>
      <c r="L7" s="211"/>
      <c r="M7" s="214"/>
      <c r="N7" s="214"/>
      <c r="O7" s="215"/>
    </row>
    <row r="8" spans="1:117" s="209" customFormat="1" ht="94.5" outlineLevel="2" x14ac:dyDescent="0.25">
      <c r="A8" s="512" t="s">
        <v>1582</v>
      </c>
      <c r="B8" s="199" t="s">
        <v>37</v>
      </c>
      <c r="C8" s="210" t="s">
        <v>1586</v>
      </c>
      <c r="D8" s="211"/>
      <c r="E8" s="202">
        <v>4</v>
      </c>
      <c r="F8" s="203" t="s">
        <v>1428</v>
      </c>
      <c r="G8" s="205" t="s">
        <v>510</v>
      </c>
      <c r="H8" s="205" t="s">
        <v>517</v>
      </c>
      <c r="I8" s="203" t="s">
        <v>518</v>
      </c>
      <c r="J8" s="205"/>
      <c r="K8" s="213"/>
      <c r="L8" s="211"/>
      <c r="M8" s="214"/>
      <c r="N8" s="214"/>
      <c r="O8" s="215"/>
    </row>
    <row r="9" spans="1:117" s="209" customFormat="1" ht="94.5" outlineLevel="2" x14ac:dyDescent="0.25">
      <c r="A9" s="512" t="s">
        <v>1582</v>
      </c>
      <c r="B9" s="199" t="s">
        <v>37</v>
      </c>
      <c r="C9" s="210" t="s">
        <v>1587</v>
      </c>
      <c r="D9" s="211"/>
      <c r="E9" s="212">
        <v>5</v>
      </c>
      <c r="F9" s="203" t="s">
        <v>1428</v>
      </c>
      <c r="G9" s="205" t="s">
        <v>510</v>
      </c>
      <c r="H9" s="205" t="s">
        <v>519</v>
      </c>
      <c r="I9" s="203" t="s">
        <v>520</v>
      </c>
      <c r="J9" s="205"/>
      <c r="K9" s="213"/>
      <c r="L9" s="211"/>
      <c r="M9" s="214"/>
      <c r="N9" s="214"/>
      <c r="O9" s="215"/>
    </row>
    <row r="10" spans="1:117" s="209" customFormat="1" ht="94.5" outlineLevel="2" x14ac:dyDescent="0.25">
      <c r="A10" s="512" t="s">
        <v>1582</v>
      </c>
      <c r="B10" s="199" t="s">
        <v>37</v>
      </c>
      <c r="C10" s="210" t="s">
        <v>1588</v>
      </c>
      <c r="D10" s="211"/>
      <c r="E10" s="202">
        <v>6</v>
      </c>
      <c r="F10" s="203" t="s">
        <v>1428</v>
      </c>
      <c r="G10" s="205" t="s">
        <v>510</v>
      </c>
      <c r="H10" s="205" t="s">
        <v>521</v>
      </c>
      <c r="I10" s="203" t="s">
        <v>522</v>
      </c>
      <c r="J10" s="205"/>
      <c r="K10" s="213"/>
      <c r="L10" s="211"/>
      <c r="M10" s="214"/>
      <c r="N10" s="214"/>
      <c r="O10" s="215"/>
    </row>
    <row r="11" spans="1:117" s="209" customFormat="1" ht="94.5" outlineLevel="2" x14ac:dyDescent="0.25">
      <c r="A11" s="512" t="s">
        <v>1582</v>
      </c>
      <c r="B11" s="199" t="s">
        <v>37</v>
      </c>
      <c r="C11" s="210" t="s">
        <v>1589</v>
      </c>
      <c r="D11" s="211"/>
      <c r="E11" s="202">
        <v>7</v>
      </c>
      <c r="F11" s="203" t="s">
        <v>1428</v>
      </c>
      <c r="G11" s="205" t="s">
        <v>510</v>
      </c>
      <c r="H11" s="205" t="s">
        <v>523</v>
      </c>
      <c r="I11" s="203" t="s">
        <v>524</v>
      </c>
      <c r="J11" s="205"/>
      <c r="K11" s="213"/>
      <c r="L11" s="211"/>
      <c r="M11" s="214"/>
      <c r="N11" s="214"/>
      <c r="O11" s="215"/>
    </row>
    <row r="12" spans="1:117" s="209" customFormat="1" ht="94.5" outlineLevel="2" x14ac:dyDescent="0.25">
      <c r="A12" s="512" t="s">
        <v>1582</v>
      </c>
      <c r="B12" s="199" t="s">
        <v>37</v>
      </c>
      <c r="C12" s="210" t="s">
        <v>1590</v>
      </c>
      <c r="D12" s="211"/>
      <c r="E12" s="212">
        <v>8</v>
      </c>
      <c r="F12" s="203" t="s">
        <v>1428</v>
      </c>
      <c r="G12" s="205" t="s">
        <v>510</v>
      </c>
      <c r="H12" s="205" t="s">
        <v>525</v>
      </c>
      <c r="I12" s="203" t="s">
        <v>526</v>
      </c>
      <c r="J12" s="205"/>
      <c r="K12" s="213"/>
      <c r="L12" s="211"/>
      <c r="M12" s="214"/>
      <c r="N12" s="214"/>
      <c r="O12" s="215"/>
    </row>
    <row r="13" spans="1:117" s="209" customFormat="1" ht="94.5" outlineLevel="2" x14ac:dyDescent="0.25">
      <c r="A13" s="512" t="s">
        <v>1582</v>
      </c>
      <c r="B13" s="199" t="s">
        <v>37</v>
      </c>
      <c r="C13" s="210" t="s">
        <v>1591</v>
      </c>
      <c r="D13" s="216"/>
      <c r="E13" s="202">
        <v>9</v>
      </c>
      <c r="F13" s="203" t="s">
        <v>1428</v>
      </c>
      <c r="G13" s="205" t="s">
        <v>510</v>
      </c>
      <c r="H13" s="205" t="s">
        <v>527</v>
      </c>
      <c r="I13" s="203" t="s">
        <v>528</v>
      </c>
      <c r="J13" s="205"/>
      <c r="K13" s="213"/>
      <c r="L13" s="211"/>
      <c r="M13" s="214"/>
      <c r="N13" s="214"/>
      <c r="O13" s="215"/>
    </row>
    <row r="14" spans="1:117" s="209" customFormat="1" ht="94.5" outlineLevel="2" x14ac:dyDescent="0.25">
      <c r="A14" s="512" t="s">
        <v>1582</v>
      </c>
      <c r="B14" s="199" t="s">
        <v>37</v>
      </c>
      <c r="C14" s="210" t="s">
        <v>1592</v>
      </c>
      <c r="D14" s="211"/>
      <c r="E14" s="202">
        <v>10</v>
      </c>
      <c r="F14" s="203" t="s">
        <v>1428</v>
      </c>
      <c r="G14" s="205" t="s">
        <v>510</v>
      </c>
      <c r="H14" s="205" t="s">
        <v>529</v>
      </c>
      <c r="I14" s="203" t="s">
        <v>530</v>
      </c>
      <c r="J14" s="205"/>
      <c r="K14" s="213"/>
      <c r="L14" s="211"/>
      <c r="M14" s="214"/>
      <c r="N14" s="214"/>
      <c r="O14" s="215"/>
    </row>
    <row r="15" spans="1:117" s="209" customFormat="1" ht="94.5" outlineLevel="2" x14ac:dyDescent="0.25">
      <c r="A15" s="512" t="s">
        <v>1582</v>
      </c>
      <c r="B15" s="199" t="s">
        <v>37</v>
      </c>
      <c r="C15" s="210" t="s">
        <v>1593</v>
      </c>
      <c r="D15" s="211"/>
      <c r="E15" s="212">
        <v>11</v>
      </c>
      <c r="F15" s="203" t="s">
        <v>1428</v>
      </c>
      <c r="G15" s="205" t="s">
        <v>510</v>
      </c>
      <c r="H15" s="205" t="s">
        <v>531</v>
      </c>
      <c r="I15" s="203" t="s">
        <v>532</v>
      </c>
      <c r="J15" s="205"/>
      <c r="K15" s="213"/>
      <c r="L15" s="211"/>
      <c r="M15" s="214"/>
      <c r="N15" s="214"/>
      <c r="O15" s="215"/>
    </row>
    <row r="16" spans="1:117" ht="94.5" outlineLevel="2" x14ac:dyDescent="0.25">
      <c r="A16" s="512" t="s">
        <v>1582</v>
      </c>
      <c r="B16" s="199" t="s">
        <v>37</v>
      </c>
      <c r="C16" s="210" t="s">
        <v>1594</v>
      </c>
      <c r="D16" s="216"/>
      <c r="E16" s="202">
        <v>12</v>
      </c>
      <c r="F16" s="203" t="s">
        <v>1428</v>
      </c>
      <c r="G16" s="205" t="s">
        <v>510</v>
      </c>
      <c r="H16" s="205" t="s">
        <v>533</v>
      </c>
      <c r="I16" s="203" t="s">
        <v>534</v>
      </c>
      <c r="J16" s="205"/>
      <c r="K16" s="216"/>
      <c r="L16" s="216"/>
      <c r="M16" s="217"/>
      <c r="N16" s="217"/>
      <c r="O16" s="218"/>
    </row>
    <row r="17" spans="1:15" ht="94.5" outlineLevel="2" x14ac:dyDescent="0.25">
      <c r="A17" s="512" t="s">
        <v>1582</v>
      </c>
      <c r="B17" s="199" t="s">
        <v>37</v>
      </c>
      <c r="C17" s="210" t="s">
        <v>1595</v>
      </c>
      <c r="D17" s="216"/>
      <c r="E17" s="202">
        <v>13</v>
      </c>
      <c r="F17" s="203" t="s">
        <v>1428</v>
      </c>
      <c r="G17" s="205" t="s">
        <v>510</v>
      </c>
      <c r="H17" s="205" t="s">
        <v>535</v>
      </c>
      <c r="I17" s="203" t="s">
        <v>536</v>
      </c>
      <c r="J17" s="205"/>
      <c r="K17" s="216"/>
      <c r="L17" s="216"/>
      <c r="M17" s="217"/>
      <c r="N17" s="217"/>
      <c r="O17" s="218"/>
    </row>
    <row r="18" spans="1:15" ht="94.5" outlineLevel="2" x14ac:dyDescent="0.25">
      <c r="A18" s="512" t="s">
        <v>1582</v>
      </c>
      <c r="B18" s="199" t="s">
        <v>37</v>
      </c>
      <c r="C18" s="219" t="s">
        <v>1596</v>
      </c>
      <c r="D18" s="216"/>
      <c r="E18" s="212">
        <v>14</v>
      </c>
      <c r="F18" s="203" t="s">
        <v>1428</v>
      </c>
      <c r="G18" s="205" t="s">
        <v>537</v>
      </c>
      <c r="H18" s="205" t="s">
        <v>538</v>
      </c>
      <c r="I18" s="203" t="s">
        <v>539</v>
      </c>
      <c r="J18" s="204"/>
      <c r="K18" s="216"/>
      <c r="L18" s="216"/>
      <c r="M18" s="217"/>
      <c r="N18" s="217"/>
      <c r="O18" s="218"/>
    </row>
    <row r="19" spans="1:15" ht="94.5" outlineLevel="2" x14ac:dyDescent="0.25">
      <c r="A19" s="512" t="s">
        <v>1582</v>
      </c>
      <c r="B19" s="199" t="s">
        <v>37</v>
      </c>
      <c r="C19" s="219" t="s">
        <v>1597</v>
      </c>
      <c r="D19" s="216"/>
      <c r="E19" s="202">
        <v>15</v>
      </c>
      <c r="F19" s="203" t="s">
        <v>1428</v>
      </c>
      <c r="G19" s="205" t="s">
        <v>537</v>
      </c>
      <c r="H19" s="205" t="s">
        <v>1429</v>
      </c>
      <c r="I19" s="203" t="s">
        <v>540</v>
      </c>
      <c r="J19" s="204"/>
      <c r="K19" s="216"/>
      <c r="L19" s="216"/>
      <c r="M19" s="217"/>
      <c r="N19" s="217"/>
      <c r="O19" s="218"/>
    </row>
    <row r="20" spans="1:15" outlineLevel="2" x14ac:dyDescent="0.25">
      <c r="B20" s="199"/>
      <c r="C20" s="220"/>
      <c r="D20" s="216"/>
      <c r="E20" s="212"/>
      <c r="F20" s="203"/>
      <c r="G20" s="216"/>
      <c r="H20" s="205"/>
      <c r="I20" s="205"/>
      <c r="J20" s="205"/>
      <c r="K20" s="216"/>
      <c r="L20" s="216"/>
      <c r="M20" s="217"/>
      <c r="N20" s="217"/>
      <c r="O20" s="218"/>
    </row>
    <row r="21" spans="1:15" s="198" customFormat="1" ht="18.75" outlineLevel="1" x14ac:dyDescent="0.3">
      <c r="A21" s="511"/>
      <c r="B21" s="221" t="s">
        <v>541</v>
      </c>
      <c r="C21" s="596" t="s">
        <v>1430</v>
      </c>
      <c r="D21" s="596"/>
      <c r="E21" s="596"/>
      <c r="F21" s="596"/>
      <c r="G21" s="596"/>
      <c r="H21" s="596"/>
      <c r="I21" s="596"/>
      <c r="J21" s="596"/>
      <c r="K21" s="596"/>
      <c r="L21" s="596"/>
      <c r="M21" s="596"/>
      <c r="N21" s="596"/>
      <c r="O21" s="596"/>
    </row>
    <row r="22" spans="1:15" ht="110.25" hidden="1" outlineLevel="3" x14ac:dyDescent="0.25">
      <c r="A22" s="234" t="s">
        <v>2569</v>
      </c>
      <c r="B22" s="199" t="s">
        <v>37</v>
      </c>
      <c r="C22" s="200" t="s">
        <v>542</v>
      </c>
      <c r="D22" s="216"/>
      <c r="E22" s="212">
        <v>1</v>
      </c>
      <c r="F22" s="203" t="s">
        <v>1428</v>
      </c>
      <c r="G22" s="203" t="s">
        <v>543</v>
      </c>
      <c r="H22" s="203" t="s">
        <v>1431</v>
      </c>
      <c r="I22" s="205" t="s">
        <v>158</v>
      </c>
      <c r="J22" s="205"/>
      <c r="K22" s="216"/>
      <c r="L22" s="216"/>
      <c r="M22" s="217"/>
      <c r="N22" s="217"/>
      <c r="O22" s="218"/>
    </row>
    <row r="23" spans="1:15" ht="110.25" hidden="1" outlineLevel="3" x14ac:dyDescent="0.25">
      <c r="A23" s="234" t="s">
        <v>2569</v>
      </c>
      <c r="B23" s="199" t="s">
        <v>37</v>
      </c>
      <c r="C23" s="210" t="s">
        <v>544</v>
      </c>
      <c r="D23" s="216"/>
      <c r="E23" s="212">
        <v>2</v>
      </c>
      <c r="F23" s="203" t="s">
        <v>1428</v>
      </c>
      <c r="G23" s="203" t="s">
        <v>543</v>
      </c>
      <c r="H23" s="205" t="s">
        <v>1432</v>
      </c>
      <c r="I23" s="205" t="s">
        <v>158</v>
      </c>
      <c r="J23" s="205"/>
      <c r="K23" s="216"/>
      <c r="L23" s="216"/>
      <c r="M23" s="217"/>
      <c r="N23" s="217"/>
      <c r="O23" s="218"/>
    </row>
    <row r="24" spans="1:15" ht="110.25" hidden="1" outlineLevel="3" x14ac:dyDescent="0.25">
      <c r="A24" s="234" t="s">
        <v>2569</v>
      </c>
      <c r="B24" s="199" t="s">
        <v>37</v>
      </c>
      <c r="C24" s="210" t="s">
        <v>545</v>
      </c>
      <c r="D24" s="216"/>
      <c r="E24" s="212">
        <v>3</v>
      </c>
      <c r="F24" s="203" t="s">
        <v>1428</v>
      </c>
      <c r="G24" s="203" t="s">
        <v>543</v>
      </c>
      <c r="H24" s="205" t="s">
        <v>1433</v>
      </c>
      <c r="I24" s="205" t="s">
        <v>158</v>
      </c>
      <c r="J24" s="205"/>
      <c r="K24" s="216"/>
      <c r="L24" s="216"/>
      <c r="M24" s="217"/>
      <c r="N24" s="217"/>
      <c r="O24" s="218"/>
    </row>
    <row r="25" spans="1:15" ht="110.25" hidden="1" outlineLevel="3" x14ac:dyDescent="0.25">
      <c r="A25" s="234" t="s">
        <v>2569</v>
      </c>
      <c r="B25" s="199" t="s">
        <v>37</v>
      </c>
      <c r="C25" s="210" t="s">
        <v>546</v>
      </c>
      <c r="D25" s="216"/>
      <c r="E25" s="212">
        <v>4</v>
      </c>
      <c r="F25" s="203" t="s">
        <v>1428</v>
      </c>
      <c r="G25" s="203" t="s">
        <v>543</v>
      </c>
      <c r="H25" s="205" t="s">
        <v>1434</v>
      </c>
      <c r="I25" s="205" t="s">
        <v>158</v>
      </c>
      <c r="J25" s="205"/>
      <c r="K25" s="216"/>
      <c r="L25" s="216"/>
      <c r="M25" s="217"/>
      <c r="N25" s="217"/>
      <c r="O25" s="218"/>
    </row>
    <row r="26" spans="1:15" ht="110.25" hidden="1" outlineLevel="3" x14ac:dyDescent="0.25">
      <c r="A26" s="234" t="s">
        <v>2569</v>
      </c>
      <c r="B26" s="199" t="s">
        <v>37</v>
      </c>
      <c r="C26" s="210" t="s">
        <v>547</v>
      </c>
      <c r="D26" s="216"/>
      <c r="E26" s="212">
        <v>5</v>
      </c>
      <c r="F26" s="203" t="s">
        <v>1428</v>
      </c>
      <c r="G26" s="203" t="s">
        <v>543</v>
      </c>
      <c r="H26" s="205" t="s">
        <v>1435</v>
      </c>
      <c r="I26" s="205" t="s">
        <v>158</v>
      </c>
      <c r="J26" s="205"/>
      <c r="K26" s="216"/>
      <c r="L26" s="216"/>
      <c r="M26" s="217"/>
      <c r="N26" s="217"/>
      <c r="O26" s="218"/>
    </row>
    <row r="27" spans="1:15" ht="110.25" hidden="1" outlineLevel="3" x14ac:dyDescent="0.25">
      <c r="A27" s="234" t="s">
        <v>2569</v>
      </c>
      <c r="B27" s="199" t="s">
        <v>37</v>
      </c>
      <c r="C27" s="210" t="s">
        <v>548</v>
      </c>
      <c r="D27" s="216"/>
      <c r="E27" s="212">
        <v>6</v>
      </c>
      <c r="F27" s="203" t="s">
        <v>1428</v>
      </c>
      <c r="G27" s="203" t="s">
        <v>543</v>
      </c>
      <c r="H27" s="205" t="s">
        <v>1436</v>
      </c>
      <c r="I27" s="205" t="s">
        <v>158</v>
      </c>
      <c r="J27" s="205"/>
      <c r="K27" s="216"/>
      <c r="L27" s="216"/>
      <c r="M27" s="217"/>
      <c r="N27" s="217"/>
      <c r="O27" s="218"/>
    </row>
    <row r="28" spans="1:15" ht="110.25" hidden="1" outlineLevel="3" x14ac:dyDescent="0.25">
      <c r="A28" s="234" t="s">
        <v>2569</v>
      </c>
      <c r="B28" s="199" t="s">
        <v>37</v>
      </c>
      <c r="C28" s="210" t="s">
        <v>549</v>
      </c>
      <c r="D28" s="216"/>
      <c r="E28" s="212">
        <v>7</v>
      </c>
      <c r="F28" s="203" t="s">
        <v>1428</v>
      </c>
      <c r="G28" s="203" t="s">
        <v>543</v>
      </c>
      <c r="H28" s="205" t="s">
        <v>1437</v>
      </c>
      <c r="I28" s="205" t="s">
        <v>158</v>
      </c>
      <c r="J28" s="205"/>
      <c r="K28" s="216"/>
      <c r="L28" s="216"/>
      <c r="M28" s="217"/>
      <c r="N28" s="217"/>
      <c r="O28" s="218"/>
    </row>
    <row r="29" spans="1:15" ht="110.25" hidden="1" outlineLevel="3" x14ac:dyDescent="0.25">
      <c r="A29" s="234" t="s">
        <v>2569</v>
      </c>
      <c r="B29" s="199" t="s">
        <v>37</v>
      </c>
      <c r="C29" s="210" t="s">
        <v>550</v>
      </c>
      <c r="D29" s="216"/>
      <c r="E29" s="212">
        <v>8</v>
      </c>
      <c r="F29" s="203" t="s">
        <v>1428</v>
      </c>
      <c r="G29" s="203" t="s">
        <v>543</v>
      </c>
      <c r="H29" s="205" t="s">
        <v>1438</v>
      </c>
      <c r="I29" s="205" t="s">
        <v>158</v>
      </c>
      <c r="J29" s="205"/>
      <c r="K29" s="216"/>
      <c r="L29" s="216"/>
      <c r="M29" s="217"/>
      <c r="N29" s="217"/>
      <c r="O29" s="218"/>
    </row>
    <row r="30" spans="1:15" ht="110.25" hidden="1" outlineLevel="3" x14ac:dyDescent="0.25">
      <c r="A30" s="234" t="s">
        <v>2569</v>
      </c>
      <c r="B30" s="199" t="s">
        <v>37</v>
      </c>
      <c r="C30" s="210" t="s">
        <v>551</v>
      </c>
      <c r="D30" s="216"/>
      <c r="E30" s="212">
        <v>9</v>
      </c>
      <c r="F30" s="203" t="s">
        <v>1428</v>
      </c>
      <c r="G30" s="203" t="s">
        <v>543</v>
      </c>
      <c r="H30" s="205" t="s">
        <v>1439</v>
      </c>
      <c r="I30" s="205" t="s">
        <v>158</v>
      </c>
      <c r="J30" s="205"/>
      <c r="K30" s="216"/>
      <c r="L30" s="216"/>
      <c r="M30" s="217"/>
      <c r="N30" s="217"/>
      <c r="O30" s="218"/>
    </row>
    <row r="31" spans="1:15" ht="110.25" hidden="1" outlineLevel="3" x14ac:dyDescent="0.25">
      <c r="A31" s="234" t="s">
        <v>2569</v>
      </c>
      <c r="B31" s="199" t="s">
        <v>37</v>
      </c>
      <c r="C31" s="210" t="s">
        <v>552</v>
      </c>
      <c r="D31" s="216"/>
      <c r="E31" s="212">
        <v>10</v>
      </c>
      <c r="F31" s="203" t="s">
        <v>1428</v>
      </c>
      <c r="G31" s="203" t="s">
        <v>543</v>
      </c>
      <c r="H31" s="205" t="s">
        <v>1440</v>
      </c>
      <c r="I31" s="205" t="s">
        <v>158</v>
      </c>
      <c r="J31" s="205"/>
      <c r="K31" s="216"/>
      <c r="L31" s="216"/>
      <c r="M31" s="217"/>
      <c r="N31" s="217"/>
      <c r="O31" s="218"/>
    </row>
    <row r="32" spans="1:15" ht="110.25" hidden="1" outlineLevel="3" x14ac:dyDescent="0.25">
      <c r="A32" s="234" t="s">
        <v>2569</v>
      </c>
      <c r="B32" s="199" t="s">
        <v>37</v>
      </c>
      <c r="C32" s="210" t="s">
        <v>553</v>
      </c>
      <c r="D32" s="216"/>
      <c r="E32" s="212">
        <v>11</v>
      </c>
      <c r="F32" s="203" t="s">
        <v>1428</v>
      </c>
      <c r="G32" s="203" t="s">
        <v>543</v>
      </c>
      <c r="H32" s="205" t="s">
        <v>1441</v>
      </c>
      <c r="I32" s="205" t="s">
        <v>158</v>
      </c>
      <c r="J32" s="205"/>
      <c r="K32" s="216"/>
      <c r="L32" s="216"/>
      <c r="M32" s="217"/>
      <c r="N32" s="217"/>
      <c r="O32" s="218"/>
    </row>
    <row r="33" spans="1:15" ht="110.25" hidden="1" outlineLevel="3" x14ac:dyDescent="0.25">
      <c r="A33" s="234" t="s">
        <v>2569</v>
      </c>
      <c r="B33" s="199" t="s">
        <v>37</v>
      </c>
      <c r="C33" s="210" t="s">
        <v>554</v>
      </c>
      <c r="D33" s="216"/>
      <c r="E33" s="212">
        <v>12</v>
      </c>
      <c r="F33" s="203" t="s">
        <v>1428</v>
      </c>
      <c r="G33" s="203" t="s">
        <v>543</v>
      </c>
      <c r="H33" s="205" t="s">
        <v>1442</v>
      </c>
      <c r="I33" s="205" t="s">
        <v>158</v>
      </c>
      <c r="J33" s="205"/>
      <c r="K33" s="216"/>
      <c r="L33" s="216"/>
      <c r="M33" s="217"/>
      <c r="N33" s="217"/>
      <c r="O33" s="218"/>
    </row>
    <row r="34" spans="1:15" ht="110.25" hidden="1" outlineLevel="3" x14ac:dyDescent="0.25">
      <c r="A34" s="234" t="s">
        <v>2569</v>
      </c>
      <c r="B34" s="199" t="s">
        <v>37</v>
      </c>
      <c r="C34" s="210" t="s">
        <v>555</v>
      </c>
      <c r="D34" s="216"/>
      <c r="E34" s="212">
        <v>13</v>
      </c>
      <c r="F34" s="203" t="s">
        <v>1428</v>
      </c>
      <c r="G34" s="203" t="s">
        <v>543</v>
      </c>
      <c r="H34" s="205" t="s">
        <v>1443</v>
      </c>
      <c r="I34" s="205" t="s">
        <v>158</v>
      </c>
      <c r="J34" s="205"/>
      <c r="K34" s="216"/>
      <c r="L34" s="216"/>
      <c r="M34" s="217"/>
      <c r="N34" s="217"/>
      <c r="O34" s="218"/>
    </row>
    <row r="35" spans="1:15" hidden="1" outlineLevel="3" x14ac:dyDescent="0.25">
      <c r="B35" s="199"/>
      <c r="C35" s="222"/>
      <c r="D35" s="216"/>
      <c r="E35" s="212"/>
      <c r="F35" s="203"/>
      <c r="G35" s="216"/>
      <c r="H35" s="205"/>
      <c r="I35" s="205"/>
      <c r="J35" s="205"/>
      <c r="K35" s="216"/>
      <c r="L35" s="216"/>
      <c r="M35" s="217"/>
      <c r="N35" s="217"/>
      <c r="O35" s="218"/>
    </row>
    <row r="36" spans="1:15" ht="94.5" hidden="1" outlineLevel="3" x14ac:dyDescent="0.25">
      <c r="A36" s="405" t="s">
        <v>1582</v>
      </c>
      <c r="B36" s="199"/>
      <c r="C36" s="200" t="s">
        <v>1598</v>
      </c>
      <c r="D36" s="201"/>
      <c r="E36" s="202">
        <v>14</v>
      </c>
      <c r="F36" s="203" t="s">
        <v>1428</v>
      </c>
      <c r="G36" s="203" t="s">
        <v>557</v>
      </c>
      <c r="H36" s="203" t="s">
        <v>1444</v>
      </c>
      <c r="I36" s="205" t="s">
        <v>158</v>
      </c>
      <c r="J36" s="223" t="s">
        <v>1445</v>
      </c>
      <c r="K36" s="216"/>
      <c r="L36" s="216"/>
      <c r="M36" s="217"/>
      <c r="N36" s="217"/>
      <c r="O36" s="218"/>
    </row>
    <row r="37" spans="1:15" ht="94.5" hidden="1" outlineLevel="3" x14ac:dyDescent="0.25">
      <c r="A37" s="405" t="s">
        <v>1582</v>
      </c>
      <c r="B37" s="199"/>
      <c r="C37" s="210" t="s">
        <v>1599</v>
      </c>
      <c r="D37" s="211"/>
      <c r="E37" s="212">
        <v>15</v>
      </c>
      <c r="F37" s="203" t="s">
        <v>1428</v>
      </c>
      <c r="G37" s="205" t="s">
        <v>557</v>
      </c>
      <c r="H37" s="205" t="s">
        <v>1446</v>
      </c>
      <c r="I37" s="205" t="s">
        <v>158</v>
      </c>
      <c r="J37" s="223" t="s">
        <v>1447</v>
      </c>
      <c r="K37" s="216"/>
      <c r="L37" s="216"/>
      <c r="M37" s="217"/>
      <c r="N37" s="217"/>
      <c r="O37" s="218"/>
    </row>
    <row r="38" spans="1:15" ht="78.75" hidden="1" outlineLevel="3" x14ac:dyDescent="0.25">
      <c r="B38" s="199" t="s">
        <v>37</v>
      </c>
      <c r="C38" s="210" t="s">
        <v>559</v>
      </c>
      <c r="D38" s="211"/>
      <c r="E38" s="202">
        <v>16</v>
      </c>
      <c r="F38" s="203" t="s">
        <v>1428</v>
      </c>
      <c r="G38" s="205" t="s">
        <v>543</v>
      </c>
      <c r="H38" s="205" t="s">
        <v>1448</v>
      </c>
      <c r="I38" s="205" t="s">
        <v>158</v>
      </c>
      <c r="J38" s="205"/>
      <c r="K38" s="216"/>
      <c r="L38" s="216"/>
      <c r="M38" s="217"/>
      <c r="N38" s="217"/>
      <c r="O38" s="218"/>
    </row>
    <row r="39" spans="1:15" ht="78.75" hidden="1" outlineLevel="3" x14ac:dyDescent="0.25">
      <c r="B39" s="199" t="s">
        <v>37</v>
      </c>
      <c r="C39" s="210" t="s">
        <v>560</v>
      </c>
      <c r="D39" s="211"/>
      <c r="E39" s="212">
        <v>17</v>
      </c>
      <c r="F39" s="203" t="s">
        <v>1428</v>
      </c>
      <c r="G39" s="205" t="s">
        <v>557</v>
      </c>
      <c r="H39" s="205" t="s">
        <v>1449</v>
      </c>
      <c r="I39" s="205" t="s">
        <v>158</v>
      </c>
      <c r="J39" s="205"/>
      <c r="K39" s="216"/>
      <c r="L39" s="216"/>
      <c r="M39" s="217"/>
      <c r="N39" s="217"/>
      <c r="O39" s="218"/>
    </row>
    <row r="40" spans="1:15" ht="78.75" hidden="1" outlineLevel="3" x14ac:dyDescent="0.25">
      <c r="B40" s="199" t="s">
        <v>37</v>
      </c>
      <c r="C40" s="210" t="s">
        <v>561</v>
      </c>
      <c r="D40" s="211"/>
      <c r="E40" s="202">
        <v>18</v>
      </c>
      <c r="F40" s="203" t="s">
        <v>1428</v>
      </c>
      <c r="G40" s="205" t="s">
        <v>557</v>
      </c>
      <c r="H40" s="205" t="s">
        <v>1450</v>
      </c>
      <c r="I40" s="205" t="s">
        <v>158</v>
      </c>
      <c r="J40" s="205"/>
      <c r="K40" s="216"/>
      <c r="L40" s="216"/>
      <c r="M40" s="217"/>
      <c r="N40" s="217"/>
      <c r="O40" s="218"/>
    </row>
    <row r="41" spans="1:15" ht="78.75" hidden="1" outlineLevel="3" x14ac:dyDescent="0.25">
      <c r="B41" s="199" t="s">
        <v>37</v>
      </c>
      <c r="C41" s="210" t="s">
        <v>562</v>
      </c>
      <c r="D41" s="211"/>
      <c r="E41" s="212">
        <v>19</v>
      </c>
      <c r="F41" s="203" t="s">
        <v>1428</v>
      </c>
      <c r="G41" s="205" t="s">
        <v>557</v>
      </c>
      <c r="H41" s="205" t="s">
        <v>1451</v>
      </c>
      <c r="I41" s="205" t="s">
        <v>158</v>
      </c>
      <c r="J41" s="205"/>
      <c r="K41" s="216"/>
      <c r="L41" s="216"/>
      <c r="M41" s="217"/>
      <c r="N41" s="217"/>
      <c r="O41" s="218"/>
    </row>
    <row r="42" spans="1:15" ht="78.75" hidden="1" outlineLevel="3" x14ac:dyDescent="0.25">
      <c r="B42" s="199" t="s">
        <v>37</v>
      </c>
      <c r="C42" s="210" t="s">
        <v>563</v>
      </c>
      <c r="D42" s="211"/>
      <c r="E42" s="202">
        <v>20</v>
      </c>
      <c r="F42" s="203" t="s">
        <v>1428</v>
      </c>
      <c r="G42" s="205" t="s">
        <v>557</v>
      </c>
      <c r="H42" s="205" t="s">
        <v>1452</v>
      </c>
      <c r="I42" s="205" t="s">
        <v>158</v>
      </c>
      <c r="J42" s="205"/>
      <c r="K42" s="216"/>
      <c r="L42" s="216"/>
      <c r="M42" s="217"/>
      <c r="N42" s="217"/>
      <c r="O42" s="218"/>
    </row>
    <row r="43" spans="1:15" ht="78.75" hidden="1" outlineLevel="3" x14ac:dyDescent="0.25">
      <c r="B43" s="199" t="s">
        <v>37</v>
      </c>
      <c r="C43" s="210" t="s">
        <v>564</v>
      </c>
      <c r="D43" s="211"/>
      <c r="E43" s="212">
        <v>21</v>
      </c>
      <c r="F43" s="203" t="s">
        <v>1428</v>
      </c>
      <c r="G43" s="205" t="s">
        <v>557</v>
      </c>
      <c r="H43" s="205" t="s">
        <v>1453</v>
      </c>
      <c r="I43" s="205" t="s">
        <v>158</v>
      </c>
      <c r="J43" s="205"/>
      <c r="K43" s="216"/>
      <c r="L43" s="216"/>
      <c r="M43" s="217"/>
      <c r="N43" s="217"/>
      <c r="O43" s="218"/>
    </row>
    <row r="44" spans="1:15" ht="78.75" hidden="1" outlineLevel="3" x14ac:dyDescent="0.25">
      <c r="B44" s="199" t="s">
        <v>37</v>
      </c>
      <c r="C44" s="210" t="s">
        <v>565</v>
      </c>
      <c r="D44" s="211"/>
      <c r="E44" s="202">
        <v>22</v>
      </c>
      <c r="F44" s="203" t="s">
        <v>1428</v>
      </c>
      <c r="G44" s="205" t="s">
        <v>557</v>
      </c>
      <c r="H44" s="205" t="s">
        <v>1454</v>
      </c>
      <c r="I44" s="205" t="s">
        <v>158</v>
      </c>
      <c r="J44" s="205"/>
      <c r="K44" s="216"/>
      <c r="L44" s="216"/>
      <c r="M44" s="217"/>
      <c r="N44" s="217"/>
      <c r="O44" s="218"/>
    </row>
    <row r="45" spans="1:15" ht="78.75" hidden="1" outlineLevel="3" x14ac:dyDescent="0.25">
      <c r="B45" s="199" t="s">
        <v>37</v>
      </c>
      <c r="C45" s="210" t="s">
        <v>566</v>
      </c>
      <c r="D45" s="216"/>
      <c r="E45" s="212">
        <v>23</v>
      </c>
      <c r="F45" s="203" t="s">
        <v>1428</v>
      </c>
      <c r="G45" s="205" t="s">
        <v>557</v>
      </c>
      <c r="H45" s="205" t="s">
        <v>1455</v>
      </c>
      <c r="I45" s="205" t="s">
        <v>158</v>
      </c>
      <c r="J45" s="205"/>
      <c r="K45" s="216"/>
      <c r="L45" s="216"/>
      <c r="M45" s="217"/>
      <c r="N45" s="217"/>
      <c r="O45" s="218"/>
    </row>
    <row r="46" spans="1:15" ht="78.75" hidden="1" outlineLevel="3" x14ac:dyDescent="0.25">
      <c r="B46" s="199" t="s">
        <v>37</v>
      </c>
      <c r="C46" s="210" t="s">
        <v>567</v>
      </c>
      <c r="D46" s="211"/>
      <c r="E46" s="202">
        <v>24</v>
      </c>
      <c r="F46" s="203" t="s">
        <v>1428</v>
      </c>
      <c r="G46" s="205" t="s">
        <v>557</v>
      </c>
      <c r="H46" s="205" t="s">
        <v>1456</v>
      </c>
      <c r="I46" s="205" t="s">
        <v>158</v>
      </c>
      <c r="J46" s="205"/>
      <c r="K46" s="216"/>
      <c r="L46" s="216"/>
      <c r="M46" s="217"/>
      <c r="N46" s="217"/>
      <c r="O46" s="218"/>
    </row>
    <row r="47" spans="1:15" ht="78.75" hidden="1" outlineLevel="3" x14ac:dyDescent="0.25">
      <c r="B47" s="199" t="s">
        <v>37</v>
      </c>
      <c r="C47" s="210" t="s">
        <v>568</v>
      </c>
      <c r="D47" s="211"/>
      <c r="E47" s="212">
        <v>25</v>
      </c>
      <c r="F47" s="203" t="s">
        <v>1428</v>
      </c>
      <c r="G47" s="205" t="s">
        <v>557</v>
      </c>
      <c r="H47" s="205" t="s">
        <v>1457</v>
      </c>
      <c r="I47" s="205" t="s">
        <v>158</v>
      </c>
      <c r="J47" s="205"/>
      <c r="K47" s="216"/>
      <c r="L47" s="216"/>
      <c r="M47" s="217"/>
      <c r="N47" s="217"/>
      <c r="O47" s="218"/>
    </row>
    <row r="48" spans="1:15" ht="78.75" hidden="1" outlineLevel="3" x14ac:dyDescent="0.25">
      <c r="B48" s="199" t="s">
        <v>37</v>
      </c>
      <c r="C48" s="210" t="s">
        <v>569</v>
      </c>
      <c r="D48" s="216"/>
      <c r="E48" s="202">
        <v>26</v>
      </c>
      <c r="F48" s="203" t="s">
        <v>1428</v>
      </c>
      <c r="G48" s="205" t="s">
        <v>557</v>
      </c>
      <c r="H48" s="205" t="s">
        <v>1458</v>
      </c>
      <c r="I48" s="205" t="s">
        <v>158</v>
      </c>
      <c r="J48" s="205"/>
      <c r="K48" s="216"/>
      <c r="L48" s="216"/>
      <c r="M48" s="217"/>
      <c r="N48" s="217"/>
      <c r="O48" s="218"/>
    </row>
    <row r="49" spans="1:15" ht="78.75" hidden="1" outlineLevel="3" x14ac:dyDescent="0.25">
      <c r="B49" s="199" t="s">
        <v>37</v>
      </c>
      <c r="C49" s="210" t="s">
        <v>570</v>
      </c>
      <c r="D49" s="216"/>
      <c r="E49" s="212">
        <v>27</v>
      </c>
      <c r="F49" s="203" t="s">
        <v>1428</v>
      </c>
      <c r="G49" s="205" t="s">
        <v>557</v>
      </c>
      <c r="H49" s="205" t="s">
        <v>1459</v>
      </c>
      <c r="I49" s="205" t="s">
        <v>158</v>
      </c>
      <c r="J49" s="205"/>
      <c r="K49" s="216"/>
      <c r="L49" s="216"/>
      <c r="M49" s="217"/>
      <c r="N49" s="217"/>
      <c r="O49" s="218"/>
    </row>
    <row r="50" spans="1:15" hidden="1" outlineLevel="3" x14ac:dyDescent="0.25">
      <c r="B50" s="199"/>
      <c r="C50" s="224"/>
      <c r="D50" s="225"/>
      <c r="E50" s="226"/>
      <c r="F50" s="204"/>
      <c r="G50" s="225"/>
      <c r="H50" s="227"/>
      <c r="I50" s="227"/>
      <c r="J50" s="227"/>
      <c r="K50" s="225"/>
      <c r="L50" s="225"/>
      <c r="M50" s="228"/>
      <c r="N50" s="228"/>
      <c r="O50" s="229"/>
    </row>
    <row r="51" spans="1:15" ht="48.75" collapsed="1" x14ac:dyDescent="0.35">
      <c r="B51" s="195" t="s">
        <v>1631</v>
      </c>
      <c r="C51" s="597" t="s">
        <v>571</v>
      </c>
      <c r="D51" s="598"/>
      <c r="E51" s="598"/>
      <c r="F51" s="598"/>
      <c r="G51" s="598"/>
      <c r="H51" s="598"/>
      <c r="I51" s="598"/>
      <c r="J51" s="599" t="s">
        <v>572</v>
      </c>
      <c r="K51" s="599"/>
      <c r="L51" s="599"/>
      <c r="M51" s="599"/>
      <c r="N51" s="599"/>
      <c r="O51" s="600"/>
    </row>
    <row r="52" spans="1:15" ht="114" customHeight="1" outlineLevel="2" x14ac:dyDescent="0.25">
      <c r="A52" s="405" t="s">
        <v>1582</v>
      </c>
      <c r="B52" s="199" t="s">
        <v>37</v>
      </c>
      <c r="C52" s="200" t="s">
        <v>1600</v>
      </c>
      <c r="D52" s="201"/>
      <c r="E52" s="202">
        <v>1</v>
      </c>
      <c r="F52" s="203" t="s">
        <v>1428</v>
      </c>
      <c r="G52" s="203" t="s">
        <v>557</v>
      </c>
      <c r="H52" s="203" t="s">
        <v>1460</v>
      </c>
      <c r="I52" s="203" t="s">
        <v>1461</v>
      </c>
      <c r="J52" s="205"/>
      <c r="K52" s="216"/>
      <c r="L52" s="216"/>
      <c r="M52" s="217"/>
      <c r="N52" s="217"/>
      <c r="O52" s="218"/>
    </row>
    <row r="53" spans="1:15" ht="111.75" customHeight="1" outlineLevel="2" x14ac:dyDescent="0.25">
      <c r="A53" s="405" t="s">
        <v>1582</v>
      </c>
      <c r="B53" s="199" t="s">
        <v>37</v>
      </c>
      <c r="C53" s="210" t="s">
        <v>1601</v>
      </c>
      <c r="D53" s="211"/>
      <c r="E53" s="212">
        <v>2</v>
      </c>
      <c r="F53" s="203" t="s">
        <v>1428</v>
      </c>
      <c r="G53" s="205" t="s">
        <v>557</v>
      </c>
      <c r="H53" s="205" t="s">
        <v>1463</v>
      </c>
      <c r="I53" s="203" t="s">
        <v>1464</v>
      </c>
      <c r="J53" s="205"/>
      <c r="K53" s="216"/>
      <c r="L53" s="216"/>
      <c r="M53" s="217"/>
      <c r="N53" s="217"/>
      <c r="O53" s="218"/>
    </row>
    <row r="54" spans="1:15" ht="113.25" customHeight="1" outlineLevel="2" x14ac:dyDescent="0.25">
      <c r="A54" s="405" t="s">
        <v>1582</v>
      </c>
      <c r="B54" s="199" t="s">
        <v>37</v>
      </c>
      <c r="C54" s="210" t="s">
        <v>1602</v>
      </c>
      <c r="D54" s="211"/>
      <c r="E54" s="202">
        <v>3</v>
      </c>
      <c r="F54" s="203" t="s">
        <v>1428</v>
      </c>
      <c r="G54" s="205" t="s">
        <v>543</v>
      </c>
      <c r="H54" s="205" t="s">
        <v>1466</v>
      </c>
      <c r="I54" s="203" t="s">
        <v>573</v>
      </c>
      <c r="J54" s="205"/>
      <c r="K54" s="216"/>
      <c r="L54" s="216"/>
      <c r="M54" s="217"/>
      <c r="N54" s="217"/>
      <c r="O54" s="218"/>
    </row>
    <row r="55" spans="1:15" ht="99" customHeight="1" outlineLevel="2" x14ac:dyDescent="0.25">
      <c r="A55" s="405" t="s">
        <v>1582</v>
      </c>
      <c r="B55" s="199" t="s">
        <v>37</v>
      </c>
      <c r="C55" s="210" t="s">
        <v>1603</v>
      </c>
      <c r="D55" s="211"/>
      <c r="E55" s="212">
        <v>4</v>
      </c>
      <c r="F55" s="203" t="s">
        <v>1428</v>
      </c>
      <c r="G55" s="205" t="s">
        <v>557</v>
      </c>
      <c r="H55" s="205" t="s">
        <v>1467</v>
      </c>
      <c r="I55" s="203" t="s">
        <v>574</v>
      </c>
      <c r="J55" s="205"/>
      <c r="K55" s="216"/>
      <c r="L55" s="216"/>
      <c r="M55" s="217"/>
      <c r="N55" s="217"/>
      <c r="O55" s="218"/>
    </row>
    <row r="56" spans="1:15" ht="96" customHeight="1" outlineLevel="2" x14ac:dyDescent="0.25">
      <c r="A56" s="405" t="s">
        <v>1582</v>
      </c>
      <c r="B56" s="199" t="s">
        <v>37</v>
      </c>
      <c r="C56" s="210" t="s">
        <v>1604</v>
      </c>
      <c r="D56" s="211"/>
      <c r="E56" s="202">
        <v>5</v>
      </c>
      <c r="F56" s="203" t="s">
        <v>1428</v>
      </c>
      <c r="G56" s="205" t="s">
        <v>557</v>
      </c>
      <c r="H56" s="205" t="s">
        <v>1468</v>
      </c>
      <c r="I56" s="203" t="s">
        <v>575</v>
      </c>
      <c r="J56" s="205"/>
      <c r="K56" s="216"/>
      <c r="L56" s="216"/>
      <c r="M56" s="217"/>
      <c r="N56" s="217"/>
      <c r="O56" s="218"/>
    </row>
    <row r="57" spans="1:15" ht="94.5" customHeight="1" outlineLevel="2" x14ac:dyDescent="0.25">
      <c r="A57" s="405" t="s">
        <v>1582</v>
      </c>
      <c r="B57" s="199" t="s">
        <v>37</v>
      </c>
      <c r="C57" s="210" t="s">
        <v>1605</v>
      </c>
      <c r="D57" s="211"/>
      <c r="E57" s="212">
        <v>6</v>
      </c>
      <c r="F57" s="203" t="s">
        <v>1428</v>
      </c>
      <c r="G57" s="205" t="s">
        <v>557</v>
      </c>
      <c r="H57" s="205" t="s">
        <v>1469</v>
      </c>
      <c r="I57" s="203" t="s">
        <v>576</v>
      </c>
      <c r="J57" s="205"/>
      <c r="K57" s="216"/>
      <c r="L57" s="216"/>
      <c r="M57" s="217"/>
      <c r="N57" s="217"/>
      <c r="O57" s="218"/>
    </row>
    <row r="58" spans="1:15" ht="100.5" customHeight="1" outlineLevel="2" x14ac:dyDescent="0.25">
      <c r="A58" s="405" t="s">
        <v>1582</v>
      </c>
      <c r="B58" s="199" t="s">
        <v>37</v>
      </c>
      <c r="C58" s="210" t="s">
        <v>1606</v>
      </c>
      <c r="D58" s="211"/>
      <c r="E58" s="202">
        <v>7</v>
      </c>
      <c r="F58" s="203" t="s">
        <v>1428</v>
      </c>
      <c r="G58" s="205" t="s">
        <v>557</v>
      </c>
      <c r="H58" s="205" t="s">
        <v>1470</v>
      </c>
      <c r="I58" s="203" t="s">
        <v>577</v>
      </c>
      <c r="J58" s="205"/>
      <c r="K58" s="216"/>
      <c r="L58" s="216"/>
      <c r="M58" s="217"/>
      <c r="N58" s="217"/>
      <c r="O58" s="218"/>
    </row>
    <row r="59" spans="1:15" ht="96.75" customHeight="1" outlineLevel="2" x14ac:dyDescent="0.25">
      <c r="A59" s="405" t="s">
        <v>1582</v>
      </c>
      <c r="B59" s="199" t="s">
        <v>37</v>
      </c>
      <c r="C59" s="210" t="s">
        <v>1607</v>
      </c>
      <c r="D59" s="211"/>
      <c r="E59" s="212">
        <v>8</v>
      </c>
      <c r="F59" s="203" t="s">
        <v>1428</v>
      </c>
      <c r="G59" s="205" t="s">
        <v>557</v>
      </c>
      <c r="H59" s="205" t="s">
        <v>1471</v>
      </c>
      <c r="I59" s="203" t="s">
        <v>578</v>
      </c>
      <c r="J59" s="205"/>
      <c r="K59" s="216"/>
      <c r="L59" s="216"/>
      <c r="M59" s="217"/>
      <c r="N59" s="217"/>
      <c r="O59" s="218"/>
    </row>
    <row r="60" spans="1:15" ht="96" customHeight="1" outlineLevel="2" x14ac:dyDescent="0.25">
      <c r="A60" s="405" t="s">
        <v>1582</v>
      </c>
      <c r="B60" s="199" t="s">
        <v>37</v>
      </c>
      <c r="C60" s="210" t="s">
        <v>1608</v>
      </c>
      <c r="D60" s="211"/>
      <c r="E60" s="202">
        <v>9</v>
      </c>
      <c r="F60" s="203" t="s">
        <v>1428</v>
      </c>
      <c r="G60" s="205" t="s">
        <v>557</v>
      </c>
      <c r="H60" s="205" t="s">
        <v>1472</v>
      </c>
      <c r="I60" s="203" t="s">
        <v>579</v>
      </c>
      <c r="J60" s="205"/>
      <c r="K60" s="216"/>
      <c r="L60" s="216"/>
      <c r="M60" s="217"/>
      <c r="N60" s="217"/>
      <c r="O60" s="218"/>
    </row>
    <row r="61" spans="1:15" ht="94.5" customHeight="1" outlineLevel="2" x14ac:dyDescent="0.25">
      <c r="A61" s="405" t="s">
        <v>1582</v>
      </c>
      <c r="B61" s="199" t="s">
        <v>37</v>
      </c>
      <c r="C61" s="210" t="s">
        <v>1609</v>
      </c>
      <c r="D61" s="216"/>
      <c r="E61" s="212">
        <v>10</v>
      </c>
      <c r="F61" s="203" t="s">
        <v>1428</v>
      </c>
      <c r="G61" s="205" t="s">
        <v>557</v>
      </c>
      <c r="H61" s="205" t="s">
        <v>1474</v>
      </c>
      <c r="I61" s="203" t="s">
        <v>580</v>
      </c>
      <c r="J61" s="205"/>
      <c r="K61" s="216"/>
      <c r="L61" s="216"/>
      <c r="M61" s="217"/>
      <c r="N61" s="217"/>
      <c r="O61" s="218"/>
    </row>
    <row r="62" spans="1:15" ht="97.5" customHeight="1" outlineLevel="2" x14ac:dyDescent="0.25">
      <c r="A62" s="405" t="s">
        <v>1582</v>
      </c>
      <c r="B62" s="199" t="s">
        <v>37</v>
      </c>
      <c r="C62" s="210" t="s">
        <v>1610</v>
      </c>
      <c r="D62" s="211"/>
      <c r="E62" s="202">
        <v>11</v>
      </c>
      <c r="F62" s="203" t="s">
        <v>1428</v>
      </c>
      <c r="G62" s="205" t="s">
        <v>557</v>
      </c>
      <c r="H62" s="205" t="s">
        <v>1476</v>
      </c>
      <c r="I62" s="203" t="s">
        <v>581</v>
      </c>
      <c r="J62" s="205"/>
      <c r="K62" s="216"/>
      <c r="L62" s="216"/>
      <c r="M62" s="217"/>
      <c r="N62" s="217"/>
      <c r="O62" s="218"/>
    </row>
    <row r="63" spans="1:15" ht="99.75" customHeight="1" outlineLevel="2" x14ac:dyDescent="0.25">
      <c r="A63" s="405" t="s">
        <v>1582</v>
      </c>
      <c r="B63" s="199" t="s">
        <v>37</v>
      </c>
      <c r="C63" s="210" t="s">
        <v>1611</v>
      </c>
      <c r="D63" s="211"/>
      <c r="E63" s="212">
        <v>12</v>
      </c>
      <c r="F63" s="203" t="s">
        <v>1428</v>
      </c>
      <c r="G63" s="205" t="s">
        <v>557</v>
      </c>
      <c r="H63" s="205" t="s">
        <v>1478</v>
      </c>
      <c r="I63" s="203" t="s">
        <v>582</v>
      </c>
      <c r="J63" s="205"/>
      <c r="K63" s="216"/>
      <c r="L63" s="216"/>
      <c r="M63" s="217"/>
      <c r="N63" s="217"/>
      <c r="O63" s="218"/>
    </row>
    <row r="64" spans="1:15" ht="101.25" customHeight="1" outlineLevel="2" x14ac:dyDescent="0.25">
      <c r="A64" s="405" t="s">
        <v>1582</v>
      </c>
      <c r="B64" s="199" t="s">
        <v>37</v>
      </c>
      <c r="C64" s="210" t="s">
        <v>1612</v>
      </c>
      <c r="D64" s="216"/>
      <c r="E64" s="202">
        <v>13</v>
      </c>
      <c r="F64" s="203" t="s">
        <v>1428</v>
      </c>
      <c r="G64" s="205" t="s">
        <v>557</v>
      </c>
      <c r="H64" s="205" t="s">
        <v>1480</v>
      </c>
      <c r="I64" s="203" t="s">
        <v>583</v>
      </c>
      <c r="J64" s="205"/>
      <c r="K64" s="216"/>
      <c r="L64" s="216"/>
      <c r="M64" s="217"/>
      <c r="N64" s="217"/>
      <c r="O64" s="218"/>
    </row>
    <row r="65" spans="1:15" ht="101.25" customHeight="1" outlineLevel="2" x14ac:dyDescent="0.25">
      <c r="A65" s="405" t="s">
        <v>1582</v>
      </c>
      <c r="B65" s="199" t="s">
        <v>37</v>
      </c>
      <c r="C65" s="210" t="s">
        <v>1613</v>
      </c>
      <c r="D65" s="216"/>
      <c r="E65" s="212">
        <v>14</v>
      </c>
      <c r="F65" s="203" t="s">
        <v>1428</v>
      </c>
      <c r="G65" s="205" t="s">
        <v>557</v>
      </c>
      <c r="H65" s="205" t="s">
        <v>1482</v>
      </c>
      <c r="I65" s="203" t="s">
        <v>584</v>
      </c>
      <c r="J65" s="205"/>
      <c r="K65" s="216"/>
      <c r="L65" s="216"/>
      <c r="M65" s="217"/>
      <c r="N65" s="217"/>
      <c r="O65" s="218"/>
    </row>
    <row r="66" spans="1:15" outlineLevel="2" x14ac:dyDescent="0.25">
      <c r="B66" s="199"/>
      <c r="C66" s="230"/>
      <c r="D66" s="216"/>
      <c r="E66" s="212"/>
      <c r="F66" s="203"/>
      <c r="G66" s="205"/>
      <c r="H66" s="205"/>
      <c r="I66" s="205"/>
      <c r="J66" s="205"/>
      <c r="K66" s="216"/>
      <c r="L66" s="216"/>
      <c r="M66" s="217"/>
      <c r="N66" s="217"/>
      <c r="O66" s="218"/>
    </row>
    <row r="67" spans="1:15" ht="48.75" collapsed="1" x14ac:dyDescent="0.35">
      <c r="B67" s="195" t="s">
        <v>1630</v>
      </c>
      <c r="C67" s="597" t="s">
        <v>1483</v>
      </c>
      <c r="D67" s="598"/>
      <c r="E67" s="598"/>
      <c r="F67" s="598"/>
      <c r="G67" s="598"/>
      <c r="H67" s="598"/>
      <c r="I67" s="598"/>
      <c r="J67" s="593" t="s">
        <v>585</v>
      </c>
      <c r="K67" s="593"/>
      <c r="L67" s="593"/>
      <c r="M67" s="593"/>
      <c r="N67" s="593"/>
      <c r="O67" s="594"/>
    </row>
    <row r="68" spans="1:15" s="198" customFormat="1" ht="18.75" outlineLevel="1" x14ac:dyDescent="0.3">
      <c r="A68" s="511"/>
      <c r="B68" s="231" t="s">
        <v>586</v>
      </c>
      <c r="C68" s="596" t="s">
        <v>587</v>
      </c>
      <c r="D68" s="596"/>
      <c r="E68" s="596"/>
      <c r="F68" s="596"/>
      <c r="G68" s="596"/>
      <c r="H68" s="596"/>
      <c r="I68" s="596"/>
      <c r="J68" s="596"/>
      <c r="K68" s="596"/>
      <c r="L68" s="596"/>
      <c r="M68" s="596"/>
      <c r="N68" s="596"/>
      <c r="O68" s="596"/>
    </row>
    <row r="69" spans="1:15" ht="114" customHeight="1" outlineLevel="2" x14ac:dyDescent="0.25">
      <c r="A69" s="405" t="s">
        <v>1582</v>
      </c>
      <c r="B69" s="199" t="s">
        <v>37</v>
      </c>
      <c r="C69" s="210" t="s">
        <v>1484</v>
      </c>
      <c r="D69" s="216"/>
      <c r="E69" s="212">
        <v>1</v>
      </c>
      <c r="F69" s="203" t="s">
        <v>1428</v>
      </c>
      <c r="G69" s="205" t="s">
        <v>543</v>
      </c>
      <c r="H69" s="205" t="s">
        <v>589</v>
      </c>
      <c r="I69" s="205" t="s">
        <v>158</v>
      </c>
      <c r="J69" s="227"/>
      <c r="K69" s="225"/>
      <c r="L69" s="225"/>
      <c r="M69" s="228"/>
      <c r="N69" s="228"/>
      <c r="O69" s="229"/>
    </row>
    <row r="70" spans="1:15" ht="113.25" customHeight="1" outlineLevel="2" x14ac:dyDescent="0.25">
      <c r="A70" s="405" t="s">
        <v>1582</v>
      </c>
      <c r="B70" s="199" t="s">
        <v>37</v>
      </c>
      <c r="C70" s="210" t="s">
        <v>1485</v>
      </c>
      <c r="D70" s="216"/>
      <c r="E70" s="212">
        <v>2</v>
      </c>
      <c r="F70" s="203" t="s">
        <v>1428</v>
      </c>
      <c r="G70" s="205" t="s">
        <v>543</v>
      </c>
      <c r="H70" s="205" t="s">
        <v>590</v>
      </c>
      <c r="I70" s="205" t="s">
        <v>158</v>
      </c>
      <c r="J70" s="227"/>
      <c r="K70" s="225"/>
      <c r="L70" s="225"/>
      <c r="M70" s="228"/>
      <c r="N70" s="228"/>
      <c r="O70" s="229"/>
    </row>
    <row r="71" spans="1:15" ht="110.25" customHeight="1" outlineLevel="2" x14ac:dyDescent="0.25">
      <c r="A71" s="405" t="s">
        <v>1582</v>
      </c>
      <c r="B71" s="199" t="s">
        <v>37</v>
      </c>
      <c r="C71" s="210" t="s">
        <v>1486</v>
      </c>
      <c r="D71" s="216"/>
      <c r="E71" s="212">
        <v>3</v>
      </c>
      <c r="F71" s="203" t="s">
        <v>1428</v>
      </c>
      <c r="G71" s="205" t="s">
        <v>543</v>
      </c>
      <c r="H71" s="205" t="s">
        <v>591</v>
      </c>
      <c r="I71" s="205" t="s">
        <v>158</v>
      </c>
      <c r="J71" s="227"/>
      <c r="K71" s="225"/>
      <c r="L71" s="225"/>
      <c r="M71" s="228"/>
      <c r="N71" s="228"/>
      <c r="O71" s="229"/>
    </row>
    <row r="72" spans="1:15" ht="112.5" customHeight="1" outlineLevel="2" x14ac:dyDescent="0.25">
      <c r="A72" s="405" t="s">
        <v>1582</v>
      </c>
      <c r="B72" s="199" t="s">
        <v>37</v>
      </c>
      <c r="C72" s="210" t="s">
        <v>1487</v>
      </c>
      <c r="D72" s="216"/>
      <c r="E72" s="212">
        <v>4</v>
      </c>
      <c r="F72" s="203" t="s">
        <v>1428</v>
      </c>
      <c r="G72" s="205" t="s">
        <v>543</v>
      </c>
      <c r="H72" s="205" t="s">
        <v>592</v>
      </c>
      <c r="I72" s="205" t="s">
        <v>158</v>
      </c>
      <c r="J72" s="227"/>
      <c r="K72" s="225"/>
      <c r="L72" s="225"/>
      <c r="M72" s="228"/>
      <c r="N72" s="228"/>
      <c r="O72" s="229"/>
    </row>
    <row r="73" spans="1:15" ht="111" customHeight="1" outlineLevel="2" x14ac:dyDescent="0.25">
      <c r="A73" s="405" t="s">
        <v>1582</v>
      </c>
      <c r="B73" s="199" t="s">
        <v>37</v>
      </c>
      <c r="C73" s="210" t="s">
        <v>1488</v>
      </c>
      <c r="D73" s="216"/>
      <c r="E73" s="212">
        <v>5</v>
      </c>
      <c r="F73" s="203" t="s">
        <v>1428</v>
      </c>
      <c r="G73" s="205" t="s">
        <v>543</v>
      </c>
      <c r="H73" s="205" t="s">
        <v>593</v>
      </c>
      <c r="I73" s="205" t="s">
        <v>158</v>
      </c>
      <c r="J73" s="227"/>
      <c r="K73" s="225"/>
      <c r="L73" s="225"/>
      <c r="M73" s="228"/>
      <c r="N73" s="228"/>
      <c r="O73" s="229"/>
    </row>
    <row r="74" spans="1:15" ht="115.5" customHeight="1" outlineLevel="2" x14ac:dyDescent="0.25">
      <c r="A74" s="405" t="s">
        <v>1582</v>
      </c>
      <c r="B74" s="199" t="s">
        <v>37</v>
      </c>
      <c r="C74" s="210" t="s">
        <v>1489</v>
      </c>
      <c r="D74" s="216"/>
      <c r="E74" s="212">
        <v>6</v>
      </c>
      <c r="F74" s="203" t="s">
        <v>1428</v>
      </c>
      <c r="G74" s="205" t="s">
        <v>543</v>
      </c>
      <c r="H74" s="205" t="s">
        <v>588</v>
      </c>
      <c r="I74" s="205" t="s">
        <v>158</v>
      </c>
      <c r="J74" s="227"/>
      <c r="K74" s="225"/>
      <c r="L74" s="225"/>
      <c r="M74" s="228"/>
      <c r="N74" s="228"/>
      <c r="O74" s="229"/>
    </row>
    <row r="75" spans="1:15" outlineLevel="2" x14ac:dyDescent="0.25">
      <c r="B75" s="199"/>
      <c r="C75" s="222"/>
      <c r="D75" s="216"/>
      <c r="E75" s="212"/>
      <c r="F75" s="203"/>
      <c r="G75" s="203"/>
      <c r="H75" s="205"/>
      <c r="I75" s="205"/>
      <c r="J75" s="227"/>
      <c r="K75" s="225"/>
      <c r="L75" s="225"/>
      <c r="M75" s="228"/>
      <c r="N75" s="228"/>
      <c r="O75" s="229"/>
    </row>
    <row r="76" spans="1:15" ht="110.25" customHeight="1" outlineLevel="2" x14ac:dyDescent="0.25">
      <c r="A76" s="405" t="s">
        <v>1582</v>
      </c>
      <c r="B76" s="199" t="s">
        <v>37</v>
      </c>
      <c r="C76" s="210" t="s">
        <v>1462</v>
      </c>
      <c r="D76" s="216"/>
      <c r="E76" s="212">
        <v>7</v>
      </c>
      <c r="F76" s="203" t="s">
        <v>1428</v>
      </c>
      <c r="G76" s="205" t="s">
        <v>557</v>
      </c>
      <c r="H76" s="205" t="s">
        <v>594</v>
      </c>
      <c r="I76" s="205" t="s">
        <v>158</v>
      </c>
      <c r="J76" s="232" t="s">
        <v>1490</v>
      </c>
      <c r="K76" s="225"/>
      <c r="L76" s="225"/>
      <c r="M76" s="228"/>
      <c r="N76" s="228"/>
      <c r="O76" s="229"/>
    </row>
    <row r="77" spans="1:15" ht="109.5" customHeight="1" outlineLevel="2" x14ac:dyDescent="0.25">
      <c r="A77" s="405" t="s">
        <v>1582</v>
      </c>
      <c r="B77" s="199" t="s">
        <v>37</v>
      </c>
      <c r="C77" s="210" t="s">
        <v>1465</v>
      </c>
      <c r="D77" s="216"/>
      <c r="E77" s="212">
        <v>8</v>
      </c>
      <c r="F77" s="203" t="s">
        <v>1428</v>
      </c>
      <c r="G77" s="205" t="s">
        <v>557</v>
      </c>
      <c r="H77" s="205" t="s">
        <v>595</v>
      </c>
      <c r="I77" s="205" t="s">
        <v>158</v>
      </c>
      <c r="J77" s="227"/>
      <c r="K77" s="225"/>
      <c r="L77" s="225"/>
      <c r="M77" s="228"/>
      <c r="N77" s="228"/>
      <c r="O77" s="229"/>
    </row>
    <row r="78" spans="1:15" ht="96.75" customHeight="1" outlineLevel="2" x14ac:dyDescent="0.25">
      <c r="A78" s="405" t="s">
        <v>1582</v>
      </c>
      <c r="B78" s="199" t="s">
        <v>37</v>
      </c>
      <c r="C78" s="210" t="s">
        <v>1473</v>
      </c>
      <c r="D78" s="216"/>
      <c r="E78" s="212">
        <v>9</v>
      </c>
      <c r="F78" s="203" t="s">
        <v>1428</v>
      </c>
      <c r="G78" s="205" t="s">
        <v>557</v>
      </c>
      <c r="H78" s="205" t="s">
        <v>596</v>
      </c>
      <c r="I78" s="205" t="s">
        <v>158</v>
      </c>
      <c r="J78" s="227"/>
      <c r="K78" s="225"/>
      <c r="L78" s="225"/>
      <c r="M78" s="228"/>
      <c r="N78" s="228"/>
      <c r="O78" s="229"/>
    </row>
    <row r="79" spans="1:15" ht="97.5" customHeight="1" outlineLevel="2" x14ac:dyDescent="0.25">
      <c r="A79" s="405" t="s">
        <v>1582</v>
      </c>
      <c r="B79" s="199" t="s">
        <v>37</v>
      </c>
      <c r="C79" s="210" t="s">
        <v>1475</v>
      </c>
      <c r="D79" s="216"/>
      <c r="E79" s="212">
        <v>10</v>
      </c>
      <c r="F79" s="203" t="s">
        <v>1428</v>
      </c>
      <c r="G79" s="205" t="s">
        <v>557</v>
      </c>
      <c r="H79" s="205" t="s">
        <v>597</v>
      </c>
      <c r="I79" s="205" t="s">
        <v>158</v>
      </c>
      <c r="J79" s="227"/>
      <c r="K79" s="225"/>
      <c r="L79" s="225"/>
      <c r="M79" s="228"/>
      <c r="N79" s="228"/>
      <c r="O79" s="229"/>
    </row>
    <row r="80" spans="1:15" ht="96" customHeight="1" outlineLevel="2" x14ac:dyDescent="0.25">
      <c r="A80" s="405" t="s">
        <v>1582</v>
      </c>
      <c r="B80" s="199" t="s">
        <v>37</v>
      </c>
      <c r="C80" s="210" t="s">
        <v>1477</v>
      </c>
      <c r="D80" s="216"/>
      <c r="E80" s="212">
        <v>11</v>
      </c>
      <c r="F80" s="203" t="s">
        <v>1428</v>
      </c>
      <c r="G80" s="205" t="s">
        <v>557</v>
      </c>
      <c r="H80" s="205" t="s">
        <v>598</v>
      </c>
      <c r="I80" s="205" t="s">
        <v>158</v>
      </c>
      <c r="J80" s="227"/>
      <c r="K80" s="225"/>
      <c r="L80" s="225"/>
      <c r="M80" s="228"/>
      <c r="N80" s="228"/>
      <c r="O80" s="229"/>
    </row>
    <row r="81" spans="1:15" ht="96" customHeight="1" outlineLevel="2" x14ac:dyDescent="0.25">
      <c r="A81" s="405" t="s">
        <v>1582</v>
      </c>
      <c r="B81" s="199" t="s">
        <v>37</v>
      </c>
      <c r="C81" s="210" t="s">
        <v>1479</v>
      </c>
      <c r="D81" s="216"/>
      <c r="E81" s="212">
        <v>12</v>
      </c>
      <c r="F81" s="203" t="s">
        <v>1428</v>
      </c>
      <c r="G81" s="205" t="s">
        <v>557</v>
      </c>
      <c r="H81" s="205" t="s">
        <v>599</v>
      </c>
      <c r="I81" s="205" t="s">
        <v>158</v>
      </c>
      <c r="J81" s="227"/>
      <c r="K81" s="225"/>
      <c r="L81" s="225"/>
      <c r="M81" s="228"/>
      <c r="N81" s="228"/>
      <c r="O81" s="229"/>
    </row>
    <row r="82" spans="1:15" ht="97.5" customHeight="1" outlineLevel="2" x14ac:dyDescent="0.25">
      <c r="A82" s="405" t="s">
        <v>1582</v>
      </c>
      <c r="B82" s="199" t="s">
        <v>37</v>
      </c>
      <c r="C82" s="210" t="s">
        <v>1481</v>
      </c>
      <c r="D82" s="216"/>
      <c r="E82" s="212">
        <v>13</v>
      </c>
      <c r="F82" s="203" t="s">
        <v>1428</v>
      </c>
      <c r="G82" s="205" t="s">
        <v>557</v>
      </c>
      <c r="H82" s="205" t="s">
        <v>600</v>
      </c>
      <c r="I82" s="205" t="s">
        <v>158</v>
      </c>
      <c r="J82" s="227"/>
      <c r="K82" s="225"/>
      <c r="L82" s="225"/>
      <c r="M82" s="228"/>
      <c r="N82" s="228"/>
      <c r="O82" s="229"/>
    </row>
    <row r="83" spans="1:15" ht="125.25" customHeight="1" outlineLevel="2" x14ac:dyDescent="0.25">
      <c r="A83" s="405" t="s">
        <v>1582</v>
      </c>
      <c r="B83" s="199" t="s">
        <v>37</v>
      </c>
      <c r="C83" s="233" t="s">
        <v>1491</v>
      </c>
      <c r="D83" s="225"/>
      <c r="E83" s="212">
        <v>14</v>
      </c>
      <c r="F83" s="203" t="s">
        <v>1428</v>
      </c>
      <c r="G83" s="205" t="s">
        <v>557</v>
      </c>
      <c r="H83" s="205" t="s">
        <v>1492</v>
      </c>
      <c r="I83" s="205" t="s">
        <v>158</v>
      </c>
      <c r="J83" s="227"/>
      <c r="K83" s="225"/>
      <c r="L83" s="225"/>
      <c r="M83" s="228"/>
      <c r="N83" s="228"/>
      <c r="O83" s="229"/>
    </row>
    <row r="84" spans="1:15" outlineLevel="2" x14ac:dyDescent="0.25">
      <c r="B84" s="199"/>
      <c r="C84" s="224"/>
      <c r="D84" s="225"/>
      <c r="E84" s="226"/>
      <c r="F84" s="204"/>
      <c r="G84" s="225"/>
      <c r="H84" s="227"/>
      <c r="I84" s="227"/>
      <c r="J84" s="227"/>
      <c r="K84" s="225"/>
      <c r="L84" s="225"/>
      <c r="M84" s="228"/>
      <c r="N84" s="228"/>
      <c r="O84" s="229"/>
    </row>
    <row r="85" spans="1:15" s="198" customFormat="1" ht="32.25" outlineLevel="1" x14ac:dyDescent="0.3">
      <c r="A85" s="405" t="s">
        <v>1614</v>
      </c>
      <c r="B85" s="221" t="s">
        <v>602</v>
      </c>
      <c r="C85" s="601" t="s">
        <v>603</v>
      </c>
      <c r="D85" s="602"/>
      <c r="E85" s="602"/>
      <c r="F85" s="602"/>
      <c r="G85" s="602"/>
      <c r="H85" s="602"/>
      <c r="I85" s="602"/>
      <c r="J85" s="602"/>
      <c r="K85" s="602"/>
      <c r="L85" s="602"/>
      <c r="M85" s="602"/>
      <c r="N85" s="602"/>
      <c r="O85" s="603"/>
    </row>
    <row r="86" spans="1:15" ht="63" outlineLevel="2" x14ac:dyDescent="0.25">
      <c r="B86" s="199" t="s">
        <v>37</v>
      </c>
      <c r="C86" s="210" t="s">
        <v>607</v>
      </c>
      <c r="D86" s="216"/>
      <c r="E86" s="212">
        <v>1</v>
      </c>
      <c r="F86" s="203" t="s">
        <v>1428</v>
      </c>
      <c r="G86" s="203" t="s">
        <v>604</v>
      </c>
      <c r="H86" s="203" t="s">
        <v>605</v>
      </c>
      <c r="I86" s="205" t="s">
        <v>606</v>
      </c>
      <c r="J86" s="227"/>
      <c r="K86" s="225"/>
      <c r="L86" s="225"/>
      <c r="M86" s="228"/>
      <c r="N86" s="228"/>
      <c r="O86" s="229"/>
    </row>
    <row r="87" spans="1:15" ht="63" outlineLevel="2" x14ac:dyDescent="0.25">
      <c r="B87" s="199" t="s">
        <v>37</v>
      </c>
      <c r="C87" s="210" t="s">
        <v>608</v>
      </c>
      <c r="D87" s="216"/>
      <c r="E87" s="212">
        <v>2</v>
      </c>
      <c r="F87" s="203" t="s">
        <v>1428</v>
      </c>
      <c r="G87" s="203" t="s">
        <v>604</v>
      </c>
      <c r="H87" s="203" t="s">
        <v>605</v>
      </c>
      <c r="I87" s="205" t="s">
        <v>606</v>
      </c>
      <c r="J87" s="227"/>
      <c r="K87" s="225"/>
      <c r="L87" s="225"/>
      <c r="M87" s="228"/>
      <c r="N87" s="228"/>
      <c r="O87" s="229"/>
    </row>
    <row r="88" spans="1:15" ht="63" outlineLevel="2" x14ac:dyDescent="0.25">
      <c r="B88" s="199" t="s">
        <v>37</v>
      </c>
      <c r="C88" s="210" t="s">
        <v>609</v>
      </c>
      <c r="D88" s="216"/>
      <c r="E88" s="212">
        <v>3</v>
      </c>
      <c r="F88" s="203" t="s">
        <v>1428</v>
      </c>
      <c r="G88" s="203" t="s">
        <v>604</v>
      </c>
      <c r="H88" s="203" t="s">
        <v>605</v>
      </c>
      <c r="I88" s="205" t="s">
        <v>606</v>
      </c>
      <c r="J88" s="227"/>
      <c r="K88" s="225"/>
      <c r="L88" s="225"/>
      <c r="M88" s="228"/>
      <c r="N88" s="228"/>
      <c r="O88" s="229"/>
    </row>
    <row r="89" spans="1:15" ht="63" outlineLevel="2" x14ac:dyDescent="0.25">
      <c r="B89" s="199" t="s">
        <v>37</v>
      </c>
      <c r="C89" s="210" t="s">
        <v>610</v>
      </c>
      <c r="D89" s="216"/>
      <c r="E89" s="212">
        <v>4</v>
      </c>
      <c r="F89" s="203" t="s">
        <v>1428</v>
      </c>
      <c r="G89" s="203" t="s">
        <v>604</v>
      </c>
      <c r="H89" s="203" t="s">
        <v>605</v>
      </c>
      <c r="I89" s="205" t="s">
        <v>606</v>
      </c>
      <c r="J89" s="227"/>
      <c r="K89" s="225"/>
      <c r="L89" s="225"/>
      <c r="M89" s="228"/>
      <c r="N89" s="228"/>
      <c r="O89" s="229"/>
    </row>
    <row r="90" spans="1:15" ht="63" outlineLevel="2" x14ac:dyDescent="0.25">
      <c r="B90" s="199" t="s">
        <v>37</v>
      </c>
      <c r="C90" s="210" t="s">
        <v>611</v>
      </c>
      <c r="D90" s="216"/>
      <c r="E90" s="212">
        <v>5</v>
      </c>
      <c r="F90" s="203" t="s">
        <v>1428</v>
      </c>
      <c r="G90" s="203" t="s">
        <v>604</v>
      </c>
      <c r="H90" s="203" t="s">
        <v>605</v>
      </c>
      <c r="I90" s="205" t="s">
        <v>606</v>
      </c>
      <c r="J90" s="227"/>
      <c r="K90" s="225"/>
      <c r="L90" s="225"/>
      <c r="M90" s="228"/>
      <c r="N90" s="228"/>
      <c r="O90" s="229"/>
    </row>
    <row r="91" spans="1:15" ht="63" outlineLevel="2" x14ac:dyDescent="0.25">
      <c r="B91" s="199" t="s">
        <v>37</v>
      </c>
      <c r="C91" s="210" t="s">
        <v>1493</v>
      </c>
      <c r="D91" s="216"/>
      <c r="E91" s="212">
        <v>6</v>
      </c>
      <c r="F91" s="203" t="s">
        <v>1428</v>
      </c>
      <c r="G91" s="203" t="s">
        <v>604</v>
      </c>
      <c r="H91" s="203" t="s">
        <v>605</v>
      </c>
      <c r="I91" s="205" t="s">
        <v>606</v>
      </c>
      <c r="J91" s="227"/>
      <c r="K91" s="225"/>
      <c r="L91" s="225"/>
      <c r="M91" s="228"/>
      <c r="N91" s="228"/>
      <c r="O91" s="229"/>
    </row>
    <row r="92" spans="1:15" outlineLevel="2" x14ac:dyDescent="0.25">
      <c r="B92" s="199"/>
      <c r="C92" s="222"/>
      <c r="D92" s="216"/>
      <c r="E92" s="212"/>
      <c r="F92" s="203"/>
      <c r="G92" s="203"/>
      <c r="H92" s="205"/>
      <c r="I92" s="205"/>
      <c r="J92" s="227"/>
      <c r="K92" s="225"/>
      <c r="L92" s="225"/>
      <c r="M92" s="228"/>
      <c r="N92" s="228"/>
      <c r="O92" s="229"/>
    </row>
    <row r="93" spans="1:15" ht="63" outlineLevel="2" x14ac:dyDescent="0.25">
      <c r="B93" s="199" t="s">
        <v>37</v>
      </c>
      <c r="C93" s="210" t="s">
        <v>612</v>
      </c>
      <c r="D93" s="216"/>
      <c r="E93" s="212">
        <v>7</v>
      </c>
      <c r="F93" s="203" t="s">
        <v>1428</v>
      </c>
      <c r="G93" s="203" t="s">
        <v>604</v>
      </c>
      <c r="H93" s="203" t="s">
        <v>605</v>
      </c>
      <c r="I93" s="205" t="s">
        <v>606</v>
      </c>
      <c r="J93" s="227"/>
      <c r="K93" s="225"/>
      <c r="L93" s="225"/>
      <c r="M93" s="228"/>
      <c r="N93" s="228"/>
      <c r="O93" s="229"/>
    </row>
    <row r="94" spans="1:15" ht="63" outlineLevel="2" x14ac:dyDescent="0.25">
      <c r="B94" s="199" t="s">
        <v>37</v>
      </c>
      <c r="C94" s="210" t="s">
        <v>613</v>
      </c>
      <c r="D94" s="216"/>
      <c r="E94" s="212">
        <v>8</v>
      </c>
      <c r="F94" s="203" t="s">
        <v>1428</v>
      </c>
      <c r="G94" s="203" t="s">
        <v>604</v>
      </c>
      <c r="H94" s="203" t="s">
        <v>605</v>
      </c>
      <c r="I94" s="205" t="s">
        <v>606</v>
      </c>
      <c r="J94" s="227"/>
      <c r="K94" s="225"/>
      <c r="L94" s="225"/>
      <c r="M94" s="228"/>
      <c r="N94" s="228"/>
      <c r="O94" s="229"/>
    </row>
    <row r="95" spans="1:15" ht="63" outlineLevel="2" x14ac:dyDescent="0.25">
      <c r="B95" s="199" t="s">
        <v>37</v>
      </c>
      <c r="C95" s="210" t="s">
        <v>614</v>
      </c>
      <c r="D95" s="216"/>
      <c r="E95" s="212">
        <v>9</v>
      </c>
      <c r="F95" s="203" t="s">
        <v>1428</v>
      </c>
      <c r="G95" s="203" t="s">
        <v>604</v>
      </c>
      <c r="H95" s="203" t="s">
        <v>605</v>
      </c>
      <c r="I95" s="205" t="s">
        <v>606</v>
      </c>
      <c r="J95" s="227"/>
      <c r="K95" s="225"/>
      <c r="L95" s="225"/>
      <c r="M95" s="228"/>
      <c r="N95" s="228"/>
      <c r="O95" s="229"/>
    </row>
    <row r="96" spans="1:15" ht="63" outlineLevel="2" x14ac:dyDescent="0.25">
      <c r="B96" s="199" t="s">
        <v>37</v>
      </c>
      <c r="C96" s="210" t="s">
        <v>615</v>
      </c>
      <c r="D96" s="216"/>
      <c r="E96" s="212">
        <v>10</v>
      </c>
      <c r="F96" s="203" t="s">
        <v>1428</v>
      </c>
      <c r="G96" s="203" t="s">
        <v>604</v>
      </c>
      <c r="H96" s="203" t="s">
        <v>605</v>
      </c>
      <c r="I96" s="205" t="s">
        <v>606</v>
      </c>
      <c r="J96" s="227"/>
      <c r="K96" s="225"/>
      <c r="L96" s="225"/>
      <c r="M96" s="228"/>
      <c r="N96" s="228"/>
      <c r="O96" s="229"/>
    </row>
    <row r="97" spans="1:15" ht="63" outlineLevel="2" x14ac:dyDescent="0.25">
      <c r="B97" s="199" t="s">
        <v>37</v>
      </c>
      <c r="C97" s="210" t="s">
        <v>616</v>
      </c>
      <c r="D97" s="216"/>
      <c r="E97" s="212">
        <v>11</v>
      </c>
      <c r="F97" s="203" t="s">
        <v>1428</v>
      </c>
      <c r="G97" s="203" t="s">
        <v>604</v>
      </c>
      <c r="H97" s="203" t="s">
        <v>605</v>
      </c>
      <c r="I97" s="205" t="s">
        <v>606</v>
      </c>
      <c r="J97" s="227"/>
      <c r="K97" s="225"/>
      <c r="L97" s="225"/>
      <c r="M97" s="228"/>
      <c r="N97" s="228"/>
      <c r="O97" s="229"/>
    </row>
    <row r="98" spans="1:15" ht="63" outlineLevel="2" x14ac:dyDescent="0.25">
      <c r="B98" s="199" t="s">
        <v>37</v>
      </c>
      <c r="C98" s="210" t="s">
        <v>1494</v>
      </c>
      <c r="D98" s="225"/>
      <c r="E98" s="212">
        <v>12</v>
      </c>
      <c r="F98" s="203" t="s">
        <v>1428</v>
      </c>
      <c r="G98" s="203" t="s">
        <v>604</v>
      </c>
      <c r="H98" s="203" t="s">
        <v>605</v>
      </c>
      <c r="I98" s="205" t="s">
        <v>606</v>
      </c>
      <c r="J98" s="227"/>
      <c r="K98" s="225"/>
      <c r="L98" s="225"/>
      <c r="M98" s="228"/>
      <c r="N98" s="228"/>
      <c r="O98" s="229"/>
    </row>
    <row r="99" spans="1:15" ht="125.25" customHeight="1" outlineLevel="2" x14ac:dyDescent="0.25">
      <c r="B99" s="199" t="s">
        <v>37</v>
      </c>
      <c r="C99" s="233" t="s">
        <v>1495</v>
      </c>
      <c r="D99" s="225"/>
      <c r="E99" s="212">
        <v>13</v>
      </c>
      <c r="F99" s="203" t="s">
        <v>1428</v>
      </c>
      <c r="G99" s="203" t="s">
        <v>604</v>
      </c>
      <c r="H99" s="203" t="s">
        <v>605</v>
      </c>
      <c r="I99" s="205" t="s">
        <v>606</v>
      </c>
      <c r="J99" s="227"/>
      <c r="K99" s="225"/>
      <c r="L99" s="225"/>
      <c r="M99" s="228"/>
      <c r="N99" s="228"/>
      <c r="O99" s="229"/>
    </row>
    <row r="100" spans="1:15" outlineLevel="2" x14ac:dyDescent="0.25">
      <c r="B100" s="199"/>
      <c r="C100" s="222"/>
      <c r="D100" s="216"/>
      <c r="E100" s="212"/>
      <c r="F100" s="203"/>
      <c r="G100" s="203"/>
      <c r="H100" s="205"/>
      <c r="I100" s="205"/>
      <c r="J100" s="227"/>
      <c r="K100" s="225"/>
      <c r="L100" s="225"/>
      <c r="M100" s="228"/>
      <c r="N100" s="228"/>
      <c r="O100" s="229"/>
    </row>
    <row r="101" spans="1:15" ht="50.25" customHeight="1" collapsed="1" x14ac:dyDescent="0.35">
      <c r="A101" s="405" t="s">
        <v>1615</v>
      </c>
      <c r="B101" s="195" t="s">
        <v>1616</v>
      </c>
      <c r="C101" s="597" t="s">
        <v>617</v>
      </c>
      <c r="D101" s="598"/>
      <c r="E101" s="598"/>
      <c r="F101" s="598"/>
      <c r="G101" s="598"/>
      <c r="H101" s="598"/>
      <c r="I101" s="598"/>
      <c r="J101" s="593" t="s">
        <v>585</v>
      </c>
      <c r="K101" s="593"/>
      <c r="L101" s="593"/>
      <c r="M101" s="593"/>
      <c r="N101" s="593"/>
      <c r="O101" s="594"/>
    </row>
    <row r="102" spans="1:15" s="198" customFormat="1" ht="18.75" outlineLevel="1" x14ac:dyDescent="0.3">
      <c r="A102" s="511"/>
      <c r="B102" s="231" t="s">
        <v>601</v>
      </c>
      <c r="C102" s="596" t="s">
        <v>618</v>
      </c>
      <c r="D102" s="596"/>
      <c r="E102" s="596"/>
      <c r="F102" s="596"/>
      <c r="G102" s="596"/>
      <c r="H102" s="596"/>
      <c r="I102" s="596"/>
      <c r="J102" s="596"/>
      <c r="K102" s="596"/>
      <c r="L102" s="596"/>
      <c r="M102" s="596"/>
      <c r="N102" s="596"/>
      <c r="O102" s="596"/>
    </row>
    <row r="103" spans="1:15" ht="94.5" outlineLevel="2" x14ac:dyDescent="0.25">
      <c r="A103" s="234" t="s">
        <v>2570</v>
      </c>
      <c r="B103" s="199" t="s">
        <v>37</v>
      </c>
      <c r="C103" s="210" t="s">
        <v>542</v>
      </c>
      <c r="D103" s="216"/>
      <c r="E103" s="212">
        <v>1</v>
      </c>
      <c r="F103" s="203" t="s">
        <v>1428</v>
      </c>
      <c r="G103" s="205" t="s">
        <v>619</v>
      </c>
      <c r="H103" s="205" t="s">
        <v>620</v>
      </c>
      <c r="I103" s="205" t="s">
        <v>621</v>
      </c>
      <c r="J103" s="205"/>
      <c r="K103" s="216"/>
      <c r="L103" s="216"/>
      <c r="M103" s="217"/>
      <c r="N103" s="217"/>
      <c r="O103" s="218"/>
    </row>
    <row r="104" spans="1:15" ht="94.5" outlineLevel="2" x14ac:dyDescent="0.25">
      <c r="A104" s="234" t="s">
        <v>2570</v>
      </c>
      <c r="B104" s="199" t="s">
        <v>37</v>
      </c>
      <c r="C104" s="210" t="s">
        <v>622</v>
      </c>
      <c r="D104" s="216"/>
      <c r="E104" s="212">
        <v>2</v>
      </c>
      <c r="F104" s="203" t="s">
        <v>1428</v>
      </c>
      <c r="G104" s="205" t="s">
        <v>619</v>
      </c>
      <c r="H104" s="205" t="s">
        <v>623</v>
      </c>
      <c r="I104" s="205" t="s">
        <v>621</v>
      </c>
      <c r="J104" s="205"/>
      <c r="K104" s="216"/>
      <c r="L104" s="216"/>
      <c r="M104" s="217"/>
      <c r="N104" s="217"/>
      <c r="O104" s="218"/>
    </row>
    <row r="105" spans="1:15" ht="21" collapsed="1" x14ac:dyDescent="0.35">
      <c r="B105" s="195"/>
      <c r="C105" s="597" t="s">
        <v>624</v>
      </c>
      <c r="D105" s="598"/>
      <c r="E105" s="598"/>
      <c r="F105" s="598"/>
      <c r="G105" s="598"/>
      <c r="H105" s="598"/>
      <c r="I105" s="598"/>
      <c r="J105" s="599" t="s">
        <v>625</v>
      </c>
      <c r="K105" s="599"/>
      <c r="L105" s="599"/>
      <c r="M105" s="599"/>
      <c r="N105" s="599"/>
      <c r="O105" s="600"/>
    </row>
    <row r="106" spans="1:15" s="198" customFormat="1" ht="18.75" outlineLevel="1" x14ac:dyDescent="0.3">
      <c r="A106" s="511"/>
      <c r="B106" s="231" t="s">
        <v>626</v>
      </c>
      <c r="C106" s="596" t="s">
        <v>1617</v>
      </c>
      <c r="D106" s="596"/>
      <c r="E106" s="596"/>
      <c r="F106" s="596"/>
      <c r="G106" s="596"/>
      <c r="H106" s="596"/>
      <c r="I106" s="596"/>
      <c r="J106" s="596"/>
      <c r="K106" s="596"/>
      <c r="L106" s="596"/>
      <c r="M106" s="596"/>
      <c r="N106" s="596"/>
      <c r="O106" s="596"/>
    </row>
    <row r="107" spans="1:15" ht="110.25" outlineLevel="2" x14ac:dyDescent="0.25">
      <c r="A107" s="234" t="s">
        <v>2570</v>
      </c>
      <c r="B107" s="199" t="s">
        <v>36</v>
      </c>
      <c r="C107" s="200" t="s">
        <v>556</v>
      </c>
      <c r="D107" s="216"/>
      <c r="E107" s="212">
        <v>1</v>
      </c>
      <c r="F107" s="203" t="s">
        <v>1428</v>
      </c>
      <c r="G107" s="205" t="s">
        <v>628</v>
      </c>
      <c r="H107" s="205" t="s">
        <v>629</v>
      </c>
      <c r="I107" s="205" t="s">
        <v>158</v>
      </c>
      <c r="J107" s="227"/>
      <c r="K107" s="225"/>
      <c r="L107" s="225"/>
      <c r="M107" s="228"/>
      <c r="N107" s="228"/>
      <c r="O107" s="229"/>
    </row>
    <row r="108" spans="1:15" ht="110.25" outlineLevel="2" x14ac:dyDescent="0.25">
      <c r="A108" s="234" t="s">
        <v>2570</v>
      </c>
      <c r="B108" s="199" t="s">
        <v>36</v>
      </c>
      <c r="C108" s="210" t="s">
        <v>558</v>
      </c>
      <c r="D108" s="216"/>
      <c r="E108" s="212">
        <v>2</v>
      </c>
      <c r="F108" s="203" t="s">
        <v>1428</v>
      </c>
      <c r="G108" s="205" t="s">
        <v>628</v>
      </c>
      <c r="H108" s="205" t="s">
        <v>630</v>
      </c>
      <c r="I108" s="205" t="s">
        <v>158</v>
      </c>
      <c r="J108" s="227"/>
      <c r="K108" s="225"/>
      <c r="L108" s="225"/>
      <c r="M108" s="228"/>
      <c r="N108" s="228"/>
      <c r="O108" s="229"/>
    </row>
    <row r="109" spans="1:15" ht="110.25" outlineLevel="2" x14ac:dyDescent="0.25">
      <c r="A109" s="234" t="s">
        <v>2570</v>
      </c>
      <c r="B109" s="199" t="s">
        <v>36</v>
      </c>
      <c r="C109" s="210" t="s">
        <v>559</v>
      </c>
      <c r="D109" s="216"/>
      <c r="E109" s="212">
        <v>3</v>
      </c>
      <c r="F109" s="203" t="s">
        <v>1428</v>
      </c>
      <c r="G109" s="205" t="s">
        <v>628</v>
      </c>
      <c r="H109" s="205" t="s">
        <v>631</v>
      </c>
      <c r="I109" s="205" t="s">
        <v>158</v>
      </c>
      <c r="J109" s="227"/>
      <c r="K109" s="225"/>
      <c r="L109" s="225"/>
      <c r="M109" s="228"/>
      <c r="N109" s="228"/>
      <c r="O109" s="229"/>
    </row>
    <row r="110" spans="1:15" ht="110.25" outlineLevel="2" x14ac:dyDescent="0.25">
      <c r="A110" s="234" t="s">
        <v>2570</v>
      </c>
      <c r="B110" s="199" t="s">
        <v>36</v>
      </c>
      <c r="C110" s="210" t="s">
        <v>560</v>
      </c>
      <c r="D110" s="216"/>
      <c r="E110" s="212">
        <v>4</v>
      </c>
      <c r="F110" s="203" t="s">
        <v>1428</v>
      </c>
      <c r="G110" s="205" t="s">
        <v>628</v>
      </c>
      <c r="H110" s="205" t="s">
        <v>632</v>
      </c>
      <c r="I110" s="205" t="s">
        <v>158</v>
      </c>
      <c r="J110" s="227"/>
      <c r="K110" s="225"/>
      <c r="L110" s="225"/>
      <c r="M110" s="228"/>
      <c r="N110" s="228"/>
      <c r="O110" s="229"/>
    </row>
    <row r="111" spans="1:15" ht="110.25" outlineLevel="2" x14ac:dyDescent="0.25">
      <c r="A111" s="234" t="s">
        <v>2570</v>
      </c>
      <c r="B111" s="199" t="s">
        <v>36</v>
      </c>
      <c r="C111" s="210" t="s">
        <v>561</v>
      </c>
      <c r="D111" s="216"/>
      <c r="E111" s="212">
        <v>5</v>
      </c>
      <c r="F111" s="203" t="s">
        <v>1428</v>
      </c>
      <c r="G111" s="205" t="s">
        <v>628</v>
      </c>
      <c r="H111" s="205" t="s">
        <v>633</v>
      </c>
      <c r="I111" s="205" t="s">
        <v>158</v>
      </c>
      <c r="J111" s="227"/>
      <c r="K111" s="225"/>
      <c r="L111" s="225"/>
      <c r="M111" s="228"/>
      <c r="N111" s="228"/>
      <c r="O111" s="229"/>
    </row>
    <row r="112" spans="1:15" ht="110.25" outlineLevel="2" x14ac:dyDescent="0.25">
      <c r="A112" s="234" t="s">
        <v>2570</v>
      </c>
      <c r="B112" s="199" t="s">
        <v>36</v>
      </c>
      <c r="C112" s="210" t="s">
        <v>562</v>
      </c>
      <c r="D112" s="216"/>
      <c r="E112" s="212">
        <v>6</v>
      </c>
      <c r="F112" s="203" t="s">
        <v>1428</v>
      </c>
      <c r="G112" s="205" t="s">
        <v>628</v>
      </c>
      <c r="H112" s="205" t="s">
        <v>634</v>
      </c>
      <c r="I112" s="205" t="s">
        <v>158</v>
      </c>
      <c r="J112" s="227"/>
      <c r="K112" s="225"/>
      <c r="L112" s="225"/>
      <c r="M112" s="228"/>
      <c r="N112" s="228"/>
      <c r="O112" s="229"/>
    </row>
    <row r="113" spans="1:15" ht="110.25" outlineLevel="2" x14ac:dyDescent="0.25">
      <c r="A113" s="234" t="s">
        <v>2570</v>
      </c>
      <c r="B113" s="199" t="s">
        <v>36</v>
      </c>
      <c r="C113" s="210" t="s">
        <v>563</v>
      </c>
      <c r="D113" s="216"/>
      <c r="E113" s="212">
        <v>7</v>
      </c>
      <c r="F113" s="203" t="s">
        <v>1428</v>
      </c>
      <c r="G113" s="205" t="s">
        <v>628</v>
      </c>
      <c r="H113" s="205" t="s">
        <v>635</v>
      </c>
      <c r="I113" s="205" t="s">
        <v>158</v>
      </c>
      <c r="J113" s="227"/>
      <c r="K113" s="225"/>
      <c r="L113" s="225"/>
      <c r="M113" s="228"/>
      <c r="N113" s="228"/>
      <c r="O113" s="229"/>
    </row>
    <row r="114" spans="1:15" ht="110.25" outlineLevel="2" x14ac:dyDescent="0.25">
      <c r="A114" s="234" t="s">
        <v>2570</v>
      </c>
      <c r="B114" s="199" t="s">
        <v>36</v>
      </c>
      <c r="C114" s="210" t="s">
        <v>564</v>
      </c>
      <c r="D114" s="216"/>
      <c r="E114" s="212">
        <v>8</v>
      </c>
      <c r="F114" s="203" t="s">
        <v>1428</v>
      </c>
      <c r="G114" s="205" t="s">
        <v>628</v>
      </c>
      <c r="H114" s="205" t="s">
        <v>636</v>
      </c>
      <c r="I114" s="205" t="s">
        <v>158</v>
      </c>
      <c r="J114" s="227"/>
      <c r="K114" s="225"/>
      <c r="L114" s="225"/>
      <c r="M114" s="228"/>
      <c r="N114" s="228"/>
      <c r="O114" s="229"/>
    </row>
    <row r="115" spans="1:15" ht="78.75" outlineLevel="2" x14ac:dyDescent="0.25">
      <c r="A115" s="234" t="s">
        <v>2570</v>
      </c>
      <c r="B115" s="199" t="s">
        <v>36</v>
      </c>
      <c r="C115" s="210" t="s">
        <v>565</v>
      </c>
      <c r="D115" s="216"/>
      <c r="E115" s="212">
        <v>9</v>
      </c>
      <c r="F115" s="203" t="s">
        <v>1428</v>
      </c>
      <c r="G115" s="205" t="s">
        <v>628</v>
      </c>
      <c r="H115" s="205" t="s">
        <v>637</v>
      </c>
      <c r="I115" s="205" t="s">
        <v>158</v>
      </c>
      <c r="J115" s="227"/>
      <c r="K115" s="225"/>
      <c r="L115" s="225"/>
      <c r="M115" s="228"/>
      <c r="N115" s="228"/>
      <c r="O115" s="229"/>
    </row>
    <row r="116" spans="1:15" ht="110.25" outlineLevel="2" x14ac:dyDescent="0.25">
      <c r="A116" s="234" t="s">
        <v>2570</v>
      </c>
      <c r="B116" s="199" t="s">
        <v>36</v>
      </c>
      <c r="C116" s="210" t="s">
        <v>566</v>
      </c>
      <c r="D116" s="216"/>
      <c r="E116" s="212">
        <v>10</v>
      </c>
      <c r="F116" s="203" t="s">
        <v>1428</v>
      </c>
      <c r="G116" s="205" t="s">
        <v>628</v>
      </c>
      <c r="H116" s="205" t="s">
        <v>638</v>
      </c>
      <c r="I116" s="205" t="s">
        <v>158</v>
      </c>
      <c r="J116" s="227"/>
      <c r="K116" s="225"/>
      <c r="L116" s="225"/>
      <c r="M116" s="228"/>
      <c r="N116" s="228"/>
      <c r="O116" s="229"/>
    </row>
    <row r="117" spans="1:15" ht="78.75" outlineLevel="2" x14ac:dyDescent="0.25">
      <c r="A117" s="234" t="s">
        <v>2570</v>
      </c>
      <c r="B117" s="199" t="s">
        <v>36</v>
      </c>
      <c r="C117" s="210" t="s">
        <v>567</v>
      </c>
      <c r="D117" s="216"/>
      <c r="E117" s="212">
        <v>11</v>
      </c>
      <c r="F117" s="203" t="s">
        <v>1428</v>
      </c>
      <c r="G117" s="205" t="s">
        <v>628</v>
      </c>
      <c r="H117" s="205" t="s">
        <v>639</v>
      </c>
      <c r="I117" s="205" t="s">
        <v>158</v>
      </c>
      <c r="J117" s="227"/>
      <c r="K117" s="225"/>
      <c r="L117" s="225"/>
      <c r="M117" s="228"/>
      <c r="N117" s="228"/>
      <c r="O117" s="229"/>
    </row>
    <row r="118" spans="1:15" ht="110.25" outlineLevel="2" x14ac:dyDescent="0.25">
      <c r="A118" s="234" t="s">
        <v>2570</v>
      </c>
      <c r="B118" s="199" t="s">
        <v>36</v>
      </c>
      <c r="C118" s="210" t="s">
        <v>568</v>
      </c>
      <c r="D118" s="216"/>
      <c r="E118" s="212">
        <v>12</v>
      </c>
      <c r="F118" s="203" t="s">
        <v>1428</v>
      </c>
      <c r="G118" s="205" t="s">
        <v>628</v>
      </c>
      <c r="H118" s="205" t="s">
        <v>640</v>
      </c>
      <c r="I118" s="205" t="s">
        <v>158</v>
      </c>
      <c r="J118" s="227"/>
      <c r="K118" s="225"/>
      <c r="L118" s="225"/>
      <c r="M118" s="228"/>
      <c r="N118" s="228"/>
      <c r="O118" s="229"/>
    </row>
    <row r="119" spans="1:15" ht="110.25" outlineLevel="2" x14ac:dyDescent="0.25">
      <c r="A119" s="234" t="s">
        <v>2570</v>
      </c>
      <c r="B119" s="199" t="s">
        <v>36</v>
      </c>
      <c r="C119" s="210" t="s">
        <v>569</v>
      </c>
      <c r="D119" s="216"/>
      <c r="E119" s="212">
        <v>13</v>
      </c>
      <c r="F119" s="203" t="s">
        <v>1428</v>
      </c>
      <c r="G119" s="205" t="s">
        <v>628</v>
      </c>
      <c r="H119" s="205" t="s">
        <v>641</v>
      </c>
      <c r="I119" s="205" t="s">
        <v>158</v>
      </c>
      <c r="J119" s="227"/>
      <c r="K119" s="225"/>
      <c r="L119" s="225"/>
      <c r="M119" s="228"/>
      <c r="N119" s="228"/>
      <c r="O119" s="229"/>
    </row>
    <row r="120" spans="1:15" ht="110.25" outlineLevel="2" x14ac:dyDescent="0.25">
      <c r="A120" s="234" t="s">
        <v>2570</v>
      </c>
      <c r="B120" s="199" t="s">
        <v>36</v>
      </c>
      <c r="C120" s="210" t="s">
        <v>570</v>
      </c>
      <c r="D120" s="216"/>
      <c r="E120" s="212">
        <v>14</v>
      </c>
      <c r="F120" s="203" t="s">
        <v>1428</v>
      </c>
      <c r="G120" s="205" t="s">
        <v>628</v>
      </c>
      <c r="H120" s="205" t="s">
        <v>642</v>
      </c>
      <c r="I120" s="205" t="s">
        <v>158</v>
      </c>
      <c r="J120" s="227"/>
      <c r="K120" s="225"/>
      <c r="L120" s="225"/>
      <c r="M120" s="228"/>
      <c r="N120" s="228"/>
      <c r="O120" s="229"/>
    </row>
    <row r="121" spans="1:15" s="198" customFormat="1" ht="18.75" outlineLevel="1" x14ac:dyDescent="0.3">
      <c r="A121" s="511"/>
      <c r="B121" s="231" t="s">
        <v>541</v>
      </c>
      <c r="C121" s="596" t="s">
        <v>1618</v>
      </c>
      <c r="D121" s="596"/>
      <c r="E121" s="596"/>
      <c r="F121" s="596"/>
      <c r="G121" s="596"/>
      <c r="H121" s="596"/>
      <c r="I121" s="596"/>
      <c r="J121" s="596"/>
      <c r="K121" s="596"/>
      <c r="L121" s="596"/>
      <c r="M121" s="596"/>
      <c r="N121" s="596"/>
      <c r="O121" s="596"/>
    </row>
    <row r="122" spans="1:15" ht="31.5" outlineLevel="2" x14ac:dyDescent="0.25">
      <c r="B122" s="199" t="s">
        <v>37</v>
      </c>
      <c r="C122" s="200" t="s">
        <v>643</v>
      </c>
      <c r="D122" s="234"/>
      <c r="E122" s="235">
        <v>1</v>
      </c>
      <c r="F122" s="203" t="s">
        <v>1428</v>
      </c>
      <c r="G122" s="205" t="s">
        <v>398</v>
      </c>
      <c r="H122" s="234" t="s">
        <v>644</v>
      </c>
      <c r="I122" s="234" t="s">
        <v>158</v>
      </c>
      <c r="O122" s="236"/>
    </row>
    <row r="123" spans="1:15" ht="110.25" outlineLevel="2" x14ac:dyDescent="0.25">
      <c r="B123" s="199" t="s">
        <v>37</v>
      </c>
      <c r="C123" s="200" t="s">
        <v>645</v>
      </c>
      <c r="D123" s="234"/>
      <c r="E123" s="235">
        <v>2</v>
      </c>
      <c r="F123" s="203" t="s">
        <v>1428</v>
      </c>
      <c r="G123" s="205" t="s">
        <v>646</v>
      </c>
      <c r="H123" s="234" t="s">
        <v>647</v>
      </c>
      <c r="I123" s="234" t="s">
        <v>158</v>
      </c>
      <c r="O123" s="236"/>
    </row>
    <row r="124" spans="1:15" ht="110.25" outlineLevel="2" x14ac:dyDescent="0.25">
      <c r="B124" s="199" t="s">
        <v>37</v>
      </c>
      <c r="C124" s="200" t="s">
        <v>648</v>
      </c>
      <c r="D124" s="234"/>
      <c r="E124" s="235">
        <v>3</v>
      </c>
      <c r="F124" s="203" t="s">
        <v>1428</v>
      </c>
      <c r="G124" s="205" t="s">
        <v>646</v>
      </c>
      <c r="H124" s="234" t="s">
        <v>649</v>
      </c>
      <c r="I124" s="234" t="s">
        <v>158</v>
      </c>
      <c r="O124" s="236"/>
    </row>
    <row r="125" spans="1:15" ht="110.25" outlineLevel="2" x14ac:dyDescent="0.25">
      <c r="B125" s="199" t="s">
        <v>37</v>
      </c>
      <c r="C125" s="200" t="s">
        <v>650</v>
      </c>
      <c r="D125" s="234"/>
      <c r="E125" s="235">
        <v>4</v>
      </c>
      <c r="F125" s="203" t="s">
        <v>1428</v>
      </c>
      <c r="G125" s="205" t="s">
        <v>646</v>
      </c>
      <c r="H125" s="234" t="s">
        <v>651</v>
      </c>
      <c r="I125" s="234" t="s">
        <v>158</v>
      </c>
      <c r="O125" s="236"/>
    </row>
    <row r="126" spans="1:15" ht="110.25" outlineLevel="2" x14ac:dyDescent="0.25">
      <c r="B126" s="199" t="s">
        <v>37</v>
      </c>
      <c r="C126" s="200" t="s">
        <v>652</v>
      </c>
      <c r="D126" s="234"/>
      <c r="E126" s="235">
        <v>5</v>
      </c>
      <c r="F126" s="203" t="s">
        <v>1428</v>
      </c>
      <c r="G126" s="205" t="s">
        <v>646</v>
      </c>
      <c r="H126" s="234" t="s">
        <v>653</v>
      </c>
      <c r="I126" s="234" t="s">
        <v>158</v>
      </c>
      <c r="O126" s="236"/>
    </row>
    <row r="127" spans="1:15" ht="110.25" outlineLevel="2" x14ac:dyDescent="0.25">
      <c r="B127" s="199" t="s">
        <v>37</v>
      </c>
      <c r="C127" s="200" t="s">
        <v>654</v>
      </c>
      <c r="D127" s="234"/>
      <c r="E127" s="235">
        <v>6</v>
      </c>
      <c r="F127" s="203" t="s">
        <v>1428</v>
      </c>
      <c r="G127" s="205" t="s">
        <v>646</v>
      </c>
      <c r="H127" s="234" t="s">
        <v>655</v>
      </c>
      <c r="I127" s="234" t="s">
        <v>158</v>
      </c>
      <c r="O127" s="236"/>
    </row>
    <row r="128" spans="1:15" ht="110.25" outlineLevel="2" x14ac:dyDescent="0.25">
      <c r="B128" s="199" t="s">
        <v>37</v>
      </c>
      <c r="C128" s="200" t="s">
        <v>656</v>
      </c>
      <c r="D128" s="234"/>
      <c r="E128" s="235">
        <v>7</v>
      </c>
      <c r="F128" s="203" t="s">
        <v>1428</v>
      </c>
      <c r="G128" s="205" t="s">
        <v>646</v>
      </c>
      <c r="H128" s="234" t="s">
        <v>657</v>
      </c>
      <c r="I128" s="234" t="s">
        <v>158</v>
      </c>
      <c r="O128" s="236"/>
    </row>
    <row r="129" spans="2:15" ht="94.5" outlineLevel="2" x14ac:dyDescent="0.25">
      <c r="B129" s="199" t="s">
        <v>37</v>
      </c>
      <c r="C129" s="200" t="s">
        <v>658</v>
      </c>
      <c r="D129" s="234"/>
      <c r="E129" s="235">
        <v>8</v>
      </c>
      <c r="F129" s="203" t="s">
        <v>1428</v>
      </c>
      <c r="G129" s="205" t="s">
        <v>646</v>
      </c>
      <c r="H129" s="234" t="s">
        <v>659</v>
      </c>
      <c r="I129" s="234" t="s">
        <v>158</v>
      </c>
      <c r="O129" s="236"/>
    </row>
    <row r="130" spans="2:15" ht="110.25" outlineLevel="2" x14ac:dyDescent="0.25">
      <c r="B130" s="199" t="s">
        <v>37</v>
      </c>
      <c r="C130" s="200" t="s">
        <v>660</v>
      </c>
      <c r="D130" s="234"/>
      <c r="E130" s="235">
        <v>9</v>
      </c>
      <c r="F130" s="203" t="s">
        <v>1428</v>
      </c>
      <c r="G130" s="205" t="s">
        <v>646</v>
      </c>
      <c r="H130" s="234" t="s">
        <v>661</v>
      </c>
      <c r="I130" s="234" t="s">
        <v>158</v>
      </c>
      <c r="O130" s="236"/>
    </row>
    <row r="131" spans="2:15" ht="110.25" outlineLevel="2" x14ac:dyDescent="0.25">
      <c r="B131" s="199" t="s">
        <v>37</v>
      </c>
      <c r="C131" s="200" t="s">
        <v>662</v>
      </c>
      <c r="D131" s="234"/>
      <c r="E131" s="235">
        <v>10</v>
      </c>
      <c r="F131" s="203" t="s">
        <v>1428</v>
      </c>
      <c r="G131" s="205" t="s">
        <v>646</v>
      </c>
      <c r="H131" s="234" t="s">
        <v>663</v>
      </c>
      <c r="I131" s="234" t="s">
        <v>158</v>
      </c>
      <c r="O131" s="236"/>
    </row>
    <row r="132" spans="2:15" ht="110.25" outlineLevel="2" x14ac:dyDescent="0.25">
      <c r="B132" s="199" t="s">
        <v>37</v>
      </c>
      <c r="C132" s="200" t="s">
        <v>664</v>
      </c>
      <c r="D132" s="234"/>
      <c r="E132" s="235">
        <v>11</v>
      </c>
      <c r="F132" s="203" t="s">
        <v>1428</v>
      </c>
      <c r="G132" s="205" t="s">
        <v>646</v>
      </c>
      <c r="H132" s="234" t="s">
        <v>665</v>
      </c>
      <c r="I132" s="234" t="s">
        <v>158</v>
      </c>
      <c r="O132" s="236"/>
    </row>
    <row r="133" spans="2:15" ht="110.25" outlineLevel="2" x14ac:dyDescent="0.25">
      <c r="B133" s="199" t="s">
        <v>37</v>
      </c>
      <c r="C133" s="200" t="s">
        <v>666</v>
      </c>
      <c r="D133" s="234"/>
      <c r="E133" s="235">
        <v>12</v>
      </c>
      <c r="F133" s="203" t="s">
        <v>1428</v>
      </c>
      <c r="G133" s="205" t="s">
        <v>646</v>
      </c>
      <c r="H133" s="234" t="s">
        <v>667</v>
      </c>
      <c r="I133" s="234" t="s">
        <v>158</v>
      </c>
      <c r="O133" s="236"/>
    </row>
    <row r="134" spans="2:15" ht="110.25" outlineLevel="2" x14ac:dyDescent="0.25">
      <c r="B134" s="199" t="s">
        <v>37</v>
      </c>
      <c r="C134" s="200" t="s">
        <v>668</v>
      </c>
      <c r="D134" s="234"/>
      <c r="E134" s="235">
        <v>13</v>
      </c>
      <c r="F134" s="203" t="s">
        <v>1428</v>
      </c>
      <c r="G134" s="205" t="s">
        <v>646</v>
      </c>
      <c r="H134" s="234" t="s">
        <v>669</v>
      </c>
      <c r="I134" s="234" t="s">
        <v>158</v>
      </c>
      <c r="O134" s="236"/>
    </row>
    <row r="135" spans="2:15" ht="110.25" outlineLevel="2" x14ac:dyDescent="0.25">
      <c r="B135" s="199" t="s">
        <v>37</v>
      </c>
      <c r="C135" s="200" t="s">
        <v>670</v>
      </c>
      <c r="D135" s="234"/>
      <c r="E135" s="235">
        <v>14</v>
      </c>
      <c r="F135" s="203" t="s">
        <v>1428</v>
      </c>
      <c r="G135" s="205" t="s">
        <v>646</v>
      </c>
      <c r="H135" s="234" t="s">
        <v>671</v>
      </c>
      <c r="I135" s="234" t="s">
        <v>158</v>
      </c>
      <c r="O135" s="236"/>
    </row>
    <row r="136" spans="2:15" ht="110.25" outlineLevel="2" x14ac:dyDescent="0.25">
      <c r="B136" s="199" t="s">
        <v>37</v>
      </c>
      <c r="C136" s="200" t="s">
        <v>672</v>
      </c>
      <c r="D136" s="234"/>
      <c r="E136" s="235">
        <v>15</v>
      </c>
      <c r="F136" s="203" t="s">
        <v>1428</v>
      </c>
      <c r="G136" s="205" t="s">
        <v>627</v>
      </c>
      <c r="H136" s="234" t="s">
        <v>673</v>
      </c>
      <c r="I136" s="234" t="s">
        <v>158</v>
      </c>
      <c r="O136" s="236"/>
    </row>
    <row r="137" spans="2:15" ht="126" outlineLevel="2" x14ac:dyDescent="0.25">
      <c r="B137" s="199" t="s">
        <v>37</v>
      </c>
      <c r="C137" s="200" t="s">
        <v>674</v>
      </c>
      <c r="D137" s="234"/>
      <c r="E137" s="235">
        <v>16</v>
      </c>
      <c r="F137" s="203" t="s">
        <v>1428</v>
      </c>
      <c r="G137" s="205" t="s">
        <v>627</v>
      </c>
      <c r="H137" s="234" t="s">
        <v>675</v>
      </c>
      <c r="I137" s="234" t="s">
        <v>158</v>
      </c>
      <c r="O137" s="236"/>
    </row>
    <row r="138" spans="2:15" ht="126" outlineLevel="2" x14ac:dyDescent="0.25">
      <c r="B138" s="199" t="s">
        <v>37</v>
      </c>
      <c r="C138" s="200" t="s">
        <v>676</v>
      </c>
      <c r="D138" s="234"/>
      <c r="E138" s="235">
        <v>17</v>
      </c>
      <c r="F138" s="203" t="s">
        <v>1428</v>
      </c>
      <c r="G138" s="205" t="s">
        <v>627</v>
      </c>
      <c r="H138" s="234" t="s">
        <v>677</v>
      </c>
      <c r="I138" s="234" t="s">
        <v>158</v>
      </c>
      <c r="O138" s="236"/>
    </row>
    <row r="139" spans="2:15" ht="126" outlineLevel="2" x14ac:dyDescent="0.25">
      <c r="B139" s="199" t="s">
        <v>37</v>
      </c>
      <c r="C139" s="200" t="s">
        <v>678</v>
      </c>
      <c r="D139" s="234"/>
      <c r="E139" s="235">
        <v>18</v>
      </c>
      <c r="F139" s="203" t="s">
        <v>1428</v>
      </c>
      <c r="G139" s="205" t="s">
        <v>627</v>
      </c>
      <c r="H139" s="234" t="s">
        <v>679</v>
      </c>
      <c r="I139" s="234" t="s">
        <v>158</v>
      </c>
      <c r="O139" s="236"/>
    </row>
    <row r="140" spans="2:15" ht="126" outlineLevel="2" x14ac:dyDescent="0.25">
      <c r="B140" s="199" t="s">
        <v>37</v>
      </c>
      <c r="C140" s="200" t="s">
        <v>680</v>
      </c>
      <c r="D140" s="234"/>
      <c r="E140" s="235">
        <v>19</v>
      </c>
      <c r="F140" s="203" t="s">
        <v>1428</v>
      </c>
      <c r="G140" s="205" t="s">
        <v>627</v>
      </c>
      <c r="H140" s="234" t="s">
        <v>681</v>
      </c>
      <c r="I140" s="234" t="s">
        <v>158</v>
      </c>
      <c r="O140" s="236"/>
    </row>
    <row r="141" spans="2:15" ht="126" outlineLevel="2" x14ac:dyDescent="0.25">
      <c r="B141" s="199" t="s">
        <v>37</v>
      </c>
      <c r="C141" s="200" t="s">
        <v>682</v>
      </c>
      <c r="D141" s="234"/>
      <c r="E141" s="235">
        <v>20</v>
      </c>
      <c r="F141" s="203" t="s">
        <v>1428</v>
      </c>
      <c r="G141" s="205" t="s">
        <v>627</v>
      </c>
      <c r="H141" s="234" t="s">
        <v>683</v>
      </c>
      <c r="I141" s="234" t="s">
        <v>158</v>
      </c>
      <c r="O141" s="236"/>
    </row>
    <row r="142" spans="2:15" ht="126" outlineLevel="2" x14ac:dyDescent="0.25">
      <c r="B142" s="199" t="s">
        <v>37</v>
      </c>
      <c r="C142" s="200" t="s">
        <v>684</v>
      </c>
      <c r="D142" s="234"/>
      <c r="E142" s="235">
        <v>21</v>
      </c>
      <c r="F142" s="203" t="s">
        <v>1428</v>
      </c>
      <c r="G142" s="205" t="s">
        <v>627</v>
      </c>
      <c r="H142" s="234" t="s">
        <v>685</v>
      </c>
      <c r="I142" s="234" t="s">
        <v>158</v>
      </c>
      <c r="O142" s="236"/>
    </row>
    <row r="143" spans="2:15" ht="126" outlineLevel="2" x14ac:dyDescent="0.25">
      <c r="B143" s="199" t="s">
        <v>37</v>
      </c>
      <c r="C143" s="200" t="s">
        <v>686</v>
      </c>
      <c r="D143" s="234"/>
      <c r="E143" s="235">
        <v>22</v>
      </c>
      <c r="F143" s="203" t="s">
        <v>1428</v>
      </c>
      <c r="G143" s="205" t="s">
        <v>627</v>
      </c>
      <c r="H143" s="234" t="s">
        <v>687</v>
      </c>
      <c r="I143" s="234" t="s">
        <v>158</v>
      </c>
      <c r="O143" s="236"/>
    </row>
    <row r="144" spans="2:15" ht="126" outlineLevel="2" x14ac:dyDescent="0.25">
      <c r="B144" s="199" t="s">
        <v>37</v>
      </c>
      <c r="C144" s="200" t="s">
        <v>688</v>
      </c>
      <c r="D144" s="234"/>
      <c r="E144" s="235">
        <v>23</v>
      </c>
      <c r="F144" s="203" t="s">
        <v>1428</v>
      </c>
      <c r="G144" s="205" t="s">
        <v>627</v>
      </c>
      <c r="H144" s="234" t="s">
        <v>689</v>
      </c>
      <c r="I144" s="234" t="s">
        <v>158</v>
      </c>
      <c r="O144" s="236"/>
    </row>
    <row r="145" spans="2:15" ht="126" outlineLevel="2" x14ac:dyDescent="0.25">
      <c r="B145" s="199" t="s">
        <v>37</v>
      </c>
      <c r="C145" s="200" t="s">
        <v>690</v>
      </c>
      <c r="D145" s="234"/>
      <c r="E145" s="235">
        <v>24</v>
      </c>
      <c r="F145" s="203" t="s">
        <v>1428</v>
      </c>
      <c r="G145" s="205" t="s">
        <v>627</v>
      </c>
      <c r="H145" s="234" t="s">
        <v>691</v>
      </c>
      <c r="I145" s="234" t="s">
        <v>158</v>
      </c>
      <c r="O145" s="236"/>
    </row>
    <row r="146" spans="2:15" ht="126" outlineLevel="2" x14ac:dyDescent="0.25">
      <c r="B146" s="199" t="s">
        <v>37</v>
      </c>
      <c r="C146" s="200" t="s">
        <v>692</v>
      </c>
      <c r="D146" s="234"/>
      <c r="E146" s="235">
        <v>25</v>
      </c>
      <c r="F146" s="203" t="s">
        <v>1428</v>
      </c>
      <c r="G146" s="205" t="s">
        <v>627</v>
      </c>
      <c r="H146" s="234" t="s">
        <v>693</v>
      </c>
      <c r="I146" s="234" t="s">
        <v>158</v>
      </c>
      <c r="O146" s="236"/>
    </row>
    <row r="147" spans="2:15" ht="126" outlineLevel="2" x14ac:dyDescent="0.25">
      <c r="B147" s="199" t="s">
        <v>37</v>
      </c>
      <c r="C147" s="200" t="s">
        <v>694</v>
      </c>
      <c r="D147" s="234"/>
      <c r="E147" s="235">
        <v>26</v>
      </c>
      <c r="F147" s="203" t="s">
        <v>1428</v>
      </c>
      <c r="G147" s="205" t="s">
        <v>627</v>
      </c>
      <c r="H147" s="234" t="s">
        <v>695</v>
      </c>
      <c r="I147" s="234" t="s">
        <v>158</v>
      </c>
      <c r="O147" s="236"/>
    </row>
    <row r="148" spans="2:15" ht="126" outlineLevel="2" x14ac:dyDescent="0.25">
      <c r="B148" s="199" t="s">
        <v>37</v>
      </c>
      <c r="C148" s="200" t="s">
        <v>696</v>
      </c>
      <c r="D148" s="234"/>
      <c r="E148" s="235">
        <v>27</v>
      </c>
      <c r="F148" s="203" t="s">
        <v>1428</v>
      </c>
      <c r="G148" s="205" t="s">
        <v>627</v>
      </c>
      <c r="H148" s="234" t="s">
        <v>697</v>
      </c>
      <c r="I148" s="234" t="s">
        <v>158</v>
      </c>
      <c r="O148" s="236"/>
    </row>
    <row r="149" spans="2:15" ht="141.75" outlineLevel="2" x14ac:dyDescent="0.25">
      <c r="B149" s="199" t="s">
        <v>37</v>
      </c>
      <c r="C149" s="200" t="s">
        <v>698</v>
      </c>
      <c r="D149" s="234"/>
      <c r="E149" s="235">
        <v>28</v>
      </c>
      <c r="F149" s="203" t="s">
        <v>1428</v>
      </c>
      <c r="G149" s="205" t="s">
        <v>627</v>
      </c>
      <c r="H149" s="234" t="s">
        <v>699</v>
      </c>
      <c r="I149" s="234" t="s">
        <v>158</v>
      </c>
      <c r="O149" s="236"/>
    </row>
    <row r="150" spans="2:15" ht="141.75" outlineLevel="2" x14ac:dyDescent="0.25">
      <c r="B150" s="199" t="s">
        <v>37</v>
      </c>
      <c r="C150" s="200" t="s">
        <v>700</v>
      </c>
      <c r="D150" s="234"/>
      <c r="E150" s="235">
        <v>29</v>
      </c>
      <c r="F150" s="203" t="s">
        <v>1428</v>
      </c>
      <c r="G150" s="205" t="s">
        <v>627</v>
      </c>
      <c r="H150" s="234" t="s">
        <v>701</v>
      </c>
      <c r="I150" s="234" t="s">
        <v>158</v>
      </c>
      <c r="O150" s="236"/>
    </row>
    <row r="151" spans="2:15" ht="141.75" outlineLevel="2" x14ac:dyDescent="0.25">
      <c r="B151" s="199" t="s">
        <v>37</v>
      </c>
      <c r="C151" s="200" t="s">
        <v>702</v>
      </c>
      <c r="D151" s="234"/>
      <c r="E151" s="235">
        <v>30</v>
      </c>
      <c r="F151" s="203" t="s">
        <v>1428</v>
      </c>
      <c r="G151" s="205" t="s">
        <v>627</v>
      </c>
      <c r="H151" s="234" t="s">
        <v>703</v>
      </c>
      <c r="I151" s="234" t="s">
        <v>158</v>
      </c>
      <c r="O151" s="236"/>
    </row>
    <row r="152" spans="2:15" ht="141.75" outlineLevel="2" x14ac:dyDescent="0.25">
      <c r="B152" s="199" t="s">
        <v>37</v>
      </c>
      <c r="C152" s="200" t="s">
        <v>704</v>
      </c>
      <c r="D152" s="234"/>
      <c r="E152" s="235">
        <v>31</v>
      </c>
      <c r="F152" s="203" t="s">
        <v>1428</v>
      </c>
      <c r="G152" s="205" t="s">
        <v>627</v>
      </c>
      <c r="H152" s="234" t="s">
        <v>705</v>
      </c>
      <c r="I152" s="234" t="s">
        <v>158</v>
      </c>
      <c r="O152" s="236"/>
    </row>
    <row r="153" spans="2:15" ht="141.75" outlineLevel="2" x14ac:dyDescent="0.25">
      <c r="B153" s="199" t="s">
        <v>37</v>
      </c>
      <c r="C153" s="200" t="s">
        <v>706</v>
      </c>
      <c r="D153" s="234"/>
      <c r="E153" s="235">
        <v>32</v>
      </c>
      <c r="F153" s="203" t="s">
        <v>1428</v>
      </c>
      <c r="G153" s="205" t="s">
        <v>627</v>
      </c>
      <c r="H153" s="234" t="s">
        <v>707</v>
      </c>
      <c r="I153" s="234" t="s">
        <v>158</v>
      </c>
      <c r="O153" s="236"/>
    </row>
    <row r="154" spans="2:15" ht="141.75" outlineLevel="2" x14ac:dyDescent="0.25">
      <c r="B154" s="199" t="s">
        <v>37</v>
      </c>
      <c r="C154" s="200" t="s">
        <v>708</v>
      </c>
      <c r="D154" s="234"/>
      <c r="E154" s="235">
        <v>33</v>
      </c>
      <c r="F154" s="203" t="s">
        <v>1428</v>
      </c>
      <c r="G154" s="205" t="s">
        <v>627</v>
      </c>
      <c r="H154" s="234" t="s">
        <v>709</v>
      </c>
      <c r="I154" s="234" t="s">
        <v>158</v>
      </c>
      <c r="O154" s="236"/>
    </row>
    <row r="155" spans="2:15" ht="141.75" outlineLevel="2" x14ac:dyDescent="0.25">
      <c r="B155" s="199" t="s">
        <v>37</v>
      </c>
      <c r="C155" s="200" t="s">
        <v>710</v>
      </c>
      <c r="D155" s="234"/>
      <c r="E155" s="235">
        <v>34</v>
      </c>
      <c r="F155" s="203" t="s">
        <v>1428</v>
      </c>
      <c r="G155" s="205" t="s">
        <v>627</v>
      </c>
      <c r="H155" s="234" t="s">
        <v>711</v>
      </c>
      <c r="I155" s="234" t="s">
        <v>158</v>
      </c>
      <c r="O155" s="236"/>
    </row>
    <row r="156" spans="2:15" ht="141.75" outlineLevel="2" x14ac:dyDescent="0.25">
      <c r="B156" s="199" t="s">
        <v>37</v>
      </c>
      <c r="C156" s="200" t="s">
        <v>712</v>
      </c>
      <c r="D156" s="234"/>
      <c r="E156" s="235">
        <v>35</v>
      </c>
      <c r="F156" s="203" t="s">
        <v>1428</v>
      </c>
      <c r="G156" s="205" t="s">
        <v>627</v>
      </c>
      <c r="H156" s="234" t="s">
        <v>713</v>
      </c>
      <c r="I156" s="234" t="s">
        <v>158</v>
      </c>
      <c r="O156" s="236"/>
    </row>
    <row r="157" spans="2:15" ht="141.75" outlineLevel="2" x14ac:dyDescent="0.25">
      <c r="B157" s="199" t="s">
        <v>37</v>
      </c>
      <c r="C157" s="200" t="s">
        <v>714</v>
      </c>
      <c r="D157" s="234"/>
      <c r="E157" s="235">
        <v>36</v>
      </c>
      <c r="F157" s="203" t="s">
        <v>1428</v>
      </c>
      <c r="G157" s="205" t="s">
        <v>627</v>
      </c>
      <c r="H157" s="234" t="s">
        <v>715</v>
      </c>
      <c r="I157" s="234" t="s">
        <v>158</v>
      </c>
      <c r="O157" s="236"/>
    </row>
    <row r="158" spans="2:15" ht="141.75" outlineLevel="2" x14ac:dyDescent="0.25">
      <c r="B158" s="199" t="s">
        <v>37</v>
      </c>
      <c r="C158" s="200" t="s">
        <v>716</v>
      </c>
      <c r="D158" s="234"/>
      <c r="E158" s="235">
        <v>37</v>
      </c>
      <c r="F158" s="203" t="s">
        <v>1428</v>
      </c>
      <c r="G158" s="205" t="s">
        <v>627</v>
      </c>
      <c r="H158" s="234" t="s">
        <v>717</v>
      </c>
      <c r="I158" s="234" t="s">
        <v>158</v>
      </c>
      <c r="O158" s="236"/>
    </row>
    <row r="159" spans="2:15" ht="141.75" outlineLevel="2" x14ac:dyDescent="0.25">
      <c r="B159" s="199" t="s">
        <v>37</v>
      </c>
      <c r="C159" s="200" t="s">
        <v>718</v>
      </c>
      <c r="D159" s="234"/>
      <c r="E159" s="235">
        <v>38</v>
      </c>
      <c r="F159" s="203" t="s">
        <v>1428</v>
      </c>
      <c r="G159" s="205" t="s">
        <v>627</v>
      </c>
      <c r="H159" s="234" t="s">
        <v>719</v>
      </c>
      <c r="I159" s="234" t="s">
        <v>158</v>
      </c>
      <c r="O159" s="236"/>
    </row>
    <row r="160" spans="2:15" ht="141.75" outlineLevel="2" x14ac:dyDescent="0.25">
      <c r="B160" s="199" t="s">
        <v>37</v>
      </c>
      <c r="C160" s="200" t="s">
        <v>720</v>
      </c>
      <c r="D160" s="234"/>
      <c r="E160" s="235">
        <v>39</v>
      </c>
      <c r="F160" s="203" t="s">
        <v>1428</v>
      </c>
      <c r="G160" s="205" t="s">
        <v>627</v>
      </c>
      <c r="H160" s="234" t="s">
        <v>721</v>
      </c>
      <c r="I160" s="234" t="s">
        <v>158</v>
      </c>
      <c r="O160" s="236"/>
    </row>
    <row r="161" spans="1:15" ht="141.75" outlineLevel="2" x14ac:dyDescent="0.25">
      <c r="B161" s="199" t="s">
        <v>37</v>
      </c>
      <c r="C161" s="200" t="s">
        <v>722</v>
      </c>
      <c r="D161" s="234"/>
      <c r="E161" s="235">
        <v>40</v>
      </c>
      <c r="F161" s="203" t="s">
        <v>1428</v>
      </c>
      <c r="G161" s="205" t="s">
        <v>627</v>
      </c>
      <c r="H161" s="234" t="s">
        <v>723</v>
      </c>
      <c r="I161" s="234" t="s">
        <v>158</v>
      </c>
      <c r="O161" s="236"/>
    </row>
    <row r="162" spans="1:15" ht="141.75" outlineLevel="2" x14ac:dyDescent="0.25">
      <c r="B162" s="199" t="s">
        <v>37</v>
      </c>
      <c r="C162" s="200" t="s">
        <v>724</v>
      </c>
      <c r="D162" s="234"/>
      <c r="E162" s="235">
        <v>41</v>
      </c>
      <c r="F162" s="203" t="s">
        <v>1428</v>
      </c>
      <c r="G162" s="205" t="s">
        <v>627</v>
      </c>
      <c r="H162" s="234" t="s">
        <v>725</v>
      </c>
      <c r="I162" s="234" t="s">
        <v>158</v>
      </c>
      <c r="O162" s="236"/>
    </row>
    <row r="163" spans="1:15" ht="141.75" outlineLevel="2" x14ac:dyDescent="0.25">
      <c r="B163" s="199" t="s">
        <v>37</v>
      </c>
      <c r="C163" s="200" t="s">
        <v>726</v>
      </c>
      <c r="D163" s="234"/>
      <c r="E163" s="235">
        <v>42</v>
      </c>
      <c r="F163" s="203" t="s">
        <v>1428</v>
      </c>
      <c r="G163" s="205" t="s">
        <v>627</v>
      </c>
      <c r="H163" s="234" t="s">
        <v>727</v>
      </c>
      <c r="I163" s="234" t="s">
        <v>158</v>
      </c>
      <c r="O163" s="236"/>
    </row>
    <row r="164" spans="1:15" ht="141.75" outlineLevel="2" x14ac:dyDescent="0.25">
      <c r="B164" s="199" t="s">
        <v>37</v>
      </c>
      <c r="C164" s="200" t="s">
        <v>728</v>
      </c>
      <c r="D164" s="234"/>
      <c r="E164" s="235">
        <v>43</v>
      </c>
      <c r="F164" s="203" t="s">
        <v>1428</v>
      </c>
      <c r="G164" s="205" t="s">
        <v>627</v>
      </c>
      <c r="H164" s="234" t="s">
        <v>729</v>
      </c>
      <c r="I164" s="234" t="s">
        <v>158</v>
      </c>
      <c r="O164" s="236"/>
    </row>
    <row r="165" spans="1:15" outlineLevel="2" x14ac:dyDescent="0.25">
      <c r="B165" s="199"/>
      <c r="C165" s="237"/>
      <c r="D165" s="234"/>
      <c r="E165" s="235"/>
      <c r="G165" s="234"/>
      <c r="O165" s="236"/>
    </row>
    <row r="166" spans="1:15" s="198" customFormat="1" ht="18.75" outlineLevel="1" x14ac:dyDescent="0.3">
      <c r="A166" s="511"/>
      <c r="B166" s="231" t="s">
        <v>541</v>
      </c>
      <c r="C166" s="596" t="s">
        <v>730</v>
      </c>
      <c r="D166" s="596"/>
      <c r="E166" s="596"/>
      <c r="F166" s="596"/>
      <c r="G166" s="596"/>
      <c r="H166" s="596"/>
      <c r="I166" s="596"/>
      <c r="J166" s="596"/>
      <c r="K166" s="596"/>
      <c r="L166" s="596"/>
      <c r="M166" s="596"/>
      <c r="N166" s="596"/>
      <c r="O166" s="596"/>
    </row>
    <row r="167" spans="1:15" ht="110.25" outlineLevel="2" x14ac:dyDescent="0.25">
      <c r="A167" s="234" t="s">
        <v>51</v>
      </c>
      <c r="B167" s="199" t="s">
        <v>37</v>
      </c>
      <c r="C167" s="238" t="s">
        <v>731</v>
      </c>
      <c r="D167" s="239"/>
      <c r="E167" s="240">
        <v>1</v>
      </c>
      <c r="F167" s="203" t="s">
        <v>1428</v>
      </c>
      <c r="G167" s="205" t="s">
        <v>628</v>
      </c>
      <c r="H167" s="234" t="s">
        <v>732</v>
      </c>
      <c r="I167" s="234" t="s">
        <v>158</v>
      </c>
      <c r="O167" s="236"/>
    </row>
    <row r="168" spans="1:15" ht="110.25" outlineLevel="2" x14ac:dyDescent="0.25">
      <c r="B168" s="199" t="s">
        <v>37</v>
      </c>
      <c r="C168" s="238" t="s">
        <v>733</v>
      </c>
      <c r="D168" s="239"/>
      <c r="E168" s="240">
        <v>2</v>
      </c>
      <c r="F168" s="203" t="s">
        <v>1428</v>
      </c>
      <c r="G168" s="205" t="s">
        <v>628</v>
      </c>
      <c r="H168" s="234" t="s">
        <v>734</v>
      </c>
      <c r="I168" s="234" t="s">
        <v>158</v>
      </c>
      <c r="O168" s="236"/>
    </row>
    <row r="169" spans="1:15" ht="141.75" outlineLevel="2" x14ac:dyDescent="0.25">
      <c r="B169" s="199" t="s">
        <v>37</v>
      </c>
      <c r="C169" s="238" t="s">
        <v>735</v>
      </c>
      <c r="D169" s="239"/>
      <c r="E169" s="240">
        <v>3</v>
      </c>
      <c r="F169" s="203" t="s">
        <v>1428</v>
      </c>
      <c r="G169" s="205" t="s">
        <v>628</v>
      </c>
      <c r="H169" s="234" t="s">
        <v>736</v>
      </c>
      <c r="I169" s="234" t="s">
        <v>158</v>
      </c>
      <c r="O169" s="236"/>
    </row>
    <row r="170" spans="1:15" outlineLevel="2" x14ac:dyDescent="0.25">
      <c r="B170" s="199"/>
      <c r="C170" s="222"/>
      <c r="D170" s="234"/>
      <c r="E170" s="235"/>
      <c r="G170" s="234"/>
      <c r="O170" s="236"/>
    </row>
    <row r="171" spans="1:15" outlineLevel="2" x14ac:dyDescent="0.25">
      <c r="B171" s="199"/>
      <c r="C171" s="237"/>
      <c r="D171" s="234"/>
      <c r="E171" s="235"/>
      <c r="G171" s="234"/>
      <c r="O171" s="236"/>
    </row>
    <row r="172" spans="1:15" ht="21" collapsed="1" x14ac:dyDescent="0.35">
      <c r="B172" s="195"/>
      <c r="C172" s="597" t="s">
        <v>737</v>
      </c>
      <c r="D172" s="598"/>
      <c r="E172" s="598"/>
      <c r="F172" s="598"/>
      <c r="G172" s="598"/>
      <c r="H172" s="598"/>
      <c r="I172" s="598"/>
      <c r="J172" s="593" t="s">
        <v>738</v>
      </c>
      <c r="K172" s="593"/>
      <c r="L172" s="593"/>
      <c r="M172" s="593"/>
      <c r="N172" s="593"/>
      <c r="O172" s="594"/>
    </row>
    <row r="173" spans="1:15" s="198" customFormat="1" ht="18.75" outlineLevel="1" x14ac:dyDescent="0.3">
      <c r="A173" s="511"/>
      <c r="B173" s="241" t="s">
        <v>739</v>
      </c>
      <c r="C173" s="596" t="s">
        <v>87</v>
      </c>
      <c r="D173" s="596"/>
      <c r="E173" s="596"/>
      <c r="F173" s="596"/>
      <c r="G173" s="596"/>
      <c r="H173" s="596"/>
      <c r="I173" s="596"/>
      <c r="J173" s="596"/>
      <c r="K173" s="596"/>
      <c r="L173" s="596"/>
      <c r="M173" s="596"/>
      <c r="N173" s="596"/>
      <c r="O173" s="596"/>
    </row>
    <row r="174" spans="1:15" ht="110.25" outlineLevel="2" x14ac:dyDescent="0.25">
      <c r="B174" s="199" t="s">
        <v>36</v>
      </c>
      <c r="C174" s="242" t="s">
        <v>740</v>
      </c>
      <c r="D174" s="243"/>
      <c r="E174" s="244">
        <v>1</v>
      </c>
      <c r="F174" s="203" t="s">
        <v>1428</v>
      </c>
      <c r="G174" s="203" t="s">
        <v>741</v>
      </c>
      <c r="H174" s="203" t="s">
        <v>742</v>
      </c>
      <c r="I174" s="203" t="s">
        <v>158</v>
      </c>
      <c r="J174" s="203"/>
      <c r="K174" s="243"/>
      <c r="L174" s="243"/>
      <c r="M174" s="245"/>
      <c r="N174" s="245"/>
      <c r="O174" s="246"/>
    </row>
    <row r="175" spans="1:15" ht="63" outlineLevel="2" x14ac:dyDescent="0.25">
      <c r="B175" s="199" t="s">
        <v>37</v>
      </c>
      <c r="C175" s="219" t="s">
        <v>743</v>
      </c>
      <c r="D175" s="216"/>
      <c r="E175" s="247">
        <v>2</v>
      </c>
      <c r="F175" s="203" t="s">
        <v>1428</v>
      </c>
      <c r="G175" s="205" t="s">
        <v>744</v>
      </c>
      <c r="H175" s="205" t="s">
        <v>745</v>
      </c>
      <c r="I175" s="205" t="s">
        <v>158</v>
      </c>
      <c r="J175" s="205"/>
      <c r="K175" s="216"/>
      <c r="L175" s="216"/>
      <c r="M175" s="217"/>
      <c r="N175" s="217"/>
      <c r="O175" s="218"/>
    </row>
    <row r="176" spans="1:15" ht="63" outlineLevel="2" x14ac:dyDescent="0.25">
      <c r="B176" s="199" t="s">
        <v>37</v>
      </c>
      <c r="C176" s="219" t="s">
        <v>746</v>
      </c>
      <c r="D176" s="216"/>
      <c r="E176" s="247">
        <v>3</v>
      </c>
      <c r="F176" s="203" t="s">
        <v>1428</v>
      </c>
      <c r="G176" s="205" t="s">
        <v>744</v>
      </c>
      <c r="H176" s="205" t="s">
        <v>747</v>
      </c>
      <c r="I176" s="205" t="s">
        <v>158</v>
      </c>
      <c r="J176" s="205"/>
      <c r="K176" s="216"/>
      <c r="L176" s="216"/>
      <c r="M176" s="217"/>
      <c r="N176" s="217"/>
      <c r="O176" s="218"/>
    </row>
    <row r="177" spans="1:15" ht="63" outlineLevel="2" x14ac:dyDescent="0.25">
      <c r="B177" s="199" t="s">
        <v>37</v>
      </c>
      <c r="C177" s="219" t="s">
        <v>748</v>
      </c>
      <c r="D177" s="216"/>
      <c r="E177" s="247">
        <v>4</v>
      </c>
      <c r="F177" s="203" t="s">
        <v>1428</v>
      </c>
      <c r="G177" s="205" t="s">
        <v>744</v>
      </c>
      <c r="H177" s="205" t="s">
        <v>749</v>
      </c>
      <c r="I177" s="205" t="s">
        <v>158</v>
      </c>
      <c r="J177" s="205"/>
      <c r="K177" s="216"/>
      <c r="L177" s="216"/>
      <c r="M177" s="217"/>
      <c r="N177" s="217"/>
      <c r="O177" s="218"/>
    </row>
    <row r="178" spans="1:15" ht="47.25" outlineLevel="2" x14ac:dyDescent="0.25">
      <c r="B178" s="199" t="s">
        <v>37</v>
      </c>
      <c r="C178" s="219" t="s">
        <v>750</v>
      </c>
      <c r="D178" s="216"/>
      <c r="E178" s="247">
        <v>5</v>
      </c>
      <c r="F178" s="203" t="s">
        <v>1428</v>
      </c>
      <c r="G178" s="205" t="s">
        <v>741</v>
      </c>
      <c r="H178" s="205" t="s">
        <v>751</v>
      </c>
      <c r="I178" s="205" t="s">
        <v>158</v>
      </c>
      <c r="J178" s="205"/>
      <c r="K178" s="216"/>
      <c r="L178" s="216"/>
      <c r="M178" s="217"/>
      <c r="N178" s="217"/>
      <c r="O178" s="218"/>
    </row>
    <row r="179" spans="1:15" ht="47.25" outlineLevel="2" x14ac:dyDescent="0.25">
      <c r="B179" s="199" t="s">
        <v>37</v>
      </c>
      <c r="C179" s="219" t="s">
        <v>752</v>
      </c>
      <c r="D179" s="216"/>
      <c r="E179" s="247">
        <v>6</v>
      </c>
      <c r="F179" s="203" t="s">
        <v>1428</v>
      </c>
      <c r="G179" s="205" t="s">
        <v>741</v>
      </c>
      <c r="H179" s="205" t="s">
        <v>753</v>
      </c>
      <c r="I179" s="205"/>
      <c r="J179" s="205"/>
      <c r="K179" s="216"/>
      <c r="L179" s="216"/>
      <c r="M179" s="217"/>
      <c r="N179" s="217"/>
      <c r="O179" s="218"/>
    </row>
    <row r="180" spans="1:15" outlineLevel="2" x14ac:dyDescent="0.25">
      <c r="B180" s="199" t="s">
        <v>36</v>
      </c>
      <c r="C180" s="219" t="s">
        <v>754</v>
      </c>
      <c r="D180" s="216"/>
      <c r="E180" s="247">
        <v>7</v>
      </c>
      <c r="F180" s="205"/>
      <c r="G180" s="205" t="s">
        <v>741</v>
      </c>
      <c r="H180" s="205" t="s">
        <v>158</v>
      </c>
      <c r="I180" s="248" t="s">
        <v>755</v>
      </c>
      <c r="J180" s="205"/>
      <c r="K180" s="216"/>
      <c r="L180" s="216"/>
      <c r="M180" s="217"/>
      <c r="N180" s="217"/>
      <c r="O180" s="218"/>
    </row>
    <row r="181" spans="1:15" outlineLevel="2" x14ac:dyDescent="0.25">
      <c r="B181" s="199"/>
      <c r="C181" s="220"/>
      <c r="D181" s="216"/>
      <c r="E181" s="247">
        <v>8</v>
      </c>
      <c r="F181" s="205"/>
      <c r="G181" s="216"/>
      <c r="H181" s="205"/>
      <c r="I181" s="205"/>
      <c r="J181" s="205"/>
      <c r="K181" s="216"/>
      <c r="L181" s="216"/>
      <c r="M181" s="217"/>
      <c r="N181" s="217"/>
      <c r="O181" s="218"/>
    </row>
    <row r="182" spans="1:15" outlineLevel="2" x14ac:dyDescent="0.25">
      <c r="B182" s="199"/>
      <c r="C182" s="220"/>
      <c r="D182" s="216"/>
      <c r="E182" s="247">
        <v>9</v>
      </c>
      <c r="F182" s="205"/>
      <c r="G182" s="216"/>
      <c r="H182" s="205"/>
      <c r="I182" s="205"/>
      <c r="J182" s="205"/>
      <c r="K182" s="216"/>
      <c r="L182" s="216"/>
      <c r="M182" s="217"/>
      <c r="N182" s="217"/>
      <c r="O182" s="218"/>
    </row>
    <row r="183" spans="1:15" outlineLevel="2" x14ac:dyDescent="0.25">
      <c r="B183" s="199"/>
      <c r="C183" s="220"/>
      <c r="D183" s="216"/>
      <c r="E183" s="247">
        <v>10</v>
      </c>
      <c r="F183" s="205"/>
      <c r="G183" s="216"/>
      <c r="H183" s="205"/>
      <c r="I183" s="205"/>
      <c r="J183" s="205"/>
      <c r="K183" s="216"/>
      <c r="L183" s="216"/>
      <c r="M183" s="217"/>
      <c r="N183" s="217"/>
      <c r="O183" s="218"/>
    </row>
    <row r="184" spans="1:15" outlineLevel="2" x14ac:dyDescent="0.25">
      <c r="B184" s="199"/>
      <c r="C184" s="249"/>
      <c r="D184" s="250"/>
      <c r="E184" s="251">
        <v>11</v>
      </c>
      <c r="F184" s="252"/>
      <c r="G184" s="250"/>
      <c r="H184" s="252"/>
      <c r="I184" s="252"/>
      <c r="J184" s="252"/>
      <c r="K184" s="250"/>
      <c r="L184" s="250"/>
      <c r="M184" s="253"/>
      <c r="N184" s="253"/>
      <c r="O184" s="254"/>
    </row>
    <row r="185" spans="1:15" s="198" customFormat="1" ht="18.75" outlineLevel="1" x14ac:dyDescent="0.3">
      <c r="A185" s="405" t="s">
        <v>1615</v>
      </c>
      <c r="B185" s="221" t="s">
        <v>756</v>
      </c>
      <c r="C185" s="596" t="s">
        <v>1496</v>
      </c>
      <c r="D185" s="596"/>
      <c r="E185" s="596"/>
      <c r="F185" s="596"/>
      <c r="G185" s="596"/>
      <c r="H185" s="596"/>
      <c r="I185" s="596"/>
      <c r="J185" s="596"/>
      <c r="K185" s="596"/>
      <c r="L185" s="596"/>
      <c r="M185" s="596"/>
      <c r="N185" s="596"/>
      <c r="O185" s="596"/>
    </row>
    <row r="186" spans="1:15" ht="31.5" outlineLevel="2" x14ac:dyDescent="0.25">
      <c r="B186" s="199" t="s">
        <v>37</v>
      </c>
      <c r="C186" s="200" t="s">
        <v>1497</v>
      </c>
      <c r="D186" s="234"/>
      <c r="E186" s="235">
        <v>1</v>
      </c>
      <c r="F186" s="203" t="s">
        <v>1428</v>
      </c>
      <c r="G186" s="203" t="s">
        <v>1498</v>
      </c>
      <c r="H186" s="203" t="s">
        <v>759</v>
      </c>
      <c r="I186" s="203" t="s">
        <v>1499</v>
      </c>
      <c r="J186" s="203"/>
      <c r="K186" s="243"/>
      <c r="L186" s="243"/>
      <c r="M186" s="245"/>
      <c r="N186" s="245"/>
      <c r="O186" s="246"/>
    </row>
    <row r="187" spans="1:15" ht="47.25" outlineLevel="2" x14ac:dyDescent="0.25">
      <c r="B187" s="199" t="s">
        <v>37</v>
      </c>
      <c r="C187" s="200" t="s">
        <v>1500</v>
      </c>
      <c r="D187" s="234"/>
      <c r="E187" s="235">
        <v>2</v>
      </c>
      <c r="F187" s="203" t="s">
        <v>1428</v>
      </c>
      <c r="G187" s="203" t="s">
        <v>1498</v>
      </c>
      <c r="H187" s="203" t="s">
        <v>758</v>
      </c>
      <c r="I187" s="203" t="s">
        <v>757</v>
      </c>
      <c r="J187" s="205"/>
      <c r="K187" s="216"/>
      <c r="L187" s="216"/>
      <c r="M187" s="217"/>
      <c r="N187" s="217"/>
      <c r="O187" s="218"/>
    </row>
    <row r="188" spans="1:15" outlineLevel="2" x14ac:dyDescent="0.25">
      <c r="B188" s="199"/>
      <c r="C188" s="200"/>
      <c r="D188" s="234"/>
      <c r="E188" s="235"/>
      <c r="F188" s="203"/>
      <c r="G188" s="203"/>
      <c r="H188" s="203"/>
      <c r="I188" s="203"/>
      <c r="J188" s="205"/>
      <c r="K188" s="216"/>
      <c r="L188" s="216"/>
      <c r="M188" s="217"/>
      <c r="N188" s="217"/>
      <c r="O188" s="218"/>
    </row>
    <row r="189" spans="1:15" outlineLevel="2" x14ac:dyDescent="0.25">
      <c r="B189" s="199"/>
      <c r="C189" s="200"/>
      <c r="D189" s="234"/>
      <c r="E189" s="235"/>
      <c r="F189" s="203"/>
      <c r="G189" s="203"/>
      <c r="H189" s="203"/>
      <c r="I189" s="203"/>
      <c r="J189" s="205"/>
      <c r="K189" s="216"/>
      <c r="L189" s="216"/>
      <c r="M189" s="217"/>
      <c r="N189" s="217"/>
      <c r="O189" s="218"/>
    </row>
    <row r="190" spans="1:15" outlineLevel="2" x14ac:dyDescent="0.25">
      <c r="B190" s="199"/>
      <c r="C190" s="200"/>
      <c r="D190" s="234"/>
      <c r="E190" s="235"/>
      <c r="F190" s="203"/>
      <c r="G190" s="203"/>
      <c r="H190" s="203"/>
      <c r="I190" s="203"/>
      <c r="J190" s="205"/>
      <c r="K190" s="216"/>
      <c r="L190" s="216"/>
      <c r="M190" s="217"/>
      <c r="N190" s="217"/>
      <c r="O190" s="218"/>
    </row>
    <row r="191" spans="1:15" outlineLevel="2" x14ac:dyDescent="0.25">
      <c r="B191" s="199"/>
      <c r="C191" s="200"/>
      <c r="D191" s="234"/>
      <c r="E191" s="235"/>
      <c r="F191" s="203"/>
      <c r="G191" s="203"/>
      <c r="H191" s="203"/>
      <c r="I191" s="203"/>
      <c r="J191" s="205"/>
      <c r="K191" s="216"/>
      <c r="L191" s="216"/>
      <c r="M191" s="217"/>
      <c r="N191" s="217"/>
      <c r="O191" s="218"/>
    </row>
    <row r="192" spans="1:15" s="198" customFormat="1" ht="45.75" outlineLevel="1" x14ac:dyDescent="0.3">
      <c r="A192" s="405"/>
      <c r="B192" s="197" t="s">
        <v>760</v>
      </c>
      <c r="C192" s="596" t="s">
        <v>761</v>
      </c>
      <c r="D192" s="596"/>
      <c r="E192" s="596"/>
      <c r="F192" s="596"/>
      <c r="G192" s="596"/>
      <c r="H192" s="596"/>
      <c r="I192" s="596"/>
      <c r="J192" s="596"/>
      <c r="K192" s="596"/>
      <c r="L192" s="596"/>
      <c r="M192" s="596"/>
      <c r="N192" s="596"/>
      <c r="O192" s="596"/>
    </row>
    <row r="193" spans="1:15" ht="31.5" outlineLevel="2" x14ac:dyDescent="0.25">
      <c r="A193" s="234" t="s">
        <v>2550</v>
      </c>
      <c r="B193" s="199" t="s">
        <v>124</v>
      </c>
      <c r="C193" s="200" t="s">
        <v>1501</v>
      </c>
      <c r="D193" s="234"/>
      <c r="E193" s="235">
        <v>1</v>
      </c>
      <c r="F193" s="203" t="s">
        <v>1428</v>
      </c>
      <c r="G193" s="203" t="s">
        <v>762</v>
      </c>
      <c r="H193" s="203" t="s">
        <v>763</v>
      </c>
      <c r="I193" s="203" t="s">
        <v>158</v>
      </c>
      <c r="J193" s="203" t="s">
        <v>2324</v>
      </c>
      <c r="K193" s="243"/>
      <c r="L193" s="243"/>
      <c r="M193" s="245"/>
      <c r="N193" s="245"/>
      <c r="O193" s="246"/>
    </row>
    <row r="194" spans="1:15" ht="78.75" outlineLevel="2" x14ac:dyDescent="0.25">
      <c r="A194" s="234" t="s">
        <v>2550</v>
      </c>
      <c r="B194" s="199" t="s">
        <v>124</v>
      </c>
      <c r="C194" s="200" t="s">
        <v>1502</v>
      </c>
      <c r="D194" s="234"/>
      <c r="E194" s="235">
        <v>2</v>
      </c>
      <c r="F194" s="203" t="s">
        <v>1428</v>
      </c>
      <c r="G194" s="205" t="s">
        <v>646</v>
      </c>
      <c r="H194" s="234" t="s">
        <v>764</v>
      </c>
      <c r="I194" s="205" t="s">
        <v>765</v>
      </c>
      <c r="J194" s="205" t="s">
        <v>2323</v>
      </c>
      <c r="K194" s="216"/>
      <c r="L194" s="216"/>
      <c r="M194" s="217"/>
      <c r="N194" s="217"/>
      <c r="O194" s="218"/>
    </row>
    <row r="195" spans="1:15" ht="78.75" outlineLevel="2" x14ac:dyDescent="0.25">
      <c r="A195" s="234" t="s">
        <v>2550</v>
      </c>
      <c r="B195" s="199" t="s">
        <v>124</v>
      </c>
      <c r="C195" s="200" t="s">
        <v>648</v>
      </c>
      <c r="D195" s="234"/>
      <c r="E195" s="235">
        <v>3</v>
      </c>
      <c r="F195" s="203" t="s">
        <v>1428</v>
      </c>
      <c r="G195" s="205" t="s">
        <v>646</v>
      </c>
      <c r="H195" s="234" t="s">
        <v>766</v>
      </c>
      <c r="I195" s="205" t="s">
        <v>765</v>
      </c>
      <c r="J195" s="205" t="s">
        <v>2325</v>
      </c>
      <c r="K195" s="216"/>
      <c r="L195" s="216"/>
      <c r="M195" s="217"/>
      <c r="N195" s="217"/>
      <c r="O195" s="218"/>
    </row>
    <row r="196" spans="1:15" ht="78.75" outlineLevel="2" x14ac:dyDescent="0.25">
      <c r="A196" s="234" t="s">
        <v>2550</v>
      </c>
      <c r="B196" s="199" t="s">
        <v>124</v>
      </c>
      <c r="C196" s="200" t="s">
        <v>650</v>
      </c>
      <c r="D196" s="234"/>
      <c r="E196" s="235">
        <v>4</v>
      </c>
      <c r="F196" s="203" t="s">
        <v>1428</v>
      </c>
      <c r="G196" s="205" t="s">
        <v>646</v>
      </c>
      <c r="H196" s="234" t="s">
        <v>767</v>
      </c>
      <c r="I196" s="205" t="s">
        <v>765</v>
      </c>
      <c r="J196" s="205" t="s">
        <v>2326</v>
      </c>
      <c r="K196" s="216"/>
      <c r="L196" s="216"/>
      <c r="M196" s="217"/>
      <c r="N196" s="217"/>
      <c r="O196" s="218"/>
    </row>
    <row r="197" spans="1:15" ht="78.75" outlineLevel="2" x14ac:dyDescent="0.25">
      <c r="A197" s="234" t="s">
        <v>2550</v>
      </c>
      <c r="B197" s="199" t="s">
        <v>124</v>
      </c>
      <c r="C197" s="200" t="s">
        <v>652</v>
      </c>
      <c r="D197" s="234"/>
      <c r="E197" s="235">
        <v>5</v>
      </c>
      <c r="F197" s="203" t="s">
        <v>1428</v>
      </c>
      <c r="G197" s="205" t="s">
        <v>646</v>
      </c>
      <c r="H197" s="234" t="s">
        <v>768</v>
      </c>
      <c r="I197" s="205" t="s">
        <v>765</v>
      </c>
      <c r="J197" s="205"/>
      <c r="K197" s="216"/>
      <c r="L197" s="216"/>
      <c r="M197" s="217"/>
      <c r="N197" s="217"/>
      <c r="O197" s="218"/>
    </row>
    <row r="198" spans="1:15" ht="78.75" outlineLevel="2" x14ac:dyDescent="0.25">
      <c r="A198" s="234" t="s">
        <v>2550</v>
      </c>
      <c r="B198" s="199" t="s">
        <v>124</v>
      </c>
      <c r="C198" s="200" t="s">
        <v>654</v>
      </c>
      <c r="D198" s="234"/>
      <c r="E198" s="235">
        <v>6</v>
      </c>
      <c r="F198" s="203" t="s">
        <v>1428</v>
      </c>
      <c r="G198" s="205" t="s">
        <v>646</v>
      </c>
      <c r="H198" s="234" t="s">
        <v>769</v>
      </c>
      <c r="I198" s="205" t="s">
        <v>765</v>
      </c>
      <c r="J198" s="205"/>
      <c r="K198" s="216"/>
      <c r="L198" s="216"/>
      <c r="M198" s="217"/>
      <c r="N198" s="217"/>
      <c r="O198" s="218"/>
    </row>
    <row r="199" spans="1:15" ht="78.75" outlineLevel="2" x14ac:dyDescent="0.25">
      <c r="A199" s="234" t="s">
        <v>2550</v>
      </c>
      <c r="B199" s="199" t="s">
        <v>124</v>
      </c>
      <c r="C199" s="200" t="s">
        <v>1503</v>
      </c>
      <c r="D199" s="234"/>
      <c r="E199" s="235">
        <v>7</v>
      </c>
      <c r="F199" s="203" t="s">
        <v>1428</v>
      </c>
      <c r="G199" s="205" t="s">
        <v>646</v>
      </c>
      <c r="H199" s="234" t="s">
        <v>770</v>
      </c>
      <c r="I199" s="205" t="s">
        <v>765</v>
      </c>
      <c r="J199" s="205"/>
      <c r="K199" s="216"/>
      <c r="L199" s="216"/>
      <c r="M199" s="217"/>
      <c r="N199" s="217"/>
      <c r="O199" s="218"/>
    </row>
    <row r="200" spans="1:15" ht="78.75" outlineLevel="2" x14ac:dyDescent="0.25">
      <c r="A200" s="234" t="s">
        <v>2550</v>
      </c>
      <c r="B200" s="199" t="s">
        <v>124</v>
      </c>
      <c r="C200" s="200" t="s">
        <v>1504</v>
      </c>
      <c r="D200" s="234"/>
      <c r="E200" s="235">
        <v>8</v>
      </c>
      <c r="F200" s="203" t="s">
        <v>1428</v>
      </c>
      <c r="G200" s="205" t="s">
        <v>646</v>
      </c>
      <c r="H200" s="234" t="s">
        <v>771</v>
      </c>
      <c r="I200" s="205" t="s">
        <v>765</v>
      </c>
      <c r="J200" s="205"/>
      <c r="K200" s="216"/>
      <c r="L200" s="216"/>
      <c r="M200" s="217"/>
      <c r="N200" s="217"/>
      <c r="O200" s="218"/>
    </row>
    <row r="201" spans="1:15" ht="78.75" outlineLevel="2" x14ac:dyDescent="0.25">
      <c r="A201" s="234" t="s">
        <v>2550</v>
      </c>
      <c r="B201" s="199" t="s">
        <v>124</v>
      </c>
      <c r="C201" s="200" t="s">
        <v>1619</v>
      </c>
      <c r="D201" s="234"/>
      <c r="E201" s="235">
        <v>9</v>
      </c>
      <c r="F201" s="203" t="s">
        <v>1428</v>
      </c>
      <c r="G201" s="205" t="s">
        <v>646</v>
      </c>
      <c r="H201" s="234" t="s">
        <v>772</v>
      </c>
      <c r="I201" s="205" t="s">
        <v>765</v>
      </c>
      <c r="J201" s="205"/>
      <c r="K201" s="216"/>
      <c r="L201" s="216"/>
      <c r="M201" s="217"/>
      <c r="N201" s="217"/>
      <c r="O201" s="218"/>
    </row>
    <row r="202" spans="1:15" ht="78.75" outlineLevel="2" x14ac:dyDescent="0.25">
      <c r="A202" s="234" t="s">
        <v>2550</v>
      </c>
      <c r="B202" s="199" t="s">
        <v>124</v>
      </c>
      <c r="C202" s="200" t="s">
        <v>662</v>
      </c>
      <c r="D202" s="234"/>
      <c r="E202" s="235">
        <v>10</v>
      </c>
      <c r="F202" s="203" t="s">
        <v>1428</v>
      </c>
      <c r="G202" s="205" t="s">
        <v>646</v>
      </c>
      <c r="H202" s="234" t="s">
        <v>773</v>
      </c>
      <c r="I202" s="205" t="s">
        <v>765</v>
      </c>
      <c r="J202" s="205"/>
      <c r="K202" s="216"/>
      <c r="L202" s="216"/>
      <c r="M202" s="217"/>
      <c r="N202" s="217"/>
      <c r="O202" s="218"/>
    </row>
    <row r="203" spans="1:15" ht="78.75" outlineLevel="2" x14ac:dyDescent="0.25">
      <c r="A203" s="234" t="s">
        <v>2550</v>
      </c>
      <c r="B203" s="199" t="s">
        <v>124</v>
      </c>
      <c r="C203" s="200" t="s">
        <v>664</v>
      </c>
      <c r="D203" s="234"/>
      <c r="E203" s="235">
        <v>11</v>
      </c>
      <c r="F203" s="203" t="s">
        <v>1428</v>
      </c>
      <c r="G203" s="205" t="s">
        <v>646</v>
      </c>
      <c r="H203" s="234" t="s">
        <v>774</v>
      </c>
      <c r="I203" s="205" t="s">
        <v>765</v>
      </c>
      <c r="J203" s="205"/>
      <c r="K203" s="216"/>
      <c r="L203" s="216"/>
      <c r="M203" s="217"/>
      <c r="N203" s="217"/>
      <c r="O203" s="218"/>
    </row>
    <row r="204" spans="1:15" ht="78.75" outlineLevel="2" x14ac:dyDescent="0.25">
      <c r="A204" s="234" t="s">
        <v>2550</v>
      </c>
      <c r="B204" s="199" t="s">
        <v>124</v>
      </c>
      <c r="C204" s="200" t="s">
        <v>666</v>
      </c>
      <c r="D204" s="234"/>
      <c r="E204" s="235">
        <v>12</v>
      </c>
      <c r="F204" s="203" t="s">
        <v>1428</v>
      </c>
      <c r="G204" s="205" t="s">
        <v>646</v>
      </c>
      <c r="H204" s="234" t="s">
        <v>775</v>
      </c>
      <c r="I204" s="205" t="s">
        <v>765</v>
      </c>
      <c r="J204" s="205"/>
      <c r="K204" s="216"/>
      <c r="L204" s="216"/>
      <c r="M204" s="217"/>
      <c r="N204" s="217"/>
      <c r="O204" s="218"/>
    </row>
    <row r="205" spans="1:15" ht="78.75" outlineLevel="2" x14ac:dyDescent="0.25">
      <c r="A205" s="234" t="s">
        <v>2550</v>
      </c>
      <c r="B205" s="199" t="s">
        <v>124</v>
      </c>
      <c r="C205" s="200" t="s">
        <v>668</v>
      </c>
      <c r="D205" s="234"/>
      <c r="E205" s="235">
        <v>13</v>
      </c>
      <c r="F205" s="203" t="s">
        <v>1428</v>
      </c>
      <c r="G205" s="205" t="s">
        <v>646</v>
      </c>
      <c r="H205" s="234" t="s">
        <v>776</v>
      </c>
      <c r="I205" s="205" t="s">
        <v>765</v>
      </c>
      <c r="J205" s="205"/>
      <c r="K205" s="216"/>
      <c r="L205" s="216"/>
      <c r="M205" s="217"/>
      <c r="N205" s="217"/>
      <c r="O205" s="218"/>
    </row>
    <row r="206" spans="1:15" ht="78.75" outlineLevel="2" x14ac:dyDescent="0.25">
      <c r="A206" s="234" t="s">
        <v>2550</v>
      </c>
      <c r="B206" s="199" t="s">
        <v>124</v>
      </c>
      <c r="C206" s="200" t="s">
        <v>1505</v>
      </c>
      <c r="D206" s="234"/>
      <c r="E206" s="235">
        <v>14</v>
      </c>
      <c r="F206" s="203" t="s">
        <v>1428</v>
      </c>
      <c r="G206" s="205" t="s">
        <v>646</v>
      </c>
      <c r="H206" s="234" t="s">
        <v>777</v>
      </c>
      <c r="I206" s="205" t="s">
        <v>765</v>
      </c>
      <c r="J206" s="205"/>
      <c r="K206" s="216"/>
      <c r="L206" s="216"/>
      <c r="M206" s="217"/>
      <c r="N206" s="217"/>
      <c r="O206" s="218"/>
    </row>
    <row r="207" spans="1:15" ht="94.5" outlineLevel="2" x14ac:dyDescent="0.25">
      <c r="A207" s="234" t="s">
        <v>2550</v>
      </c>
      <c r="B207" s="199" t="s">
        <v>124</v>
      </c>
      <c r="C207" s="200" t="s">
        <v>1506</v>
      </c>
      <c r="D207" s="234"/>
      <c r="E207" s="235">
        <v>15</v>
      </c>
      <c r="F207" s="203" t="s">
        <v>1428</v>
      </c>
      <c r="G207" s="205" t="s">
        <v>627</v>
      </c>
      <c r="H207" s="234" t="s">
        <v>778</v>
      </c>
      <c r="I207" s="205" t="s">
        <v>765</v>
      </c>
      <c r="J207" s="205"/>
      <c r="K207" s="216"/>
      <c r="L207" s="216"/>
      <c r="M207" s="217"/>
      <c r="N207" s="217"/>
      <c r="O207" s="218"/>
    </row>
    <row r="208" spans="1:15" ht="94.5" outlineLevel="2" x14ac:dyDescent="0.25">
      <c r="A208" s="234" t="s">
        <v>2550</v>
      </c>
      <c r="B208" s="199" t="s">
        <v>124</v>
      </c>
      <c r="C208" s="200" t="s">
        <v>779</v>
      </c>
      <c r="D208" s="234"/>
      <c r="E208" s="235">
        <v>16</v>
      </c>
      <c r="F208" s="203" t="s">
        <v>1428</v>
      </c>
      <c r="G208" s="205" t="s">
        <v>627</v>
      </c>
      <c r="H208" s="234" t="s">
        <v>780</v>
      </c>
      <c r="I208" s="205" t="s">
        <v>765</v>
      </c>
      <c r="J208" s="205"/>
      <c r="K208" s="216"/>
      <c r="L208" s="216"/>
      <c r="M208" s="217"/>
      <c r="N208" s="217"/>
      <c r="O208" s="218"/>
    </row>
    <row r="209" spans="1:15" ht="94.5" outlineLevel="2" x14ac:dyDescent="0.25">
      <c r="A209" s="234" t="s">
        <v>2550</v>
      </c>
      <c r="B209" s="199" t="s">
        <v>124</v>
      </c>
      <c r="C209" s="200" t="s">
        <v>781</v>
      </c>
      <c r="D209" s="234"/>
      <c r="E209" s="235">
        <v>17</v>
      </c>
      <c r="F209" s="203" t="s">
        <v>1428</v>
      </c>
      <c r="G209" s="205" t="s">
        <v>627</v>
      </c>
      <c r="H209" s="234" t="s">
        <v>782</v>
      </c>
      <c r="I209" s="205" t="s">
        <v>765</v>
      </c>
      <c r="J209" s="205"/>
      <c r="K209" s="216"/>
      <c r="L209" s="216"/>
      <c r="M209" s="217"/>
      <c r="N209" s="217"/>
      <c r="O209" s="218"/>
    </row>
    <row r="210" spans="1:15" ht="94.5" outlineLevel="2" x14ac:dyDescent="0.25">
      <c r="A210" s="234" t="s">
        <v>2550</v>
      </c>
      <c r="B210" s="199" t="s">
        <v>124</v>
      </c>
      <c r="C210" s="200" t="s">
        <v>783</v>
      </c>
      <c r="D210" s="234"/>
      <c r="E210" s="235">
        <v>18</v>
      </c>
      <c r="F210" s="203" t="s">
        <v>1428</v>
      </c>
      <c r="G210" s="205" t="s">
        <v>627</v>
      </c>
      <c r="H210" s="234" t="s">
        <v>784</v>
      </c>
      <c r="I210" s="205" t="s">
        <v>765</v>
      </c>
      <c r="J210" s="205"/>
      <c r="K210" s="216"/>
      <c r="L210" s="216"/>
      <c r="M210" s="217"/>
      <c r="N210" s="217"/>
      <c r="O210" s="218"/>
    </row>
    <row r="211" spans="1:15" ht="94.5" outlineLevel="2" x14ac:dyDescent="0.25">
      <c r="A211" s="234" t="s">
        <v>2550</v>
      </c>
      <c r="B211" s="199" t="s">
        <v>124</v>
      </c>
      <c r="C211" s="200" t="s">
        <v>785</v>
      </c>
      <c r="D211" s="234"/>
      <c r="E211" s="235">
        <v>19</v>
      </c>
      <c r="F211" s="203" t="s">
        <v>1428</v>
      </c>
      <c r="G211" s="205" t="s">
        <v>627</v>
      </c>
      <c r="H211" s="234" t="s">
        <v>786</v>
      </c>
      <c r="I211" s="205" t="s">
        <v>765</v>
      </c>
      <c r="J211" s="205"/>
      <c r="K211" s="216"/>
      <c r="L211" s="216"/>
      <c r="M211" s="217"/>
      <c r="N211" s="217"/>
      <c r="O211" s="218"/>
    </row>
    <row r="212" spans="1:15" ht="94.5" outlineLevel="2" x14ac:dyDescent="0.25">
      <c r="A212" s="234" t="s">
        <v>2550</v>
      </c>
      <c r="B212" s="199" t="s">
        <v>124</v>
      </c>
      <c r="C212" s="200" t="s">
        <v>787</v>
      </c>
      <c r="D212" s="234"/>
      <c r="E212" s="235">
        <v>20</v>
      </c>
      <c r="F212" s="203" t="s">
        <v>1428</v>
      </c>
      <c r="G212" s="205" t="s">
        <v>627</v>
      </c>
      <c r="H212" s="234" t="s">
        <v>788</v>
      </c>
      <c r="I212" s="205" t="s">
        <v>765</v>
      </c>
      <c r="J212" s="205"/>
      <c r="K212" s="216"/>
      <c r="L212" s="216"/>
      <c r="M212" s="217"/>
      <c r="N212" s="217"/>
      <c r="O212" s="218"/>
    </row>
    <row r="213" spans="1:15" ht="63" outlineLevel="2" x14ac:dyDescent="0.25">
      <c r="A213" s="234" t="s">
        <v>2550</v>
      </c>
      <c r="B213" s="199" t="s">
        <v>124</v>
      </c>
      <c r="C213" s="200" t="s">
        <v>1507</v>
      </c>
      <c r="D213" s="234"/>
      <c r="E213" s="235">
        <v>21</v>
      </c>
      <c r="F213" s="203" t="s">
        <v>1428</v>
      </c>
      <c r="G213" s="205" t="s">
        <v>627</v>
      </c>
      <c r="H213" s="234" t="s">
        <v>789</v>
      </c>
      <c r="I213" s="205" t="s">
        <v>765</v>
      </c>
      <c r="J213" s="205"/>
      <c r="K213" s="216"/>
      <c r="L213" s="216"/>
      <c r="M213" s="217"/>
      <c r="N213" s="217"/>
      <c r="O213" s="218"/>
    </row>
    <row r="214" spans="1:15" ht="94.5" outlineLevel="2" x14ac:dyDescent="0.25">
      <c r="A214" s="234" t="s">
        <v>2550</v>
      </c>
      <c r="B214" s="199" t="s">
        <v>124</v>
      </c>
      <c r="C214" s="200" t="s">
        <v>790</v>
      </c>
      <c r="D214" s="234"/>
      <c r="E214" s="235">
        <v>21</v>
      </c>
      <c r="F214" s="203" t="s">
        <v>1428</v>
      </c>
      <c r="G214" s="205" t="s">
        <v>627</v>
      </c>
      <c r="H214" s="234" t="s">
        <v>791</v>
      </c>
      <c r="I214" s="205" t="s">
        <v>765</v>
      </c>
      <c r="J214" s="205"/>
      <c r="K214" s="216"/>
      <c r="L214" s="216"/>
      <c r="M214" s="217"/>
      <c r="N214" s="217"/>
      <c r="O214" s="218"/>
    </row>
    <row r="215" spans="1:15" ht="94.5" outlineLevel="2" x14ac:dyDescent="0.25">
      <c r="A215" s="234" t="s">
        <v>2550</v>
      </c>
      <c r="B215" s="199" t="s">
        <v>124</v>
      </c>
      <c r="C215" s="200" t="s">
        <v>792</v>
      </c>
      <c r="D215" s="234"/>
      <c r="E215" s="235">
        <v>22</v>
      </c>
      <c r="F215" s="203" t="s">
        <v>1428</v>
      </c>
      <c r="G215" s="205" t="s">
        <v>627</v>
      </c>
      <c r="H215" s="234" t="s">
        <v>793</v>
      </c>
      <c r="I215" s="205" t="s">
        <v>765</v>
      </c>
      <c r="J215" s="205"/>
      <c r="K215" s="216"/>
      <c r="L215" s="216"/>
      <c r="M215" s="217"/>
      <c r="N215" s="217"/>
      <c r="O215" s="218"/>
    </row>
    <row r="216" spans="1:15" ht="94.5" outlineLevel="2" x14ac:dyDescent="0.25">
      <c r="A216" s="234" t="s">
        <v>2550</v>
      </c>
      <c r="B216" s="199" t="s">
        <v>124</v>
      </c>
      <c r="C216" s="200" t="s">
        <v>794</v>
      </c>
      <c r="D216" s="234"/>
      <c r="E216" s="235">
        <v>23</v>
      </c>
      <c r="F216" s="203" t="s">
        <v>1428</v>
      </c>
      <c r="G216" s="205" t="s">
        <v>627</v>
      </c>
      <c r="H216" s="234" t="s">
        <v>795</v>
      </c>
      <c r="I216" s="205" t="s">
        <v>765</v>
      </c>
      <c r="J216" s="205"/>
      <c r="K216" s="216"/>
      <c r="L216" s="216"/>
      <c r="M216" s="217"/>
      <c r="N216" s="217"/>
      <c r="O216" s="218"/>
    </row>
    <row r="217" spans="1:15" ht="94.5" outlineLevel="2" x14ac:dyDescent="0.25">
      <c r="A217" s="234" t="s">
        <v>2550</v>
      </c>
      <c r="B217" s="199" t="s">
        <v>124</v>
      </c>
      <c r="C217" s="200" t="s">
        <v>796</v>
      </c>
      <c r="D217" s="234"/>
      <c r="E217" s="235">
        <v>24</v>
      </c>
      <c r="F217" s="203" t="s">
        <v>1428</v>
      </c>
      <c r="G217" s="205" t="s">
        <v>627</v>
      </c>
      <c r="H217" s="234" t="s">
        <v>797</v>
      </c>
      <c r="I217" s="205" t="s">
        <v>765</v>
      </c>
      <c r="J217" s="205"/>
      <c r="K217" s="216"/>
      <c r="L217" s="216"/>
      <c r="M217" s="217"/>
      <c r="N217" s="217"/>
      <c r="O217" s="218"/>
    </row>
    <row r="218" spans="1:15" ht="94.5" outlineLevel="2" x14ac:dyDescent="0.25">
      <c r="A218" s="234" t="s">
        <v>2550</v>
      </c>
      <c r="B218" s="199" t="s">
        <v>124</v>
      </c>
      <c r="C218" s="200" t="s">
        <v>798</v>
      </c>
      <c r="D218" s="234"/>
      <c r="E218" s="235">
        <v>25</v>
      </c>
      <c r="F218" s="203" t="s">
        <v>1428</v>
      </c>
      <c r="G218" s="205" t="s">
        <v>627</v>
      </c>
      <c r="H218" s="234" t="s">
        <v>799</v>
      </c>
      <c r="I218" s="205" t="s">
        <v>765</v>
      </c>
      <c r="J218" s="205"/>
      <c r="K218" s="216"/>
      <c r="L218" s="216"/>
      <c r="M218" s="217"/>
      <c r="N218" s="217"/>
      <c r="O218" s="218"/>
    </row>
    <row r="219" spans="1:15" ht="94.5" outlineLevel="2" x14ac:dyDescent="0.25">
      <c r="A219" s="234" t="s">
        <v>2550</v>
      </c>
      <c r="B219" s="199" t="s">
        <v>124</v>
      </c>
      <c r="C219" s="200" t="s">
        <v>1508</v>
      </c>
      <c r="D219" s="234"/>
      <c r="E219" s="235">
        <v>26</v>
      </c>
      <c r="F219" s="203" t="s">
        <v>1428</v>
      </c>
      <c r="G219" s="205" t="s">
        <v>627</v>
      </c>
      <c r="H219" s="234" t="s">
        <v>800</v>
      </c>
      <c r="I219" s="205" t="s">
        <v>765</v>
      </c>
      <c r="J219" s="205"/>
      <c r="K219" s="216"/>
      <c r="L219" s="216"/>
      <c r="M219" s="217"/>
      <c r="N219" s="217"/>
      <c r="O219" s="218"/>
    </row>
    <row r="220" spans="1:15" ht="94.5" outlineLevel="2" x14ac:dyDescent="0.25">
      <c r="A220" s="234" t="s">
        <v>2550</v>
      </c>
      <c r="B220" s="199" t="s">
        <v>124</v>
      </c>
      <c r="C220" s="200" t="s">
        <v>1509</v>
      </c>
      <c r="D220" s="234"/>
      <c r="E220" s="235">
        <v>27</v>
      </c>
      <c r="F220" s="203" t="s">
        <v>1428</v>
      </c>
      <c r="G220" s="205" t="s">
        <v>627</v>
      </c>
      <c r="H220" s="234" t="s">
        <v>778</v>
      </c>
      <c r="I220" s="205" t="s">
        <v>765</v>
      </c>
      <c r="J220" s="227"/>
      <c r="K220" s="225"/>
      <c r="L220" s="225"/>
      <c r="M220" s="228"/>
      <c r="N220" s="228"/>
      <c r="O220" s="229"/>
    </row>
    <row r="221" spans="1:15" outlineLevel="2" x14ac:dyDescent="0.25">
      <c r="B221" s="199"/>
      <c r="C221" s="224"/>
      <c r="D221" s="225"/>
      <c r="E221" s="255"/>
      <c r="F221" s="227"/>
      <c r="G221" s="225"/>
      <c r="H221" s="227"/>
      <c r="I221" s="227"/>
      <c r="J221" s="227"/>
      <c r="K221" s="225"/>
      <c r="L221" s="225"/>
      <c r="M221" s="228"/>
      <c r="N221" s="228"/>
      <c r="O221" s="229"/>
    </row>
    <row r="222" spans="1:15" s="198" customFormat="1" ht="18.75" outlineLevel="1" x14ac:dyDescent="0.3">
      <c r="A222" s="511"/>
      <c r="B222" s="231"/>
      <c r="C222" s="596" t="s">
        <v>801</v>
      </c>
      <c r="D222" s="596"/>
      <c r="E222" s="596"/>
      <c r="F222" s="596"/>
      <c r="G222" s="596"/>
      <c r="H222" s="596"/>
      <c r="I222" s="596"/>
      <c r="J222" s="596"/>
      <c r="K222" s="596"/>
      <c r="L222" s="596"/>
      <c r="M222" s="596"/>
      <c r="N222" s="596"/>
      <c r="O222" s="596"/>
    </row>
    <row r="223" spans="1:15" ht="47.25" outlineLevel="2" x14ac:dyDescent="0.25">
      <c r="A223" s="234" t="s">
        <v>2574</v>
      </c>
      <c r="B223" s="199" t="s">
        <v>37</v>
      </c>
      <c r="C223" s="220" t="s">
        <v>802</v>
      </c>
      <c r="D223" s="256"/>
      <c r="E223" s="257">
        <v>1</v>
      </c>
      <c r="F223" s="203" t="s">
        <v>1428</v>
      </c>
      <c r="G223" s="205" t="s">
        <v>398</v>
      </c>
      <c r="H223" s="205" t="s">
        <v>803</v>
      </c>
      <c r="I223" s="509" t="s">
        <v>2573</v>
      </c>
      <c r="J223" s="258"/>
      <c r="K223" s="256"/>
      <c r="L223" s="256"/>
      <c r="M223" s="259"/>
      <c r="N223" s="259"/>
      <c r="O223" s="260"/>
    </row>
    <row r="224" spans="1:15" ht="47.25" outlineLevel="2" x14ac:dyDescent="0.25">
      <c r="A224" s="405" t="s">
        <v>2569</v>
      </c>
      <c r="B224" s="199" t="s">
        <v>68</v>
      </c>
      <c r="C224" s="220" t="s">
        <v>804</v>
      </c>
      <c r="D224" s="216"/>
      <c r="E224" s="247">
        <v>2</v>
      </c>
      <c r="F224" s="203" t="s">
        <v>1428</v>
      </c>
      <c r="G224" s="205" t="s">
        <v>398</v>
      </c>
      <c r="H224" s="507" t="s">
        <v>805</v>
      </c>
      <c r="I224" s="234" t="s">
        <v>2573</v>
      </c>
      <c r="J224" s="508"/>
      <c r="K224" s="216"/>
      <c r="L224" s="216"/>
      <c r="M224" s="217"/>
      <c r="N224" s="217"/>
      <c r="O224" s="218"/>
    </row>
    <row r="225" spans="1:117" ht="47.25" outlineLevel="2" x14ac:dyDescent="0.25">
      <c r="A225" s="234" t="s">
        <v>2574</v>
      </c>
      <c r="B225" s="199" t="s">
        <v>37</v>
      </c>
      <c r="C225" s="220" t="s">
        <v>806</v>
      </c>
      <c r="D225" s="216"/>
      <c r="E225" s="247">
        <v>3</v>
      </c>
      <c r="F225" s="203" t="s">
        <v>1428</v>
      </c>
      <c r="G225" s="205" t="s">
        <v>398</v>
      </c>
      <c r="H225" s="205" t="s">
        <v>807</v>
      </c>
      <c r="I225" s="203" t="s">
        <v>2573</v>
      </c>
      <c r="J225" s="205"/>
      <c r="K225" s="216"/>
      <c r="L225" s="216"/>
      <c r="M225" s="217"/>
      <c r="N225" s="217"/>
      <c r="O225" s="218"/>
    </row>
    <row r="226" spans="1:117" outlineLevel="2" x14ac:dyDescent="0.25">
      <c r="B226" s="199"/>
      <c r="C226" s="220"/>
      <c r="D226" s="216"/>
      <c r="E226" s="247">
        <v>4</v>
      </c>
      <c r="F226" s="205"/>
      <c r="G226" s="216"/>
      <c r="H226" s="205"/>
      <c r="I226" s="205"/>
      <c r="J226" s="205"/>
      <c r="K226" s="216"/>
      <c r="L226" s="216"/>
      <c r="M226" s="217"/>
      <c r="N226" s="217"/>
      <c r="O226" s="218"/>
    </row>
    <row r="227" spans="1:117" outlineLevel="2" x14ac:dyDescent="0.25">
      <c r="B227" s="199"/>
      <c r="C227" s="220"/>
      <c r="D227" s="216"/>
      <c r="E227" s="247">
        <v>5</v>
      </c>
      <c r="F227" s="205"/>
      <c r="G227" s="216"/>
      <c r="H227" s="205"/>
      <c r="I227" s="205"/>
      <c r="J227" s="205"/>
      <c r="K227" s="216"/>
      <c r="L227" s="216"/>
      <c r="M227" s="217"/>
      <c r="N227" s="217"/>
      <c r="O227" s="218"/>
    </row>
    <row r="228" spans="1:117" outlineLevel="2" x14ac:dyDescent="0.25">
      <c r="B228" s="199"/>
      <c r="C228" s="220"/>
      <c r="D228" s="216"/>
      <c r="E228" s="247">
        <v>6</v>
      </c>
      <c r="F228" s="205"/>
      <c r="G228" s="216"/>
      <c r="H228" s="205"/>
      <c r="I228" s="205"/>
      <c r="J228" s="205"/>
      <c r="K228" s="216"/>
      <c r="L228" s="216"/>
      <c r="M228" s="217"/>
      <c r="N228" s="217"/>
      <c r="O228" s="218"/>
    </row>
    <row r="229" spans="1:117" outlineLevel="2" x14ac:dyDescent="0.25">
      <c r="B229" s="199"/>
      <c r="C229" s="220"/>
      <c r="D229" s="216"/>
      <c r="E229" s="247">
        <v>7</v>
      </c>
      <c r="F229" s="205"/>
      <c r="G229" s="216"/>
      <c r="H229" s="205"/>
      <c r="I229" s="205"/>
      <c r="J229" s="205"/>
      <c r="K229" s="216"/>
      <c r="L229" s="216"/>
      <c r="M229" s="217"/>
      <c r="N229" s="217"/>
      <c r="O229" s="218"/>
    </row>
    <row r="230" spans="1:117" outlineLevel="2" x14ac:dyDescent="0.25">
      <c r="B230" s="199"/>
      <c r="C230" s="220"/>
      <c r="D230" s="216"/>
      <c r="E230" s="247">
        <v>8</v>
      </c>
      <c r="F230" s="205"/>
      <c r="G230" s="216"/>
      <c r="H230" s="205"/>
      <c r="I230" s="205"/>
      <c r="J230" s="205"/>
      <c r="K230" s="216"/>
      <c r="L230" s="216"/>
      <c r="M230" s="217"/>
      <c r="N230" s="217"/>
      <c r="O230" s="218"/>
    </row>
    <row r="231" spans="1:117" outlineLevel="2" x14ac:dyDescent="0.25">
      <c r="B231" s="199"/>
      <c r="C231" s="220"/>
      <c r="D231" s="216"/>
      <c r="E231" s="247">
        <v>9</v>
      </c>
      <c r="F231" s="205"/>
      <c r="G231" s="216"/>
      <c r="H231" s="205"/>
      <c r="I231" s="205"/>
      <c r="J231" s="205"/>
      <c r="K231" s="216"/>
      <c r="L231" s="216"/>
      <c r="M231" s="217"/>
      <c r="N231" s="217"/>
      <c r="O231" s="218"/>
    </row>
    <row r="232" spans="1:117" outlineLevel="2" x14ac:dyDescent="0.25">
      <c r="B232" s="199"/>
      <c r="C232" s="220"/>
      <c r="D232" s="216"/>
      <c r="E232" s="247">
        <v>10</v>
      </c>
      <c r="F232" s="205"/>
      <c r="G232" s="216"/>
      <c r="H232" s="205"/>
      <c r="I232" s="205"/>
      <c r="J232" s="205"/>
      <c r="K232" s="216"/>
      <c r="L232" s="216"/>
      <c r="M232" s="217"/>
      <c r="N232" s="217"/>
      <c r="O232" s="218"/>
    </row>
    <row r="233" spans="1:117" ht="21" collapsed="1" x14ac:dyDescent="0.35">
      <c r="B233" s="195"/>
      <c r="C233" s="597" t="s">
        <v>808</v>
      </c>
      <c r="D233" s="598"/>
      <c r="E233" s="598"/>
      <c r="F233" s="598"/>
      <c r="G233" s="598"/>
      <c r="H233" s="598"/>
      <c r="I233" s="598"/>
      <c r="J233" s="599" t="s">
        <v>809</v>
      </c>
      <c r="K233" s="599"/>
      <c r="L233" s="599"/>
      <c r="M233" s="599"/>
      <c r="N233" s="599"/>
      <c r="O233" s="600"/>
    </row>
    <row r="234" spans="1:117" s="198" customFormat="1" ht="30.75" outlineLevel="1" x14ac:dyDescent="0.3">
      <c r="A234" s="234"/>
      <c r="B234" s="261" t="s">
        <v>810</v>
      </c>
      <c r="C234" s="596" t="s">
        <v>811</v>
      </c>
      <c r="D234" s="596"/>
      <c r="E234" s="596"/>
      <c r="F234" s="596"/>
      <c r="G234" s="596"/>
      <c r="H234" s="596"/>
      <c r="I234" s="596"/>
      <c r="J234" s="596"/>
      <c r="K234" s="596"/>
      <c r="L234" s="596"/>
      <c r="M234" s="596"/>
      <c r="N234" s="596"/>
      <c r="O234" s="596"/>
    </row>
    <row r="235" spans="1:117" s="424" customFormat="1" ht="31.5" outlineLevel="2" x14ac:dyDescent="0.25">
      <c r="A235" s="412" t="s">
        <v>2569</v>
      </c>
      <c r="B235" s="406" t="s">
        <v>37</v>
      </c>
      <c r="C235" s="415" t="s">
        <v>812</v>
      </c>
      <c r="D235" s="416"/>
      <c r="E235" s="417">
        <v>1</v>
      </c>
      <c r="F235" s="418"/>
      <c r="G235" s="419"/>
      <c r="H235" s="418"/>
      <c r="I235" s="418"/>
      <c r="J235" s="420"/>
      <c r="K235" s="420"/>
      <c r="L235" s="416"/>
      <c r="M235" s="421"/>
      <c r="N235" s="421"/>
      <c r="O235" s="422"/>
      <c r="P235" s="423"/>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8"/>
      <c r="AP235" s="408"/>
      <c r="AQ235" s="408"/>
      <c r="AR235" s="408"/>
      <c r="AS235" s="408"/>
      <c r="AT235" s="408"/>
      <c r="AU235" s="408"/>
      <c r="AV235" s="408"/>
      <c r="AW235" s="408"/>
      <c r="AX235" s="408"/>
      <c r="AY235" s="408"/>
      <c r="AZ235" s="408"/>
      <c r="BA235" s="408"/>
      <c r="BB235" s="408"/>
      <c r="BC235" s="408"/>
      <c r="BD235" s="408"/>
      <c r="BE235" s="408"/>
      <c r="BF235" s="408"/>
      <c r="BG235" s="408"/>
      <c r="BH235" s="408"/>
      <c r="BI235" s="408"/>
      <c r="BJ235" s="408"/>
      <c r="BK235" s="408"/>
      <c r="BL235" s="408"/>
      <c r="BM235" s="408"/>
      <c r="BN235" s="408"/>
      <c r="BO235" s="408"/>
      <c r="BP235" s="408"/>
      <c r="BQ235" s="408"/>
      <c r="BR235" s="408"/>
      <c r="BS235" s="408"/>
      <c r="BT235" s="408"/>
      <c r="BU235" s="408"/>
      <c r="BV235" s="408"/>
      <c r="BW235" s="408"/>
      <c r="BX235" s="408"/>
      <c r="BY235" s="408"/>
      <c r="BZ235" s="408"/>
      <c r="CA235" s="408"/>
      <c r="CB235" s="408"/>
      <c r="CC235" s="408"/>
      <c r="CD235" s="408"/>
      <c r="CE235" s="408"/>
      <c r="CF235" s="408"/>
      <c r="CG235" s="408"/>
      <c r="CH235" s="408"/>
      <c r="CI235" s="408"/>
      <c r="CJ235" s="408"/>
      <c r="CK235" s="408"/>
      <c r="CL235" s="408"/>
      <c r="CM235" s="408"/>
      <c r="CN235" s="408"/>
      <c r="CO235" s="408"/>
      <c r="CP235" s="408"/>
      <c r="CQ235" s="408"/>
      <c r="CR235" s="408"/>
      <c r="CS235" s="408"/>
      <c r="CT235" s="408"/>
      <c r="CU235" s="408"/>
      <c r="CV235" s="408"/>
      <c r="CW235" s="408"/>
      <c r="CX235" s="408"/>
      <c r="CY235" s="408"/>
      <c r="CZ235" s="408"/>
      <c r="DA235" s="408"/>
      <c r="DB235" s="408"/>
      <c r="DC235" s="408"/>
      <c r="DD235" s="408"/>
      <c r="DE235" s="408"/>
      <c r="DF235" s="408"/>
      <c r="DG235" s="408"/>
      <c r="DH235" s="408"/>
      <c r="DI235" s="408"/>
      <c r="DJ235" s="408"/>
      <c r="DK235" s="408"/>
      <c r="DL235" s="408"/>
      <c r="DM235" s="408"/>
    </row>
    <row r="236" spans="1:117" s="424" customFormat="1" outlineLevel="2" x14ac:dyDescent="0.25">
      <c r="A236" s="412"/>
      <c r="B236" s="406"/>
      <c r="C236" s="407"/>
      <c r="D236" s="425"/>
      <c r="E236" s="409">
        <v>2</v>
      </c>
      <c r="F236" s="411"/>
      <c r="G236" s="426"/>
      <c r="H236" s="411"/>
      <c r="I236" s="411"/>
      <c r="J236" s="427"/>
      <c r="K236" s="427"/>
      <c r="L236" s="425"/>
      <c r="M236" s="428"/>
      <c r="N236" s="428"/>
      <c r="O236" s="429"/>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row>
    <row r="237" spans="1:117" s="424" customFormat="1" outlineLevel="2" x14ac:dyDescent="0.25">
      <c r="A237" s="412"/>
      <c r="B237" s="406"/>
      <c r="C237" s="407"/>
      <c r="D237" s="425"/>
      <c r="E237" s="409">
        <v>3</v>
      </c>
      <c r="F237" s="411"/>
      <c r="G237" s="426"/>
      <c r="H237" s="411"/>
      <c r="I237" s="411"/>
      <c r="J237" s="427"/>
      <c r="K237" s="427"/>
      <c r="L237" s="425"/>
      <c r="M237" s="428"/>
      <c r="N237" s="428"/>
      <c r="O237" s="429"/>
      <c r="P237" s="423"/>
      <c r="Q237" s="408"/>
      <c r="R237" s="408"/>
      <c r="S237" s="408"/>
      <c r="T237" s="408"/>
      <c r="U237" s="408"/>
      <c r="V237" s="408"/>
      <c r="W237" s="408"/>
      <c r="X237" s="408"/>
      <c r="Y237" s="408"/>
      <c r="Z237" s="408"/>
      <c r="AA237" s="408"/>
      <c r="AB237" s="408"/>
      <c r="AC237" s="408"/>
      <c r="AD237" s="408"/>
      <c r="AE237" s="408"/>
      <c r="AF237" s="408"/>
      <c r="AG237" s="408"/>
      <c r="AH237" s="408"/>
      <c r="AI237" s="408"/>
      <c r="AJ237" s="408"/>
      <c r="AK237" s="408"/>
      <c r="AL237" s="408"/>
      <c r="AM237" s="408"/>
      <c r="AN237" s="408"/>
      <c r="AO237" s="408"/>
      <c r="AP237" s="408"/>
      <c r="AQ237" s="408"/>
      <c r="AR237" s="408"/>
      <c r="AS237" s="408"/>
      <c r="AT237" s="408"/>
      <c r="AU237" s="408"/>
      <c r="AV237" s="408"/>
      <c r="AW237" s="408"/>
      <c r="AX237" s="408"/>
      <c r="AY237" s="408"/>
      <c r="AZ237" s="408"/>
      <c r="BA237" s="408"/>
      <c r="BB237" s="408"/>
      <c r="BC237" s="408"/>
      <c r="BD237" s="408"/>
      <c r="BE237" s="408"/>
      <c r="BF237" s="408"/>
      <c r="BG237" s="408"/>
      <c r="BH237" s="408"/>
      <c r="BI237" s="408"/>
      <c r="BJ237" s="408"/>
      <c r="BK237" s="408"/>
      <c r="BL237" s="408"/>
      <c r="BM237" s="408"/>
      <c r="BN237" s="408"/>
      <c r="BO237" s="408"/>
      <c r="BP237" s="408"/>
      <c r="BQ237" s="408"/>
      <c r="BR237" s="408"/>
      <c r="BS237" s="408"/>
      <c r="BT237" s="408"/>
      <c r="BU237" s="408"/>
      <c r="BV237" s="408"/>
      <c r="BW237" s="408"/>
      <c r="BX237" s="408"/>
      <c r="BY237" s="408"/>
      <c r="BZ237" s="408"/>
      <c r="CA237" s="408"/>
      <c r="CB237" s="408"/>
      <c r="CC237" s="408"/>
      <c r="CD237" s="408"/>
      <c r="CE237" s="408"/>
      <c r="CF237" s="408"/>
      <c r="CG237" s="408"/>
      <c r="CH237" s="408"/>
      <c r="CI237" s="408"/>
      <c r="CJ237" s="408"/>
      <c r="CK237" s="408"/>
      <c r="CL237" s="408"/>
      <c r="CM237" s="408"/>
      <c r="CN237" s="408"/>
      <c r="CO237" s="408"/>
      <c r="CP237" s="408"/>
      <c r="CQ237" s="408"/>
      <c r="CR237" s="408"/>
      <c r="CS237" s="408"/>
      <c r="CT237" s="408"/>
      <c r="CU237" s="408"/>
      <c r="CV237" s="408"/>
      <c r="CW237" s="408"/>
      <c r="CX237" s="408"/>
      <c r="CY237" s="408"/>
      <c r="CZ237" s="408"/>
      <c r="DA237" s="408"/>
      <c r="DB237" s="408"/>
      <c r="DC237" s="408"/>
      <c r="DD237" s="408"/>
      <c r="DE237" s="408"/>
      <c r="DF237" s="408"/>
      <c r="DG237" s="408"/>
      <c r="DH237" s="408"/>
      <c r="DI237" s="408"/>
      <c r="DJ237" s="408"/>
      <c r="DK237" s="408"/>
      <c r="DL237" s="408"/>
      <c r="DM237" s="408"/>
    </row>
    <row r="238" spans="1:117" s="424" customFormat="1" outlineLevel="2" x14ac:dyDescent="0.25">
      <c r="A238" s="412"/>
      <c r="B238" s="406"/>
      <c r="C238" s="407"/>
      <c r="D238" s="425"/>
      <c r="E238" s="409">
        <v>4</v>
      </c>
      <c r="F238" s="411"/>
      <c r="G238" s="426"/>
      <c r="H238" s="411"/>
      <c r="I238" s="411"/>
      <c r="J238" s="427"/>
      <c r="K238" s="427"/>
      <c r="L238" s="425"/>
      <c r="M238" s="428"/>
      <c r="N238" s="428"/>
      <c r="O238" s="429"/>
      <c r="P238" s="423"/>
      <c r="Q238" s="408"/>
      <c r="R238" s="408"/>
      <c r="S238" s="408"/>
      <c r="T238" s="408"/>
      <c r="U238" s="408"/>
      <c r="V238" s="408"/>
      <c r="W238" s="408"/>
      <c r="X238" s="408"/>
      <c r="Y238" s="408"/>
      <c r="Z238" s="408"/>
      <c r="AA238" s="408"/>
      <c r="AB238" s="408"/>
      <c r="AC238" s="408"/>
      <c r="AD238" s="408"/>
      <c r="AE238" s="408"/>
      <c r="AF238" s="408"/>
      <c r="AG238" s="408"/>
      <c r="AH238" s="408"/>
      <c r="AI238" s="408"/>
      <c r="AJ238" s="408"/>
      <c r="AK238" s="408"/>
      <c r="AL238" s="408"/>
      <c r="AM238" s="408"/>
      <c r="AN238" s="408"/>
      <c r="AO238" s="408"/>
      <c r="AP238" s="408"/>
      <c r="AQ238" s="408"/>
      <c r="AR238" s="408"/>
      <c r="AS238" s="408"/>
      <c r="AT238" s="408"/>
      <c r="AU238" s="408"/>
      <c r="AV238" s="408"/>
      <c r="AW238" s="408"/>
      <c r="AX238" s="408"/>
      <c r="AY238" s="408"/>
      <c r="AZ238" s="408"/>
      <c r="BA238" s="408"/>
      <c r="BB238" s="408"/>
      <c r="BC238" s="408"/>
      <c r="BD238" s="408"/>
      <c r="BE238" s="408"/>
      <c r="BF238" s="408"/>
      <c r="BG238" s="408"/>
      <c r="BH238" s="408"/>
      <c r="BI238" s="408"/>
      <c r="BJ238" s="408"/>
      <c r="BK238" s="408"/>
      <c r="BL238" s="408"/>
      <c r="BM238" s="408"/>
      <c r="BN238" s="408"/>
      <c r="BO238" s="408"/>
      <c r="BP238" s="408"/>
      <c r="BQ238" s="408"/>
      <c r="BR238" s="408"/>
      <c r="BS238" s="408"/>
      <c r="BT238" s="408"/>
      <c r="BU238" s="408"/>
      <c r="BV238" s="408"/>
      <c r="BW238" s="408"/>
      <c r="BX238" s="408"/>
      <c r="BY238" s="408"/>
      <c r="BZ238" s="408"/>
      <c r="CA238" s="408"/>
      <c r="CB238" s="408"/>
      <c r="CC238" s="408"/>
      <c r="CD238" s="408"/>
      <c r="CE238" s="408"/>
      <c r="CF238" s="408"/>
      <c r="CG238" s="408"/>
      <c r="CH238" s="408"/>
      <c r="CI238" s="408"/>
      <c r="CJ238" s="408"/>
      <c r="CK238" s="408"/>
      <c r="CL238" s="408"/>
      <c r="CM238" s="408"/>
      <c r="CN238" s="408"/>
      <c r="CO238" s="408"/>
      <c r="CP238" s="408"/>
      <c r="CQ238" s="408"/>
      <c r="CR238" s="408"/>
      <c r="CS238" s="408"/>
      <c r="CT238" s="408"/>
      <c r="CU238" s="408"/>
      <c r="CV238" s="408"/>
      <c r="CW238" s="408"/>
      <c r="CX238" s="408"/>
      <c r="CY238" s="408"/>
      <c r="CZ238" s="408"/>
      <c r="DA238" s="408"/>
      <c r="DB238" s="408"/>
      <c r="DC238" s="408"/>
      <c r="DD238" s="408"/>
      <c r="DE238" s="408"/>
      <c r="DF238" s="408"/>
      <c r="DG238" s="408"/>
      <c r="DH238" s="408"/>
      <c r="DI238" s="408"/>
      <c r="DJ238" s="408"/>
      <c r="DK238" s="408"/>
      <c r="DL238" s="408"/>
      <c r="DM238" s="408"/>
    </row>
    <row r="239" spans="1:117" s="424" customFormat="1" outlineLevel="2" x14ac:dyDescent="0.25">
      <c r="A239" s="412"/>
      <c r="B239" s="406"/>
      <c r="C239" s="407"/>
      <c r="D239" s="425"/>
      <c r="E239" s="409">
        <v>5</v>
      </c>
      <c r="F239" s="411"/>
      <c r="G239" s="426"/>
      <c r="H239" s="411"/>
      <c r="I239" s="411"/>
      <c r="J239" s="427"/>
      <c r="K239" s="427"/>
      <c r="L239" s="425"/>
      <c r="M239" s="428"/>
      <c r="N239" s="428"/>
      <c r="O239" s="429"/>
      <c r="P239" s="423"/>
      <c r="Q239" s="408"/>
      <c r="R239" s="408"/>
      <c r="S239" s="408"/>
      <c r="T239" s="408"/>
      <c r="U239" s="408"/>
      <c r="V239" s="408"/>
      <c r="W239" s="408"/>
      <c r="X239" s="408"/>
      <c r="Y239" s="408"/>
      <c r="Z239" s="408"/>
      <c r="AA239" s="408"/>
      <c r="AB239" s="408"/>
      <c r="AC239" s="408"/>
      <c r="AD239" s="408"/>
      <c r="AE239" s="408"/>
      <c r="AF239" s="408"/>
      <c r="AG239" s="408"/>
      <c r="AH239" s="408"/>
      <c r="AI239" s="408"/>
      <c r="AJ239" s="408"/>
      <c r="AK239" s="408"/>
      <c r="AL239" s="408"/>
      <c r="AM239" s="408"/>
      <c r="AN239" s="408"/>
      <c r="AO239" s="408"/>
      <c r="AP239" s="408"/>
      <c r="AQ239" s="408"/>
      <c r="AR239" s="408"/>
      <c r="AS239" s="408"/>
      <c r="AT239" s="408"/>
      <c r="AU239" s="408"/>
      <c r="AV239" s="408"/>
      <c r="AW239" s="408"/>
      <c r="AX239" s="408"/>
      <c r="AY239" s="408"/>
      <c r="AZ239" s="408"/>
      <c r="BA239" s="408"/>
      <c r="BB239" s="408"/>
      <c r="BC239" s="408"/>
      <c r="BD239" s="408"/>
      <c r="BE239" s="408"/>
      <c r="BF239" s="408"/>
      <c r="BG239" s="408"/>
      <c r="BH239" s="408"/>
      <c r="BI239" s="408"/>
      <c r="BJ239" s="408"/>
      <c r="BK239" s="408"/>
      <c r="BL239" s="408"/>
      <c r="BM239" s="408"/>
      <c r="BN239" s="408"/>
      <c r="BO239" s="408"/>
      <c r="BP239" s="408"/>
      <c r="BQ239" s="408"/>
      <c r="BR239" s="408"/>
      <c r="BS239" s="408"/>
      <c r="BT239" s="408"/>
      <c r="BU239" s="408"/>
      <c r="BV239" s="408"/>
      <c r="BW239" s="408"/>
      <c r="BX239" s="408"/>
      <c r="BY239" s="408"/>
      <c r="BZ239" s="408"/>
      <c r="CA239" s="408"/>
      <c r="CB239" s="408"/>
      <c r="CC239" s="408"/>
      <c r="CD239" s="408"/>
      <c r="CE239" s="408"/>
      <c r="CF239" s="408"/>
      <c r="CG239" s="408"/>
      <c r="CH239" s="408"/>
      <c r="CI239" s="408"/>
      <c r="CJ239" s="408"/>
      <c r="CK239" s="408"/>
      <c r="CL239" s="408"/>
      <c r="CM239" s="408"/>
      <c r="CN239" s="408"/>
      <c r="CO239" s="408"/>
      <c r="CP239" s="408"/>
      <c r="CQ239" s="408"/>
      <c r="CR239" s="408"/>
      <c r="CS239" s="408"/>
      <c r="CT239" s="408"/>
      <c r="CU239" s="408"/>
      <c r="CV239" s="408"/>
      <c r="CW239" s="408"/>
      <c r="CX239" s="408"/>
      <c r="CY239" s="408"/>
      <c r="CZ239" s="408"/>
      <c r="DA239" s="408"/>
      <c r="DB239" s="408"/>
      <c r="DC239" s="408"/>
      <c r="DD239" s="408"/>
      <c r="DE239" s="408"/>
      <c r="DF239" s="408"/>
      <c r="DG239" s="408"/>
      <c r="DH239" s="408"/>
      <c r="DI239" s="408"/>
      <c r="DJ239" s="408"/>
      <c r="DK239" s="408"/>
      <c r="DL239" s="408"/>
      <c r="DM239" s="408"/>
    </row>
    <row r="240" spans="1:117" s="424" customFormat="1" outlineLevel="2" x14ac:dyDescent="0.25">
      <c r="A240" s="412"/>
      <c r="B240" s="406"/>
      <c r="C240" s="407"/>
      <c r="D240" s="425"/>
      <c r="E240" s="409">
        <v>6</v>
      </c>
      <c r="F240" s="411"/>
      <c r="G240" s="426"/>
      <c r="H240" s="411"/>
      <c r="I240" s="411"/>
      <c r="J240" s="427"/>
      <c r="K240" s="427"/>
      <c r="L240" s="425"/>
      <c r="M240" s="428"/>
      <c r="N240" s="428"/>
      <c r="O240" s="429"/>
      <c r="P240" s="423"/>
      <c r="Q240" s="408"/>
      <c r="R240" s="408"/>
      <c r="S240" s="408"/>
      <c r="T240" s="408"/>
      <c r="U240" s="408"/>
      <c r="V240" s="408"/>
      <c r="W240" s="408"/>
      <c r="X240" s="408"/>
      <c r="Y240" s="408"/>
      <c r="Z240" s="408"/>
      <c r="AA240" s="408"/>
      <c r="AB240" s="408"/>
      <c r="AC240" s="408"/>
      <c r="AD240" s="408"/>
      <c r="AE240" s="408"/>
      <c r="AF240" s="408"/>
      <c r="AG240" s="408"/>
      <c r="AH240" s="408"/>
      <c r="AI240" s="408"/>
      <c r="AJ240" s="408"/>
      <c r="AK240" s="408"/>
      <c r="AL240" s="408"/>
      <c r="AM240" s="408"/>
      <c r="AN240" s="408"/>
      <c r="AO240" s="408"/>
      <c r="AP240" s="408"/>
      <c r="AQ240" s="408"/>
      <c r="AR240" s="408"/>
      <c r="AS240" s="408"/>
      <c r="AT240" s="408"/>
      <c r="AU240" s="408"/>
      <c r="AV240" s="408"/>
      <c r="AW240" s="408"/>
      <c r="AX240" s="408"/>
      <c r="AY240" s="408"/>
      <c r="AZ240" s="408"/>
      <c r="BA240" s="408"/>
      <c r="BB240" s="408"/>
      <c r="BC240" s="408"/>
      <c r="BD240" s="408"/>
      <c r="BE240" s="408"/>
      <c r="BF240" s="408"/>
      <c r="BG240" s="408"/>
      <c r="BH240" s="408"/>
      <c r="BI240" s="408"/>
      <c r="BJ240" s="408"/>
      <c r="BK240" s="408"/>
      <c r="BL240" s="408"/>
      <c r="BM240" s="408"/>
      <c r="BN240" s="408"/>
      <c r="BO240" s="408"/>
      <c r="BP240" s="408"/>
      <c r="BQ240" s="408"/>
      <c r="BR240" s="408"/>
      <c r="BS240" s="408"/>
      <c r="BT240" s="408"/>
      <c r="BU240" s="408"/>
      <c r="BV240" s="408"/>
      <c r="BW240" s="408"/>
      <c r="BX240" s="408"/>
      <c r="BY240" s="408"/>
      <c r="BZ240" s="408"/>
      <c r="CA240" s="408"/>
      <c r="CB240" s="408"/>
      <c r="CC240" s="408"/>
      <c r="CD240" s="408"/>
      <c r="CE240" s="408"/>
      <c r="CF240" s="408"/>
      <c r="CG240" s="408"/>
      <c r="CH240" s="408"/>
      <c r="CI240" s="408"/>
      <c r="CJ240" s="408"/>
      <c r="CK240" s="408"/>
      <c r="CL240" s="408"/>
      <c r="CM240" s="408"/>
      <c r="CN240" s="408"/>
      <c r="CO240" s="408"/>
      <c r="CP240" s="408"/>
      <c r="CQ240" s="408"/>
      <c r="CR240" s="408"/>
      <c r="CS240" s="408"/>
      <c r="CT240" s="408"/>
      <c r="CU240" s="408"/>
      <c r="CV240" s="408"/>
      <c r="CW240" s="408"/>
      <c r="CX240" s="408"/>
      <c r="CY240" s="408"/>
      <c r="CZ240" s="408"/>
      <c r="DA240" s="408"/>
      <c r="DB240" s="408"/>
      <c r="DC240" s="408"/>
      <c r="DD240" s="408"/>
      <c r="DE240" s="408"/>
      <c r="DF240" s="408"/>
      <c r="DG240" s="408"/>
      <c r="DH240" s="408"/>
      <c r="DI240" s="408"/>
      <c r="DJ240" s="408"/>
      <c r="DK240" s="408"/>
      <c r="DL240" s="408"/>
      <c r="DM240" s="408"/>
    </row>
    <row r="241" spans="1:117" s="424" customFormat="1" outlineLevel="2" x14ac:dyDescent="0.25">
      <c r="A241" s="412"/>
      <c r="B241" s="406"/>
      <c r="C241" s="407"/>
      <c r="D241" s="425"/>
      <c r="E241" s="409">
        <v>7</v>
      </c>
      <c r="F241" s="411"/>
      <c r="G241" s="426"/>
      <c r="H241" s="411"/>
      <c r="I241" s="411"/>
      <c r="J241" s="427"/>
      <c r="K241" s="427"/>
      <c r="L241" s="425"/>
      <c r="M241" s="428"/>
      <c r="N241" s="428"/>
      <c r="O241" s="429"/>
      <c r="P241" s="423"/>
      <c r="Q241" s="408"/>
      <c r="R241" s="408"/>
      <c r="S241" s="408"/>
      <c r="T241" s="408"/>
      <c r="U241" s="408"/>
      <c r="V241" s="408"/>
      <c r="W241" s="408"/>
      <c r="X241" s="408"/>
      <c r="Y241" s="408"/>
      <c r="Z241" s="408"/>
      <c r="AA241" s="408"/>
      <c r="AB241" s="408"/>
      <c r="AC241" s="408"/>
      <c r="AD241" s="408"/>
      <c r="AE241" s="408"/>
      <c r="AF241" s="408"/>
      <c r="AG241" s="408"/>
      <c r="AH241" s="408"/>
      <c r="AI241" s="408"/>
      <c r="AJ241" s="408"/>
      <c r="AK241" s="408"/>
      <c r="AL241" s="408"/>
      <c r="AM241" s="408"/>
      <c r="AN241" s="408"/>
      <c r="AO241" s="408"/>
      <c r="AP241" s="408"/>
      <c r="AQ241" s="408"/>
      <c r="AR241" s="408"/>
      <c r="AS241" s="408"/>
      <c r="AT241" s="408"/>
      <c r="AU241" s="408"/>
      <c r="AV241" s="408"/>
      <c r="AW241" s="408"/>
      <c r="AX241" s="408"/>
      <c r="AY241" s="408"/>
      <c r="AZ241" s="408"/>
      <c r="BA241" s="408"/>
      <c r="BB241" s="408"/>
      <c r="BC241" s="408"/>
      <c r="BD241" s="408"/>
      <c r="BE241" s="408"/>
      <c r="BF241" s="408"/>
      <c r="BG241" s="408"/>
      <c r="BH241" s="408"/>
      <c r="BI241" s="408"/>
      <c r="BJ241" s="408"/>
      <c r="BK241" s="408"/>
      <c r="BL241" s="408"/>
      <c r="BM241" s="408"/>
      <c r="BN241" s="408"/>
      <c r="BO241" s="408"/>
      <c r="BP241" s="408"/>
      <c r="BQ241" s="408"/>
      <c r="BR241" s="408"/>
      <c r="BS241" s="408"/>
      <c r="BT241" s="408"/>
      <c r="BU241" s="408"/>
      <c r="BV241" s="408"/>
      <c r="BW241" s="408"/>
      <c r="BX241" s="408"/>
      <c r="BY241" s="408"/>
      <c r="BZ241" s="408"/>
      <c r="CA241" s="408"/>
      <c r="CB241" s="408"/>
      <c r="CC241" s="408"/>
      <c r="CD241" s="408"/>
      <c r="CE241" s="408"/>
      <c r="CF241" s="408"/>
      <c r="CG241" s="408"/>
      <c r="CH241" s="408"/>
      <c r="CI241" s="408"/>
      <c r="CJ241" s="408"/>
      <c r="CK241" s="408"/>
      <c r="CL241" s="408"/>
      <c r="CM241" s="408"/>
      <c r="CN241" s="408"/>
      <c r="CO241" s="408"/>
      <c r="CP241" s="408"/>
      <c r="CQ241" s="408"/>
      <c r="CR241" s="408"/>
      <c r="CS241" s="408"/>
      <c r="CT241" s="408"/>
      <c r="CU241" s="408"/>
      <c r="CV241" s="408"/>
      <c r="CW241" s="408"/>
      <c r="CX241" s="408"/>
      <c r="CY241" s="408"/>
      <c r="CZ241" s="408"/>
      <c r="DA241" s="408"/>
      <c r="DB241" s="408"/>
      <c r="DC241" s="408"/>
      <c r="DD241" s="408"/>
      <c r="DE241" s="408"/>
      <c r="DF241" s="408"/>
      <c r="DG241" s="408"/>
      <c r="DH241" s="408"/>
      <c r="DI241" s="408"/>
      <c r="DJ241" s="408"/>
      <c r="DK241" s="408"/>
      <c r="DL241" s="408"/>
      <c r="DM241" s="408"/>
    </row>
    <row r="242" spans="1:117" s="424" customFormat="1" outlineLevel="2" x14ac:dyDescent="0.25">
      <c r="A242" s="412"/>
      <c r="B242" s="406"/>
      <c r="C242" s="407"/>
      <c r="D242" s="425"/>
      <c r="E242" s="409">
        <v>8</v>
      </c>
      <c r="F242" s="411"/>
      <c r="G242" s="426"/>
      <c r="H242" s="411"/>
      <c r="I242" s="411"/>
      <c r="J242" s="427"/>
      <c r="K242" s="427"/>
      <c r="L242" s="425"/>
      <c r="M242" s="428"/>
      <c r="N242" s="428"/>
      <c r="O242" s="429"/>
      <c r="P242" s="423"/>
      <c r="Q242" s="408"/>
      <c r="R242" s="408"/>
      <c r="S242" s="408"/>
      <c r="T242" s="408"/>
      <c r="U242" s="408"/>
      <c r="V242" s="408"/>
      <c r="W242" s="408"/>
      <c r="X242" s="408"/>
      <c r="Y242" s="408"/>
      <c r="Z242" s="408"/>
      <c r="AA242" s="408"/>
      <c r="AB242" s="408"/>
      <c r="AC242" s="408"/>
      <c r="AD242" s="408"/>
      <c r="AE242" s="408"/>
      <c r="AF242" s="408"/>
      <c r="AG242" s="408"/>
      <c r="AH242" s="408"/>
      <c r="AI242" s="408"/>
      <c r="AJ242" s="408"/>
      <c r="AK242" s="408"/>
      <c r="AL242" s="408"/>
      <c r="AM242" s="408"/>
      <c r="AN242" s="408"/>
      <c r="AO242" s="408"/>
      <c r="AP242" s="408"/>
      <c r="AQ242" s="408"/>
      <c r="AR242" s="408"/>
      <c r="AS242" s="408"/>
      <c r="AT242" s="408"/>
      <c r="AU242" s="408"/>
      <c r="AV242" s="408"/>
      <c r="AW242" s="408"/>
      <c r="AX242" s="408"/>
      <c r="AY242" s="408"/>
      <c r="AZ242" s="408"/>
      <c r="BA242" s="408"/>
      <c r="BB242" s="408"/>
      <c r="BC242" s="408"/>
      <c r="BD242" s="408"/>
      <c r="BE242" s="408"/>
      <c r="BF242" s="408"/>
      <c r="BG242" s="408"/>
      <c r="BH242" s="408"/>
      <c r="BI242" s="408"/>
      <c r="BJ242" s="408"/>
      <c r="BK242" s="408"/>
      <c r="BL242" s="408"/>
      <c r="BM242" s="408"/>
      <c r="BN242" s="408"/>
      <c r="BO242" s="408"/>
      <c r="BP242" s="408"/>
      <c r="BQ242" s="408"/>
      <c r="BR242" s="408"/>
      <c r="BS242" s="408"/>
      <c r="BT242" s="408"/>
      <c r="BU242" s="408"/>
      <c r="BV242" s="408"/>
      <c r="BW242" s="408"/>
      <c r="BX242" s="408"/>
      <c r="BY242" s="408"/>
      <c r="BZ242" s="408"/>
      <c r="CA242" s="408"/>
      <c r="CB242" s="408"/>
      <c r="CC242" s="408"/>
      <c r="CD242" s="408"/>
      <c r="CE242" s="408"/>
      <c r="CF242" s="408"/>
      <c r="CG242" s="408"/>
      <c r="CH242" s="408"/>
      <c r="CI242" s="408"/>
      <c r="CJ242" s="408"/>
      <c r="CK242" s="408"/>
      <c r="CL242" s="408"/>
      <c r="CM242" s="408"/>
      <c r="CN242" s="408"/>
      <c r="CO242" s="408"/>
      <c r="CP242" s="408"/>
      <c r="CQ242" s="408"/>
      <c r="CR242" s="408"/>
      <c r="CS242" s="408"/>
      <c r="CT242" s="408"/>
      <c r="CU242" s="408"/>
      <c r="CV242" s="408"/>
      <c r="CW242" s="408"/>
      <c r="CX242" s="408"/>
      <c r="CY242" s="408"/>
      <c r="CZ242" s="408"/>
      <c r="DA242" s="408"/>
      <c r="DB242" s="408"/>
      <c r="DC242" s="408"/>
      <c r="DD242" s="408"/>
      <c r="DE242" s="408"/>
      <c r="DF242" s="408"/>
      <c r="DG242" s="408"/>
      <c r="DH242" s="408"/>
      <c r="DI242" s="408"/>
      <c r="DJ242" s="408"/>
      <c r="DK242" s="408"/>
      <c r="DL242" s="408"/>
      <c r="DM242" s="408"/>
    </row>
    <row r="243" spans="1:117" s="424" customFormat="1" outlineLevel="2" x14ac:dyDescent="0.25">
      <c r="A243" s="412"/>
      <c r="B243" s="406"/>
      <c r="C243" s="407"/>
      <c r="D243" s="425"/>
      <c r="E243" s="409">
        <v>9</v>
      </c>
      <c r="F243" s="411"/>
      <c r="G243" s="426"/>
      <c r="H243" s="411"/>
      <c r="I243" s="411"/>
      <c r="J243" s="427"/>
      <c r="K243" s="427"/>
      <c r="L243" s="425"/>
      <c r="M243" s="428"/>
      <c r="N243" s="428"/>
      <c r="O243" s="429"/>
      <c r="P243" s="423"/>
      <c r="Q243" s="408"/>
      <c r="R243" s="408"/>
      <c r="S243" s="408"/>
      <c r="T243" s="408"/>
      <c r="U243" s="408"/>
      <c r="V243" s="408"/>
      <c r="W243" s="408"/>
      <c r="X243" s="408"/>
      <c r="Y243" s="408"/>
      <c r="Z243" s="408"/>
      <c r="AA243" s="408"/>
      <c r="AB243" s="408"/>
      <c r="AC243" s="408"/>
      <c r="AD243" s="408"/>
      <c r="AE243" s="408"/>
      <c r="AF243" s="408"/>
      <c r="AG243" s="408"/>
      <c r="AH243" s="408"/>
      <c r="AI243" s="408"/>
      <c r="AJ243" s="408"/>
      <c r="AK243" s="408"/>
      <c r="AL243" s="408"/>
      <c r="AM243" s="408"/>
      <c r="AN243" s="408"/>
      <c r="AO243" s="408"/>
      <c r="AP243" s="408"/>
      <c r="AQ243" s="408"/>
      <c r="AR243" s="408"/>
      <c r="AS243" s="408"/>
      <c r="AT243" s="408"/>
      <c r="AU243" s="408"/>
      <c r="AV243" s="408"/>
      <c r="AW243" s="408"/>
      <c r="AX243" s="408"/>
      <c r="AY243" s="408"/>
      <c r="AZ243" s="408"/>
      <c r="BA243" s="408"/>
      <c r="BB243" s="408"/>
      <c r="BC243" s="408"/>
      <c r="BD243" s="408"/>
      <c r="BE243" s="408"/>
      <c r="BF243" s="408"/>
      <c r="BG243" s="408"/>
      <c r="BH243" s="408"/>
      <c r="BI243" s="408"/>
      <c r="BJ243" s="408"/>
      <c r="BK243" s="408"/>
      <c r="BL243" s="408"/>
      <c r="BM243" s="408"/>
      <c r="BN243" s="408"/>
      <c r="BO243" s="408"/>
      <c r="BP243" s="408"/>
      <c r="BQ243" s="408"/>
      <c r="BR243" s="408"/>
      <c r="BS243" s="408"/>
      <c r="BT243" s="408"/>
      <c r="BU243" s="408"/>
      <c r="BV243" s="408"/>
      <c r="BW243" s="408"/>
      <c r="BX243" s="408"/>
      <c r="BY243" s="408"/>
      <c r="BZ243" s="408"/>
      <c r="CA243" s="408"/>
      <c r="CB243" s="408"/>
      <c r="CC243" s="408"/>
      <c r="CD243" s="408"/>
      <c r="CE243" s="408"/>
      <c r="CF243" s="408"/>
      <c r="CG243" s="408"/>
      <c r="CH243" s="408"/>
      <c r="CI243" s="408"/>
      <c r="CJ243" s="408"/>
      <c r="CK243" s="408"/>
      <c r="CL243" s="408"/>
      <c r="CM243" s="408"/>
      <c r="CN243" s="408"/>
      <c r="CO243" s="408"/>
      <c r="CP243" s="408"/>
      <c r="CQ243" s="408"/>
      <c r="CR243" s="408"/>
      <c r="CS243" s="408"/>
      <c r="CT243" s="408"/>
      <c r="CU243" s="408"/>
      <c r="CV243" s="408"/>
      <c r="CW243" s="408"/>
      <c r="CX243" s="408"/>
      <c r="CY243" s="408"/>
      <c r="CZ243" s="408"/>
      <c r="DA243" s="408"/>
      <c r="DB243" s="408"/>
      <c r="DC243" s="408"/>
      <c r="DD243" s="408"/>
      <c r="DE243" s="408"/>
      <c r="DF243" s="408"/>
      <c r="DG243" s="408"/>
      <c r="DH243" s="408"/>
      <c r="DI243" s="408"/>
      <c r="DJ243" s="408"/>
      <c r="DK243" s="408"/>
      <c r="DL243" s="408"/>
      <c r="DM243" s="408"/>
    </row>
    <row r="244" spans="1:117" ht="21" collapsed="1" x14ac:dyDescent="0.35">
      <c r="B244" s="195"/>
      <c r="C244" s="597" t="s">
        <v>1510</v>
      </c>
      <c r="D244" s="598"/>
      <c r="E244" s="598"/>
      <c r="F244" s="598"/>
      <c r="G244" s="598"/>
      <c r="H244" s="598"/>
      <c r="I244" s="598"/>
      <c r="J244" s="599" t="s">
        <v>813</v>
      </c>
      <c r="K244" s="599"/>
      <c r="L244" s="599"/>
      <c r="M244" s="599"/>
      <c r="N244" s="599"/>
      <c r="O244" s="600"/>
    </row>
    <row r="245" spans="1:117" s="198" customFormat="1" ht="45.75" outlineLevel="1" collapsed="1" x14ac:dyDescent="0.3">
      <c r="A245" s="234"/>
      <c r="B245" s="221" t="s">
        <v>814</v>
      </c>
      <c r="C245" s="596" t="s">
        <v>815</v>
      </c>
      <c r="D245" s="596"/>
      <c r="E245" s="596"/>
      <c r="F245" s="596"/>
      <c r="G245" s="596"/>
      <c r="H245" s="596"/>
      <c r="I245" s="596"/>
      <c r="J245" s="596"/>
      <c r="K245" s="596"/>
      <c r="L245" s="596"/>
      <c r="M245" s="596"/>
      <c r="N245" s="596"/>
      <c r="O245" s="596"/>
      <c r="Q245" s="196"/>
      <c r="R245" s="196"/>
      <c r="S245" s="196"/>
      <c r="T245" s="196"/>
      <c r="U245" s="196"/>
      <c r="V245" s="196"/>
      <c r="W245" s="196"/>
      <c r="X245" s="196"/>
      <c r="Y245" s="196"/>
      <c r="Z245" s="196"/>
      <c r="AA245" s="196"/>
      <c r="AB245" s="196"/>
      <c r="AC245" s="196"/>
      <c r="AD245" s="196"/>
      <c r="AE245" s="196"/>
      <c r="AF245" s="196"/>
      <c r="AG245" s="196"/>
      <c r="AH245" s="196"/>
      <c r="AI245" s="196"/>
      <c r="AJ245" s="196"/>
      <c r="AK245" s="196"/>
      <c r="AL245" s="196"/>
      <c r="AM245" s="196"/>
      <c r="AN245" s="196"/>
      <c r="AO245" s="196"/>
      <c r="AP245" s="196"/>
      <c r="AQ245" s="196"/>
      <c r="AR245" s="196"/>
      <c r="AS245" s="196"/>
      <c r="AT245" s="196"/>
      <c r="AU245" s="196"/>
      <c r="AV245" s="196"/>
      <c r="AW245" s="196"/>
      <c r="AX245" s="196"/>
      <c r="AY245" s="196"/>
      <c r="AZ245" s="196"/>
      <c r="BA245" s="196"/>
      <c r="BB245" s="196"/>
      <c r="BC245" s="196"/>
      <c r="BD245" s="196"/>
      <c r="BE245" s="196"/>
      <c r="BF245" s="196"/>
      <c r="BG245" s="196"/>
      <c r="BH245" s="196"/>
      <c r="BI245" s="196"/>
      <c r="BJ245" s="196"/>
      <c r="BK245" s="196"/>
      <c r="BL245" s="196"/>
      <c r="BM245" s="196"/>
      <c r="BN245" s="196"/>
      <c r="BO245" s="196"/>
      <c r="BP245" s="196"/>
      <c r="BQ245" s="196"/>
      <c r="BR245" s="196"/>
      <c r="BS245" s="196"/>
      <c r="BT245" s="196"/>
      <c r="BU245" s="196"/>
      <c r="BV245" s="196"/>
      <c r="BW245" s="196"/>
      <c r="BX245" s="196"/>
      <c r="BY245" s="196"/>
      <c r="BZ245" s="196"/>
      <c r="CA245" s="196"/>
      <c r="CB245" s="196"/>
      <c r="CC245" s="196"/>
      <c r="CD245" s="196"/>
      <c r="CE245" s="196"/>
      <c r="CF245" s="196"/>
      <c r="CG245" s="196"/>
      <c r="CH245" s="196"/>
      <c r="CI245" s="196"/>
      <c r="CJ245" s="196"/>
      <c r="CK245" s="196"/>
      <c r="CL245" s="196"/>
      <c r="CM245" s="196"/>
      <c r="CN245" s="196"/>
      <c r="CO245" s="196"/>
      <c r="CP245" s="196"/>
      <c r="CQ245" s="196"/>
      <c r="CR245" s="196"/>
      <c r="CS245" s="196"/>
      <c r="CT245" s="196"/>
      <c r="CU245" s="196"/>
      <c r="CV245" s="196"/>
      <c r="CW245" s="196"/>
      <c r="CX245" s="196"/>
      <c r="CY245" s="196"/>
      <c r="CZ245" s="196"/>
      <c r="DA245" s="196"/>
      <c r="DB245" s="196"/>
      <c r="DC245" s="196"/>
      <c r="DD245" s="196"/>
      <c r="DE245" s="196"/>
      <c r="DF245" s="196"/>
      <c r="DG245" s="196"/>
      <c r="DH245" s="196"/>
      <c r="DI245" s="196"/>
      <c r="DJ245" s="196"/>
      <c r="DK245" s="196"/>
      <c r="DL245" s="196"/>
      <c r="DM245" s="196"/>
    </row>
    <row r="246" spans="1:117" s="209" customFormat="1" ht="110.25" outlineLevel="2" x14ac:dyDescent="0.25">
      <c r="A246" s="234" t="s">
        <v>2571</v>
      </c>
      <c r="B246" s="199" t="s">
        <v>36</v>
      </c>
      <c r="C246" s="210" t="s">
        <v>816</v>
      </c>
      <c r="D246" s="211"/>
      <c r="E246" s="212">
        <v>1</v>
      </c>
      <c r="F246" s="203" t="s">
        <v>1428</v>
      </c>
      <c r="G246" s="205" t="s">
        <v>817</v>
      </c>
      <c r="H246" s="205" t="s">
        <v>818</v>
      </c>
      <c r="I246" s="205" t="s">
        <v>158</v>
      </c>
      <c r="J246" s="213"/>
      <c r="K246" s="213"/>
      <c r="L246" s="211"/>
      <c r="M246" s="214"/>
      <c r="N246" s="214"/>
      <c r="O246" s="215"/>
      <c r="P246" s="198"/>
      <c r="Q246" s="196"/>
      <c r="R246" s="196"/>
      <c r="S246" s="196"/>
      <c r="T246" s="196"/>
      <c r="U246" s="196"/>
      <c r="V246" s="196"/>
      <c r="W246" s="196"/>
      <c r="X246" s="196"/>
      <c r="Y246" s="196"/>
      <c r="Z246" s="196"/>
      <c r="AA246" s="196"/>
      <c r="AB246" s="196"/>
      <c r="AC246" s="196"/>
      <c r="AD246" s="196"/>
      <c r="AE246" s="196"/>
      <c r="AF246" s="196"/>
      <c r="AG246" s="196"/>
      <c r="AH246" s="196"/>
      <c r="AI246" s="196"/>
      <c r="AJ246" s="196"/>
      <c r="AK246" s="196"/>
      <c r="AL246" s="196"/>
      <c r="AM246" s="196"/>
      <c r="AN246" s="196"/>
      <c r="AO246" s="196"/>
      <c r="AP246" s="196"/>
      <c r="AQ246" s="196"/>
      <c r="AR246" s="196"/>
      <c r="AS246" s="196"/>
      <c r="AT246" s="196"/>
      <c r="AU246" s="196"/>
      <c r="AV246" s="196"/>
      <c r="AW246" s="196"/>
      <c r="AX246" s="196"/>
      <c r="AY246" s="196"/>
      <c r="AZ246" s="196"/>
      <c r="BA246" s="196"/>
      <c r="BB246" s="196"/>
      <c r="BC246" s="196"/>
      <c r="BD246" s="196"/>
      <c r="BE246" s="196"/>
      <c r="BF246" s="196"/>
      <c r="BG246" s="196"/>
      <c r="BH246" s="196"/>
      <c r="BI246" s="196"/>
      <c r="BJ246" s="196"/>
      <c r="BK246" s="196"/>
      <c r="BL246" s="196"/>
      <c r="BM246" s="196"/>
      <c r="BN246" s="196"/>
      <c r="BO246" s="196"/>
      <c r="BP246" s="196"/>
      <c r="BQ246" s="196"/>
      <c r="BR246" s="196"/>
      <c r="BS246" s="196"/>
      <c r="BT246" s="196"/>
      <c r="BU246" s="196"/>
      <c r="BV246" s="196"/>
      <c r="BW246" s="196"/>
      <c r="BX246" s="196"/>
      <c r="BY246" s="196"/>
      <c r="BZ246" s="196"/>
      <c r="CA246" s="196"/>
      <c r="CB246" s="196"/>
      <c r="CC246" s="196"/>
      <c r="CD246" s="196"/>
      <c r="CE246" s="196"/>
      <c r="CF246" s="196"/>
      <c r="CG246" s="196"/>
      <c r="CH246" s="196"/>
      <c r="CI246" s="196"/>
      <c r="CJ246" s="196"/>
      <c r="CK246" s="196"/>
      <c r="CL246" s="196"/>
      <c r="CM246" s="196"/>
      <c r="CN246" s="196"/>
      <c r="CO246" s="196"/>
      <c r="CP246" s="196"/>
      <c r="CQ246" s="196"/>
      <c r="CR246" s="196"/>
      <c r="CS246" s="196"/>
      <c r="CT246" s="196"/>
      <c r="CU246" s="196"/>
      <c r="CV246" s="196"/>
      <c r="CW246" s="196"/>
      <c r="CX246" s="196"/>
      <c r="CY246" s="196"/>
      <c r="CZ246" s="196"/>
      <c r="DA246" s="196"/>
      <c r="DB246" s="196"/>
      <c r="DC246" s="196"/>
      <c r="DD246" s="196"/>
      <c r="DE246" s="196"/>
      <c r="DF246" s="196"/>
      <c r="DG246" s="196"/>
      <c r="DH246" s="196"/>
      <c r="DI246" s="196"/>
      <c r="DJ246" s="196"/>
      <c r="DK246" s="196"/>
      <c r="DL246" s="196"/>
      <c r="DM246" s="196"/>
    </row>
    <row r="247" spans="1:117" s="209" customFormat="1" ht="110.25" outlineLevel="2" x14ac:dyDescent="0.25">
      <c r="A247" s="234" t="s">
        <v>2571</v>
      </c>
      <c r="B247" s="199" t="s">
        <v>36</v>
      </c>
      <c r="C247" s="210" t="s">
        <v>819</v>
      </c>
      <c r="D247" s="211"/>
      <c r="E247" s="212">
        <v>2</v>
      </c>
      <c r="F247" s="203" t="s">
        <v>1428</v>
      </c>
      <c r="G247" s="205" t="s">
        <v>817</v>
      </c>
      <c r="H247" s="205" t="s">
        <v>820</v>
      </c>
      <c r="I247" s="205" t="s">
        <v>158</v>
      </c>
      <c r="J247" s="213"/>
      <c r="K247" s="213"/>
      <c r="L247" s="211"/>
      <c r="M247" s="214"/>
      <c r="N247" s="214"/>
      <c r="O247" s="215"/>
      <c r="P247" s="198"/>
      <c r="Q247" s="196"/>
      <c r="R247" s="196"/>
      <c r="S247" s="196"/>
      <c r="T247" s="196"/>
      <c r="U247" s="196"/>
      <c r="V247" s="196"/>
      <c r="W247" s="196"/>
      <c r="X247" s="196"/>
      <c r="Y247" s="196"/>
      <c r="Z247" s="196"/>
      <c r="AA247" s="196"/>
      <c r="AB247" s="196"/>
      <c r="AC247" s="196"/>
      <c r="AD247" s="196"/>
      <c r="AE247" s="196"/>
      <c r="AF247" s="196"/>
      <c r="AG247" s="196"/>
      <c r="AH247" s="196"/>
      <c r="AI247" s="196"/>
      <c r="AJ247" s="196"/>
      <c r="AK247" s="196"/>
      <c r="AL247" s="196"/>
      <c r="AM247" s="196"/>
      <c r="AN247" s="196"/>
      <c r="AO247" s="196"/>
      <c r="AP247" s="196"/>
      <c r="AQ247" s="196"/>
      <c r="AR247" s="196"/>
      <c r="AS247" s="196"/>
      <c r="AT247" s="196"/>
      <c r="AU247" s="196"/>
      <c r="AV247" s="196"/>
      <c r="AW247" s="196"/>
      <c r="AX247" s="196"/>
      <c r="AY247" s="196"/>
      <c r="AZ247" s="196"/>
      <c r="BA247" s="196"/>
      <c r="BB247" s="196"/>
      <c r="BC247" s="196"/>
      <c r="BD247" s="196"/>
      <c r="BE247" s="196"/>
      <c r="BF247" s="196"/>
      <c r="BG247" s="196"/>
      <c r="BH247" s="196"/>
      <c r="BI247" s="196"/>
      <c r="BJ247" s="196"/>
      <c r="BK247" s="196"/>
      <c r="BL247" s="196"/>
      <c r="BM247" s="196"/>
      <c r="BN247" s="196"/>
      <c r="BO247" s="196"/>
      <c r="BP247" s="196"/>
      <c r="BQ247" s="196"/>
      <c r="BR247" s="196"/>
      <c r="BS247" s="196"/>
      <c r="BT247" s="196"/>
      <c r="BU247" s="196"/>
      <c r="BV247" s="196"/>
      <c r="BW247" s="196"/>
      <c r="BX247" s="196"/>
      <c r="BY247" s="196"/>
      <c r="BZ247" s="196"/>
      <c r="CA247" s="196"/>
      <c r="CB247" s="196"/>
      <c r="CC247" s="196"/>
      <c r="CD247" s="196"/>
      <c r="CE247" s="196"/>
      <c r="CF247" s="196"/>
      <c r="CG247" s="196"/>
      <c r="CH247" s="196"/>
      <c r="CI247" s="196"/>
      <c r="CJ247" s="196"/>
      <c r="CK247" s="196"/>
      <c r="CL247" s="196"/>
      <c r="CM247" s="196"/>
      <c r="CN247" s="196"/>
      <c r="CO247" s="196"/>
      <c r="CP247" s="196"/>
      <c r="CQ247" s="196"/>
      <c r="CR247" s="196"/>
      <c r="CS247" s="196"/>
      <c r="CT247" s="196"/>
      <c r="CU247" s="196"/>
      <c r="CV247" s="196"/>
      <c r="CW247" s="196"/>
      <c r="CX247" s="196"/>
      <c r="CY247" s="196"/>
      <c r="CZ247" s="196"/>
      <c r="DA247" s="196"/>
      <c r="DB247" s="196"/>
      <c r="DC247" s="196"/>
      <c r="DD247" s="196"/>
      <c r="DE247" s="196"/>
      <c r="DF247" s="196"/>
      <c r="DG247" s="196"/>
      <c r="DH247" s="196"/>
      <c r="DI247" s="196"/>
      <c r="DJ247" s="196"/>
      <c r="DK247" s="196"/>
      <c r="DL247" s="196"/>
      <c r="DM247" s="196"/>
    </row>
    <row r="248" spans="1:117" ht="110.25" outlineLevel="2" x14ac:dyDescent="0.25">
      <c r="A248" s="234" t="s">
        <v>2571</v>
      </c>
      <c r="B248" s="199" t="s">
        <v>36</v>
      </c>
      <c r="C248" s="210" t="s">
        <v>821</v>
      </c>
      <c r="D248" s="216"/>
      <c r="E248" s="212">
        <v>3</v>
      </c>
      <c r="F248" s="203" t="s">
        <v>1428</v>
      </c>
      <c r="G248" s="205" t="s">
        <v>817</v>
      </c>
      <c r="H248" s="205" t="s">
        <v>822</v>
      </c>
      <c r="I248" s="205" t="s">
        <v>158</v>
      </c>
      <c r="J248" s="205"/>
      <c r="K248" s="216"/>
      <c r="L248" s="216"/>
      <c r="M248" s="217"/>
      <c r="N248" s="217"/>
      <c r="O248" s="218"/>
    </row>
    <row r="249" spans="1:117" ht="110.25" outlineLevel="2" x14ac:dyDescent="0.25">
      <c r="A249" s="234" t="s">
        <v>2571</v>
      </c>
      <c r="B249" s="199" t="s">
        <v>36</v>
      </c>
      <c r="C249" s="210" t="s">
        <v>823</v>
      </c>
      <c r="D249" s="216"/>
      <c r="E249" s="212">
        <v>4</v>
      </c>
      <c r="F249" s="203" t="s">
        <v>1428</v>
      </c>
      <c r="G249" s="205" t="s">
        <v>817</v>
      </c>
      <c r="H249" s="205" t="s">
        <v>824</v>
      </c>
      <c r="I249" s="205" t="s">
        <v>158</v>
      </c>
      <c r="J249" s="205"/>
      <c r="K249" s="216"/>
      <c r="L249" s="216"/>
      <c r="M249" s="217"/>
      <c r="N249" s="217"/>
      <c r="O249" s="218"/>
    </row>
    <row r="250" spans="1:117" ht="110.25" outlineLevel="2" x14ac:dyDescent="0.25">
      <c r="A250" s="234" t="s">
        <v>2571</v>
      </c>
      <c r="B250" s="199" t="s">
        <v>36</v>
      </c>
      <c r="C250" s="210" t="s">
        <v>825</v>
      </c>
      <c r="D250" s="216"/>
      <c r="E250" s="212">
        <v>5</v>
      </c>
      <c r="F250" s="203" t="s">
        <v>1428</v>
      </c>
      <c r="G250" s="205" t="s">
        <v>817</v>
      </c>
      <c r="H250" s="205" t="s">
        <v>826</v>
      </c>
      <c r="I250" s="205" t="s">
        <v>158</v>
      </c>
      <c r="J250" s="205"/>
      <c r="K250" s="216"/>
      <c r="L250" s="216"/>
      <c r="M250" s="217"/>
      <c r="N250" s="217"/>
      <c r="O250" s="218"/>
    </row>
    <row r="251" spans="1:117" ht="110.25" outlineLevel="2" x14ac:dyDescent="0.25">
      <c r="A251" s="234" t="s">
        <v>2571</v>
      </c>
      <c r="B251" s="199" t="s">
        <v>36</v>
      </c>
      <c r="C251" s="210" t="s">
        <v>827</v>
      </c>
      <c r="D251" s="216"/>
      <c r="E251" s="212">
        <v>6</v>
      </c>
      <c r="F251" s="203" t="s">
        <v>1428</v>
      </c>
      <c r="G251" s="205" t="s">
        <v>817</v>
      </c>
      <c r="H251" s="205" t="s">
        <v>828</v>
      </c>
      <c r="I251" s="205" t="s">
        <v>158</v>
      </c>
      <c r="J251" s="205"/>
      <c r="K251" s="216"/>
      <c r="L251" s="216"/>
      <c r="M251" s="217"/>
      <c r="N251" s="217"/>
      <c r="O251" s="218"/>
    </row>
    <row r="252" spans="1:117" ht="110.25" outlineLevel="2" x14ac:dyDescent="0.25">
      <c r="A252" s="234" t="s">
        <v>2571</v>
      </c>
      <c r="B252" s="199" t="s">
        <v>36</v>
      </c>
      <c r="C252" s="210" t="s">
        <v>829</v>
      </c>
      <c r="D252" s="216"/>
      <c r="E252" s="212">
        <v>7</v>
      </c>
      <c r="F252" s="203" t="s">
        <v>1428</v>
      </c>
      <c r="G252" s="205" t="s">
        <v>817</v>
      </c>
      <c r="H252" s="205" t="s">
        <v>830</v>
      </c>
      <c r="I252" s="205" t="s">
        <v>158</v>
      </c>
      <c r="J252" s="205"/>
      <c r="K252" s="216"/>
      <c r="L252" s="216"/>
      <c r="M252" s="217"/>
      <c r="N252" s="217"/>
      <c r="O252" s="218"/>
    </row>
    <row r="253" spans="1:117" ht="110.25" outlineLevel="2" x14ac:dyDescent="0.25">
      <c r="A253" s="234" t="s">
        <v>2571</v>
      </c>
      <c r="B253" s="199" t="s">
        <v>36</v>
      </c>
      <c r="C253" s="210" t="s">
        <v>831</v>
      </c>
      <c r="D253" s="216"/>
      <c r="E253" s="212">
        <v>8</v>
      </c>
      <c r="F253" s="203" t="s">
        <v>1428</v>
      </c>
      <c r="G253" s="205" t="s">
        <v>817</v>
      </c>
      <c r="H253" s="205" t="s">
        <v>832</v>
      </c>
      <c r="I253" s="205" t="s">
        <v>158</v>
      </c>
      <c r="J253" s="205"/>
      <c r="K253" s="216"/>
      <c r="L253" s="216"/>
      <c r="M253" s="217"/>
      <c r="N253" s="217"/>
      <c r="O253" s="218"/>
    </row>
    <row r="254" spans="1:117" ht="110.25" outlineLevel="2" x14ac:dyDescent="0.25">
      <c r="A254" s="234" t="s">
        <v>2571</v>
      </c>
      <c r="B254" s="199" t="s">
        <v>36</v>
      </c>
      <c r="C254" s="210" t="s">
        <v>833</v>
      </c>
      <c r="D254" s="216"/>
      <c r="E254" s="212">
        <v>9</v>
      </c>
      <c r="F254" s="203" t="s">
        <v>1428</v>
      </c>
      <c r="G254" s="205" t="s">
        <v>817</v>
      </c>
      <c r="H254" s="205" t="s">
        <v>834</v>
      </c>
      <c r="I254" s="205" t="s">
        <v>158</v>
      </c>
      <c r="J254" s="205"/>
      <c r="K254" s="216"/>
      <c r="L254" s="216"/>
      <c r="M254" s="217" t="s">
        <v>2575</v>
      </c>
      <c r="N254" s="217"/>
      <c r="O254" s="218"/>
    </row>
    <row r="255" spans="1:117" ht="110.25" outlineLevel="2" x14ac:dyDescent="0.25">
      <c r="A255" s="234" t="s">
        <v>2571</v>
      </c>
      <c r="B255" s="199" t="s">
        <v>36</v>
      </c>
      <c r="C255" s="210" t="s">
        <v>835</v>
      </c>
      <c r="D255" s="216"/>
      <c r="E255" s="212">
        <v>10</v>
      </c>
      <c r="F255" s="203" t="s">
        <v>1428</v>
      </c>
      <c r="G255" s="205" t="s">
        <v>817</v>
      </c>
      <c r="H255" s="205" t="s">
        <v>836</v>
      </c>
      <c r="I255" s="205" t="s">
        <v>158</v>
      </c>
      <c r="J255" s="205"/>
      <c r="K255" s="216"/>
      <c r="L255" s="216"/>
      <c r="M255" s="217"/>
      <c r="N255" s="217"/>
      <c r="O255" s="218"/>
    </row>
    <row r="256" spans="1:117" ht="110.25" outlineLevel="2" x14ac:dyDescent="0.25">
      <c r="A256" s="234" t="s">
        <v>2571</v>
      </c>
      <c r="B256" s="199" t="s">
        <v>36</v>
      </c>
      <c r="C256" s="210" t="s">
        <v>837</v>
      </c>
      <c r="D256" s="216"/>
      <c r="E256" s="212">
        <v>11</v>
      </c>
      <c r="F256" s="203" t="s">
        <v>1428</v>
      </c>
      <c r="G256" s="205" t="s">
        <v>817</v>
      </c>
      <c r="H256" s="205" t="s">
        <v>838</v>
      </c>
      <c r="I256" s="205" t="s">
        <v>158</v>
      </c>
      <c r="J256" s="205"/>
      <c r="K256" s="216"/>
      <c r="L256" s="216"/>
      <c r="M256" s="217"/>
      <c r="N256" s="217"/>
      <c r="O256" s="218"/>
    </row>
    <row r="257" spans="1:117" ht="110.25" outlineLevel="2" x14ac:dyDescent="0.25">
      <c r="A257" s="234" t="s">
        <v>2571</v>
      </c>
      <c r="B257" s="199" t="s">
        <v>36</v>
      </c>
      <c r="C257" s="210" t="s">
        <v>839</v>
      </c>
      <c r="D257" s="216"/>
      <c r="E257" s="212">
        <v>12</v>
      </c>
      <c r="F257" s="203" t="s">
        <v>1428</v>
      </c>
      <c r="G257" s="205" t="s">
        <v>817</v>
      </c>
      <c r="H257" s="205" t="s">
        <v>840</v>
      </c>
      <c r="I257" s="205" t="s">
        <v>158</v>
      </c>
      <c r="J257" s="205"/>
      <c r="K257" s="216"/>
      <c r="L257" s="216"/>
      <c r="M257" s="217"/>
      <c r="N257" s="217"/>
      <c r="O257" s="218"/>
    </row>
    <row r="258" spans="1:117" ht="110.25" outlineLevel="2" x14ac:dyDescent="0.25">
      <c r="A258" s="234" t="s">
        <v>2571</v>
      </c>
      <c r="B258" s="199" t="s">
        <v>36</v>
      </c>
      <c r="C258" s="210" t="s">
        <v>841</v>
      </c>
      <c r="D258" s="216"/>
      <c r="E258" s="212">
        <v>13</v>
      </c>
      <c r="F258" s="203" t="s">
        <v>1428</v>
      </c>
      <c r="G258" s="205" t="s">
        <v>817</v>
      </c>
      <c r="H258" s="205" t="s">
        <v>842</v>
      </c>
      <c r="I258" s="205" t="s">
        <v>158</v>
      </c>
      <c r="J258" s="205"/>
      <c r="K258" s="216"/>
      <c r="L258" s="216"/>
      <c r="M258" s="217"/>
      <c r="N258" s="217"/>
      <c r="O258" s="218"/>
    </row>
    <row r="259" spans="1:117" outlineLevel="2" x14ac:dyDescent="0.25">
      <c r="B259" s="199"/>
      <c r="C259" s="220"/>
      <c r="D259" s="216"/>
      <c r="E259" s="212"/>
      <c r="F259" s="205"/>
      <c r="G259" s="216"/>
      <c r="H259" s="205"/>
      <c r="I259" s="205"/>
      <c r="J259" s="205"/>
      <c r="K259" s="216"/>
      <c r="L259" s="216"/>
      <c r="M259" s="217"/>
      <c r="N259" s="217"/>
      <c r="O259" s="218"/>
    </row>
    <row r="260" spans="1:117" s="198" customFormat="1" ht="45.75" outlineLevel="1" x14ac:dyDescent="0.3">
      <c r="A260" s="234"/>
      <c r="B260" s="221" t="s">
        <v>843</v>
      </c>
      <c r="C260" s="596" t="s">
        <v>844</v>
      </c>
      <c r="D260" s="596"/>
      <c r="E260" s="596"/>
      <c r="F260" s="596"/>
      <c r="G260" s="596"/>
      <c r="H260" s="596"/>
      <c r="I260" s="596"/>
      <c r="J260" s="596"/>
      <c r="K260" s="596"/>
      <c r="L260" s="596"/>
      <c r="M260" s="596"/>
      <c r="N260" s="596"/>
      <c r="O260" s="596"/>
      <c r="Q260" s="196"/>
      <c r="R260" s="196"/>
      <c r="S260" s="196"/>
      <c r="T260" s="196"/>
      <c r="U260" s="196"/>
      <c r="V260" s="196"/>
      <c r="W260" s="196"/>
      <c r="X260" s="196"/>
      <c r="Y260" s="196"/>
      <c r="Z260" s="196"/>
      <c r="AA260" s="196"/>
      <c r="AB260" s="196"/>
      <c r="AC260" s="196"/>
      <c r="AD260" s="196"/>
      <c r="AE260" s="196"/>
      <c r="AF260" s="196"/>
      <c r="AG260" s="196"/>
      <c r="AH260" s="196"/>
      <c r="AI260" s="196"/>
      <c r="AJ260" s="196"/>
      <c r="AK260" s="196"/>
      <c r="AL260" s="196"/>
      <c r="AM260" s="196"/>
      <c r="AN260" s="196"/>
      <c r="AO260" s="196"/>
      <c r="AP260" s="196"/>
      <c r="AQ260" s="196"/>
      <c r="AR260" s="196"/>
      <c r="AS260" s="196"/>
      <c r="AT260" s="196"/>
      <c r="AU260" s="196"/>
      <c r="AV260" s="196"/>
      <c r="AW260" s="196"/>
      <c r="AX260" s="196"/>
      <c r="AY260" s="196"/>
      <c r="AZ260" s="196"/>
      <c r="BA260" s="196"/>
      <c r="BB260" s="196"/>
      <c r="BC260" s="196"/>
      <c r="BD260" s="196"/>
      <c r="BE260" s="196"/>
      <c r="BF260" s="196"/>
      <c r="BG260" s="196"/>
      <c r="BH260" s="196"/>
      <c r="BI260" s="196"/>
      <c r="BJ260" s="196"/>
      <c r="BK260" s="196"/>
      <c r="BL260" s="196"/>
      <c r="BM260" s="196"/>
      <c r="BN260" s="196"/>
      <c r="BO260" s="196"/>
      <c r="BP260" s="196"/>
      <c r="BQ260" s="196"/>
      <c r="BR260" s="196"/>
      <c r="BS260" s="196"/>
      <c r="BT260" s="196"/>
      <c r="BU260" s="196"/>
      <c r="BV260" s="196"/>
      <c r="BW260" s="196"/>
      <c r="BX260" s="196"/>
      <c r="BY260" s="196"/>
      <c r="BZ260" s="196"/>
      <c r="CA260" s="196"/>
      <c r="CB260" s="196"/>
      <c r="CC260" s="196"/>
      <c r="CD260" s="196"/>
      <c r="CE260" s="196"/>
      <c r="CF260" s="196"/>
      <c r="CG260" s="196"/>
      <c r="CH260" s="196"/>
      <c r="CI260" s="196"/>
      <c r="CJ260" s="196"/>
      <c r="CK260" s="196"/>
      <c r="CL260" s="196"/>
      <c r="CM260" s="196"/>
      <c r="CN260" s="196"/>
      <c r="CO260" s="196"/>
      <c r="CP260" s="196"/>
      <c r="CQ260" s="196"/>
      <c r="CR260" s="196"/>
      <c r="CS260" s="196"/>
      <c r="CT260" s="196"/>
      <c r="CU260" s="196"/>
      <c r="CV260" s="196"/>
      <c r="CW260" s="196"/>
      <c r="CX260" s="196"/>
      <c r="CY260" s="196"/>
      <c r="CZ260" s="196"/>
      <c r="DA260" s="196"/>
      <c r="DB260" s="196"/>
      <c r="DC260" s="196"/>
      <c r="DD260" s="196"/>
      <c r="DE260" s="196"/>
      <c r="DF260" s="196"/>
      <c r="DG260" s="196"/>
      <c r="DH260" s="196"/>
      <c r="DI260" s="196"/>
      <c r="DJ260" s="196"/>
      <c r="DK260" s="196"/>
      <c r="DL260" s="196"/>
      <c r="DM260" s="196"/>
    </row>
    <row r="261" spans="1:117" s="209" customFormat="1" ht="126" outlineLevel="2" x14ac:dyDescent="0.25">
      <c r="A261" s="234" t="s">
        <v>2571</v>
      </c>
      <c r="B261" s="199" t="s">
        <v>36</v>
      </c>
      <c r="C261" s="210" t="s">
        <v>845</v>
      </c>
      <c r="D261" s="211"/>
      <c r="E261" s="212">
        <v>1</v>
      </c>
      <c r="F261" s="203" t="s">
        <v>1428</v>
      </c>
      <c r="G261" s="205" t="s">
        <v>846</v>
      </c>
      <c r="H261" s="205" t="s">
        <v>847</v>
      </c>
      <c r="I261" s="205" t="s">
        <v>158</v>
      </c>
      <c r="J261" s="213"/>
      <c r="K261" s="213"/>
      <c r="L261" s="211"/>
      <c r="M261" s="214"/>
      <c r="N261" s="214"/>
      <c r="O261" s="215"/>
      <c r="P261" s="198"/>
      <c r="Q261" s="196"/>
      <c r="R261" s="196"/>
      <c r="S261" s="196"/>
      <c r="T261" s="196"/>
      <c r="U261" s="196"/>
      <c r="V261" s="196"/>
      <c r="W261" s="196"/>
      <c r="X261" s="196"/>
      <c r="Y261" s="196"/>
      <c r="Z261" s="196"/>
      <c r="AA261" s="196"/>
      <c r="AB261" s="196"/>
      <c r="AC261" s="196"/>
      <c r="AD261" s="196"/>
      <c r="AE261" s="196"/>
      <c r="AF261" s="196"/>
      <c r="AG261" s="196"/>
      <c r="AH261" s="196"/>
      <c r="AI261" s="196"/>
      <c r="AJ261" s="196"/>
      <c r="AK261" s="196"/>
      <c r="AL261" s="196"/>
      <c r="AM261" s="196"/>
      <c r="AN261" s="196"/>
      <c r="AO261" s="196"/>
      <c r="AP261" s="196"/>
      <c r="AQ261" s="196"/>
      <c r="AR261" s="196"/>
      <c r="AS261" s="196"/>
      <c r="AT261" s="196"/>
      <c r="AU261" s="196"/>
      <c r="AV261" s="196"/>
      <c r="AW261" s="196"/>
      <c r="AX261" s="196"/>
      <c r="AY261" s="196"/>
      <c r="AZ261" s="196"/>
      <c r="BA261" s="196"/>
      <c r="BB261" s="196"/>
      <c r="BC261" s="196"/>
      <c r="BD261" s="196"/>
      <c r="BE261" s="196"/>
      <c r="BF261" s="196"/>
      <c r="BG261" s="196"/>
      <c r="BH261" s="196"/>
      <c r="BI261" s="196"/>
      <c r="BJ261" s="196"/>
      <c r="BK261" s="196"/>
      <c r="BL261" s="196"/>
      <c r="BM261" s="196"/>
      <c r="BN261" s="196"/>
      <c r="BO261" s="196"/>
      <c r="BP261" s="196"/>
      <c r="BQ261" s="196"/>
      <c r="BR261" s="196"/>
      <c r="BS261" s="196"/>
      <c r="BT261" s="196"/>
      <c r="BU261" s="196"/>
      <c r="BV261" s="196"/>
      <c r="BW261" s="196"/>
      <c r="BX261" s="196"/>
      <c r="BY261" s="196"/>
      <c r="BZ261" s="196"/>
      <c r="CA261" s="196"/>
      <c r="CB261" s="196"/>
      <c r="CC261" s="196"/>
      <c r="CD261" s="196"/>
      <c r="CE261" s="196"/>
      <c r="CF261" s="196"/>
      <c r="CG261" s="196"/>
      <c r="CH261" s="196"/>
      <c r="CI261" s="196"/>
      <c r="CJ261" s="196"/>
      <c r="CK261" s="196"/>
      <c r="CL261" s="196"/>
      <c r="CM261" s="196"/>
      <c r="CN261" s="196"/>
      <c r="CO261" s="196"/>
      <c r="CP261" s="196"/>
      <c r="CQ261" s="196"/>
      <c r="CR261" s="196"/>
      <c r="CS261" s="196"/>
      <c r="CT261" s="196"/>
      <c r="CU261" s="196"/>
      <c r="CV261" s="196"/>
      <c r="CW261" s="196"/>
      <c r="CX261" s="196"/>
      <c r="CY261" s="196"/>
      <c r="CZ261" s="196"/>
      <c r="DA261" s="196"/>
      <c r="DB261" s="196"/>
      <c r="DC261" s="196"/>
      <c r="DD261" s="196"/>
      <c r="DE261" s="196"/>
      <c r="DF261" s="196"/>
      <c r="DG261" s="196"/>
      <c r="DH261" s="196"/>
      <c r="DI261" s="196"/>
      <c r="DJ261" s="196"/>
      <c r="DK261" s="196"/>
      <c r="DL261" s="196"/>
      <c r="DM261" s="196"/>
    </row>
    <row r="262" spans="1:117" s="209" customFormat="1" ht="126" outlineLevel="2" x14ac:dyDescent="0.25">
      <c r="A262" s="234" t="s">
        <v>2571</v>
      </c>
      <c r="B262" s="199" t="s">
        <v>36</v>
      </c>
      <c r="C262" s="210" t="s">
        <v>848</v>
      </c>
      <c r="D262" s="211"/>
      <c r="E262" s="212">
        <v>2</v>
      </c>
      <c r="F262" s="203" t="s">
        <v>1428</v>
      </c>
      <c r="G262" s="205" t="s">
        <v>846</v>
      </c>
      <c r="H262" s="205" t="s">
        <v>849</v>
      </c>
      <c r="I262" s="205" t="s">
        <v>158</v>
      </c>
      <c r="J262" s="213"/>
      <c r="K262" s="213"/>
      <c r="L262" s="211"/>
      <c r="M262" s="214"/>
      <c r="N262" s="214"/>
      <c r="O262" s="215"/>
      <c r="P262" s="198"/>
      <c r="Q262" s="196"/>
      <c r="R262" s="196"/>
      <c r="S262" s="196"/>
      <c r="T262" s="196"/>
      <c r="U262" s="196"/>
      <c r="V262" s="196"/>
      <c r="W262" s="196"/>
      <c r="X262" s="196"/>
      <c r="Y262" s="196"/>
      <c r="Z262" s="196"/>
      <c r="AA262" s="196"/>
      <c r="AB262" s="196"/>
      <c r="AC262" s="196"/>
      <c r="AD262" s="196"/>
      <c r="AE262" s="196"/>
      <c r="AF262" s="196"/>
      <c r="AG262" s="196"/>
      <c r="AH262" s="196"/>
      <c r="AI262" s="196"/>
      <c r="AJ262" s="196"/>
      <c r="AK262" s="196"/>
      <c r="AL262" s="196"/>
      <c r="AM262" s="196"/>
      <c r="AN262" s="196"/>
      <c r="AO262" s="196"/>
      <c r="AP262" s="196"/>
      <c r="AQ262" s="196"/>
      <c r="AR262" s="196"/>
      <c r="AS262" s="196"/>
      <c r="AT262" s="196"/>
      <c r="AU262" s="196"/>
      <c r="AV262" s="196"/>
      <c r="AW262" s="196"/>
      <c r="AX262" s="196"/>
      <c r="AY262" s="196"/>
      <c r="AZ262" s="196"/>
      <c r="BA262" s="196"/>
      <c r="BB262" s="196"/>
      <c r="BC262" s="196"/>
      <c r="BD262" s="196"/>
      <c r="BE262" s="196"/>
      <c r="BF262" s="196"/>
      <c r="BG262" s="196"/>
      <c r="BH262" s="196"/>
      <c r="BI262" s="196"/>
      <c r="BJ262" s="196"/>
      <c r="BK262" s="196"/>
      <c r="BL262" s="196"/>
      <c r="BM262" s="196"/>
      <c r="BN262" s="196"/>
      <c r="BO262" s="196"/>
      <c r="BP262" s="196"/>
      <c r="BQ262" s="196"/>
      <c r="BR262" s="196"/>
      <c r="BS262" s="196"/>
      <c r="BT262" s="196"/>
      <c r="BU262" s="196"/>
      <c r="BV262" s="196"/>
      <c r="BW262" s="196"/>
      <c r="BX262" s="196"/>
      <c r="BY262" s="196"/>
      <c r="BZ262" s="196"/>
      <c r="CA262" s="196"/>
      <c r="CB262" s="196"/>
      <c r="CC262" s="196"/>
      <c r="CD262" s="196"/>
      <c r="CE262" s="196"/>
      <c r="CF262" s="196"/>
      <c r="CG262" s="196"/>
      <c r="CH262" s="196"/>
      <c r="CI262" s="196"/>
      <c r="CJ262" s="196"/>
      <c r="CK262" s="196"/>
      <c r="CL262" s="196"/>
      <c r="CM262" s="196"/>
      <c r="CN262" s="196"/>
      <c r="CO262" s="196"/>
      <c r="CP262" s="196"/>
      <c r="CQ262" s="196"/>
      <c r="CR262" s="196"/>
      <c r="CS262" s="196"/>
      <c r="CT262" s="196"/>
      <c r="CU262" s="196"/>
      <c r="CV262" s="196"/>
      <c r="CW262" s="196"/>
      <c r="CX262" s="196"/>
      <c r="CY262" s="196"/>
      <c r="CZ262" s="196"/>
      <c r="DA262" s="196"/>
      <c r="DB262" s="196"/>
      <c r="DC262" s="196"/>
      <c r="DD262" s="196"/>
      <c r="DE262" s="196"/>
      <c r="DF262" s="196"/>
      <c r="DG262" s="196"/>
      <c r="DH262" s="196"/>
      <c r="DI262" s="196"/>
      <c r="DJ262" s="196"/>
      <c r="DK262" s="196"/>
      <c r="DL262" s="196"/>
      <c r="DM262" s="196"/>
    </row>
    <row r="263" spans="1:117" ht="126" outlineLevel="2" x14ac:dyDescent="0.25">
      <c r="A263" s="234" t="s">
        <v>2571</v>
      </c>
      <c r="B263" s="199" t="s">
        <v>36</v>
      </c>
      <c r="C263" s="210" t="s">
        <v>850</v>
      </c>
      <c r="D263" s="216"/>
      <c r="E263" s="212">
        <v>3</v>
      </c>
      <c r="F263" s="203" t="s">
        <v>1428</v>
      </c>
      <c r="G263" s="205" t="s">
        <v>846</v>
      </c>
      <c r="H263" s="205" t="s">
        <v>851</v>
      </c>
      <c r="I263" s="205" t="s">
        <v>158</v>
      </c>
      <c r="J263" s="205"/>
      <c r="K263" s="216"/>
      <c r="L263" s="216"/>
      <c r="M263" s="217"/>
      <c r="N263" s="217"/>
      <c r="O263" s="218"/>
    </row>
    <row r="264" spans="1:117" ht="126" outlineLevel="2" x14ac:dyDescent="0.25">
      <c r="A264" s="234" t="s">
        <v>2571</v>
      </c>
      <c r="B264" s="199" t="s">
        <v>36</v>
      </c>
      <c r="C264" s="210" t="s">
        <v>852</v>
      </c>
      <c r="E264" s="212">
        <v>4</v>
      </c>
      <c r="F264" s="203" t="s">
        <v>1428</v>
      </c>
      <c r="G264" s="205" t="s">
        <v>846</v>
      </c>
      <c r="H264" s="205" t="s">
        <v>853</v>
      </c>
      <c r="I264" s="205" t="s">
        <v>158</v>
      </c>
      <c r="O264" s="236"/>
    </row>
    <row r="265" spans="1:117" ht="126" outlineLevel="2" x14ac:dyDescent="0.25">
      <c r="A265" s="234" t="s">
        <v>2571</v>
      </c>
      <c r="B265" s="199" t="s">
        <v>36</v>
      </c>
      <c r="C265" s="210" t="s">
        <v>854</v>
      </c>
      <c r="E265" s="212">
        <v>5</v>
      </c>
      <c r="F265" s="203" t="s">
        <v>1428</v>
      </c>
      <c r="G265" s="205" t="s">
        <v>846</v>
      </c>
      <c r="H265" s="205" t="s">
        <v>855</v>
      </c>
      <c r="I265" s="205" t="s">
        <v>158</v>
      </c>
      <c r="O265" s="236"/>
    </row>
    <row r="266" spans="1:117" ht="126" outlineLevel="2" x14ac:dyDescent="0.25">
      <c r="A266" s="234" t="s">
        <v>2571</v>
      </c>
      <c r="B266" s="199" t="s">
        <v>36</v>
      </c>
      <c r="C266" s="210" t="s">
        <v>856</v>
      </c>
      <c r="E266" s="212">
        <v>6</v>
      </c>
      <c r="F266" s="203" t="s">
        <v>1428</v>
      </c>
      <c r="G266" s="205" t="s">
        <v>846</v>
      </c>
      <c r="H266" s="205" t="s">
        <v>857</v>
      </c>
      <c r="I266" s="205" t="s">
        <v>158</v>
      </c>
      <c r="O266" s="236"/>
    </row>
    <row r="267" spans="1:117" ht="126" outlineLevel="2" x14ac:dyDescent="0.25">
      <c r="A267" s="234" t="s">
        <v>2571</v>
      </c>
      <c r="B267" s="199" t="s">
        <v>36</v>
      </c>
      <c r="C267" s="210" t="s">
        <v>858</v>
      </c>
      <c r="E267" s="212">
        <v>7</v>
      </c>
      <c r="F267" s="203" t="s">
        <v>1428</v>
      </c>
      <c r="G267" s="205" t="s">
        <v>846</v>
      </c>
      <c r="H267" s="205" t="s">
        <v>859</v>
      </c>
      <c r="I267" s="205" t="s">
        <v>158</v>
      </c>
      <c r="O267" s="236"/>
    </row>
    <row r="268" spans="1:117" ht="126" outlineLevel="2" x14ac:dyDescent="0.25">
      <c r="A268" s="234" t="s">
        <v>2571</v>
      </c>
      <c r="B268" s="199" t="s">
        <v>36</v>
      </c>
      <c r="C268" s="210" t="s">
        <v>860</v>
      </c>
      <c r="E268" s="212">
        <v>8</v>
      </c>
      <c r="F268" s="203" t="s">
        <v>1428</v>
      </c>
      <c r="G268" s="205" t="s">
        <v>846</v>
      </c>
      <c r="H268" s="205" t="s">
        <v>861</v>
      </c>
      <c r="I268" s="205" t="s">
        <v>158</v>
      </c>
      <c r="O268" s="236"/>
    </row>
    <row r="269" spans="1:117" ht="126" outlineLevel="2" x14ac:dyDescent="0.25">
      <c r="A269" s="234" t="s">
        <v>2571</v>
      </c>
      <c r="B269" s="199" t="s">
        <v>36</v>
      </c>
      <c r="C269" s="210" t="s">
        <v>862</v>
      </c>
      <c r="E269" s="212">
        <v>9</v>
      </c>
      <c r="F269" s="203" t="s">
        <v>1428</v>
      </c>
      <c r="G269" s="205" t="s">
        <v>846</v>
      </c>
      <c r="H269" s="205" t="s">
        <v>863</v>
      </c>
      <c r="I269" s="205" t="s">
        <v>158</v>
      </c>
      <c r="O269" s="236"/>
    </row>
    <row r="270" spans="1:117" ht="126" outlineLevel="2" x14ac:dyDescent="0.25">
      <c r="A270" s="234" t="s">
        <v>2571</v>
      </c>
      <c r="B270" s="199" t="s">
        <v>36</v>
      </c>
      <c r="C270" s="210" t="s">
        <v>864</v>
      </c>
      <c r="E270" s="212">
        <v>10</v>
      </c>
      <c r="F270" s="203" t="s">
        <v>1428</v>
      </c>
      <c r="G270" s="205" t="s">
        <v>846</v>
      </c>
      <c r="H270" s="205" t="s">
        <v>865</v>
      </c>
      <c r="I270" s="205" t="s">
        <v>158</v>
      </c>
      <c r="O270" s="236"/>
    </row>
    <row r="271" spans="1:117" ht="126" outlineLevel="2" x14ac:dyDescent="0.25">
      <c r="A271" s="234" t="s">
        <v>2571</v>
      </c>
      <c r="B271" s="199" t="s">
        <v>36</v>
      </c>
      <c r="C271" s="210" t="s">
        <v>866</v>
      </c>
      <c r="E271" s="212">
        <v>11</v>
      </c>
      <c r="F271" s="203" t="s">
        <v>1428</v>
      </c>
      <c r="G271" s="205" t="s">
        <v>846</v>
      </c>
      <c r="H271" s="205" t="s">
        <v>867</v>
      </c>
      <c r="I271" s="205" t="s">
        <v>158</v>
      </c>
      <c r="O271" s="236"/>
    </row>
    <row r="272" spans="1:117" ht="126" outlineLevel="2" x14ac:dyDescent="0.25">
      <c r="A272" s="234" t="s">
        <v>2571</v>
      </c>
      <c r="B272" s="199" t="s">
        <v>36</v>
      </c>
      <c r="C272" s="210" t="s">
        <v>868</v>
      </c>
      <c r="E272" s="212">
        <v>12</v>
      </c>
      <c r="F272" s="203" t="s">
        <v>1428</v>
      </c>
      <c r="G272" s="205" t="s">
        <v>846</v>
      </c>
      <c r="H272" s="205" t="s">
        <v>869</v>
      </c>
      <c r="I272" s="205" t="s">
        <v>158</v>
      </c>
      <c r="O272" s="236"/>
    </row>
    <row r="273" spans="1:117" ht="126" outlineLevel="2" x14ac:dyDescent="0.25">
      <c r="A273" s="234" t="s">
        <v>2571</v>
      </c>
      <c r="B273" s="199" t="s">
        <v>36</v>
      </c>
      <c r="C273" s="210" t="s">
        <v>870</v>
      </c>
      <c r="E273" s="212">
        <v>13</v>
      </c>
      <c r="F273" s="203" t="s">
        <v>1428</v>
      </c>
      <c r="G273" s="205" t="s">
        <v>846</v>
      </c>
      <c r="H273" s="205" t="s">
        <v>871</v>
      </c>
      <c r="I273" s="205" t="s">
        <v>158</v>
      </c>
      <c r="O273" s="236"/>
    </row>
    <row r="274" spans="1:117" ht="31.5" outlineLevel="2" x14ac:dyDescent="0.25">
      <c r="A274" s="234" t="s">
        <v>2571</v>
      </c>
      <c r="B274" s="199"/>
      <c r="C274" s="267"/>
      <c r="E274" s="212"/>
      <c r="G274" s="234"/>
      <c r="O274" s="236"/>
    </row>
    <row r="275" spans="1:117" s="209" customFormat="1" ht="127.5" customHeight="1" outlineLevel="2" x14ac:dyDescent="0.25">
      <c r="A275" s="234" t="s">
        <v>2571</v>
      </c>
      <c r="B275" s="199" t="s">
        <v>36</v>
      </c>
      <c r="C275" s="210" t="s">
        <v>872</v>
      </c>
      <c r="D275" s="211"/>
      <c r="E275" s="212">
        <v>14</v>
      </c>
      <c r="F275" s="203" t="s">
        <v>1428</v>
      </c>
      <c r="G275" s="205" t="s">
        <v>846</v>
      </c>
      <c r="H275" s="205" t="s">
        <v>873</v>
      </c>
      <c r="I275" s="205" t="s">
        <v>158</v>
      </c>
      <c r="J275" s="213"/>
      <c r="K275" s="213"/>
      <c r="L275" s="211"/>
      <c r="M275" s="214"/>
      <c r="N275" s="214"/>
      <c r="O275" s="215"/>
      <c r="P275" s="198"/>
      <c r="Q275" s="196"/>
      <c r="R275" s="196"/>
      <c r="S275" s="196"/>
      <c r="T275" s="196"/>
      <c r="U275" s="196"/>
      <c r="V275" s="196"/>
      <c r="W275" s="196"/>
      <c r="X275" s="196"/>
      <c r="Y275" s="196"/>
      <c r="Z275" s="196"/>
      <c r="AA275" s="196"/>
      <c r="AB275" s="196"/>
      <c r="AC275" s="196"/>
      <c r="AD275" s="196"/>
      <c r="AE275" s="196"/>
      <c r="AF275" s="196"/>
      <c r="AG275" s="196"/>
      <c r="AH275" s="196"/>
      <c r="AI275" s="196"/>
      <c r="AJ275" s="196"/>
      <c r="AK275" s="196"/>
      <c r="AL275" s="196"/>
      <c r="AM275" s="196"/>
      <c r="AN275" s="196"/>
      <c r="AO275" s="196"/>
      <c r="AP275" s="196"/>
      <c r="AQ275" s="196"/>
      <c r="AR275" s="196"/>
      <c r="AS275" s="196"/>
      <c r="AT275" s="196"/>
      <c r="AU275" s="196"/>
      <c r="AV275" s="196"/>
      <c r="AW275" s="196"/>
      <c r="AX275" s="196"/>
      <c r="AY275" s="196"/>
      <c r="AZ275" s="196"/>
      <c r="BA275" s="196"/>
      <c r="BB275" s="196"/>
      <c r="BC275" s="196"/>
      <c r="BD275" s="196"/>
      <c r="BE275" s="196"/>
      <c r="BF275" s="196"/>
      <c r="BG275" s="196"/>
      <c r="BH275" s="196"/>
      <c r="BI275" s="196"/>
      <c r="BJ275" s="196"/>
      <c r="BK275" s="196"/>
      <c r="BL275" s="196"/>
      <c r="BM275" s="196"/>
      <c r="BN275" s="196"/>
      <c r="BO275" s="196"/>
      <c r="BP275" s="196"/>
      <c r="BQ275" s="196"/>
      <c r="BR275" s="196"/>
      <c r="BS275" s="196"/>
      <c r="BT275" s="196"/>
      <c r="BU275" s="196"/>
      <c r="BV275" s="196"/>
      <c r="BW275" s="196"/>
      <c r="BX275" s="196"/>
      <c r="BY275" s="196"/>
      <c r="BZ275" s="196"/>
      <c r="CA275" s="196"/>
      <c r="CB275" s="196"/>
      <c r="CC275" s="196"/>
      <c r="CD275" s="196"/>
      <c r="CE275" s="196"/>
      <c r="CF275" s="196"/>
      <c r="CG275" s="196"/>
      <c r="CH275" s="196"/>
      <c r="CI275" s="196"/>
      <c r="CJ275" s="196"/>
      <c r="CK275" s="196"/>
      <c r="CL275" s="196"/>
      <c r="CM275" s="196"/>
      <c r="CN275" s="196"/>
      <c r="CO275" s="196"/>
      <c r="CP275" s="196"/>
      <c r="CQ275" s="196"/>
      <c r="CR275" s="196"/>
      <c r="CS275" s="196"/>
      <c r="CT275" s="196"/>
      <c r="CU275" s="196"/>
      <c r="CV275" s="196"/>
      <c r="CW275" s="196"/>
      <c r="CX275" s="196"/>
      <c r="CY275" s="196"/>
      <c r="CZ275" s="196"/>
      <c r="DA275" s="196"/>
      <c r="DB275" s="196"/>
      <c r="DC275" s="196"/>
      <c r="DD275" s="196"/>
      <c r="DE275" s="196"/>
      <c r="DF275" s="196"/>
      <c r="DG275" s="196"/>
      <c r="DH275" s="196"/>
      <c r="DI275" s="196"/>
      <c r="DJ275" s="196"/>
      <c r="DK275" s="196"/>
      <c r="DL275" s="196"/>
      <c r="DM275" s="196"/>
    </row>
    <row r="276" spans="1:117" s="209" customFormat="1" ht="126" outlineLevel="2" x14ac:dyDescent="0.25">
      <c r="A276" s="234" t="s">
        <v>2571</v>
      </c>
      <c r="B276" s="199" t="s">
        <v>36</v>
      </c>
      <c r="C276" s="210" t="s">
        <v>874</v>
      </c>
      <c r="D276" s="211"/>
      <c r="E276" s="212">
        <v>15</v>
      </c>
      <c r="F276" s="203" t="s">
        <v>1428</v>
      </c>
      <c r="G276" s="205" t="s">
        <v>846</v>
      </c>
      <c r="H276" s="205" t="s">
        <v>875</v>
      </c>
      <c r="I276" s="205" t="s">
        <v>158</v>
      </c>
      <c r="J276" s="213"/>
      <c r="K276" s="213"/>
      <c r="L276" s="211"/>
      <c r="M276" s="214"/>
      <c r="N276" s="214"/>
      <c r="O276" s="215"/>
      <c r="P276" s="198"/>
      <c r="Q276" s="196"/>
      <c r="R276" s="196"/>
      <c r="S276" s="196"/>
      <c r="T276" s="196"/>
      <c r="U276" s="196"/>
      <c r="V276" s="196"/>
      <c r="W276" s="196"/>
      <c r="X276" s="196"/>
      <c r="Y276" s="196"/>
      <c r="Z276" s="196"/>
      <c r="AA276" s="196"/>
      <c r="AB276" s="196"/>
      <c r="AC276" s="196"/>
      <c r="AD276" s="196"/>
      <c r="AE276" s="196"/>
      <c r="AF276" s="196"/>
      <c r="AG276" s="196"/>
      <c r="AH276" s="196"/>
      <c r="AI276" s="196"/>
      <c r="AJ276" s="196"/>
      <c r="AK276" s="196"/>
      <c r="AL276" s="196"/>
      <c r="AM276" s="196"/>
      <c r="AN276" s="196"/>
      <c r="AO276" s="196"/>
      <c r="AP276" s="196"/>
      <c r="AQ276" s="196"/>
      <c r="AR276" s="196"/>
      <c r="AS276" s="196"/>
      <c r="AT276" s="196"/>
      <c r="AU276" s="196"/>
      <c r="AV276" s="196"/>
      <c r="AW276" s="196"/>
      <c r="AX276" s="196"/>
      <c r="AY276" s="196"/>
      <c r="AZ276" s="196"/>
      <c r="BA276" s="196"/>
      <c r="BB276" s="196"/>
      <c r="BC276" s="196"/>
      <c r="BD276" s="196"/>
      <c r="BE276" s="196"/>
      <c r="BF276" s="196"/>
      <c r="BG276" s="196"/>
      <c r="BH276" s="196"/>
      <c r="BI276" s="196"/>
      <c r="BJ276" s="196"/>
      <c r="BK276" s="196"/>
      <c r="BL276" s="196"/>
      <c r="BM276" s="196"/>
      <c r="BN276" s="196"/>
      <c r="BO276" s="196"/>
      <c r="BP276" s="196"/>
      <c r="BQ276" s="196"/>
      <c r="BR276" s="196"/>
      <c r="BS276" s="196"/>
      <c r="BT276" s="196"/>
      <c r="BU276" s="196"/>
      <c r="BV276" s="196"/>
      <c r="BW276" s="196"/>
      <c r="BX276" s="196"/>
      <c r="BY276" s="196"/>
      <c r="BZ276" s="196"/>
      <c r="CA276" s="196"/>
      <c r="CB276" s="196"/>
      <c r="CC276" s="196"/>
      <c r="CD276" s="196"/>
      <c r="CE276" s="196"/>
      <c r="CF276" s="196"/>
      <c r="CG276" s="196"/>
      <c r="CH276" s="196"/>
      <c r="CI276" s="196"/>
      <c r="CJ276" s="196"/>
      <c r="CK276" s="196"/>
      <c r="CL276" s="196"/>
      <c r="CM276" s="196"/>
      <c r="CN276" s="196"/>
      <c r="CO276" s="196"/>
      <c r="CP276" s="196"/>
      <c r="CQ276" s="196"/>
      <c r="CR276" s="196"/>
      <c r="CS276" s="196"/>
      <c r="CT276" s="196"/>
      <c r="CU276" s="196"/>
      <c r="CV276" s="196"/>
      <c r="CW276" s="196"/>
      <c r="CX276" s="196"/>
      <c r="CY276" s="196"/>
      <c r="CZ276" s="196"/>
      <c r="DA276" s="196"/>
      <c r="DB276" s="196"/>
      <c r="DC276" s="196"/>
      <c r="DD276" s="196"/>
      <c r="DE276" s="196"/>
      <c r="DF276" s="196"/>
      <c r="DG276" s="196"/>
      <c r="DH276" s="196"/>
      <c r="DI276" s="196"/>
      <c r="DJ276" s="196"/>
      <c r="DK276" s="196"/>
      <c r="DL276" s="196"/>
      <c r="DM276" s="196"/>
    </row>
    <row r="277" spans="1:117" ht="126" outlineLevel="2" x14ac:dyDescent="0.25">
      <c r="A277" s="234" t="s">
        <v>2571</v>
      </c>
      <c r="B277" s="199" t="s">
        <v>36</v>
      </c>
      <c r="C277" s="210" t="s">
        <v>876</v>
      </c>
      <c r="D277" s="216"/>
      <c r="E277" s="212">
        <v>16</v>
      </c>
      <c r="F277" s="203" t="s">
        <v>1428</v>
      </c>
      <c r="G277" s="205" t="s">
        <v>846</v>
      </c>
      <c r="H277" s="205" t="s">
        <v>877</v>
      </c>
      <c r="I277" s="205" t="s">
        <v>158</v>
      </c>
      <c r="J277" s="205"/>
      <c r="K277" s="216"/>
      <c r="L277" s="216"/>
      <c r="M277" s="217"/>
      <c r="N277" s="217"/>
      <c r="O277" s="218"/>
    </row>
    <row r="278" spans="1:117" ht="126" outlineLevel="2" x14ac:dyDescent="0.25">
      <c r="A278" s="234" t="s">
        <v>2571</v>
      </c>
      <c r="B278" s="199" t="s">
        <v>36</v>
      </c>
      <c r="C278" s="210" t="s">
        <v>878</v>
      </c>
      <c r="E278" s="212">
        <v>17</v>
      </c>
      <c r="F278" s="203" t="s">
        <v>1428</v>
      </c>
      <c r="G278" s="205" t="s">
        <v>846</v>
      </c>
      <c r="H278" s="205" t="s">
        <v>879</v>
      </c>
      <c r="I278" s="205" t="s">
        <v>158</v>
      </c>
      <c r="O278" s="236"/>
    </row>
    <row r="279" spans="1:117" ht="126" outlineLevel="2" x14ac:dyDescent="0.25">
      <c r="A279" s="234" t="s">
        <v>2571</v>
      </c>
      <c r="B279" s="199" t="s">
        <v>36</v>
      </c>
      <c r="C279" s="210" t="s">
        <v>880</v>
      </c>
      <c r="E279" s="212">
        <v>18</v>
      </c>
      <c r="F279" s="203" t="s">
        <v>1428</v>
      </c>
      <c r="G279" s="205" t="s">
        <v>846</v>
      </c>
      <c r="H279" s="205" t="s">
        <v>881</v>
      </c>
      <c r="I279" s="205" t="s">
        <v>158</v>
      </c>
      <c r="O279" s="236"/>
    </row>
    <row r="280" spans="1:117" ht="126" outlineLevel="2" x14ac:dyDescent="0.25">
      <c r="A280" s="234" t="s">
        <v>2571</v>
      </c>
      <c r="B280" s="199" t="s">
        <v>36</v>
      </c>
      <c r="C280" s="210" t="s">
        <v>882</v>
      </c>
      <c r="E280" s="212">
        <v>19</v>
      </c>
      <c r="F280" s="203" t="s">
        <v>1428</v>
      </c>
      <c r="G280" s="205" t="s">
        <v>846</v>
      </c>
      <c r="H280" s="205" t="s">
        <v>883</v>
      </c>
      <c r="I280" s="205" t="s">
        <v>158</v>
      </c>
      <c r="O280" s="236"/>
    </row>
    <row r="281" spans="1:117" ht="126" outlineLevel="2" x14ac:dyDescent="0.25">
      <c r="A281" s="234" t="s">
        <v>2571</v>
      </c>
      <c r="B281" s="199" t="s">
        <v>36</v>
      </c>
      <c r="C281" s="210" t="s">
        <v>884</v>
      </c>
      <c r="E281" s="212">
        <v>20</v>
      </c>
      <c r="F281" s="203" t="s">
        <v>1428</v>
      </c>
      <c r="G281" s="205" t="s">
        <v>846</v>
      </c>
      <c r="H281" s="205" t="s">
        <v>885</v>
      </c>
      <c r="I281" s="205" t="s">
        <v>158</v>
      </c>
      <c r="O281" s="236"/>
    </row>
    <row r="282" spans="1:117" ht="126" outlineLevel="2" x14ac:dyDescent="0.25">
      <c r="A282" s="234" t="s">
        <v>2571</v>
      </c>
      <c r="B282" s="199" t="s">
        <v>36</v>
      </c>
      <c r="C282" s="210" t="s">
        <v>886</v>
      </c>
      <c r="E282" s="212">
        <v>21</v>
      </c>
      <c r="F282" s="203" t="s">
        <v>1428</v>
      </c>
      <c r="G282" s="205" t="s">
        <v>846</v>
      </c>
      <c r="H282" s="205" t="s">
        <v>887</v>
      </c>
      <c r="I282" s="205" t="s">
        <v>158</v>
      </c>
      <c r="O282" s="236"/>
    </row>
    <row r="283" spans="1:117" ht="126" outlineLevel="2" x14ac:dyDescent="0.25">
      <c r="A283" s="234" t="s">
        <v>2571</v>
      </c>
      <c r="B283" s="199" t="s">
        <v>36</v>
      </c>
      <c r="C283" s="210" t="s">
        <v>888</v>
      </c>
      <c r="E283" s="212">
        <v>22</v>
      </c>
      <c r="F283" s="203" t="s">
        <v>1428</v>
      </c>
      <c r="G283" s="205" t="s">
        <v>846</v>
      </c>
      <c r="H283" s="205" t="s">
        <v>889</v>
      </c>
      <c r="I283" s="205" t="s">
        <v>158</v>
      </c>
      <c r="O283" s="236"/>
    </row>
    <row r="284" spans="1:117" ht="126" outlineLevel="2" x14ac:dyDescent="0.25">
      <c r="A284" s="234" t="s">
        <v>2571</v>
      </c>
      <c r="B284" s="199" t="s">
        <v>36</v>
      </c>
      <c r="C284" s="210" t="s">
        <v>890</v>
      </c>
      <c r="E284" s="212">
        <v>23</v>
      </c>
      <c r="F284" s="203" t="s">
        <v>1428</v>
      </c>
      <c r="G284" s="205" t="s">
        <v>846</v>
      </c>
      <c r="H284" s="205" t="s">
        <v>891</v>
      </c>
      <c r="I284" s="205" t="s">
        <v>158</v>
      </c>
      <c r="O284" s="236"/>
    </row>
    <row r="285" spans="1:117" ht="126" outlineLevel="2" x14ac:dyDescent="0.25">
      <c r="A285" s="234" t="s">
        <v>2571</v>
      </c>
      <c r="B285" s="199" t="s">
        <v>36</v>
      </c>
      <c r="C285" s="210" t="s">
        <v>892</v>
      </c>
      <c r="E285" s="212">
        <v>24</v>
      </c>
      <c r="F285" s="203" t="s">
        <v>1428</v>
      </c>
      <c r="G285" s="205" t="s">
        <v>846</v>
      </c>
      <c r="H285" s="205" t="s">
        <v>893</v>
      </c>
      <c r="I285" s="205" t="s">
        <v>158</v>
      </c>
      <c r="O285" s="236"/>
    </row>
    <row r="286" spans="1:117" ht="126" outlineLevel="2" x14ac:dyDescent="0.25">
      <c r="A286" s="234" t="s">
        <v>2571</v>
      </c>
      <c r="B286" s="199" t="s">
        <v>36</v>
      </c>
      <c r="C286" s="210" t="s">
        <v>894</v>
      </c>
      <c r="E286" s="212">
        <v>25</v>
      </c>
      <c r="F286" s="203" t="s">
        <v>1428</v>
      </c>
      <c r="G286" s="205" t="s">
        <v>846</v>
      </c>
      <c r="H286" s="205" t="s">
        <v>895</v>
      </c>
      <c r="I286" s="205" t="s">
        <v>158</v>
      </c>
      <c r="O286" s="236"/>
    </row>
    <row r="287" spans="1:117" ht="126" outlineLevel="2" x14ac:dyDescent="0.25">
      <c r="A287" s="234" t="s">
        <v>2571</v>
      </c>
      <c r="B287" s="199" t="s">
        <v>36</v>
      </c>
      <c r="C287" s="210" t="s">
        <v>896</v>
      </c>
      <c r="E287" s="212">
        <v>26</v>
      </c>
      <c r="F287" s="203" t="s">
        <v>1428</v>
      </c>
      <c r="G287" s="205" t="s">
        <v>846</v>
      </c>
      <c r="H287" s="205" t="s">
        <v>897</v>
      </c>
      <c r="I287" s="205" t="s">
        <v>158</v>
      </c>
      <c r="O287" s="236"/>
    </row>
    <row r="288" spans="1:117" outlineLevel="2" x14ac:dyDescent="0.25">
      <c r="B288" s="199"/>
      <c r="C288" s="267"/>
      <c r="E288" s="212"/>
      <c r="G288" s="234"/>
      <c r="O288" s="236"/>
    </row>
    <row r="289" spans="1:15" s="408" customFormat="1" ht="157.5" outlineLevel="2" x14ac:dyDescent="0.25">
      <c r="A289" s="234" t="s">
        <v>2571</v>
      </c>
      <c r="B289" s="406" t="s">
        <v>36</v>
      </c>
      <c r="C289" s="407" t="s">
        <v>1511</v>
      </c>
      <c r="E289" s="409">
        <v>53</v>
      </c>
      <c r="F289" s="410" t="s">
        <v>1428</v>
      </c>
      <c r="G289" s="411" t="s">
        <v>898</v>
      </c>
      <c r="H289" s="411" t="s">
        <v>899</v>
      </c>
      <c r="I289" s="411" t="s">
        <v>158</v>
      </c>
      <c r="J289" s="412"/>
      <c r="O289" s="413"/>
    </row>
    <row r="290" spans="1:15" s="408" customFormat="1" ht="157.5" outlineLevel="2" x14ac:dyDescent="0.25">
      <c r="A290" s="234" t="s">
        <v>2571</v>
      </c>
      <c r="B290" s="406" t="s">
        <v>36</v>
      </c>
      <c r="C290" s="407" t="s">
        <v>1512</v>
      </c>
      <c r="E290" s="409">
        <v>54</v>
      </c>
      <c r="F290" s="410" t="s">
        <v>1428</v>
      </c>
      <c r="G290" s="411" t="s">
        <v>898</v>
      </c>
      <c r="H290" s="411" t="s">
        <v>900</v>
      </c>
      <c r="I290" s="411" t="s">
        <v>158</v>
      </c>
      <c r="J290" s="412"/>
      <c r="O290" s="413"/>
    </row>
    <row r="291" spans="1:15" s="408" customFormat="1" ht="157.5" outlineLevel="2" x14ac:dyDescent="0.25">
      <c r="A291" s="234" t="s">
        <v>2571</v>
      </c>
      <c r="B291" s="406" t="s">
        <v>36</v>
      </c>
      <c r="C291" s="407" t="s">
        <v>1513</v>
      </c>
      <c r="E291" s="409">
        <v>55</v>
      </c>
      <c r="F291" s="410" t="s">
        <v>1428</v>
      </c>
      <c r="G291" s="411" t="s">
        <v>898</v>
      </c>
      <c r="H291" s="411" t="s">
        <v>901</v>
      </c>
      <c r="I291" s="411" t="s">
        <v>158</v>
      </c>
      <c r="J291" s="412"/>
      <c r="O291" s="413"/>
    </row>
    <row r="292" spans="1:15" s="408" customFormat="1" ht="157.5" outlineLevel="2" x14ac:dyDescent="0.25">
      <c r="A292" s="234" t="s">
        <v>2571</v>
      </c>
      <c r="B292" s="406" t="s">
        <v>36</v>
      </c>
      <c r="C292" s="407" t="s">
        <v>1514</v>
      </c>
      <c r="E292" s="409">
        <v>56</v>
      </c>
      <c r="F292" s="410" t="s">
        <v>1428</v>
      </c>
      <c r="G292" s="411" t="s">
        <v>898</v>
      </c>
      <c r="H292" s="411" t="s">
        <v>902</v>
      </c>
      <c r="I292" s="411" t="s">
        <v>158</v>
      </c>
      <c r="J292" s="412"/>
      <c r="O292" s="413"/>
    </row>
    <row r="293" spans="1:15" s="408" customFormat="1" ht="157.5" outlineLevel="2" x14ac:dyDescent="0.25">
      <c r="A293" s="234" t="s">
        <v>2571</v>
      </c>
      <c r="B293" s="406" t="s">
        <v>36</v>
      </c>
      <c r="C293" s="407" t="s">
        <v>1515</v>
      </c>
      <c r="E293" s="409">
        <v>57</v>
      </c>
      <c r="F293" s="410" t="s">
        <v>1428</v>
      </c>
      <c r="G293" s="411" t="s">
        <v>898</v>
      </c>
      <c r="H293" s="411" t="s">
        <v>903</v>
      </c>
      <c r="I293" s="411" t="s">
        <v>158</v>
      </c>
      <c r="J293" s="412"/>
      <c r="O293" s="413"/>
    </row>
    <row r="294" spans="1:15" s="408" customFormat="1" ht="157.5" outlineLevel="2" x14ac:dyDescent="0.25">
      <c r="A294" s="234" t="s">
        <v>2571</v>
      </c>
      <c r="B294" s="406" t="s">
        <v>36</v>
      </c>
      <c r="C294" s="407" t="s">
        <v>1516</v>
      </c>
      <c r="E294" s="409">
        <v>58</v>
      </c>
      <c r="F294" s="410" t="s">
        <v>1428</v>
      </c>
      <c r="G294" s="411" t="s">
        <v>898</v>
      </c>
      <c r="H294" s="411" t="s">
        <v>904</v>
      </c>
      <c r="I294" s="411" t="s">
        <v>158</v>
      </c>
      <c r="J294" s="412"/>
      <c r="O294" s="413"/>
    </row>
    <row r="295" spans="1:15" s="408" customFormat="1" outlineLevel="2" x14ac:dyDescent="0.25">
      <c r="A295" s="234"/>
      <c r="B295" s="406"/>
      <c r="C295" s="414"/>
      <c r="E295" s="409"/>
      <c r="F295" s="412"/>
      <c r="G295" s="412"/>
      <c r="H295" s="412"/>
      <c r="I295" s="412"/>
      <c r="J295" s="412"/>
      <c r="O295" s="413"/>
    </row>
    <row r="296" spans="1:15" s="408" customFormat="1" ht="141.75" outlineLevel="2" x14ac:dyDescent="0.25">
      <c r="A296" s="234" t="s">
        <v>2571</v>
      </c>
      <c r="B296" s="406" t="s">
        <v>37</v>
      </c>
      <c r="C296" s="407" t="s">
        <v>1517</v>
      </c>
      <c r="E296" s="409">
        <v>59</v>
      </c>
      <c r="F296" s="410" t="s">
        <v>1428</v>
      </c>
      <c r="G296" s="411" t="s">
        <v>898</v>
      </c>
      <c r="H296" s="411" t="s">
        <v>905</v>
      </c>
      <c r="I296" s="411" t="s">
        <v>158</v>
      </c>
      <c r="J296" s="412"/>
      <c r="O296" s="413"/>
    </row>
    <row r="297" spans="1:15" s="408" customFormat="1" ht="141.75" outlineLevel="2" x14ac:dyDescent="0.25">
      <c r="A297" s="234" t="s">
        <v>2571</v>
      </c>
      <c r="B297" s="406" t="s">
        <v>37</v>
      </c>
      <c r="C297" s="407" t="s">
        <v>1518</v>
      </c>
      <c r="E297" s="409">
        <v>60</v>
      </c>
      <c r="F297" s="410" t="s">
        <v>1428</v>
      </c>
      <c r="G297" s="411" t="s">
        <v>898</v>
      </c>
      <c r="H297" s="411" t="s">
        <v>906</v>
      </c>
      <c r="I297" s="411" t="s">
        <v>158</v>
      </c>
      <c r="J297" s="412"/>
      <c r="O297" s="413"/>
    </row>
    <row r="298" spans="1:15" s="408" customFormat="1" ht="141.75" outlineLevel="2" x14ac:dyDescent="0.25">
      <c r="A298" s="234" t="s">
        <v>2571</v>
      </c>
      <c r="B298" s="406" t="s">
        <v>37</v>
      </c>
      <c r="C298" s="407" t="s">
        <v>1519</v>
      </c>
      <c r="E298" s="409">
        <v>61</v>
      </c>
      <c r="F298" s="410" t="s">
        <v>1428</v>
      </c>
      <c r="G298" s="411" t="s">
        <v>898</v>
      </c>
      <c r="H298" s="411" t="s">
        <v>907</v>
      </c>
      <c r="I298" s="411" t="s">
        <v>158</v>
      </c>
      <c r="J298" s="412"/>
      <c r="O298" s="413"/>
    </row>
    <row r="299" spans="1:15" s="408" customFormat="1" ht="141.75" outlineLevel="2" x14ac:dyDescent="0.25">
      <c r="A299" s="234" t="s">
        <v>2571</v>
      </c>
      <c r="B299" s="406" t="s">
        <v>37</v>
      </c>
      <c r="C299" s="407" t="s">
        <v>1520</v>
      </c>
      <c r="E299" s="409">
        <v>62</v>
      </c>
      <c r="F299" s="410" t="s">
        <v>1428</v>
      </c>
      <c r="G299" s="411" t="s">
        <v>898</v>
      </c>
      <c r="H299" s="411" t="s">
        <v>908</v>
      </c>
      <c r="I299" s="411" t="s">
        <v>158</v>
      </c>
      <c r="J299" s="412"/>
      <c r="O299" s="413"/>
    </row>
    <row r="300" spans="1:15" s="408" customFormat="1" ht="141.75" outlineLevel="2" x14ac:dyDescent="0.25">
      <c r="A300" s="234" t="s">
        <v>2571</v>
      </c>
      <c r="B300" s="406" t="s">
        <v>37</v>
      </c>
      <c r="C300" s="407" t="s">
        <v>1521</v>
      </c>
      <c r="E300" s="409">
        <v>63</v>
      </c>
      <c r="F300" s="410" t="s">
        <v>1428</v>
      </c>
      <c r="G300" s="411" t="s">
        <v>898</v>
      </c>
      <c r="H300" s="411" t="s">
        <v>909</v>
      </c>
      <c r="I300" s="411" t="s">
        <v>158</v>
      </c>
      <c r="J300" s="412"/>
      <c r="O300" s="413"/>
    </row>
    <row r="301" spans="1:15" s="408" customFormat="1" ht="141.75" outlineLevel="2" x14ac:dyDescent="0.25">
      <c r="A301" s="234" t="s">
        <v>2571</v>
      </c>
      <c r="B301" s="406" t="s">
        <v>37</v>
      </c>
      <c r="C301" s="407" t="s">
        <v>1522</v>
      </c>
      <c r="E301" s="409">
        <v>64</v>
      </c>
      <c r="F301" s="410" t="s">
        <v>1428</v>
      </c>
      <c r="G301" s="411" t="s">
        <v>898</v>
      </c>
      <c r="H301" s="411" t="s">
        <v>910</v>
      </c>
      <c r="I301" s="411" t="s">
        <v>158</v>
      </c>
      <c r="J301" s="412"/>
      <c r="O301" s="413"/>
    </row>
    <row r="302" spans="1:15" outlineLevel="2" x14ac:dyDescent="0.25">
      <c r="B302" s="199"/>
      <c r="C302" s="267"/>
      <c r="E302" s="268"/>
      <c r="G302" s="234"/>
      <c r="O302" s="236"/>
    </row>
    <row r="303" spans="1:15" ht="21" x14ac:dyDescent="0.35">
      <c r="B303" s="269"/>
      <c r="C303" s="604" t="s">
        <v>117</v>
      </c>
      <c r="D303" s="604"/>
      <c r="E303" s="604"/>
      <c r="F303" s="604"/>
      <c r="G303" s="604"/>
      <c r="H303" s="604"/>
      <c r="I303" s="604"/>
      <c r="J303" s="604"/>
      <c r="K303" s="604"/>
      <c r="L303" s="604"/>
      <c r="M303" s="604"/>
      <c r="N303" s="604"/>
      <c r="O303" s="604"/>
    </row>
    <row r="304" spans="1:15" s="198" customFormat="1" ht="18.75" outlineLevel="1" x14ac:dyDescent="0.3">
      <c r="A304" s="511"/>
      <c r="B304" s="231"/>
      <c r="C304" s="596" t="s">
        <v>118</v>
      </c>
      <c r="D304" s="596"/>
      <c r="E304" s="596"/>
      <c r="F304" s="596"/>
      <c r="G304" s="596"/>
      <c r="H304" s="596"/>
      <c r="I304" s="596"/>
      <c r="J304" s="596"/>
      <c r="K304" s="596"/>
      <c r="L304" s="596"/>
      <c r="M304" s="596"/>
      <c r="N304" s="596"/>
      <c r="O304" s="596"/>
    </row>
    <row r="305" spans="1:15" ht="47.25" outlineLevel="2" x14ac:dyDescent="0.25">
      <c r="B305" s="199" t="s">
        <v>124</v>
      </c>
      <c r="C305" s="270" t="s">
        <v>911</v>
      </c>
      <c r="D305" s="262"/>
      <c r="E305" s="263">
        <v>1</v>
      </c>
      <c r="F305" s="258" t="s">
        <v>912</v>
      </c>
      <c r="G305" s="196" t="s">
        <v>393</v>
      </c>
      <c r="H305" s="258" t="s">
        <v>913</v>
      </c>
      <c r="I305" s="258" t="s">
        <v>914</v>
      </c>
      <c r="J305" s="264" t="s">
        <v>915</v>
      </c>
      <c r="K305" s="264"/>
      <c r="L305" s="262"/>
      <c r="M305" s="265"/>
      <c r="N305" s="265"/>
      <c r="O305" s="266"/>
    </row>
    <row r="306" spans="1:15" ht="31.5" outlineLevel="2" x14ac:dyDescent="0.25">
      <c r="B306" s="199" t="s">
        <v>68</v>
      </c>
      <c r="C306" s="242" t="s">
        <v>916</v>
      </c>
      <c r="D306" s="201"/>
      <c r="E306" s="202" t="s">
        <v>407</v>
      </c>
      <c r="F306" s="203" t="s">
        <v>917</v>
      </c>
      <c r="G306" s="203" t="s">
        <v>393</v>
      </c>
      <c r="H306" s="203" t="s">
        <v>918</v>
      </c>
      <c r="I306" s="203" t="s">
        <v>919</v>
      </c>
      <c r="J306" s="206"/>
      <c r="K306" s="206"/>
      <c r="L306" s="201"/>
      <c r="M306" s="207"/>
      <c r="N306" s="207"/>
      <c r="O306" s="208"/>
    </row>
    <row r="307" spans="1:15" ht="47.25" outlineLevel="2" x14ac:dyDescent="0.25">
      <c r="B307" s="199" t="s">
        <v>68</v>
      </c>
      <c r="C307" s="242" t="s">
        <v>920</v>
      </c>
      <c r="D307" s="201"/>
      <c r="E307" s="202" t="s">
        <v>412</v>
      </c>
      <c r="F307" s="203" t="s">
        <v>921</v>
      </c>
      <c r="G307" s="203" t="s">
        <v>393</v>
      </c>
      <c r="H307" s="203" t="s">
        <v>922</v>
      </c>
      <c r="I307" s="203" t="s">
        <v>923</v>
      </c>
      <c r="J307" s="206"/>
      <c r="K307" s="206"/>
      <c r="L307" s="201"/>
      <c r="M307" s="207"/>
      <c r="N307" s="207"/>
      <c r="O307" s="208"/>
    </row>
    <row r="308" spans="1:15" ht="63" outlineLevel="2" x14ac:dyDescent="0.25">
      <c r="B308" s="199" t="s">
        <v>124</v>
      </c>
      <c r="C308" s="242" t="s">
        <v>924</v>
      </c>
      <c r="D308" s="211"/>
      <c r="E308" s="212">
        <v>3</v>
      </c>
      <c r="F308" s="203" t="s">
        <v>925</v>
      </c>
      <c r="G308" s="203" t="s">
        <v>926</v>
      </c>
      <c r="H308" s="205" t="s">
        <v>927</v>
      </c>
      <c r="I308" s="205" t="s">
        <v>928</v>
      </c>
      <c r="J308" s="205" t="s">
        <v>929</v>
      </c>
      <c r="K308" s="213"/>
      <c r="L308" s="211"/>
      <c r="M308" s="214"/>
      <c r="N308" s="214"/>
      <c r="O308" s="215"/>
    </row>
    <row r="309" spans="1:15" ht="94.5" outlineLevel="2" x14ac:dyDescent="0.25">
      <c r="B309" s="199" t="s">
        <v>124</v>
      </c>
      <c r="C309" s="242" t="s">
        <v>930</v>
      </c>
      <c r="D309" s="211"/>
      <c r="E309" s="202">
        <v>4</v>
      </c>
      <c r="F309" s="205" t="s">
        <v>925</v>
      </c>
      <c r="G309" s="203" t="s">
        <v>393</v>
      </c>
      <c r="H309" s="205" t="s">
        <v>931</v>
      </c>
      <c r="I309" s="205" t="s">
        <v>932</v>
      </c>
      <c r="J309" s="213"/>
      <c r="K309" s="213"/>
      <c r="L309" s="211"/>
      <c r="M309" s="214"/>
      <c r="N309" s="214"/>
      <c r="O309" s="215"/>
    </row>
    <row r="310" spans="1:15" ht="63" outlineLevel="2" x14ac:dyDescent="0.25">
      <c r="B310" s="199" t="s">
        <v>124</v>
      </c>
      <c r="C310" s="219" t="s">
        <v>933</v>
      </c>
      <c r="D310" s="211"/>
      <c r="E310" s="212">
        <v>5</v>
      </c>
      <c r="F310" s="205" t="s">
        <v>925</v>
      </c>
      <c r="G310" s="203" t="s">
        <v>393</v>
      </c>
      <c r="H310" s="205" t="s">
        <v>934</v>
      </c>
      <c r="I310" s="205" t="s">
        <v>935</v>
      </c>
      <c r="J310" s="213" t="s">
        <v>936</v>
      </c>
      <c r="K310" s="213"/>
      <c r="L310" s="211"/>
      <c r="M310" s="214"/>
      <c r="N310" s="214"/>
      <c r="O310" s="215"/>
    </row>
    <row r="311" spans="1:15" ht="94.5" outlineLevel="2" x14ac:dyDescent="0.25">
      <c r="B311" s="199" t="s">
        <v>124</v>
      </c>
      <c r="C311" s="219" t="s">
        <v>937</v>
      </c>
      <c r="D311" s="211"/>
      <c r="E311" s="212" t="s">
        <v>145</v>
      </c>
      <c r="F311" s="205" t="s">
        <v>925</v>
      </c>
      <c r="G311" s="203" t="s">
        <v>393</v>
      </c>
      <c r="H311" s="205" t="s">
        <v>938</v>
      </c>
      <c r="I311" s="205" t="s">
        <v>939</v>
      </c>
      <c r="J311" s="213" t="s">
        <v>940</v>
      </c>
      <c r="K311" s="213"/>
      <c r="L311" s="211"/>
      <c r="M311" s="214"/>
      <c r="N311" s="214"/>
      <c r="O311" s="215"/>
    </row>
    <row r="312" spans="1:15" ht="94.5" outlineLevel="2" x14ac:dyDescent="0.25">
      <c r="B312" s="199" t="s">
        <v>124</v>
      </c>
      <c r="C312" s="219" t="s">
        <v>941</v>
      </c>
      <c r="D312" s="216"/>
      <c r="E312" s="212" t="s">
        <v>150</v>
      </c>
      <c r="F312" s="205" t="s">
        <v>925</v>
      </c>
      <c r="G312" s="203" t="s">
        <v>393</v>
      </c>
      <c r="H312" s="205" t="s">
        <v>942</v>
      </c>
      <c r="I312" s="205" t="s">
        <v>943</v>
      </c>
      <c r="J312" s="213" t="s">
        <v>940</v>
      </c>
      <c r="K312" s="216"/>
      <c r="L312" s="216"/>
      <c r="M312" s="217"/>
      <c r="N312" s="217"/>
      <c r="O312" s="218"/>
    </row>
    <row r="313" spans="1:15" ht="98.25" customHeight="1" outlineLevel="2" x14ac:dyDescent="0.25">
      <c r="A313" s="405" t="s">
        <v>1620</v>
      </c>
      <c r="B313" s="199" t="s">
        <v>68</v>
      </c>
      <c r="C313" s="271" t="s">
        <v>1621</v>
      </c>
      <c r="D313" s="216"/>
      <c r="E313" s="212" t="s">
        <v>944</v>
      </c>
      <c r="F313" s="205" t="s">
        <v>925</v>
      </c>
      <c r="G313" s="205" t="s">
        <v>926</v>
      </c>
      <c r="H313" s="205" t="s">
        <v>945</v>
      </c>
      <c r="I313" s="205" t="s">
        <v>946</v>
      </c>
      <c r="J313" s="205"/>
      <c r="K313" s="216"/>
      <c r="L313" s="216"/>
      <c r="M313" s="217"/>
      <c r="N313" s="217"/>
      <c r="O313" s="218"/>
    </row>
    <row r="314" spans="1:15" ht="96" customHeight="1" outlineLevel="2" x14ac:dyDescent="0.25">
      <c r="A314" s="405" t="s">
        <v>1620</v>
      </c>
      <c r="B314" s="199" t="s">
        <v>68</v>
      </c>
      <c r="C314" s="271" t="s">
        <v>1622</v>
      </c>
      <c r="D314" s="216"/>
      <c r="E314" s="212" t="s">
        <v>947</v>
      </c>
      <c r="F314" s="205" t="s">
        <v>925</v>
      </c>
      <c r="G314" s="205" t="s">
        <v>926</v>
      </c>
      <c r="H314" s="205" t="s">
        <v>945</v>
      </c>
      <c r="I314" s="205" t="s">
        <v>948</v>
      </c>
      <c r="J314" s="205"/>
      <c r="K314" s="216"/>
      <c r="L314" s="216"/>
      <c r="M314" s="217"/>
      <c r="N314" s="217"/>
      <c r="O314" s="218"/>
    </row>
    <row r="315" spans="1:15" ht="63" outlineLevel="2" x14ac:dyDescent="0.25">
      <c r="B315" s="199" t="s">
        <v>68</v>
      </c>
      <c r="C315" s="272" t="s">
        <v>159</v>
      </c>
      <c r="D315" s="216"/>
      <c r="E315" s="212">
        <v>8</v>
      </c>
      <c r="F315" s="205" t="s">
        <v>925</v>
      </c>
      <c r="G315" s="205" t="s">
        <v>926</v>
      </c>
      <c r="H315" s="205" t="s">
        <v>949</v>
      </c>
      <c r="I315" s="205" t="s">
        <v>950</v>
      </c>
      <c r="J315" s="205"/>
      <c r="K315" s="216"/>
      <c r="L315" s="216"/>
      <c r="M315" s="217"/>
      <c r="N315" s="217"/>
      <c r="O315" s="218"/>
    </row>
    <row r="316" spans="1:15" s="198" customFormat="1" ht="18.75" outlineLevel="1" x14ac:dyDescent="0.3">
      <c r="A316" s="511"/>
      <c r="B316" s="221"/>
      <c r="C316" s="596" t="s">
        <v>160</v>
      </c>
      <c r="D316" s="596"/>
      <c r="E316" s="596"/>
      <c r="F316" s="596"/>
      <c r="G316" s="596"/>
      <c r="H316" s="596"/>
      <c r="I316" s="596"/>
      <c r="J316" s="596"/>
      <c r="K316" s="596"/>
      <c r="L316" s="596"/>
      <c r="M316" s="596"/>
      <c r="N316" s="596"/>
      <c r="O316" s="596"/>
    </row>
    <row r="317" spans="1:15" ht="126" outlineLevel="2" x14ac:dyDescent="0.25">
      <c r="A317" s="405" t="s">
        <v>1623</v>
      </c>
      <c r="B317" s="199" t="s">
        <v>124</v>
      </c>
      <c r="C317" s="242" t="s">
        <v>952</v>
      </c>
      <c r="D317" s="216"/>
      <c r="E317" s="212">
        <v>1</v>
      </c>
      <c r="F317" s="205" t="s">
        <v>925</v>
      </c>
      <c r="G317" s="205" t="s">
        <v>926</v>
      </c>
      <c r="H317" s="205" t="s">
        <v>953</v>
      </c>
      <c r="I317" s="205" t="s">
        <v>1523</v>
      </c>
      <c r="J317" s="205" t="s">
        <v>1624</v>
      </c>
      <c r="K317" s="216"/>
      <c r="L317" s="216"/>
      <c r="M317" s="217"/>
      <c r="N317" s="217"/>
      <c r="O317" s="218"/>
    </row>
    <row r="318" spans="1:15" ht="173.25" outlineLevel="2" x14ac:dyDescent="0.25">
      <c r="A318" s="405" t="s">
        <v>1623</v>
      </c>
      <c r="B318" s="199" t="s">
        <v>124</v>
      </c>
      <c r="C318" s="219" t="s">
        <v>954</v>
      </c>
      <c r="D318" s="216"/>
      <c r="E318" s="212">
        <v>2</v>
      </c>
      <c r="F318" s="205" t="s">
        <v>925</v>
      </c>
      <c r="G318" s="205" t="s">
        <v>926</v>
      </c>
      <c r="H318" s="205" t="s">
        <v>955</v>
      </c>
      <c r="I318" s="205" t="s">
        <v>1524</v>
      </c>
      <c r="J318" s="205" t="s">
        <v>1624</v>
      </c>
      <c r="K318" s="216"/>
      <c r="L318" s="216"/>
      <c r="M318" s="217"/>
      <c r="N318" s="217"/>
      <c r="O318" s="218"/>
    </row>
    <row r="319" spans="1:15" ht="173.25" outlineLevel="2" x14ac:dyDescent="0.25">
      <c r="A319" s="405" t="s">
        <v>1623</v>
      </c>
      <c r="B319" s="199" t="s">
        <v>124</v>
      </c>
      <c r="C319" s="219" t="s">
        <v>956</v>
      </c>
      <c r="D319" s="216"/>
      <c r="E319" s="212">
        <v>3</v>
      </c>
      <c r="F319" s="205" t="s">
        <v>925</v>
      </c>
      <c r="G319" s="205" t="s">
        <v>926</v>
      </c>
      <c r="H319" s="205" t="s">
        <v>957</v>
      </c>
      <c r="I319" s="205" t="s">
        <v>1525</v>
      </c>
      <c r="J319" s="205" t="s">
        <v>1624</v>
      </c>
      <c r="K319" s="216"/>
      <c r="L319" s="216"/>
      <c r="M319" s="217"/>
      <c r="N319" s="217"/>
      <c r="O319" s="218"/>
    </row>
    <row r="320" spans="1:15" ht="173.25" outlineLevel="2" x14ac:dyDescent="0.25">
      <c r="A320" s="405" t="s">
        <v>1623</v>
      </c>
      <c r="B320" s="199" t="s">
        <v>124</v>
      </c>
      <c r="C320" s="219" t="s">
        <v>958</v>
      </c>
      <c r="D320" s="216"/>
      <c r="E320" s="212">
        <v>4</v>
      </c>
      <c r="F320" s="205" t="s">
        <v>925</v>
      </c>
      <c r="G320" s="205" t="s">
        <v>926</v>
      </c>
      <c r="H320" s="205" t="s">
        <v>959</v>
      </c>
      <c r="I320" s="205" t="s">
        <v>1526</v>
      </c>
      <c r="J320" s="205" t="s">
        <v>1624</v>
      </c>
      <c r="K320" s="216"/>
      <c r="L320" s="216"/>
      <c r="M320" s="217"/>
      <c r="N320" s="217"/>
      <c r="O320" s="218"/>
    </row>
    <row r="321" spans="1:15" ht="204.75" outlineLevel="2" x14ac:dyDescent="0.25">
      <c r="A321" s="405" t="s">
        <v>1623</v>
      </c>
      <c r="B321" s="199" t="s">
        <v>124</v>
      </c>
      <c r="C321" s="219" t="s">
        <v>960</v>
      </c>
      <c r="D321" s="216"/>
      <c r="E321" s="212">
        <v>5</v>
      </c>
      <c r="F321" s="205" t="s">
        <v>925</v>
      </c>
      <c r="G321" s="205" t="s">
        <v>926</v>
      </c>
      <c r="H321" s="205" t="s">
        <v>961</v>
      </c>
      <c r="I321" s="205" t="s">
        <v>1527</v>
      </c>
      <c r="J321" s="205" t="s">
        <v>1624</v>
      </c>
      <c r="K321" s="216"/>
      <c r="L321" s="216"/>
      <c r="M321" s="217"/>
      <c r="N321" s="217"/>
      <c r="O321" s="218"/>
    </row>
    <row r="322" spans="1:15" ht="204.75" outlineLevel="2" x14ac:dyDescent="0.25">
      <c r="A322" s="405" t="s">
        <v>1623</v>
      </c>
      <c r="B322" s="199" t="s">
        <v>124</v>
      </c>
      <c r="C322" s="219" t="s">
        <v>962</v>
      </c>
      <c r="D322" s="216"/>
      <c r="E322" s="212">
        <v>6</v>
      </c>
      <c r="F322" s="205" t="s">
        <v>925</v>
      </c>
      <c r="G322" s="205" t="s">
        <v>926</v>
      </c>
      <c r="H322" s="205" t="s">
        <v>963</v>
      </c>
      <c r="I322" s="205" t="s">
        <v>1527</v>
      </c>
      <c r="J322" s="205" t="s">
        <v>1624</v>
      </c>
      <c r="K322" s="216"/>
      <c r="L322" s="216"/>
      <c r="M322" s="217"/>
      <c r="N322" s="217"/>
      <c r="O322" s="218"/>
    </row>
    <row r="323" spans="1:15" ht="204.75" outlineLevel="2" x14ac:dyDescent="0.25">
      <c r="A323" s="405" t="s">
        <v>1623</v>
      </c>
      <c r="B323" s="199" t="s">
        <v>124</v>
      </c>
      <c r="C323" s="219" t="s">
        <v>964</v>
      </c>
      <c r="D323" s="216"/>
      <c r="E323" s="212">
        <v>7</v>
      </c>
      <c r="F323" s="205" t="s">
        <v>925</v>
      </c>
      <c r="G323" s="205" t="s">
        <v>926</v>
      </c>
      <c r="H323" s="205" t="s">
        <v>965</v>
      </c>
      <c r="I323" s="205" t="s">
        <v>1528</v>
      </c>
      <c r="J323" s="205" t="s">
        <v>1624</v>
      </c>
      <c r="K323" s="216"/>
      <c r="L323" s="216"/>
      <c r="M323" s="217"/>
      <c r="N323" s="217"/>
      <c r="O323" s="218"/>
    </row>
    <row r="324" spans="1:15" ht="236.25" outlineLevel="2" x14ac:dyDescent="0.25">
      <c r="A324" s="405" t="s">
        <v>1623</v>
      </c>
      <c r="B324" s="199" t="s">
        <v>124</v>
      </c>
      <c r="C324" s="219" t="s">
        <v>966</v>
      </c>
      <c r="D324" s="216"/>
      <c r="E324" s="212">
        <v>8</v>
      </c>
      <c r="F324" s="205" t="s">
        <v>925</v>
      </c>
      <c r="G324" s="205" t="s">
        <v>926</v>
      </c>
      <c r="H324" s="205" t="s">
        <v>967</v>
      </c>
      <c r="I324" s="205" t="s">
        <v>1529</v>
      </c>
      <c r="J324" s="205" t="s">
        <v>1624</v>
      </c>
      <c r="K324" s="216"/>
      <c r="L324" s="216"/>
      <c r="M324" s="217"/>
      <c r="N324" s="217"/>
      <c r="O324" s="218"/>
    </row>
    <row r="325" spans="1:15" s="408" customFormat="1" outlineLevel="2" x14ac:dyDescent="0.25">
      <c r="A325" s="412"/>
      <c r="B325" s="406"/>
      <c r="C325" s="430"/>
      <c r="D325" s="426"/>
      <c r="E325" s="409"/>
      <c r="F325" s="411"/>
      <c r="G325" s="411"/>
      <c r="H325" s="411"/>
      <c r="I325" s="411"/>
      <c r="J325" s="411"/>
      <c r="K325" s="426"/>
      <c r="L325" s="426"/>
      <c r="M325" s="431"/>
      <c r="N325" s="431"/>
      <c r="O325" s="432"/>
    </row>
    <row r="326" spans="1:15" s="408" customFormat="1" outlineLevel="2" x14ac:dyDescent="0.25">
      <c r="A326" s="412"/>
      <c r="B326" s="406"/>
      <c r="C326" s="430"/>
      <c r="D326" s="426"/>
      <c r="E326" s="409"/>
      <c r="F326" s="411"/>
      <c r="G326" s="411"/>
      <c r="H326" s="411"/>
      <c r="I326" s="411"/>
      <c r="J326" s="411"/>
      <c r="K326" s="426"/>
      <c r="L326" s="426"/>
      <c r="M326" s="431"/>
      <c r="N326" s="431"/>
      <c r="O326" s="432"/>
    </row>
    <row r="327" spans="1:15" ht="126" outlineLevel="2" x14ac:dyDescent="0.25">
      <c r="B327" s="199" t="s">
        <v>1713</v>
      </c>
      <c r="C327" s="219" t="s">
        <v>968</v>
      </c>
      <c r="D327" s="216"/>
      <c r="E327" s="212">
        <v>11</v>
      </c>
      <c r="F327" s="205" t="s">
        <v>925</v>
      </c>
      <c r="G327" s="205" t="s">
        <v>926</v>
      </c>
      <c r="H327" s="205" t="s">
        <v>969</v>
      </c>
      <c r="I327" s="205" t="s">
        <v>970</v>
      </c>
      <c r="J327" s="205"/>
      <c r="K327" s="216"/>
      <c r="L327" s="216"/>
      <c r="M327" s="217"/>
      <c r="N327" s="217"/>
      <c r="O327" s="218"/>
    </row>
    <row r="328" spans="1:15" ht="78.75" outlineLevel="2" x14ac:dyDescent="0.25">
      <c r="B328" s="199" t="s">
        <v>37</v>
      </c>
      <c r="C328" s="219" t="s">
        <v>971</v>
      </c>
      <c r="D328" s="216"/>
      <c r="E328" s="212">
        <v>12</v>
      </c>
      <c r="F328" s="205" t="s">
        <v>925</v>
      </c>
      <c r="G328" s="203" t="s">
        <v>163</v>
      </c>
      <c r="H328" s="205" t="s">
        <v>972</v>
      </c>
      <c r="I328" s="205" t="s">
        <v>1625</v>
      </c>
      <c r="J328" s="205"/>
      <c r="K328" s="216"/>
      <c r="L328" s="216"/>
      <c r="M328" s="217"/>
      <c r="N328" s="217"/>
      <c r="O328" s="218"/>
    </row>
    <row r="329" spans="1:15" s="198" customFormat="1" ht="30.75" outlineLevel="1" x14ac:dyDescent="0.3">
      <c r="A329" s="511"/>
      <c r="B329" s="221" t="s">
        <v>951</v>
      </c>
      <c r="C329" s="596" t="s">
        <v>205</v>
      </c>
      <c r="D329" s="596"/>
      <c r="E329" s="596"/>
      <c r="F329" s="596"/>
      <c r="G329" s="596"/>
      <c r="H329" s="596"/>
      <c r="I329" s="596"/>
      <c r="J329" s="596"/>
      <c r="K329" s="596"/>
      <c r="L329" s="596"/>
      <c r="M329" s="596"/>
      <c r="N329" s="596"/>
      <c r="O329" s="596"/>
    </row>
    <row r="330" spans="1:15" ht="126" outlineLevel="2" x14ac:dyDescent="0.25">
      <c r="A330" s="405" t="s">
        <v>1582</v>
      </c>
      <c r="B330" s="199" t="s">
        <v>124</v>
      </c>
      <c r="C330" s="219" t="s">
        <v>973</v>
      </c>
      <c r="D330" s="216"/>
      <c r="E330" s="212">
        <v>1</v>
      </c>
      <c r="F330" s="205" t="s">
        <v>925</v>
      </c>
      <c r="G330" s="205" t="s">
        <v>974</v>
      </c>
      <c r="H330" s="205" t="s">
        <v>975</v>
      </c>
      <c r="I330" s="205" t="s">
        <v>1523</v>
      </c>
      <c r="J330" s="205" t="s">
        <v>1530</v>
      </c>
      <c r="K330" s="216"/>
      <c r="L330" s="216"/>
      <c r="M330" s="217"/>
      <c r="N330" s="217"/>
      <c r="O330" s="218"/>
    </row>
    <row r="331" spans="1:15" ht="173.25" outlineLevel="2" x14ac:dyDescent="0.25">
      <c r="A331" s="405" t="s">
        <v>1582</v>
      </c>
      <c r="B331" s="199" t="s">
        <v>124</v>
      </c>
      <c r="C331" s="219" t="s">
        <v>976</v>
      </c>
      <c r="D331" s="216"/>
      <c r="E331" s="212">
        <v>2</v>
      </c>
      <c r="F331" s="205" t="s">
        <v>925</v>
      </c>
      <c r="G331" s="205" t="s">
        <v>974</v>
      </c>
      <c r="H331" s="205" t="s">
        <v>977</v>
      </c>
      <c r="I331" s="205" t="s">
        <v>1524</v>
      </c>
      <c r="J331" s="205"/>
      <c r="K331" s="216"/>
      <c r="L331" s="216"/>
      <c r="M331" s="217"/>
      <c r="N331" s="217"/>
      <c r="O331" s="218"/>
    </row>
    <row r="332" spans="1:15" ht="173.25" outlineLevel="2" x14ac:dyDescent="0.25">
      <c r="A332" s="405" t="s">
        <v>1582</v>
      </c>
      <c r="B332" s="199" t="s">
        <v>124</v>
      </c>
      <c r="C332" s="219" t="s">
        <v>978</v>
      </c>
      <c r="D332" s="216"/>
      <c r="E332" s="212">
        <v>3</v>
      </c>
      <c r="F332" s="205" t="s">
        <v>925</v>
      </c>
      <c r="G332" s="205" t="s">
        <v>926</v>
      </c>
      <c r="H332" s="205" t="s">
        <v>979</v>
      </c>
      <c r="I332" s="205" t="s">
        <v>1525</v>
      </c>
      <c r="J332" s="205"/>
      <c r="K332" s="216"/>
      <c r="L332" s="216"/>
      <c r="M332" s="217"/>
      <c r="N332" s="217"/>
      <c r="O332" s="218"/>
    </row>
    <row r="333" spans="1:15" ht="173.25" outlineLevel="2" x14ac:dyDescent="0.25">
      <c r="A333" s="405" t="s">
        <v>1582</v>
      </c>
      <c r="B333" s="199" t="s">
        <v>124</v>
      </c>
      <c r="C333" s="219" t="s">
        <v>980</v>
      </c>
      <c r="D333" s="216"/>
      <c r="E333" s="212">
        <v>4</v>
      </c>
      <c r="F333" s="205" t="s">
        <v>925</v>
      </c>
      <c r="G333" s="205" t="s">
        <v>926</v>
      </c>
      <c r="H333" s="205" t="s">
        <v>981</v>
      </c>
      <c r="I333" s="205" t="s">
        <v>1526</v>
      </c>
      <c r="J333" s="205"/>
      <c r="K333" s="216"/>
      <c r="L333" s="216"/>
      <c r="M333" s="217"/>
      <c r="N333" s="217"/>
      <c r="O333" s="218"/>
    </row>
    <row r="334" spans="1:15" ht="204.75" outlineLevel="2" x14ac:dyDescent="0.25">
      <c r="A334" s="405" t="s">
        <v>1582</v>
      </c>
      <c r="B334" s="199" t="s">
        <v>124</v>
      </c>
      <c r="C334" s="219" t="s">
        <v>982</v>
      </c>
      <c r="D334" s="216"/>
      <c r="E334" s="212">
        <v>5</v>
      </c>
      <c r="F334" s="205" t="s">
        <v>925</v>
      </c>
      <c r="G334" s="205" t="s">
        <v>926</v>
      </c>
      <c r="H334" s="205" t="s">
        <v>983</v>
      </c>
      <c r="I334" s="205" t="s">
        <v>1527</v>
      </c>
      <c r="J334" s="205"/>
      <c r="K334" s="216"/>
      <c r="L334" s="216"/>
      <c r="M334" s="217"/>
      <c r="N334" s="217"/>
      <c r="O334" s="218"/>
    </row>
    <row r="335" spans="1:15" ht="204.75" outlineLevel="2" x14ac:dyDescent="0.25">
      <c r="A335" s="405" t="s">
        <v>1582</v>
      </c>
      <c r="B335" s="199" t="s">
        <v>124</v>
      </c>
      <c r="C335" s="219" t="s">
        <v>984</v>
      </c>
      <c r="D335" s="216"/>
      <c r="E335" s="212">
        <v>6</v>
      </c>
      <c r="F335" s="205" t="s">
        <v>925</v>
      </c>
      <c r="G335" s="205" t="s">
        <v>926</v>
      </c>
      <c r="H335" s="205" t="s">
        <v>985</v>
      </c>
      <c r="I335" s="205" t="s">
        <v>1527</v>
      </c>
      <c r="J335" s="205"/>
      <c r="K335" s="216"/>
      <c r="L335" s="216"/>
      <c r="M335" s="217"/>
      <c r="N335" s="217"/>
      <c r="O335" s="218"/>
    </row>
    <row r="336" spans="1:15" ht="204.75" outlineLevel="2" x14ac:dyDescent="0.25">
      <c r="A336" s="405" t="s">
        <v>1582</v>
      </c>
      <c r="B336" s="199" t="s">
        <v>124</v>
      </c>
      <c r="C336" s="219" t="s">
        <v>986</v>
      </c>
      <c r="D336" s="216"/>
      <c r="E336" s="212">
        <v>7</v>
      </c>
      <c r="F336" s="205" t="s">
        <v>925</v>
      </c>
      <c r="G336" s="205" t="s">
        <v>926</v>
      </c>
      <c r="H336" s="205" t="s">
        <v>987</v>
      </c>
      <c r="I336" s="205" t="s">
        <v>1528</v>
      </c>
      <c r="J336" s="205"/>
      <c r="K336" s="216"/>
      <c r="L336" s="216"/>
      <c r="M336" s="217"/>
      <c r="N336" s="217"/>
      <c r="O336" s="218"/>
    </row>
    <row r="337" spans="1:15" ht="236.25" outlineLevel="2" x14ac:dyDescent="0.25">
      <c r="A337" s="405" t="s">
        <v>1582</v>
      </c>
      <c r="B337" s="199" t="s">
        <v>124</v>
      </c>
      <c r="C337" s="219" t="s">
        <v>988</v>
      </c>
      <c r="D337" s="216"/>
      <c r="E337" s="212">
        <v>8</v>
      </c>
      <c r="F337" s="205" t="s">
        <v>925</v>
      </c>
      <c r="G337" s="205" t="s">
        <v>926</v>
      </c>
      <c r="H337" s="205" t="s">
        <v>989</v>
      </c>
      <c r="I337" s="205" t="s">
        <v>1529</v>
      </c>
      <c r="J337" s="205"/>
      <c r="K337" s="216"/>
      <c r="L337" s="216"/>
      <c r="M337" s="217"/>
      <c r="N337" s="217"/>
      <c r="O337" s="218"/>
    </row>
    <row r="338" spans="1:15" ht="141.75" outlineLevel="2" x14ac:dyDescent="0.25">
      <c r="A338" s="405" t="s">
        <v>1582</v>
      </c>
      <c r="B338" s="199" t="s">
        <v>124</v>
      </c>
      <c r="C338" s="219" t="s">
        <v>990</v>
      </c>
      <c r="D338" s="216"/>
      <c r="E338" s="212">
        <v>9</v>
      </c>
      <c r="F338" s="205" t="s">
        <v>925</v>
      </c>
      <c r="G338" s="205" t="s">
        <v>926</v>
      </c>
      <c r="H338" s="205" t="s">
        <v>991</v>
      </c>
      <c r="I338" s="205" t="s">
        <v>1531</v>
      </c>
      <c r="J338" s="205"/>
      <c r="K338" s="216"/>
      <c r="L338" s="216"/>
      <c r="M338" s="217"/>
      <c r="N338" s="217"/>
      <c r="O338" s="218"/>
    </row>
    <row r="339" spans="1:15" ht="94.5" outlineLevel="2" x14ac:dyDescent="0.25">
      <c r="A339" s="405" t="s">
        <v>1582</v>
      </c>
      <c r="B339" s="199" t="s">
        <v>124</v>
      </c>
      <c r="C339" s="219" t="s">
        <v>992</v>
      </c>
      <c r="D339" s="216"/>
      <c r="E339" s="212">
        <v>10</v>
      </c>
      <c r="F339" s="205" t="s">
        <v>925</v>
      </c>
      <c r="G339" s="205" t="s">
        <v>926</v>
      </c>
      <c r="H339" s="205" t="s">
        <v>993</v>
      </c>
      <c r="I339" s="205" t="s">
        <v>994</v>
      </c>
      <c r="J339" s="205"/>
      <c r="K339" s="216"/>
      <c r="L339" s="216"/>
      <c r="M339" s="217"/>
      <c r="N339" s="217"/>
      <c r="O339" s="218"/>
    </row>
    <row r="340" spans="1:15" ht="110.25" outlineLevel="2" x14ac:dyDescent="0.25">
      <c r="A340" s="405" t="s">
        <v>1582</v>
      </c>
      <c r="B340" s="199" t="s">
        <v>124</v>
      </c>
      <c r="C340" s="219" t="s">
        <v>995</v>
      </c>
      <c r="D340" s="216"/>
      <c r="E340" s="212">
        <v>11</v>
      </c>
      <c r="F340" s="205" t="s">
        <v>925</v>
      </c>
      <c r="G340" s="205" t="s">
        <v>926</v>
      </c>
      <c r="H340" s="205" t="s">
        <v>996</v>
      </c>
      <c r="I340" s="205" t="s">
        <v>994</v>
      </c>
      <c r="J340" s="205"/>
      <c r="K340" s="216"/>
      <c r="L340" s="216"/>
      <c r="M340" s="217"/>
      <c r="N340" s="217"/>
      <c r="O340" s="218"/>
    </row>
    <row r="341" spans="1:15" ht="110.25" outlineLevel="2" x14ac:dyDescent="0.25">
      <c r="A341" s="405" t="s">
        <v>1582</v>
      </c>
      <c r="B341" s="199" t="s">
        <v>124</v>
      </c>
      <c r="C341" s="219" t="s">
        <v>997</v>
      </c>
      <c r="D341" s="216"/>
      <c r="E341" s="212">
        <v>12</v>
      </c>
      <c r="F341" s="205" t="s">
        <v>925</v>
      </c>
      <c r="G341" s="205" t="s">
        <v>926</v>
      </c>
      <c r="H341" s="205" t="s">
        <v>998</v>
      </c>
      <c r="I341" s="205" t="s">
        <v>999</v>
      </c>
      <c r="J341" s="205"/>
      <c r="K341" s="216"/>
      <c r="L341" s="216"/>
      <c r="M341" s="217"/>
      <c r="N341" s="217"/>
      <c r="O341" s="218"/>
    </row>
    <row r="342" spans="1:15" ht="173.25" outlineLevel="2" x14ac:dyDescent="0.25">
      <c r="A342" s="405" t="s">
        <v>1620</v>
      </c>
      <c r="B342" s="199" t="s">
        <v>36</v>
      </c>
      <c r="C342" s="219" t="s">
        <v>1626</v>
      </c>
      <c r="D342" s="216"/>
      <c r="E342" s="212">
        <v>13</v>
      </c>
      <c r="F342" s="205" t="s">
        <v>925</v>
      </c>
      <c r="G342" s="205" t="s">
        <v>926</v>
      </c>
      <c r="H342" s="205" t="s">
        <v>1000</v>
      </c>
      <c r="I342" s="205" t="s">
        <v>1001</v>
      </c>
      <c r="J342" s="205" t="s">
        <v>1532</v>
      </c>
      <c r="K342" s="216"/>
      <c r="L342" s="216"/>
      <c r="M342" s="217"/>
      <c r="N342" s="217"/>
      <c r="O342" s="218"/>
    </row>
    <row r="343" spans="1:15" ht="63" outlineLevel="2" x14ac:dyDescent="0.25">
      <c r="A343" s="405" t="s">
        <v>1582</v>
      </c>
      <c r="B343" s="199" t="s">
        <v>124</v>
      </c>
      <c r="C343" s="219" t="s">
        <v>1002</v>
      </c>
      <c r="D343" s="216"/>
      <c r="E343" s="212">
        <v>14</v>
      </c>
      <c r="F343" s="205" t="s">
        <v>925</v>
      </c>
      <c r="G343" s="205" t="s">
        <v>926</v>
      </c>
      <c r="H343" s="205" t="s">
        <v>1003</v>
      </c>
      <c r="I343" s="205" t="s">
        <v>1004</v>
      </c>
      <c r="J343" s="205"/>
      <c r="K343" s="216"/>
      <c r="L343" s="216"/>
      <c r="M343" s="217"/>
      <c r="N343" s="217"/>
      <c r="O343" s="218"/>
    </row>
    <row r="344" spans="1:15" outlineLevel="2" x14ac:dyDescent="0.25">
      <c r="B344" s="199"/>
      <c r="C344" s="273"/>
      <c r="D344" s="216"/>
      <c r="E344" s="212"/>
      <c r="F344" s="205"/>
      <c r="G344" s="216"/>
      <c r="H344" s="205"/>
      <c r="I344" s="205"/>
      <c r="J344" s="205"/>
      <c r="K344" s="216"/>
      <c r="L344" s="216"/>
      <c r="M344" s="217"/>
      <c r="N344" s="217"/>
      <c r="O344" s="218"/>
    </row>
    <row r="345" spans="1:15" s="274" customFormat="1" ht="21" collapsed="1" x14ac:dyDescent="0.35">
      <c r="A345" s="513"/>
      <c r="B345" s="195"/>
      <c r="C345" s="597" t="s">
        <v>1005</v>
      </c>
      <c r="D345" s="598"/>
      <c r="E345" s="598"/>
      <c r="F345" s="598"/>
      <c r="G345" s="598"/>
      <c r="H345" s="598"/>
      <c r="I345" s="598"/>
      <c r="J345" s="599" t="s">
        <v>1006</v>
      </c>
      <c r="K345" s="599"/>
      <c r="L345" s="599"/>
      <c r="M345" s="599"/>
      <c r="N345" s="599"/>
      <c r="O345" s="600"/>
    </row>
    <row r="346" spans="1:15" s="198" customFormat="1" ht="30.75" outlineLevel="1" x14ac:dyDescent="0.3">
      <c r="A346" s="405" t="s">
        <v>1620</v>
      </c>
      <c r="B346" s="221" t="s">
        <v>1627</v>
      </c>
      <c r="C346" s="596" t="s">
        <v>1007</v>
      </c>
      <c r="D346" s="596"/>
      <c r="E346" s="596"/>
      <c r="F346" s="596"/>
      <c r="G346" s="596"/>
      <c r="H346" s="596"/>
      <c r="I346" s="596"/>
      <c r="J346" s="596"/>
      <c r="K346" s="596"/>
      <c r="L346" s="596"/>
      <c r="M346" s="596"/>
      <c r="N346" s="596"/>
      <c r="O346" s="596"/>
    </row>
    <row r="347" spans="1:15" ht="31.5" outlineLevel="2" x14ac:dyDescent="0.25">
      <c r="B347" s="199" t="s">
        <v>68</v>
      </c>
      <c r="C347" s="219" t="s">
        <v>1008</v>
      </c>
      <c r="D347" s="216"/>
      <c r="E347" s="247" t="s">
        <v>391</v>
      </c>
      <c r="F347" s="205" t="s">
        <v>1009</v>
      </c>
      <c r="G347" s="216" t="s">
        <v>741</v>
      </c>
      <c r="H347" s="205" t="s">
        <v>1010</v>
      </c>
      <c r="I347" s="205" t="s">
        <v>1011</v>
      </c>
      <c r="J347" s="205"/>
      <c r="K347" s="216"/>
      <c r="L347" s="216"/>
      <c r="M347" s="217"/>
      <c r="N347" s="217"/>
      <c r="O347" s="218"/>
    </row>
    <row r="348" spans="1:15" ht="94.5" outlineLevel="2" x14ac:dyDescent="0.25">
      <c r="B348" s="199" t="s">
        <v>68</v>
      </c>
      <c r="C348" s="219" t="s">
        <v>1012</v>
      </c>
      <c r="D348" s="216"/>
      <c r="E348" s="247" t="s">
        <v>397</v>
      </c>
      <c r="F348" s="205" t="s">
        <v>1013</v>
      </c>
      <c r="G348" s="216" t="s">
        <v>741</v>
      </c>
      <c r="H348" s="203" t="s">
        <v>1014</v>
      </c>
      <c r="I348" s="205" t="s">
        <v>1015</v>
      </c>
      <c r="J348" s="205"/>
      <c r="K348" s="216"/>
      <c r="L348" s="216"/>
      <c r="M348" s="217"/>
      <c r="N348" s="217"/>
      <c r="O348" s="218"/>
    </row>
    <row r="349" spans="1:15" ht="78.75" outlineLevel="2" x14ac:dyDescent="0.25">
      <c r="B349" s="199" t="s">
        <v>68</v>
      </c>
      <c r="C349" s="219" t="s">
        <v>1016</v>
      </c>
      <c r="D349" s="216"/>
      <c r="E349" s="247">
        <v>2</v>
      </c>
      <c r="F349" s="205" t="s">
        <v>1017</v>
      </c>
      <c r="G349" s="216" t="s">
        <v>741</v>
      </c>
      <c r="H349" s="203" t="s">
        <v>1018</v>
      </c>
      <c r="I349" s="275" t="s">
        <v>1019</v>
      </c>
      <c r="J349" s="205"/>
      <c r="K349" s="216"/>
      <c r="L349" s="216"/>
      <c r="M349" s="217"/>
      <c r="N349" s="217"/>
      <c r="O349" s="218"/>
    </row>
    <row r="350" spans="1:15" ht="78.75" outlineLevel="2" x14ac:dyDescent="0.25">
      <c r="B350" s="199" t="s">
        <v>68</v>
      </c>
      <c r="C350" s="219" t="s">
        <v>1020</v>
      </c>
      <c r="D350" s="216"/>
      <c r="E350" s="247">
        <v>3</v>
      </c>
      <c r="F350" s="205" t="s">
        <v>1021</v>
      </c>
      <c r="G350" s="216" t="s">
        <v>741</v>
      </c>
      <c r="H350" s="203" t="s">
        <v>1022</v>
      </c>
      <c r="I350" s="205" t="s">
        <v>1023</v>
      </c>
      <c r="J350" s="205"/>
      <c r="K350" s="216"/>
      <c r="L350" s="216"/>
      <c r="M350" s="217"/>
      <c r="N350" s="217"/>
      <c r="O350" s="218"/>
    </row>
    <row r="351" spans="1:15" ht="78.75" outlineLevel="2" x14ac:dyDescent="0.25">
      <c r="B351" s="199" t="s">
        <v>68</v>
      </c>
      <c r="C351" s="219" t="s">
        <v>1024</v>
      </c>
      <c r="D351" s="216"/>
      <c r="E351" s="247" t="s">
        <v>1025</v>
      </c>
      <c r="F351" s="205" t="s">
        <v>1017</v>
      </c>
      <c r="G351" s="216" t="s">
        <v>741</v>
      </c>
      <c r="H351" s="205" t="s">
        <v>1026</v>
      </c>
      <c r="I351" s="275" t="s">
        <v>1027</v>
      </c>
      <c r="J351" s="205"/>
      <c r="K351" s="216"/>
      <c r="L351" s="216"/>
      <c r="M351" s="217"/>
      <c r="N351" s="217"/>
      <c r="O351" s="218"/>
    </row>
    <row r="352" spans="1:15" ht="47.25" outlineLevel="2" x14ac:dyDescent="0.25">
      <c r="B352" s="199" t="s">
        <v>68</v>
      </c>
      <c r="C352" s="219" t="s">
        <v>1028</v>
      </c>
      <c r="D352" s="216"/>
      <c r="E352" s="247" t="s">
        <v>1029</v>
      </c>
      <c r="F352" s="275" t="s">
        <v>1030</v>
      </c>
      <c r="G352" s="216" t="s">
        <v>741</v>
      </c>
      <c r="H352" s="205" t="s">
        <v>1031</v>
      </c>
      <c r="I352" s="275" t="s">
        <v>1032</v>
      </c>
      <c r="J352" s="205"/>
      <c r="K352" s="216"/>
      <c r="L352" s="216"/>
      <c r="M352" s="217"/>
      <c r="N352" s="217"/>
      <c r="O352" s="218"/>
    </row>
    <row r="353" spans="1:15" ht="63" outlineLevel="2" x14ac:dyDescent="0.25">
      <c r="B353" s="199" t="s">
        <v>68</v>
      </c>
      <c r="C353" s="200" t="s">
        <v>1033</v>
      </c>
      <c r="D353" s="201"/>
      <c r="E353" s="247" t="s">
        <v>1034</v>
      </c>
      <c r="F353" s="203" t="s">
        <v>1021</v>
      </c>
      <c r="G353" s="203" t="s">
        <v>741</v>
      </c>
      <c r="H353" s="203" t="s">
        <v>1035</v>
      </c>
      <c r="I353" s="203" t="s">
        <v>1036</v>
      </c>
      <c r="J353" s="205"/>
      <c r="K353" s="216"/>
      <c r="L353" s="216"/>
      <c r="M353" s="217"/>
      <c r="N353" s="217"/>
      <c r="O353" s="218"/>
    </row>
    <row r="354" spans="1:15" ht="63" outlineLevel="2" x14ac:dyDescent="0.25">
      <c r="B354" s="199" t="s">
        <v>68</v>
      </c>
      <c r="C354" s="200" t="s">
        <v>1037</v>
      </c>
      <c r="D354" s="211"/>
      <c r="E354" s="247" t="s">
        <v>1038</v>
      </c>
      <c r="F354" s="203" t="s">
        <v>1013</v>
      </c>
      <c r="G354" s="203" t="s">
        <v>1039</v>
      </c>
      <c r="H354" s="203" t="s">
        <v>1040</v>
      </c>
      <c r="I354" s="205" t="s">
        <v>1041</v>
      </c>
      <c r="J354" s="205"/>
      <c r="K354" s="216"/>
      <c r="L354" s="216"/>
      <c r="M354" s="217"/>
      <c r="N354" s="217"/>
      <c r="O354" s="218"/>
    </row>
    <row r="355" spans="1:15" ht="47.25" outlineLevel="2" x14ac:dyDescent="0.25">
      <c r="B355" s="199" t="s">
        <v>68</v>
      </c>
      <c r="C355" s="219" t="s">
        <v>1042</v>
      </c>
      <c r="D355" s="216"/>
      <c r="E355" s="247" t="s">
        <v>145</v>
      </c>
      <c r="F355" s="205" t="s">
        <v>1017</v>
      </c>
      <c r="G355" s="216" t="s">
        <v>741</v>
      </c>
      <c r="H355" s="205" t="s">
        <v>1043</v>
      </c>
      <c r="I355" s="205" t="s">
        <v>1044</v>
      </c>
      <c r="J355" s="205"/>
      <c r="K355" s="216"/>
      <c r="L355" s="216"/>
      <c r="M355" s="217"/>
      <c r="N355" s="217"/>
      <c r="O355" s="218"/>
    </row>
    <row r="356" spans="1:15" ht="63" outlineLevel="2" x14ac:dyDescent="0.25">
      <c r="B356" s="199" t="s">
        <v>68</v>
      </c>
      <c r="C356" s="219" t="s">
        <v>1045</v>
      </c>
      <c r="D356" s="216"/>
      <c r="E356" s="247" t="s">
        <v>150</v>
      </c>
      <c r="F356" s="205" t="s">
        <v>1017</v>
      </c>
      <c r="G356" s="216" t="s">
        <v>741</v>
      </c>
      <c r="H356" s="205" t="s">
        <v>1043</v>
      </c>
      <c r="I356" s="205" t="s">
        <v>1044</v>
      </c>
      <c r="J356" s="205"/>
      <c r="K356" s="216"/>
      <c r="L356" s="216"/>
      <c r="M356" s="217"/>
      <c r="N356" s="217"/>
      <c r="O356" s="218"/>
    </row>
    <row r="357" spans="1:15" ht="47.25" outlineLevel="2" x14ac:dyDescent="0.25">
      <c r="B357" s="199" t="s">
        <v>68</v>
      </c>
      <c r="C357" s="219" t="s">
        <v>1046</v>
      </c>
      <c r="D357" s="216"/>
      <c r="E357" s="247" t="s">
        <v>1047</v>
      </c>
      <c r="F357" s="205" t="s">
        <v>1017</v>
      </c>
      <c r="G357" s="216" t="s">
        <v>741</v>
      </c>
      <c r="H357" s="205" t="s">
        <v>1043</v>
      </c>
      <c r="I357" s="205" t="s">
        <v>1044</v>
      </c>
      <c r="J357" s="205"/>
      <c r="K357" s="216"/>
      <c r="L357" s="216"/>
      <c r="M357" s="217"/>
      <c r="N357" s="217"/>
      <c r="O357" s="218"/>
    </row>
    <row r="358" spans="1:15" ht="63" outlineLevel="2" x14ac:dyDescent="0.25">
      <c r="B358" s="199" t="s">
        <v>68</v>
      </c>
      <c r="C358" s="219" t="s">
        <v>1048</v>
      </c>
      <c r="D358" s="216"/>
      <c r="E358" s="247">
        <v>7</v>
      </c>
      <c r="F358" s="205" t="s">
        <v>1017</v>
      </c>
      <c r="G358" s="216" t="s">
        <v>741</v>
      </c>
      <c r="H358" s="205" t="s">
        <v>1049</v>
      </c>
      <c r="I358" s="248" t="s">
        <v>1050</v>
      </c>
      <c r="J358" s="205"/>
      <c r="K358" s="216"/>
      <c r="L358" s="216"/>
      <c r="M358" s="217"/>
      <c r="N358" s="217"/>
      <c r="O358" s="218"/>
    </row>
    <row r="359" spans="1:15" ht="63" outlineLevel="2" x14ac:dyDescent="0.25">
      <c r="B359" s="199" t="s">
        <v>68</v>
      </c>
      <c r="C359" s="219" t="s">
        <v>1051</v>
      </c>
      <c r="D359" s="216"/>
      <c r="E359" s="247">
        <v>8</v>
      </c>
      <c r="F359" s="205" t="s">
        <v>1013</v>
      </c>
      <c r="G359" s="216" t="s">
        <v>741</v>
      </c>
      <c r="H359" s="205" t="s">
        <v>1049</v>
      </c>
      <c r="I359" s="275" t="s">
        <v>1052</v>
      </c>
      <c r="J359" s="205"/>
      <c r="K359" s="216"/>
      <c r="L359" s="216"/>
      <c r="M359" s="217"/>
      <c r="N359" s="217"/>
      <c r="O359" s="218"/>
    </row>
    <row r="360" spans="1:15" outlineLevel="2" x14ac:dyDescent="0.25">
      <c r="B360" s="199"/>
      <c r="C360" s="220"/>
      <c r="D360" s="216"/>
      <c r="E360" s="247"/>
      <c r="F360" s="205"/>
      <c r="G360" s="216"/>
      <c r="H360" s="205"/>
      <c r="I360" s="205"/>
      <c r="J360" s="205"/>
      <c r="K360" s="216"/>
      <c r="L360" s="216"/>
      <c r="M360" s="217"/>
      <c r="N360" s="217"/>
      <c r="O360" s="218"/>
    </row>
    <row r="361" spans="1:15" s="198" customFormat="1" ht="18.75" outlineLevel="1" x14ac:dyDescent="0.3">
      <c r="A361" s="511"/>
      <c r="B361" s="231"/>
      <c r="C361" s="596" t="s">
        <v>1053</v>
      </c>
      <c r="D361" s="596"/>
      <c r="E361" s="596"/>
      <c r="F361" s="596"/>
      <c r="G361" s="596"/>
      <c r="H361" s="596"/>
      <c r="I361" s="596"/>
      <c r="J361" s="596"/>
      <c r="K361" s="596"/>
      <c r="L361" s="596"/>
      <c r="M361" s="596"/>
      <c r="N361" s="596"/>
      <c r="O361" s="596"/>
    </row>
    <row r="362" spans="1:15" ht="78.75" outlineLevel="2" x14ac:dyDescent="0.25">
      <c r="A362" s="405" t="s">
        <v>1620</v>
      </c>
      <c r="B362" s="199" t="s">
        <v>36</v>
      </c>
      <c r="C362" s="219" t="s">
        <v>1629</v>
      </c>
      <c r="D362" s="216"/>
      <c r="E362" s="247">
        <v>1</v>
      </c>
      <c r="F362" s="205" t="s">
        <v>1054</v>
      </c>
      <c r="G362" s="216" t="s">
        <v>741</v>
      </c>
      <c r="H362" s="205" t="s">
        <v>1055</v>
      </c>
      <c r="I362" s="205" t="s">
        <v>1056</v>
      </c>
      <c r="J362" s="205"/>
      <c r="K362" s="216"/>
      <c r="L362" s="216"/>
      <c r="M362" s="217"/>
      <c r="N362" s="217"/>
      <c r="O362" s="218"/>
    </row>
    <row r="363" spans="1:15" ht="47.25" outlineLevel="2" x14ac:dyDescent="0.25">
      <c r="A363" s="405" t="s">
        <v>1620</v>
      </c>
      <c r="B363" s="199" t="s">
        <v>124</v>
      </c>
      <c r="C363" s="219" t="s">
        <v>1057</v>
      </c>
      <c r="D363" s="216"/>
      <c r="E363" s="247">
        <v>2</v>
      </c>
      <c r="F363" s="205" t="s">
        <v>1058</v>
      </c>
      <c r="G363" s="216" t="s">
        <v>741</v>
      </c>
      <c r="H363" s="205" t="s">
        <v>1059</v>
      </c>
      <c r="I363" s="205" t="s">
        <v>1060</v>
      </c>
      <c r="J363" s="205" t="s">
        <v>1530</v>
      </c>
      <c r="K363" s="216"/>
      <c r="L363" s="216"/>
      <c r="M363" s="217"/>
      <c r="N363" s="217"/>
      <c r="O363" s="218"/>
    </row>
    <row r="364" spans="1:15" ht="157.5" outlineLevel="2" x14ac:dyDescent="0.25">
      <c r="A364" s="405" t="s">
        <v>1620</v>
      </c>
      <c r="B364" s="199" t="s">
        <v>36</v>
      </c>
      <c r="C364" s="219" t="s">
        <v>1628</v>
      </c>
      <c r="D364" s="243"/>
      <c r="E364" s="202">
        <v>3</v>
      </c>
      <c r="F364" s="203" t="s">
        <v>1061</v>
      </c>
      <c r="G364" s="216" t="s">
        <v>741</v>
      </c>
      <c r="H364" s="203" t="s">
        <v>1533</v>
      </c>
      <c r="I364" s="203" t="s">
        <v>1534</v>
      </c>
      <c r="J364" s="205" t="s">
        <v>1535</v>
      </c>
      <c r="K364" s="216"/>
      <c r="L364" s="216"/>
      <c r="M364" s="217"/>
      <c r="N364" s="217"/>
      <c r="O364" s="218"/>
    </row>
    <row r="365" spans="1:15" ht="47.25" outlineLevel="2" x14ac:dyDescent="0.25">
      <c r="B365" s="199" t="s">
        <v>37</v>
      </c>
      <c r="C365" s="219" t="s">
        <v>1062</v>
      </c>
      <c r="D365" s="216"/>
      <c r="E365" s="247" t="s">
        <v>1025</v>
      </c>
      <c r="F365" s="205" t="s">
        <v>1054</v>
      </c>
      <c r="G365" s="216" t="s">
        <v>741</v>
      </c>
      <c r="H365" s="203" t="s">
        <v>1063</v>
      </c>
      <c r="I365" s="203" t="s">
        <v>1064</v>
      </c>
      <c r="J365" s="205"/>
      <c r="K365" s="216"/>
      <c r="L365" s="216"/>
      <c r="M365" s="217"/>
      <c r="N365" s="217"/>
      <c r="O365" s="218"/>
    </row>
    <row r="366" spans="1:15" ht="47.25" outlineLevel="2" x14ac:dyDescent="0.25">
      <c r="B366" s="199" t="s">
        <v>37</v>
      </c>
      <c r="C366" s="219" t="s">
        <v>1065</v>
      </c>
      <c r="D366" s="216"/>
      <c r="E366" s="247" t="s">
        <v>1029</v>
      </c>
      <c r="F366" s="205" t="s">
        <v>1054</v>
      </c>
      <c r="G366" s="216" t="s">
        <v>741</v>
      </c>
      <c r="H366" s="203" t="s">
        <v>1066</v>
      </c>
      <c r="I366" s="203" t="s">
        <v>1064</v>
      </c>
      <c r="J366" s="205"/>
      <c r="K366" s="216"/>
      <c r="L366" s="216"/>
      <c r="M366" s="217"/>
      <c r="N366" s="217"/>
      <c r="O366" s="218"/>
    </row>
    <row r="367" spans="1:15" ht="47.25" outlineLevel="2" x14ac:dyDescent="0.25">
      <c r="B367" s="199" t="s">
        <v>37</v>
      </c>
      <c r="C367" s="219" t="s">
        <v>1067</v>
      </c>
      <c r="D367" s="216"/>
      <c r="E367" s="247" t="s">
        <v>1068</v>
      </c>
      <c r="F367" s="205" t="s">
        <v>1054</v>
      </c>
      <c r="G367" s="216" t="s">
        <v>741</v>
      </c>
      <c r="H367" s="203" t="s">
        <v>1069</v>
      </c>
      <c r="I367" s="203" t="s">
        <v>1064</v>
      </c>
      <c r="J367" s="205"/>
      <c r="K367" s="216"/>
      <c r="L367" s="216"/>
      <c r="M367" s="217"/>
      <c r="N367" s="217"/>
      <c r="O367" s="218"/>
    </row>
    <row r="368" spans="1:15" ht="47.25" outlineLevel="2" x14ac:dyDescent="0.25">
      <c r="B368" s="199" t="s">
        <v>37</v>
      </c>
      <c r="C368" s="219" t="s">
        <v>1070</v>
      </c>
      <c r="D368" s="216"/>
      <c r="E368" s="247">
        <v>5</v>
      </c>
      <c r="F368" s="205" t="s">
        <v>1054</v>
      </c>
      <c r="G368" s="216" t="s">
        <v>741</v>
      </c>
      <c r="H368" s="205" t="s">
        <v>1071</v>
      </c>
      <c r="I368" s="205" t="s">
        <v>158</v>
      </c>
      <c r="J368" s="205"/>
      <c r="K368" s="216"/>
      <c r="L368" s="216"/>
      <c r="M368" s="217"/>
      <c r="N368" s="217"/>
      <c r="O368" s="218"/>
    </row>
    <row r="369" spans="2:15" ht="110.25" customHeight="1" outlineLevel="2" x14ac:dyDescent="0.25">
      <c r="B369" s="199" t="s">
        <v>124</v>
      </c>
      <c r="C369" s="219" t="s">
        <v>1072</v>
      </c>
      <c r="D369" s="216"/>
      <c r="E369" s="247">
        <v>6</v>
      </c>
      <c r="F369" s="205" t="s">
        <v>1054</v>
      </c>
      <c r="G369" s="216" t="s">
        <v>741</v>
      </c>
      <c r="H369" s="205" t="s">
        <v>1073</v>
      </c>
      <c r="I369" s="205" t="s">
        <v>1074</v>
      </c>
      <c r="J369" s="205" t="s">
        <v>1075</v>
      </c>
      <c r="K369" s="216"/>
      <c r="L369" s="216"/>
      <c r="M369" s="217"/>
      <c r="N369" s="217"/>
      <c r="O369" s="218"/>
    </row>
    <row r="370" spans="2:15" outlineLevel="2" x14ac:dyDescent="0.25">
      <c r="B370" s="199"/>
      <c r="C370" s="220"/>
      <c r="D370" s="216"/>
      <c r="E370" s="247">
        <v>7</v>
      </c>
      <c r="F370" s="205"/>
      <c r="G370" s="216" t="s">
        <v>398</v>
      </c>
      <c r="H370" s="205"/>
      <c r="I370" s="205"/>
      <c r="J370" s="205"/>
      <c r="K370" s="216"/>
      <c r="L370" s="216"/>
      <c r="M370" s="217"/>
      <c r="N370" s="217"/>
      <c r="O370" s="218"/>
    </row>
    <row r="371" spans="2:15" outlineLevel="2" x14ac:dyDescent="0.25">
      <c r="B371" s="199"/>
      <c r="C371" s="220"/>
      <c r="D371" s="216"/>
      <c r="E371" s="247">
        <v>8</v>
      </c>
      <c r="F371" s="205"/>
      <c r="G371" s="216"/>
      <c r="H371" s="205"/>
      <c r="I371" s="205"/>
      <c r="J371" s="205"/>
      <c r="K371" s="216"/>
      <c r="L371" s="216"/>
      <c r="M371" s="217"/>
      <c r="N371" s="217"/>
      <c r="O371" s="218"/>
    </row>
    <row r="372" spans="2:15" outlineLevel="2" x14ac:dyDescent="0.25">
      <c r="B372" s="199"/>
      <c r="C372" s="249"/>
      <c r="D372" s="250"/>
      <c r="E372" s="251">
        <v>9</v>
      </c>
      <c r="F372" s="252"/>
      <c r="G372" s="250"/>
      <c r="H372" s="252"/>
      <c r="I372" s="252"/>
      <c r="J372" s="252"/>
      <c r="K372" s="250"/>
      <c r="L372" s="250"/>
      <c r="M372" s="253"/>
      <c r="N372" s="253"/>
      <c r="O372" s="254"/>
    </row>
    <row r="373" spans="2:15" collapsed="1" x14ac:dyDescent="0.25"/>
  </sheetData>
  <sheetProtection selectLockedCells="1" selectUnlockedCells="1"/>
  <customSheetViews>
    <customSheetView guid="{6EC1C1B1-D414-49AC-AF1F-3406380B53B0}" scale="85" hiddenRows="1">
      <pane ySplit="2" topLeftCell="A117" activePane="bottomLeft" state="frozen"/>
      <selection pane="bottomLeft" activeCell="B1" sqref="B1:B1048576"/>
      <pageMargins left="0.7" right="0.7" top="0.75" bottom="0.75" header="0.51180555555555551" footer="0.51180555555555551"/>
      <pageSetup firstPageNumber="0" orientation="portrait" horizontalDpi="300" verticalDpi="300" r:id="rId1"/>
      <headerFooter alignWithMargins="0"/>
    </customSheetView>
    <customSheetView guid="{277165D2-0EA9-4CA0-9238-EB49777A0C98}" scale="60" hiddenRows="1">
      <pane ySplit="2" topLeftCell="A233" activePane="bottomLeft" state="frozen"/>
      <selection pane="bottomLeft" activeCell="H246" sqref="H246"/>
      <pageMargins left="0.7" right="0.7" top="0.75" bottom="0.75" header="0.51180555555555551" footer="0.51180555555555551"/>
      <pageSetup firstPageNumber="0" orientation="portrait" horizontalDpi="300" verticalDpi="300" r:id="rId2"/>
      <headerFooter alignWithMargins="0"/>
    </customSheetView>
    <customSheetView guid="{C8C5F14D-9A92-4D06-AB36-ABF409D05B8F}"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3"/>
      <headerFooter alignWithMargins="0"/>
    </customSheetView>
    <customSheetView guid="{C74E9EC0-0D60-4221-9049-274700CE50B7}"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4"/>
      <headerFooter alignWithMargins="0"/>
    </customSheetView>
    <customSheetView guid="{62E4D531-DCAC-4CF3-96DA-F400742E1BD4}"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5"/>
      <headerFooter alignWithMargins="0"/>
    </customSheetView>
    <customSheetView guid="{F0E4652A-ACEA-43D4-8B8F-322837A67F38}"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6"/>
      <headerFooter alignWithMargins="0"/>
    </customSheetView>
    <customSheetView guid="{439F8122-B773-41AD-9A72-C6475A154289}"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7"/>
      <headerFooter alignWithMargins="0"/>
    </customSheetView>
  </customSheetViews>
  <mergeCells count="39">
    <mergeCell ref="C346:O346"/>
    <mergeCell ref="C361:O361"/>
    <mergeCell ref="C260:O260"/>
    <mergeCell ref="C303:O303"/>
    <mergeCell ref="C304:O304"/>
    <mergeCell ref="C316:O316"/>
    <mergeCell ref="C329:O329"/>
    <mergeCell ref="C345:I345"/>
    <mergeCell ref="J345:O345"/>
    <mergeCell ref="C245:O245"/>
    <mergeCell ref="C172:I172"/>
    <mergeCell ref="J172:O172"/>
    <mergeCell ref="C173:O173"/>
    <mergeCell ref="C185:O185"/>
    <mergeCell ref="C192:O192"/>
    <mergeCell ref="C222:O222"/>
    <mergeCell ref="C233:I233"/>
    <mergeCell ref="J233:O233"/>
    <mergeCell ref="C234:O234"/>
    <mergeCell ref="C244:I244"/>
    <mergeCell ref="J244:O244"/>
    <mergeCell ref="C166:O166"/>
    <mergeCell ref="C67:I67"/>
    <mergeCell ref="J67:O67"/>
    <mergeCell ref="C68:O68"/>
    <mergeCell ref="C85:O85"/>
    <mergeCell ref="C101:I101"/>
    <mergeCell ref="J101:O101"/>
    <mergeCell ref="C102:O102"/>
    <mergeCell ref="C105:I105"/>
    <mergeCell ref="J105:O105"/>
    <mergeCell ref="C106:O106"/>
    <mergeCell ref="C121:O121"/>
    <mergeCell ref="C3:I3"/>
    <mergeCell ref="J3:O3"/>
    <mergeCell ref="C4:O4"/>
    <mergeCell ref="C21:O21"/>
    <mergeCell ref="C51:I51"/>
    <mergeCell ref="J51:O51"/>
  </mergeCells>
  <conditionalFormatting sqref="B235:B243 B50 B20 B170:B171 B5 B122:B165 B174:B184 B315 B193:B221 B305:B312 B246:B259 B317:B328 B347:B360 B362:B65584 B22:B35 B69:B84 B107:B120 B330:B344 B186:B191 B86:B100">
    <cfRule type="cellIs" dxfId="58" priority="49" stopIfTrue="1" operator="equal">
      <formula>"PASS"</formula>
    </cfRule>
    <cfRule type="cellIs" dxfId="57" priority="50" stopIfTrue="1" operator="equal">
      <formula>"FAIL"</formula>
    </cfRule>
    <cfRule type="cellIs" dxfId="56" priority="51" stopIfTrue="1" operator="notEqual">
      <formula>""</formula>
    </cfRule>
  </conditionalFormatting>
  <conditionalFormatting sqref="B167:B169">
    <cfRule type="cellIs" dxfId="55" priority="46" stopIfTrue="1" operator="equal">
      <formula>"PASS"</formula>
    </cfRule>
    <cfRule type="cellIs" dxfId="54" priority="47" stopIfTrue="1" operator="equal">
      <formula>"FAIL"</formula>
    </cfRule>
    <cfRule type="cellIs" dxfId="53" priority="48" stopIfTrue="1" operator="notEqual">
      <formula>""</formula>
    </cfRule>
  </conditionalFormatting>
  <conditionalFormatting sqref="B223:B232">
    <cfRule type="cellIs" dxfId="52" priority="43" stopIfTrue="1" operator="equal">
      <formula>"PASS"</formula>
    </cfRule>
    <cfRule type="cellIs" dxfId="51" priority="44" stopIfTrue="1" operator="equal">
      <formula>"FAIL"</formula>
    </cfRule>
    <cfRule type="cellIs" dxfId="50" priority="45" stopIfTrue="1" operator="notEqual">
      <formula>""</formula>
    </cfRule>
  </conditionalFormatting>
  <conditionalFormatting sqref="B313:B314">
    <cfRule type="cellIs" dxfId="49" priority="40" stopIfTrue="1" operator="equal">
      <formula>"PASS"</formula>
    </cfRule>
    <cfRule type="cellIs" dxfId="48" priority="41" stopIfTrue="1" operator="equal">
      <formula>"FAIL"</formula>
    </cfRule>
    <cfRule type="cellIs" dxfId="47" priority="42" stopIfTrue="1" operator="notEqual">
      <formula>""</formula>
    </cfRule>
  </conditionalFormatting>
  <conditionalFormatting sqref="B66">
    <cfRule type="cellIs" dxfId="46" priority="37" stopIfTrue="1" operator="equal">
      <formula>"PASS"</formula>
    </cfRule>
    <cfRule type="cellIs" dxfId="45" priority="38" stopIfTrue="1" operator="equal">
      <formula>"FAIL"</formula>
    </cfRule>
    <cfRule type="cellIs" dxfId="44" priority="39" stopIfTrue="1" operator="notEqual">
      <formula>""</formula>
    </cfRule>
  </conditionalFormatting>
  <conditionalFormatting sqref="B52:B65">
    <cfRule type="cellIs" dxfId="43" priority="34" stopIfTrue="1" operator="equal">
      <formula>"PASS"</formula>
    </cfRule>
    <cfRule type="cellIs" dxfId="42" priority="35" stopIfTrue="1" operator="equal">
      <formula>"FAIL"</formula>
    </cfRule>
    <cfRule type="cellIs" dxfId="41" priority="36" stopIfTrue="1" operator="notEqual">
      <formula>""</formula>
    </cfRule>
  </conditionalFormatting>
  <conditionalFormatting sqref="B274 B288">
    <cfRule type="cellIs" dxfId="40" priority="31" stopIfTrue="1" operator="equal">
      <formula>"PASS"</formula>
    </cfRule>
    <cfRule type="cellIs" dxfId="39" priority="32" stopIfTrue="1" operator="equal">
      <formula>"FAIL"</formula>
    </cfRule>
    <cfRule type="cellIs" dxfId="38" priority="33" stopIfTrue="1" operator="notEqual">
      <formula>""</formula>
    </cfRule>
  </conditionalFormatting>
  <conditionalFormatting sqref="B295">
    <cfRule type="cellIs" dxfId="37" priority="28" stopIfTrue="1" operator="equal">
      <formula>"PASS"</formula>
    </cfRule>
    <cfRule type="cellIs" dxfId="36" priority="29" stopIfTrue="1" operator="equal">
      <formula>"FAIL"</formula>
    </cfRule>
    <cfRule type="cellIs" dxfId="35" priority="30" stopIfTrue="1" operator="notEqual">
      <formula>""</formula>
    </cfRule>
  </conditionalFormatting>
  <conditionalFormatting sqref="B302">
    <cfRule type="cellIs" dxfId="34" priority="25" stopIfTrue="1" operator="equal">
      <formula>"PASS"</formula>
    </cfRule>
    <cfRule type="cellIs" dxfId="33" priority="26" stopIfTrue="1" operator="equal">
      <formula>"FAIL"</formula>
    </cfRule>
    <cfRule type="cellIs" dxfId="32" priority="27" stopIfTrue="1" operator="notEqual">
      <formula>""</formula>
    </cfRule>
  </conditionalFormatting>
  <conditionalFormatting sqref="B261:B273">
    <cfRule type="cellIs" dxfId="31" priority="16" stopIfTrue="1" operator="equal">
      <formula>"PASS"</formula>
    </cfRule>
    <cfRule type="cellIs" dxfId="30" priority="17" stopIfTrue="1" operator="equal">
      <formula>"FAIL"</formula>
    </cfRule>
    <cfRule type="cellIs" dxfId="29" priority="18" stopIfTrue="1" operator="notEqual">
      <formula>""</formula>
    </cfRule>
  </conditionalFormatting>
  <conditionalFormatting sqref="B36:B49">
    <cfRule type="cellIs" dxfId="28" priority="19" stopIfTrue="1" operator="equal">
      <formula>"PASS"</formula>
    </cfRule>
    <cfRule type="cellIs" dxfId="27" priority="20" stopIfTrue="1" operator="equal">
      <formula>"FAIL"</formula>
    </cfRule>
    <cfRule type="cellIs" dxfId="26" priority="21" stopIfTrue="1" operator="notEqual">
      <formula>""</formula>
    </cfRule>
  </conditionalFormatting>
  <conditionalFormatting sqref="B6:B19">
    <cfRule type="cellIs" dxfId="25" priority="22" stopIfTrue="1" operator="equal">
      <formula>"PASS"</formula>
    </cfRule>
    <cfRule type="cellIs" dxfId="24" priority="23" stopIfTrue="1" operator="equal">
      <formula>"FAIL"</formula>
    </cfRule>
    <cfRule type="cellIs" dxfId="23" priority="24" stopIfTrue="1" operator="notEqual">
      <formula>""</formula>
    </cfRule>
  </conditionalFormatting>
  <conditionalFormatting sqref="B275:B287">
    <cfRule type="cellIs" dxfId="22" priority="13" stopIfTrue="1" operator="equal">
      <formula>"PASS"</formula>
    </cfRule>
    <cfRule type="cellIs" dxfId="21" priority="14" stopIfTrue="1" operator="equal">
      <formula>"FAIL"</formula>
    </cfRule>
    <cfRule type="cellIs" dxfId="20" priority="15" stopIfTrue="1" operator="notEqual">
      <formula>""</formula>
    </cfRule>
  </conditionalFormatting>
  <conditionalFormatting sqref="B289:B294">
    <cfRule type="cellIs" dxfId="19" priority="10" stopIfTrue="1" operator="equal">
      <formula>"PASS"</formula>
    </cfRule>
    <cfRule type="cellIs" dxfId="18" priority="11" stopIfTrue="1" operator="equal">
      <formula>"FAIL"</formula>
    </cfRule>
    <cfRule type="cellIs" dxfId="17" priority="12" stopIfTrue="1" operator="notEqual">
      <formula>""</formula>
    </cfRule>
  </conditionalFormatting>
  <conditionalFormatting sqref="B296:B301">
    <cfRule type="cellIs" dxfId="16" priority="7" stopIfTrue="1" operator="equal">
      <formula>"PASS"</formula>
    </cfRule>
    <cfRule type="cellIs" dxfId="15" priority="8" stopIfTrue="1" operator="equal">
      <formula>"FAIL"</formula>
    </cfRule>
    <cfRule type="cellIs" dxfId="14" priority="9" stopIfTrue="1" operator="notEqual">
      <formula>""</formula>
    </cfRule>
  </conditionalFormatting>
  <conditionalFormatting sqref="B103">
    <cfRule type="cellIs" dxfId="13" priority="4" stopIfTrue="1" operator="equal">
      <formula>"PASS"</formula>
    </cfRule>
    <cfRule type="cellIs" dxfId="12" priority="5" stopIfTrue="1" operator="equal">
      <formula>"FAIL"</formula>
    </cfRule>
    <cfRule type="cellIs" dxfId="11" priority="6" stopIfTrue="1" operator="notEqual">
      <formula>""</formula>
    </cfRule>
  </conditionalFormatting>
  <conditionalFormatting sqref="B104">
    <cfRule type="cellIs" dxfId="10" priority="1" stopIfTrue="1" operator="equal">
      <formula>"PASS"</formula>
    </cfRule>
    <cfRule type="cellIs" dxfId="9" priority="2" stopIfTrue="1" operator="equal">
      <formula>"FAIL"</formula>
    </cfRule>
    <cfRule type="cellIs" dxfId="8" priority="3" stopIfTrue="1" operator="notEqual">
      <formula>""</formula>
    </cfRule>
  </conditionalFormatting>
  <dataValidations count="1">
    <dataValidation type="list" allowBlank="1" showInputMessage="1" showErrorMessage="1" sqref="B1:B3 B5:B20 B347:B360 B330:B344 B246:B259 B235:B243 B223:B232 B174:B184 B193:B221 B103:B104 B69:B84 B52:B66 B317:B328 B106:B171 B305:B315 B362:B1048576 B22:B50 B261:B302 B186:B191 B86:B100">
      <formula1>"N/A,TBD,BLOCK,PASS,FAIL"</formula1>
    </dataValidation>
  </dataValidations>
  <pageMargins left="0.7" right="0.7" top="0.75" bottom="0.75" header="0.51180555555555551" footer="0.51180555555555551"/>
  <pageSetup firstPageNumber="0" orientation="portrait" horizontalDpi="300" verticalDpi="300" r:id="rId8"/>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2"/>
  <sheetViews>
    <sheetView topLeftCell="A178" zoomScale="85" zoomScaleNormal="85" workbookViewId="0">
      <selection activeCell="C80" sqref="C80"/>
    </sheetView>
  </sheetViews>
  <sheetFormatPr defaultRowHeight="15" x14ac:dyDescent="0.25"/>
  <cols>
    <col min="1" max="1" width="9.140625" style="146" customWidth="1"/>
    <col min="2" max="3" width="9.140625" style="146"/>
    <col min="4" max="4" width="9.140625" style="146" customWidth="1"/>
    <col min="5" max="6" width="9.140625" style="146"/>
    <col min="7" max="7" width="14.5703125" style="146" customWidth="1"/>
    <col min="8" max="8" width="32" style="146" customWidth="1"/>
    <col min="9" max="9" width="49.7109375" style="146" customWidth="1"/>
    <col min="10" max="16384" width="9.140625" style="146"/>
  </cols>
  <sheetData>
    <row r="1" spans="1:15" ht="47.25" x14ac:dyDescent="0.25">
      <c r="A1" s="3" t="s">
        <v>0</v>
      </c>
      <c r="B1" s="3" t="s">
        <v>50</v>
      </c>
      <c r="C1" s="3">
        <f>COUNTA(B5:B1018)</f>
        <v>372</v>
      </c>
      <c r="D1" s="4" t="s">
        <v>124</v>
      </c>
      <c r="E1" s="5">
        <f>COUNTIF(B5:B1018,"PASS")</f>
        <v>118</v>
      </c>
      <c r="F1" s="6" t="s">
        <v>1425</v>
      </c>
      <c r="G1" s="6">
        <f>COUNTIF(B5:B1018,"Fail")</f>
        <v>1</v>
      </c>
      <c r="H1" s="6" t="s">
        <v>1104</v>
      </c>
      <c r="I1" s="6">
        <f>COUNTIF(B5:B1018,"Block")</f>
        <v>101</v>
      </c>
      <c r="J1" s="6" t="s">
        <v>36</v>
      </c>
      <c r="K1" s="3">
        <f>COUNTIF(B5:B1018,"TBD")</f>
        <v>133</v>
      </c>
      <c r="L1" s="3" t="s">
        <v>37</v>
      </c>
      <c r="M1" s="3">
        <f>COUNTIF(B5:B1018,"N/A")</f>
        <v>17</v>
      </c>
      <c r="N1" s="3" t="s">
        <v>53</v>
      </c>
      <c r="O1" s="7"/>
    </row>
    <row r="2" spans="1:15" ht="15.75" x14ac:dyDescent="0.25">
      <c r="A2" s="147"/>
      <c r="B2" s="147" t="s">
        <v>43</v>
      </c>
      <c r="C2" s="147" t="s">
        <v>39</v>
      </c>
      <c r="D2" s="147" t="s">
        <v>56</v>
      </c>
      <c r="E2" s="147" t="s">
        <v>57</v>
      </c>
      <c r="F2" s="147"/>
      <c r="G2" s="147"/>
      <c r="H2" s="147" t="s">
        <v>1076</v>
      </c>
      <c r="I2" s="147" t="s">
        <v>1077</v>
      </c>
      <c r="J2" s="147"/>
      <c r="K2" s="147"/>
      <c r="L2" s="148"/>
      <c r="M2" s="148"/>
      <c r="N2" s="148"/>
      <c r="O2" s="148"/>
    </row>
    <row r="3" spans="1:15" x14ac:dyDescent="0.25">
      <c r="B3" s="149"/>
      <c r="C3" s="149"/>
      <c r="D3" s="149"/>
      <c r="E3" s="149"/>
      <c r="F3" s="149"/>
      <c r="G3" s="149"/>
      <c r="H3" s="149"/>
      <c r="I3" s="149"/>
      <c r="J3" s="149"/>
      <c r="K3" s="149"/>
      <c r="L3" s="149"/>
      <c r="M3" s="149"/>
      <c r="N3" s="149"/>
      <c r="O3" s="149"/>
    </row>
    <row r="4" spans="1:15" ht="18.75" x14ac:dyDescent="0.25">
      <c r="B4" s="149"/>
      <c r="C4" s="149"/>
      <c r="D4" s="149"/>
      <c r="E4" s="149"/>
      <c r="F4" s="149"/>
      <c r="G4" s="149"/>
      <c r="H4" s="145"/>
      <c r="I4" s="149"/>
      <c r="J4" s="149"/>
      <c r="K4" s="149"/>
      <c r="L4" s="149"/>
      <c r="M4" s="149"/>
      <c r="N4" s="149"/>
      <c r="O4" s="149"/>
    </row>
    <row r="5" spans="1:15" x14ac:dyDescent="0.25">
      <c r="B5" s="149" t="s">
        <v>2407</v>
      </c>
      <c r="C5" s="149"/>
      <c r="D5" s="149"/>
      <c r="E5" s="149"/>
      <c r="F5" s="149"/>
      <c r="G5" s="149"/>
      <c r="H5" s="149"/>
      <c r="I5" s="149"/>
      <c r="J5" s="149"/>
      <c r="K5" s="149"/>
      <c r="L5" s="149"/>
      <c r="M5" s="149"/>
      <c r="N5" s="149"/>
      <c r="O5" s="149"/>
    </row>
    <row r="6" spans="1:15" ht="20.25" x14ac:dyDescent="0.25">
      <c r="B6" s="145"/>
      <c r="C6" s="145"/>
      <c r="D6" s="145"/>
      <c r="E6" s="145"/>
      <c r="F6" s="464" t="s">
        <v>1078</v>
      </c>
      <c r="G6"/>
      <c r="H6"/>
      <c r="I6"/>
      <c r="J6" s="495"/>
      <c r="K6" s="495"/>
      <c r="L6" s="495"/>
      <c r="M6" s="495"/>
      <c r="N6" s="495"/>
      <c r="O6" s="495"/>
    </row>
    <row r="7" spans="1:15" ht="15.75" thickBot="1" x14ac:dyDescent="0.3">
      <c r="B7" s="151"/>
      <c r="C7" s="151"/>
      <c r="D7" s="151"/>
      <c r="E7" s="151"/>
      <c r="F7" s="465"/>
      <c r="G7"/>
      <c r="H7"/>
      <c r="I7"/>
      <c r="J7" s="495"/>
      <c r="K7" s="495"/>
      <c r="L7" s="495"/>
      <c r="M7" s="495"/>
      <c r="N7" s="495"/>
      <c r="O7" s="495"/>
    </row>
    <row r="8" spans="1:15" ht="16.5" thickTop="1" thickBot="1" x14ac:dyDescent="0.3">
      <c r="B8" s="466"/>
      <c r="C8" s="466"/>
      <c r="D8" s="466"/>
      <c r="E8" s="466"/>
      <c r="F8" s="466" t="s">
        <v>1079</v>
      </c>
      <c r="G8" s="467" t="s">
        <v>1080</v>
      </c>
      <c r="H8" s="467" t="s">
        <v>1076</v>
      </c>
      <c r="I8" s="467" t="s">
        <v>1077</v>
      </c>
      <c r="J8" s="502"/>
      <c r="K8" s="495"/>
      <c r="L8" s="495"/>
      <c r="M8" s="495"/>
      <c r="N8" s="495"/>
      <c r="O8" s="495"/>
    </row>
    <row r="9" spans="1:15" ht="16.5" thickTop="1" thickBot="1" x14ac:dyDescent="0.3">
      <c r="A9" s="178">
        <v>41857</v>
      </c>
      <c r="B9" s="153" t="s">
        <v>51</v>
      </c>
      <c r="C9" s="154" t="s">
        <v>37</v>
      </c>
      <c r="D9" s="154"/>
      <c r="E9" s="154">
        <v>1</v>
      </c>
      <c r="F9" s="468" t="s">
        <v>1081</v>
      </c>
      <c r="G9" s="469" t="s">
        <v>1082</v>
      </c>
      <c r="H9" s="469" t="s">
        <v>1083</v>
      </c>
      <c r="I9" s="470" t="s">
        <v>1084</v>
      </c>
      <c r="J9" s="503"/>
      <c r="K9" s="495"/>
      <c r="L9" s="495"/>
      <c r="M9" s="495"/>
      <c r="N9" s="495"/>
      <c r="O9" s="495"/>
    </row>
    <row r="10" spans="1:15" ht="15.75" thickBot="1" x14ac:dyDescent="0.3">
      <c r="A10" s="178">
        <v>41857</v>
      </c>
      <c r="B10" s="460" t="s">
        <v>51</v>
      </c>
      <c r="C10" s="459" t="s">
        <v>37</v>
      </c>
      <c r="D10" s="459"/>
      <c r="E10" s="459">
        <v>2</v>
      </c>
      <c r="F10" s="471" t="s">
        <v>1085</v>
      </c>
      <c r="G10" s="472" t="s">
        <v>1086</v>
      </c>
      <c r="H10" s="472" t="s">
        <v>1087</v>
      </c>
      <c r="I10" s="473" t="s">
        <v>1088</v>
      </c>
      <c r="J10" s="503"/>
      <c r="K10" s="495"/>
      <c r="L10" s="495"/>
      <c r="M10" s="495"/>
      <c r="N10" s="495"/>
      <c r="O10" s="495"/>
    </row>
    <row r="11" spans="1:15" ht="15.75" thickBot="1" x14ac:dyDescent="0.3">
      <c r="A11" s="178">
        <v>41857</v>
      </c>
      <c r="B11" s="460" t="s">
        <v>51</v>
      </c>
      <c r="C11" s="459" t="s">
        <v>37</v>
      </c>
      <c r="D11" s="459"/>
      <c r="E11" s="459">
        <v>3</v>
      </c>
      <c r="F11" s="471" t="s">
        <v>1089</v>
      </c>
      <c r="G11" s="472" t="s">
        <v>1090</v>
      </c>
      <c r="H11" s="472" t="s">
        <v>1091</v>
      </c>
      <c r="I11" s="473" t="s">
        <v>1092</v>
      </c>
      <c r="J11" s="503"/>
      <c r="K11" s="495"/>
      <c r="L11" s="495"/>
      <c r="M11" s="495"/>
      <c r="N11" s="495"/>
      <c r="O11" s="495"/>
    </row>
    <row r="12" spans="1:15" ht="15.75" thickBot="1" x14ac:dyDescent="0.3">
      <c r="A12" s="178">
        <v>41857</v>
      </c>
      <c r="B12" s="460" t="s">
        <v>51</v>
      </c>
      <c r="C12" s="459" t="s">
        <v>37</v>
      </c>
      <c r="D12" s="459"/>
      <c r="E12" s="459">
        <v>4</v>
      </c>
      <c r="F12" s="471" t="s">
        <v>1093</v>
      </c>
      <c r="G12" s="472" t="s">
        <v>1094</v>
      </c>
      <c r="H12" s="472" t="s">
        <v>1095</v>
      </c>
      <c r="I12" s="473" t="s">
        <v>1096</v>
      </c>
      <c r="J12" s="503"/>
      <c r="K12" s="495"/>
      <c r="L12" s="495"/>
      <c r="M12" s="495"/>
      <c r="N12" s="495"/>
      <c r="O12" s="495"/>
    </row>
    <row r="13" spans="1:15" x14ac:dyDescent="0.25">
      <c r="A13" s="178">
        <v>41857</v>
      </c>
      <c r="B13" s="456" t="s">
        <v>36</v>
      </c>
      <c r="C13" s="624" t="s">
        <v>37</v>
      </c>
      <c r="D13" s="624"/>
      <c r="E13" s="624">
        <v>5</v>
      </c>
      <c r="F13" s="607" t="s">
        <v>1097</v>
      </c>
      <c r="G13" s="609" t="s">
        <v>2403</v>
      </c>
      <c r="H13" s="609" t="s">
        <v>1099</v>
      </c>
      <c r="I13" s="475" t="s">
        <v>1100</v>
      </c>
      <c r="J13" s="503"/>
      <c r="K13" s="495"/>
      <c r="L13" s="495"/>
      <c r="M13" s="495"/>
      <c r="N13" s="495"/>
      <c r="O13" s="495"/>
    </row>
    <row r="14" spans="1:15" x14ac:dyDescent="0.25">
      <c r="A14" s="178">
        <v>41857</v>
      </c>
      <c r="B14" s="457" t="s">
        <v>37</v>
      </c>
      <c r="C14" s="625" t="s">
        <v>37</v>
      </c>
      <c r="D14" s="625"/>
      <c r="E14" s="625">
        <v>7</v>
      </c>
      <c r="F14" s="611"/>
      <c r="G14" s="627"/>
      <c r="H14" s="627"/>
      <c r="I14" s="475" t="s">
        <v>1101</v>
      </c>
      <c r="J14" s="503"/>
      <c r="K14" s="495"/>
      <c r="L14" s="495"/>
      <c r="M14" s="495"/>
      <c r="N14" s="495"/>
      <c r="O14" s="495"/>
    </row>
    <row r="15" spans="1:15" x14ac:dyDescent="0.25">
      <c r="A15" s="178">
        <v>41857</v>
      </c>
      <c r="B15" s="457" t="s">
        <v>37</v>
      </c>
      <c r="C15" s="625" t="s">
        <v>37</v>
      </c>
      <c r="D15" s="625"/>
      <c r="E15" s="625">
        <v>8</v>
      </c>
      <c r="F15" s="611"/>
      <c r="G15" s="627"/>
      <c r="H15" s="627"/>
      <c r="I15" s="475" t="s">
        <v>1102</v>
      </c>
      <c r="J15" s="503"/>
      <c r="K15" s="495"/>
      <c r="L15" s="495"/>
      <c r="M15" s="495"/>
      <c r="N15" s="495"/>
      <c r="O15" s="495"/>
    </row>
    <row r="16" spans="1:15" x14ac:dyDescent="0.25">
      <c r="A16" s="178">
        <v>41857</v>
      </c>
      <c r="B16" s="457" t="s">
        <v>37</v>
      </c>
      <c r="C16" s="625" t="s">
        <v>37</v>
      </c>
      <c r="D16" s="625"/>
      <c r="E16" s="625">
        <v>9</v>
      </c>
      <c r="F16" s="611"/>
      <c r="G16" s="627"/>
      <c r="H16" s="627"/>
      <c r="I16" s="475" t="s">
        <v>1103</v>
      </c>
      <c r="J16" s="503"/>
      <c r="K16" s="495"/>
      <c r="L16" s="495"/>
      <c r="M16" s="495"/>
      <c r="N16" s="495"/>
      <c r="O16" s="495"/>
    </row>
    <row r="17" spans="1:10" x14ac:dyDescent="0.25">
      <c r="A17" s="178">
        <v>41857</v>
      </c>
      <c r="B17" s="457" t="s">
        <v>1104</v>
      </c>
      <c r="C17" s="625" t="s">
        <v>1104</v>
      </c>
      <c r="D17" s="625"/>
      <c r="E17" s="625">
        <v>10</v>
      </c>
      <c r="F17" s="611"/>
      <c r="G17" s="627"/>
      <c r="H17" s="627"/>
      <c r="I17" s="475" t="s">
        <v>2404</v>
      </c>
      <c r="J17" s="150"/>
    </row>
    <row r="18" spans="1:10" x14ac:dyDescent="0.25">
      <c r="A18" s="178">
        <v>41857</v>
      </c>
      <c r="B18" s="457" t="s">
        <v>1104</v>
      </c>
      <c r="C18" s="625" t="s">
        <v>1104</v>
      </c>
      <c r="D18" s="625"/>
      <c r="E18" s="625">
        <v>11</v>
      </c>
      <c r="F18" s="611"/>
      <c r="G18" s="627"/>
      <c r="H18" s="627"/>
      <c r="I18" s="476" t="s">
        <v>1106</v>
      </c>
      <c r="J18" s="150"/>
    </row>
    <row r="19" spans="1:10" x14ac:dyDescent="0.25">
      <c r="A19" s="178">
        <v>41857</v>
      </c>
      <c r="B19" s="457" t="s">
        <v>1104</v>
      </c>
      <c r="C19" s="625" t="s">
        <v>1104</v>
      </c>
      <c r="D19" s="625"/>
      <c r="E19" s="625">
        <v>12</v>
      </c>
      <c r="F19" s="611"/>
      <c r="G19" s="627"/>
      <c r="H19" s="627"/>
      <c r="I19" s="476" t="s">
        <v>1107</v>
      </c>
      <c r="J19" s="150"/>
    </row>
    <row r="20" spans="1:10" ht="15.75" thickBot="1" x14ac:dyDescent="0.3">
      <c r="A20" s="178">
        <v>41857</v>
      </c>
      <c r="B20" s="458" t="s">
        <v>1104</v>
      </c>
      <c r="C20" s="626" t="s">
        <v>1104</v>
      </c>
      <c r="D20" s="626"/>
      <c r="E20" s="626">
        <v>13</v>
      </c>
      <c r="F20" s="608"/>
      <c r="G20" s="610"/>
      <c r="H20" s="610"/>
      <c r="I20" s="473" t="s">
        <v>1108</v>
      </c>
      <c r="J20" s="150"/>
    </row>
    <row r="21" spans="1:10" x14ac:dyDescent="0.25">
      <c r="A21" s="178">
        <v>41857</v>
      </c>
      <c r="B21" s="478" t="s">
        <v>36</v>
      </c>
      <c r="C21" s="478" t="s">
        <v>37</v>
      </c>
      <c r="D21" s="478"/>
      <c r="E21" s="478">
        <v>6</v>
      </c>
      <c r="F21" s="607" t="s">
        <v>1110</v>
      </c>
      <c r="G21" s="609" t="s">
        <v>1349</v>
      </c>
      <c r="H21" s="609" t="s">
        <v>1099</v>
      </c>
      <c r="I21" s="475" t="s">
        <v>1111</v>
      </c>
      <c r="J21" s="150"/>
    </row>
    <row r="22" spans="1:10" x14ac:dyDescent="0.25">
      <c r="A22" s="178">
        <v>41857</v>
      </c>
      <c r="B22" s="479" t="s">
        <v>37</v>
      </c>
      <c r="C22" s="479" t="s">
        <v>37</v>
      </c>
      <c r="D22" s="479"/>
      <c r="E22" s="479">
        <v>15</v>
      </c>
      <c r="F22" s="611"/>
      <c r="G22" s="627"/>
      <c r="H22" s="627"/>
      <c r="I22" s="475" t="s">
        <v>1112</v>
      </c>
      <c r="J22" s="150"/>
    </row>
    <row r="23" spans="1:10" x14ac:dyDescent="0.25">
      <c r="A23" s="178">
        <v>41857</v>
      </c>
      <c r="B23" s="479" t="s">
        <v>37</v>
      </c>
      <c r="C23" s="479" t="s">
        <v>37</v>
      </c>
      <c r="D23" s="479"/>
      <c r="E23" s="479">
        <v>16</v>
      </c>
      <c r="F23" s="611"/>
      <c r="G23" s="627"/>
      <c r="H23" s="627"/>
      <c r="I23" s="476" t="s">
        <v>1113</v>
      </c>
      <c r="J23" s="150"/>
    </row>
    <row r="24" spans="1:10" x14ac:dyDescent="0.25">
      <c r="A24" s="178">
        <v>41857</v>
      </c>
      <c r="B24" s="479" t="s">
        <v>37</v>
      </c>
      <c r="C24" s="479" t="s">
        <v>37</v>
      </c>
      <c r="D24" s="479"/>
      <c r="E24" s="479">
        <v>17</v>
      </c>
      <c r="F24" s="611"/>
      <c r="G24" s="627"/>
      <c r="H24" s="627"/>
      <c r="I24" s="475" t="s">
        <v>1114</v>
      </c>
      <c r="J24" s="150"/>
    </row>
    <row r="25" spans="1:10" x14ac:dyDescent="0.25">
      <c r="A25" s="178">
        <v>41857</v>
      </c>
      <c r="B25" s="479" t="s">
        <v>1104</v>
      </c>
      <c r="C25" s="479" t="s">
        <v>1104</v>
      </c>
      <c r="D25" s="479"/>
      <c r="E25" s="479">
        <v>18</v>
      </c>
      <c r="F25" s="611"/>
      <c r="G25" s="627"/>
      <c r="H25" s="627"/>
      <c r="I25" s="475" t="s">
        <v>1115</v>
      </c>
      <c r="J25" s="150"/>
    </row>
    <row r="26" spans="1:10" x14ac:dyDescent="0.25">
      <c r="A26" s="178">
        <v>41857</v>
      </c>
      <c r="B26" s="479" t="s">
        <v>1104</v>
      </c>
      <c r="C26" s="479" t="s">
        <v>1104</v>
      </c>
      <c r="D26" s="479"/>
      <c r="E26" s="479">
        <v>19</v>
      </c>
      <c r="F26" s="611"/>
      <c r="G26" s="627"/>
      <c r="H26" s="627"/>
      <c r="I26" s="475" t="s">
        <v>1116</v>
      </c>
      <c r="J26" s="150"/>
    </row>
    <row r="27" spans="1:10" x14ac:dyDescent="0.25">
      <c r="A27" s="178">
        <v>41857</v>
      </c>
      <c r="B27" s="479" t="s">
        <v>1104</v>
      </c>
      <c r="C27" s="479" t="s">
        <v>1104</v>
      </c>
      <c r="D27" s="479"/>
      <c r="E27" s="479">
        <v>20</v>
      </c>
      <c r="F27" s="611"/>
      <c r="G27" s="627"/>
      <c r="H27" s="627"/>
      <c r="I27" s="475" t="s">
        <v>1117</v>
      </c>
      <c r="J27" s="150"/>
    </row>
    <row r="28" spans="1:10" ht="15.75" thickBot="1" x14ac:dyDescent="0.3">
      <c r="A28" s="178">
        <v>41857</v>
      </c>
      <c r="B28" s="480" t="s">
        <v>1104</v>
      </c>
      <c r="C28" s="480" t="s">
        <v>1104</v>
      </c>
      <c r="D28" s="480"/>
      <c r="E28" s="480"/>
      <c r="F28" s="608"/>
      <c r="G28" s="610"/>
      <c r="H28" s="610"/>
      <c r="I28" s="473" t="s">
        <v>1118</v>
      </c>
      <c r="J28" s="150"/>
    </row>
    <row r="29" spans="1:10" x14ac:dyDescent="0.25">
      <c r="A29" s="178"/>
      <c r="B29" s="478" t="s">
        <v>37</v>
      </c>
      <c r="C29" s="478"/>
      <c r="D29" s="478"/>
      <c r="E29" s="478"/>
      <c r="F29" s="632" t="s">
        <v>1150</v>
      </c>
      <c r="G29" s="609" t="s">
        <v>1352</v>
      </c>
      <c r="H29" s="609" t="s">
        <v>1099</v>
      </c>
      <c r="I29" s="475" t="s">
        <v>2405</v>
      </c>
      <c r="J29" s="150"/>
    </row>
    <row r="30" spans="1:10" ht="15.75" thickBot="1" x14ac:dyDescent="0.3">
      <c r="A30" s="178"/>
      <c r="B30" s="480" t="s">
        <v>37</v>
      </c>
      <c r="C30" s="480"/>
      <c r="D30" s="480"/>
      <c r="E30" s="480"/>
      <c r="F30" s="633"/>
      <c r="G30" s="610"/>
      <c r="H30" s="610"/>
      <c r="I30" s="473" t="s">
        <v>2406</v>
      </c>
      <c r="J30" s="150"/>
    </row>
    <row r="31" spans="1:10" x14ac:dyDescent="0.25">
      <c r="A31" s="178"/>
      <c r="B31" s="482"/>
      <c r="C31" s="483"/>
      <c r="D31" s="483"/>
      <c r="E31" s="483"/>
      <c r="F31" s="483"/>
      <c r="G31" s="483"/>
      <c r="H31" s="483"/>
      <c r="I31" s="483"/>
      <c r="J31" s="150"/>
    </row>
    <row r="32" spans="1:10" ht="18.75" x14ac:dyDescent="0.25">
      <c r="B32" s="145"/>
      <c r="C32" s="145"/>
      <c r="D32" s="145"/>
      <c r="E32" s="145"/>
      <c r="F32" s="145"/>
      <c r="G32" s="149"/>
      <c r="H32" s="149"/>
      <c r="I32" s="149"/>
      <c r="J32" s="150"/>
    </row>
    <row r="33" spans="1:10" ht="20.25" x14ac:dyDescent="0.25">
      <c r="B33" s="145"/>
      <c r="C33" s="145"/>
      <c r="D33" s="145"/>
      <c r="E33" s="145"/>
      <c r="F33" s="464" t="s">
        <v>1119</v>
      </c>
      <c r="G33"/>
      <c r="H33"/>
      <c r="I33"/>
      <c r="J33" s="150"/>
    </row>
    <row r="34" spans="1:10" ht="15.75" thickBot="1" x14ac:dyDescent="0.3">
      <c r="B34" s="151"/>
      <c r="C34" s="151"/>
      <c r="D34" s="151"/>
      <c r="E34" s="151"/>
      <c r="F34" s="465"/>
      <c r="G34"/>
      <c r="H34"/>
      <c r="I34"/>
      <c r="J34" s="150"/>
    </row>
    <row r="35" spans="1:10" ht="16.5" thickTop="1" thickBot="1" x14ac:dyDescent="0.3">
      <c r="B35" s="152"/>
      <c r="C35" s="152"/>
      <c r="D35" s="152"/>
      <c r="E35" s="152"/>
      <c r="F35" s="466" t="s">
        <v>1079</v>
      </c>
      <c r="G35" s="467" t="s">
        <v>1080</v>
      </c>
      <c r="H35" s="467" t="s">
        <v>1076</v>
      </c>
      <c r="I35" s="467" t="s">
        <v>1077</v>
      </c>
      <c r="J35" s="150"/>
    </row>
    <row r="36" spans="1:10" ht="16.5" thickTop="1" thickBot="1" x14ac:dyDescent="0.3">
      <c r="A36" s="178">
        <v>41857</v>
      </c>
      <c r="B36" s="153" t="s">
        <v>51</v>
      </c>
      <c r="C36" s="154" t="s">
        <v>37</v>
      </c>
      <c r="D36" s="154"/>
      <c r="E36" s="154"/>
      <c r="F36" s="468" t="s">
        <v>1081</v>
      </c>
      <c r="G36" s="469" t="s">
        <v>1082</v>
      </c>
      <c r="H36" s="469" t="s">
        <v>1083</v>
      </c>
      <c r="I36" s="470" t="s">
        <v>1084</v>
      </c>
      <c r="J36" s="150"/>
    </row>
    <row r="37" spans="1:10" ht="16.5" thickTop="1" thickBot="1" x14ac:dyDescent="0.3">
      <c r="A37" s="178">
        <v>41857</v>
      </c>
      <c r="B37" s="153" t="s">
        <v>51</v>
      </c>
      <c r="C37" s="154" t="s">
        <v>37</v>
      </c>
      <c r="D37" s="156"/>
      <c r="E37" s="156"/>
      <c r="F37" s="471" t="s">
        <v>1085</v>
      </c>
      <c r="G37" s="472" t="s">
        <v>1086</v>
      </c>
      <c r="H37" s="472" t="s">
        <v>1087</v>
      </c>
      <c r="I37" s="473" t="s">
        <v>1088</v>
      </c>
      <c r="J37" s="150"/>
    </row>
    <row r="38" spans="1:10" ht="16.5" thickTop="1" thickBot="1" x14ac:dyDescent="0.3">
      <c r="A38" s="178">
        <v>41857</v>
      </c>
      <c r="B38" s="153" t="s">
        <v>51</v>
      </c>
      <c r="C38" s="154" t="s">
        <v>37</v>
      </c>
      <c r="D38" s="156"/>
      <c r="E38" s="156"/>
      <c r="F38" s="471" t="s">
        <v>1089</v>
      </c>
      <c r="G38" s="472" t="s">
        <v>1090</v>
      </c>
      <c r="H38" s="472" t="s">
        <v>1091</v>
      </c>
      <c r="I38" s="473" t="s">
        <v>1092</v>
      </c>
      <c r="J38" s="150"/>
    </row>
    <row r="39" spans="1:10" ht="16.5" thickTop="1" thickBot="1" x14ac:dyDescent="0.3">
      <c r="A39" s="178">
        <v>41857</v>
      </c>
      <c r="B39" s="153" t="s">
        <v>51</v>
      </c>
      <c r="C39" s="154" t="s">
        <v>37</v>
      </c>
      <c r="D39" s="156"/>
      <c r="E39" s="156"/>
      <c r="F39" s="471" t="s">
        <v>1093</v>
      </c>
      <c r="G39" s="472" t="s">
        <v>1094</v>
      </c>
      <c r="H39" s="472" t="s">
        <v>1120</v>
      </c>
      <c r="I39" s="473" t="s">
        <v>1121</v>
      </c>
      <c r="J39" s="150"/>
    </row>
    <row r="40" spans="1:10" ht="18.75" x14ac:dyDescent="0.25">
      <c r="B40" s="145"/>
      <c r="C40" s="145"/>
      <c r="D40" s="145"/>
      <c r="E40" s="145"/>
      <c r="F40" s="145"/>
      <c r="G40" s="149"/>
      <c r="H40" s="149"/>
      <c r="I40" s="149"/>
      <c r="J40" s="150"/>
    </row>
    <row r="41" spans="1:10" ht="15.75" thickBot="1" x14ac:dyDescent="0.3">
      <c r="B41" s="151"/>
      <c r="C41" s="151"/>
      <c r="D41" s="151"/>
      <c r="E41" s="151"/>
      <c r="F41" s="151" t="s">
        <v>1122</v>
      </c>
      <c r="G41" s="149"/>
      <c r="H41" s="149"/>
      <c r="I41" s="149"/>
      <c r="J41" s="150"/>
    </row>
    <row r="42" spans="1:10" ht="16.5" thickTop="1" thickBot="1" x14ac:dyDescent="0.3">
      <c r="B42" s="158"/>
      <c r="C42" s="158"/>
      <c r="D42" s="158"/>
      <c r="E42" s="158"/>
      <c r="F42" s="484" t="s">
        <v>1079</v>
      </c>
      <c r="G42" s="485" t="s">
        <v>1080</v>
      </c>
      <c r="H42" s="485" t="s">
        <v>1076</v>
      </c>
      <c r="I42" s="485" t="s">
        <v>1077</v>
      </c>
      <c r="J42" s="150"/>
    </row>
    <row r="43" spans="1:10" ht="16.5" thickTop="1" thickBot="1" x14ac:dyDescent="0.3">
      <c r="A43" s="178">
        <v>41857</v>
      </c>
      <c r="B43" s="153" t="s">
        <v>51</v>
      </c>
      <c r="C43" s="154" t="s">
        <v>37</v>
      </c>
      <c r="D43" s="154"/>
      <c r="E43" s="154"/>
      <c r="F43" s="468" t="s">
        <v>1081</v>
      </c>
      <c r="G43" s="469" t="s">
        <v>1123</v>
      </c>
      <c r="H43" s="469" t="s">
        <v>1124</v>
      </c>
      <c r="I43" s="470" t="s">
        <v>1125</v>
      </c>
      <c r="J43" s="150"/>
    </row>
    <row r="44" spans="1:10" x14ac:dyDescent="0.25">
      <c r="A44" s="178">
        <v>41857</v>
      </c>
      <c r="B44" s="628" t="s">
        <v>36</v>
      </c>
      <c r="C44" s="605" t="s">
        <v>37</v>
      </c>
      <c r="D44" s="605"/>
      <c r="E44" s="605"/>
      <c r="F44" s="607" t="s">
        <v>1126</v>
      </c>
      <c r="G44" s="609" t="s">
        <v>2403</v>
      </c>
      <c r="H44" s="609" t="s">
        <v>1099</v>
      </c>
      <c r="I44" s="475" t="s">
        <v>1100</v>
      </c>
      <c r="J44" s="150"/>
    </row>
    <row r="45" spans="1:10" x14ac:dyDescent="0.25">
      <c r="A45" s="178">
        <v>41857</v>
      </c>
      <c r="B45" s="629" t="s">
        <v>37</v>
      </c>
      <c r="C45" s="631"/>
      <c r="D45" s="631"/>
      <c r="E45" s="631"/>
      <c r="F45" s="611"/>
      <c r="G45" s="627"/>
      <c r="H45" s="627"/>
      <c r="I45" s="475" t="s">
        <v>1101</v>
      </c>
      <c r="J45" s="150"/>
    </row>
    <row r="46" spans="1:10" x14ac:dyDescent="0.25">
      <c r="A46" s="178">
        <v>41857</v>
      </c>
      <c r="B46" s="629" t="s">
        <v>37</v>
      </c>
      <c r="C46" s="631"/>
      <c r="D46" s="631"/>
      <c r="E46" s="631"/>
      <c r="F46" s="611"/>
      <c r="G46" s="627"/>
      <c r="H46" s="627"/>
      <c r="I46" s="475" t="s">
        <v>1102</v>
      </c>
      <c r="J46" s="150"/>
    </row>
    <row r="47" spans="1:10" x14ac:dyDescent="0.25">
      <c r="A47" s="178">
        <v>41857</v>
      </c>
      <c r="B47" s="629" t="s">
        <v>37</v>
      </c>
      <c r="C47" s="631"/>
      <c r="D47" s="631"/>
      <c r="E47" s="631"/>
      <c r="F47" s="611"/>
      <c r="G47" s="627"/>
      <c r="H47" s="627"/>
      <c r="I47" s="475" t="s">
        <v>1103</v>
      </c>
      <c r="J47" s="150"/>
    </row>
    <row r="48" spans="1:10" x14ac:dyDescent="0.25">
      <c r="A48" s="178">
        <v>41857</v>
      </c>
      <c r="B48" s="629" t="s">
        <v>1104</v>
      </c>
      <c r="C48" s="631"/>
      <c r="D48" s="631"/>
      <c r="E48" s="631"/>
      <c r="F48" s="611"/>
      <c r="G48" s="627"/>
      <c r="H48" s="627"/>
      <c r="I48" s="475" t="s">
        <v>1105</v>
      </c>
      <c r="J48" s="150"/>
    </row>
    <row r="49" spans="1:10" x14ac:dyDescent="0.25">
      <c r="A49" s="178">
        <v>41857</v>
      </c>
      <c r="B49" s="629" t="s">
        <v>1104</v>
      </c>
      <c r="C49" s="631"/>
      <c r="D49" s="631"/>
      <c r="E49" s="631"/>
      <c r="F49" s="611"/>
      <c r="G49" s="627"/>
      <c r="H49" s="627"/>
      <c r="I49" s="475" t="s">
        <v>1127</v>
      </c>
      <c r="J49" s="150" t="s">
        <v>1109</v>
      </c>
    </row>
    <row r="50" spans="1:10" x14ac:dyDescent="0.25">
      <c r="A50" s="178">
        <v>41857</v>
      </c>
      <c r="B50" s="629" t="s">
        <v>1104</v>
      </c>
      <c r="C50" s="631"/>
      <c r="D50" s="631"/>
      <c r="E50" s="631"/>
      <c r="F50" s="611"/>
      <c r="G50" s="627"/>
      <c r="H50" s="627"/>
      <c r="I50" s="475" t="s">
        <v>1128</v>
      </c>
      <c r="J50" s="150" t="s">
        <v>1109</v>
      </c>
    </row>
    <row r="51" spans="1:10" ht="15.75" thickBot="1" x14ac:dyDescent="0.3">
      <c r="A51" s="178">
        <v>41857</v>
      </c>
      <c r="B51" s="630" t="s">
        <v>1104</v>
      </c>
      <c r="C51" s="606"/>
      <c r="D51" s="606"/>
      <c r="E51" s="606"/>
      <c r="F51" s="608"/>
      <c r="G51" s="610"/>
      <c r="H51" s="610"/>
      <c r="I51" s="473" t="s">
        <v>1129</v>
      </c>
      <c r="J51" s="150" t="s">
        <v>1109</v>
      </c>
    </row>
    <row r="52" spans="1:10" x14ac:dyDescent="0.25">
      <c r="A52" s="178">
        <v>41857</v>
      </c>
      <c r="B52" s="628" t="s">
        <v>36</v>
      </c>
      <c r="C52" s="605" t="s">
        <v>37</v>
      </c>
      <c r="D52" s="605"/>
      <c r="E52" s="605"/>
      <c r="F52" s="607" t="s">
        <v>1097</v>
      </c>
      <c r="G52" s="609" t="s">
        <v>1349</v>
      </c>
      <c r="H52" s="609" t="s">
        <v>1099</v>
      </c>
      <c r="I52" s="475" t="s">
        <v>1111</v>
      </c>
      <c r="J52" s="150" t="s">
        <v>1109</v>
      </c>
    </row>
    <row r="53" spans="1:10" x14ac:dyDescent="0.25">
      <c r="A53" s="178">
        <v>41857</v>
      </c>
      <c r="B53" s="629" t="s">
        <v>1104</v>
      </c>
      <c r="C53" s="631"/>
      <c r="D53" s="631"/>
      <c r="E53" s="631"/>
      <c r="F53" s="611"/>
      <c r="G53" s="627"/>
      <c r="H53" s="627"/>
      <c r="I53" s="475" t="s">
        <v>1112</v>
      </c>
      <c r="J53" s="150" t="s">
        <v>1109</v>
      </c>
    </row>
    <row r="54" spans="1:10" x14ac:dyDescent="0.25">
      <c r="A54" s="178">
        <v>41857</v>
      </c>
      <c r="B54" s="629" t="s">
        <v>37</v>
      </c>
      <c r="C54" s="631"/>
      <c r="D54" s="631"/>
      <c r="E54" s="631"/>
      <c r="F54" s="611"/>
      <c r="G54" s="627"/>
      <c r="H54" s="627"/>
      <c r="I54" s="476" t="s">
        <v>1113</v>
      </c>
      <c r="J54" s="150"/>
    </row>
    <row r="55" spans="1:10" x14ac:dyDescent="0.25">
      <c r="A55" s="178">
        <v>41857</v>
      </c>
      <c r="B55" s="629" t="s">
        <v>37</v>
      </c>
      <c r="C55" s="631"/>
      <c r="D55" s="631"/>
      <c r="E55" s="631"/>
      <c r="F55" s="611"/>
      <c r="G55" s="627"/>
      <c r="H55" s="627"/>
      <c r="I55" s="475" t="s">
        <v>1114</v>
      </c>
      <c r="J55" s="150"/>
    </row>
    <row r="56" spans="1:10" x14ac:dyDescent="0.25">
      <c r="A56" s="178">
        <v>41857</v>
      </c>
      <c r="B56" s="629" t="s">
        <v>37</v>
      </c>
      <c r="C56" s="631"/>
      <c r="D56" s="631"/>
      <c r="E56" s="631"/>
      <c r="F56" s="611"/>
      <c r="G56" s="627"/>
      <c r="H56" s="627"/>
      <c r="I56" s="475" t="s">
        <v>1115</v>
      </c>
      <c r="J56" s="150"/>
    </row>
    <row r="57" spans="1:10" x14ac:dyDescent="0.25">
      <c r="A57" s="178">
        <v>41857</v>
      </c>
      <c r="B57" s="629" t="s">
        <v>37</v>
      </c>
      <c r="C57" s="631"/>
      <c r="D57" s="631"/>
      <c r="E57" s="631"/>
      <c r="F57" s="611"/>
      <c r="G57" s="627"/>
      <c r="H57" s="627"/>
      <c r="I57" s="475" t="s">
        <v>1130</v>
      </c>
      <c r="J57" s="150" t="s">
        <v>1109</v>
      </c>
    </row>
    <row r="58" spans="1:10" x14ac:dyDescent="0.25">
      <c r="A58" s="178">
        <v>41857</v>
      </c>
      <c r="B58" s="629" t="s">
        <v>37</v>
      </c>
      <c r="C58" s="631"/>
      <c r="D58" s="631"/>
      <c r="E58" s="631"/>
      <c r="F58" s="611"/>
      <c r="G58" s="627"/>
      <c r="H58" s="627"/>
      <c r="I58" s="475" t="s">
        <v>2408</v>
      </c>
      <c r="J58" s="150" t="s">
        <v>1109</v>
      </c>
    </row>
    <row r="59" spans="1:10" ht="15.75" thickBot="1" x14ac:dyDescent="0.3">
      <c r="A59" s="178">
        <v>41857</v>
      </c>
      <c r="B59" s="630"/>
      <c r="C59" s="606"/>
      <c r="D59" s="606"/>
      <c r="E59" s="606"/>
      <c r="F59" s="608"/>
      <c r="G59" s="610"/>
      <c r="H59" s="610"/>
      <c r="I59" s="473" t="s">
        <v>1131</v>
      </c>
      <c r="J59" s="150" t="s">
        <v>1109</v>
      </c>
    </row>
    <row r="60" spans="1:10" x14ac:dyDescent="0.25">
      <c r="B60" s="478" t="s">
        <v>36</v>
      </c>
      <c r="C60" s="478"/>
      <c r="D60" s="478"/>
      <c r="E60" s="478"/>
      <c r="F60" s="607" t="s">
        <v>1110</v>
      </c>
      <c r="G60" s="609" t="s">
        <v>1352</v>
      </c>
      <c r="H60" s="609" t="s">
        <v>1099</v>
      </c>
      <c r="I60" s="475" t="s">
        <v>2405</v>
      </c>
      <c r="J60" s="150"/>
    </row>
    <row r="61" spans="1:10" ht="15.75" thickBot="1" x14ac:dyDescent="0.3">
      <c r="B61" s="480"/>
      <c r="C61" s="480"/>
      <c r="D61" s="480"/>
      <c r="E61" s="480"/>
      <c r="F61" s="608"/>
      <c r="G61" s="610"/>
      <c r="H61" s="610"/>
      <c r="I61" s="473" t="s">
        <v>2406</v>
      </c>
      <c r="J61" s="150"/>
    </row>
    <row r="62" spans="1:10" ht="18.75" x14ac:dyDescent="0.25">
      <c r="B62" s="145"/>
      <c r="C62" s="145"/>
      <c r="D62" s="145"/>
      <c r="E62" s="145"/>
      <c r="F62" s="481"/>
      <c r="G62" s="481"/>
      <c r="H62" s="481"/>
      <c r="I62" s="481"/>
      <c r="J62" s="150"/>
    </row>
    <row r="63" spans="1:10" ht="18.75" x14ac:dyDescent="0.25">
      <c r="B63" s="145"/>
      <c r="C63" s="145"/>
      <c r="D63" s="145"/>
      <c r="E63" s="145"/>
      <c r="F63" s="481"/>
      <c r="G63" s="481"/>
      <c r="H63" s="481"/>
      <c r="I63" s="481"/>
      <c r="J63" s="150"/>
    </row>
    <row r="64" spans="1:10" ht="20.25" x14ac:dyDescent="0.25">
      <c r="B64" s="145"/>
      <c r="C64" s="145"/>
      <c r="D64" s="145"/>
      <c r="E64" s="145"/>
      <c r="F64" s="464" t="s">
        <v>1132</v>
      </c>
      <c r="G64"/>
      <c r="H64"/>
      <c r="I64"/>
      <c r="J64" s="150"/>
    </row>
    <row r="65" spans="1:10" ht="15.75" thickBot="1" x14ac:dyDescent="0.3">
      <c r="B65" s="151"/>
      <c r="C65" s="151"/>
      <c r="D65" s="151"/>
      <c r="E65" s="151"/>
      <c r="F65" s="465"/>
      <c r="G65"/>
      <c r="H65"/>
      <c r="I65"/>
      <c r="J65" s="150"/>
    </row>
    <row r="66" spans="1:10" ht="16.5" thickTop="1" thickBot="1" x14ac:dyDescent="0.3">
      <c r="B66" s="152"/>
      <c r="C66" s="152"/>
      <c r="D66" s="152"/>
      <c r="E66" s="152"/>
      <c r="F66" s="466" t="s">
        <v>1079</v>
      </c>
      <c r="G66" s="467" t="s">
        <v>1080</v>
      </c>
      <c r="H66" s="467" t="s">
        <v>1076</v>
      </c>
      <c r="I66" s="467" t="s">
        <v>1077</v>
      </c>
      <c r="J66" s="150"/>
    </row>
    <row r="67" spans="1:10" ht="16.5" thickTop="1" thickBot="1" x14ac:dyDescent="0.3">
      <c r="A67" s="178">
        <v>41911</v>
      </c>
      <c r="B67" s="153" t="s">
        <v>51</v>
      </c>
      <c r="C67" s="154"/>
      <c r="D67" s="154"/>
      <c r="E67" s="154"/>
      <c r="F67" s="468" t="s">
        <v>1081</v>
      </c>
      <c r="G67" s="469" t="s">
        <v>1082</v>
      </c>
      <c r="H67" s="469" t="s">
        <v>1083</v>
      </c>
      <c r="I67" s="470" t="s">
        <v>1084</v>
      </c>
      <c r="J67" s="150"/>
    </row>
    <row r="68" spans="1:10" ht="16.5" thickTop="1" thickBot="1" x14ac:dyDescent="0.3">
      <c r="A68" s="178">
        <v>41911</v>
      </c>
      <c r="B68" s="153" t="s">
        <v>51</v>
      </c>
      <c r="C68" s="156"/>
      <c r="D68" s="156"/>
      <c r="E68" s="156"/>
      <c r="F68" s="471" t="s">
        <v>1085</v>
      </c>
      <c r="G68" s="472" t="s">
        <v>1086</v>
      </c>
      <c r="H68" s="472" t="s">
        <v>1087</v>
      </c>
      <c r="I68" s="473" t="s">
        <v>1088</v>
      </c>
      <c r="J68" s="150"/>
    </row>
    <row r="69" spans="1:10" ht="16.5" thickTop="1" thickBot="1" x14ac:dyDescent="0.3">
      <c r="A69" s="178">
        <v>41911</v>
      </c>
      <c r="B69" s="153" t="s">
        <v>51</v>
      </c>
      <c r="C69" s="156"/>
      <c r="D69" s="156"/>
      <c r="E69" s="156"/>
      <c r="F69" s="471" t="s">
        <v>1089</v>
      </c>
      <c r="G69" s="472" t="s">
        <v>1090</v>
      </c>
      <c r="H69" s="472" t="s">
        <v>1091</v>
      </c>
      <c r="I69" s="473" t="s">
        <v>1092</v>
      </c>
      <c r="J69" s="150"/>
    </row>
    <row r="70" spans="1:10" ht="16.5" thickTop="1" thickBot="1" x14ac:dyDescent="0.3">
      <c r="A70" s="178">
        <v>41911</v>
      </c>
      <c r="B70" s="153" t="s">
        <v>51</v>
      </c>
      <c r="C70" s="156"/>
      <c r="D70" s="156"/>
      <c r="E70" s="156"/>
      <c r="F70" s="471" t="s">
        <v>1093</v>
      </c>
      <c r="G70" s="472" t="s">
        <v>1094</v>
      </c>
      <c r="H70" s="472" t="s">
        <v>1133</v>
      </c>
      <c r="I70" s="473" t="s">
        <v>1134</v>
      </c>
      <c r="J70" s="150"/>
    </row>
    <row r="71" spans="1:10" ht="26.25" thickBot="1" x14ac:dyDescent="0.3">
      <c r="A71" s="178">
        <v>41911</v>
      </c>
      <c r="B71" s="159" t="s">
        <v>51</v>
      </c>
      <c r="C71" s="156"/>
      <c r="D71" s="156"/>
      <c r="E71" s="156"/>
      <c r="F71" s="471" t="s">
        <v>1097</v>
      </c>
      <c r="G71" s="472" t="s">
        <v>1135</v>
      </c>
      <c r="H71" s="472" t="s">
        <v>1136</v>
      </c>
      <c r="I71" s="473" t="s">
        <v>1137</v>
      </c>
      <c r="J71" s="150"/>
    </row>
    <row r="72" spans="1:10" ht="18.75" x14ac:dyDescent="0.25">
      <c r="B72" s="145"/>
      <c r="C72" s="145"/>
      <c r="D72" s="145"/>
      <c r="E72" s="145"/>
      <c r="F72" s="145"/>
      <c r="G72" s="149"/>
      <c r="H72" s="149"/>
      <c r="I72" s="149"/>
      <c r="J72" s="150"/>
    </row>
    <row r="73" spans="1:10" ht="20.25" x14ac:dyDescent="0.25">
      <c r="B73" s="145"/>
      <c r="C73" s="145"/>
      <c r="D73" s="145"/>
      <c r="E73" s="145"/>
      <c r="F73" s="464" t="s">
        <v>1138</v>
      </c>
      <c r="G73"/>
      <c r="H73"/>
      <c r="I73"/>
      <c r="J73" s="150"/>
    </row>
    <row r="74" spans="1:10" ht="15.75" thickBot="1" x14ac:dyDescent="0.3">
      <c r="B74" s="151"/>
      <c r="C74" s="151"/>
      <c r="D74" s="151"/>
      <c r="E74" s="151"/>
      <c r="F74" s="465"/>
      <c r="G74"/>
      <c r="H74"/>
      <c r="I74"/>
      <c r="J74" s="150"/>
    </row>
    <row r="75" spans="1:10" ht="16.5" thickTop="1" thickBot="1" x14ac:dyDescent="0.3">
      <c r="B75" s="152"/>
      <c r="C75" s="152"/>
      <c r="D75" s="152"/>
      <c r="E75" s="152"/>
      <c r="F75" s="466" t="s">
        <v>1079</v>
      </c>
      <c r="G75" s="467" t="s">
        <v>1080</v>
      </c>
      <c r="H75" s="467" t="s">
        <v>1076</v>
      </c>
      <c r="I75" s="467" t="s">
        <v>1077</v>
      </c>
      <c r="J75" s="150"/>
    </row>
    <row r="76" spans="1:10" ht="16.5" thickTop="1" thickBot="1" x14ac:dyDescent="0.3">
      <c r="A76" s="178">
        <v>41911</v>
      </c>
      <c r="B76" s="153" t="s">
        <v>51</v>
      </c>
      <c r="C76" s="154"/>
      <c r="D76" s="154"/>
      <c r="E76" s="154"/>
      <c r="F76" s="468" t="s">
        <v>1081</v>
      </c>
      <c r="G76" s="469" t="s">
        <v>1082</v>
      </c>
      <c r="H76" s="469" t="s">
        <v>1083</v>
      </c>
      <c r="I76" s="470" t="s">
        <v>1084</v>
      </c>
      <c r="J76" s="150"/>
    </row>
    <row r="77" spans="1:10" ht="15.75" thickBot="1" x14ac:dyDescent="0.3">
      <c r="A77" s="178">
        <v>41911</v>
      </c>
      <c r="B77" s="155" t="s">
        <v>51</v>
      </c>
      <c r="C77" s="156"/>
      <c r="D77" s="156"/>
      <c r="E77" s="156"/>
      <c r="F77" s="471" t="s">
        <v>1085</v>
      </c>
      <c r="G77" s="472" t="s">
        <v>1086</v>
      </c>
      <c r="H77" s="472" t="s">
        <v>1087</v>
      </c>
      <c r="I77" s="473" t="s">
        <v>1088</v>
      </c>
      <c r="J77" s="150"/>
    </row>
    <row r="78" spans="1:10" ht="15.75" thickBot="1" x14ac:dyDescent="0.3">
      <c r="A78" s="178">
        <v>41911</v>
      </c>
      <c r="B78" s="155" t="s">
        <v>51</v>
      </c>
      <c r="C78" s="156"/>
      <c r="D78" s="156"/>
      <c r="E78" s="156"/>
      <c r="F78" s="471" t="s">
        <v>1089</v>
      </c>
      <c r="G78" s="472" t="s">
        <v>1090</v>
      </c>
      <c r="H78" s="472" t="s">
        <v>1091</v>
      </c>
      <c r="I78" s="473" t="s">
        <v>1092</v>
      </c>
      <c r="J78" s="150"/>
    </row>
    <row r="79" spans="1:10" ht="15.75" thickBot="1" x14ac:dyDescent="0.3">
      <c r="A79" s="178">
        <v>41911</v>
      </c>
      <c r="B79" s="155" t="s">
        <v>51</v>
      </c>
      <c r="C79" s="156"/>
      <c r="D79" s="156"/>
      <c r="E79" s="156"/>
      <c r="F79" s="471" t="s">
        <v>1093</v>
      </c>
      <c r="G79" s="472" t="s">
        <v>1094</v>
      </c>
      <c r="H79" s="472" t="s">
        <v>1139</v>
      </c>
      <c r="I79" s="473" t="s">
        <v>1140</v>
      </c>
      <c r="J79" s="150"/>
    </row>
    <row r="80" spans="1:10" x14ac:dyDescent="0.25">
      <c r="B80" s="151"/>
      <c r="C80" s="151"/>
      <c r="D80" s="151"/>
      <c r="E80" s="151"/>
      <c r="F80" s="151"/>
      <c r="G80" s="149"/>
      <c r="H80" s="149"/>
      <c r="I80" s="149"/>
      <c r="J80" s="150"/>
    </row>
    <row r="81" spans="1:10" ht="15.75" thickBot="1" x14ac:dyDescent="0.3">
      <c r="B81" s="151"/>
      <c r="C81" s="151"/>
      <c r="D81" s="151"/>
      <c r="E81" s="151"/>
      <c r="F81" s="151" t="s">
        <v>1122</v>
      </c>
      <c r="G81" s="149"/>
      <c r="H81" s="149"/>
      <c r="I81" s="149"/>
      <c r="J81" s="150"/>
    </row>
    <row r="82" spans="1:10" ht="16.5" thickTop="1" thickBot="1" x14ac:dyDescent="0.3">
      <c r="B82" s="158"/>
      <c r="C82" s="158"/>
      <c r="D82" s="158"/>
      <c r="E82" s="158"/>
      <c r="F82" s="484" t="s">
        <v>1079</v>
      </c>
      <c r="G82" s="485" t="s">
        <v>1080</v>
      </c>
      <c r="H82" s="485" t="s">
        <v>1076</v>
      </c>
      <c r="I82" s="485" t="s">
        <v>1077</v>
      </c>
      <c r="J82" s="150"/>
    </row>
    <row r="83" spans="1:10" ht="16.5" thickTop="1" thickBot="1" x14ac:dyDescent="0.3">
      <c r="A83" s="178">
        <v>41857</v>
      </c>
      <c r="B83" s="154" t="s">
        <v>135</v>
      </c>
      <c r="C83" s="154"/>
      <c r="D83" s="154"/>
      <c r="E83" s="154"/>
      <c r="F83" s="468" t="s">
        <v>1081</v>
      </c>
      <c r="G83" s="469" t="s">
        <v>1123</v>
      </c>
      <c r="H83" s="469" t="s">
        <v>1141</v>
      </c>
      <c r="I83" s="470" t="s">
        <v>1142</v>
      </c>
      <c r="J83" s="150"/>
    </row>
    <row r="84" spans="1:10" ht="26.25" thickBot="1" x14ac:dyDescent="0.3">
      <c r="A84" s="178">
        <v>41857</v>
      </c>
      <c r="B84" s="156" t="s">
        <v>135</v>
      </c>
      <c r="C84" s="156"/>
      <c r="D84" s="156"/>
      <c r="E84" s="156"/>
      <c r="F84" s="471" t="s">
        <v>1126</v>
      </c>
      <c r="G84" s="472" t="s">
        <v>1135</v>
      </c>
      <c r="H84" s="472" t="s">
        <v>1136</v>
      </c>
      <c r="I84" s="473" t="s">
        <v>1143</v>
      </c>
      <c r="J84" s="150"/>
    </row>
    <row r="85" spans="1:10" x14ac:dyDescent="0.25">
      <c r="B85" s="151"/>
      <c r="C85" s="151"/>
      <c r="D85" s="151"/>
      <c r="E85" s="151"/>
      <c r="F85" s="151"/>
      <c r="G85" s="149"/>
      <c r="H85" s="149"/>
      <c r="I85" s="149"/>
      <c r="J85" s="150"/>
    </row>
    <row r="86" spans="1:10" ht="20.25" x14ac:dyDescent="0.25">
      <c r="B86" s="145"/>
      <c r="C86" s="145"/>
      <c r="D86" s="145"/>
      <c r="E86" s="145"/>
      <c r="F86" s="464" t="s">
        <v>1144</v>
      </c>
      <c r="G86"/>
      <c r="H86"/>
      <c r="I86"/>
      <c r="J86" s="150"/>
    </row>
    <row r="87" spans="1:10" ht="15.75" thickBot="1" x14ac:dyDescent="0.3">
      <c r="B87" s="151"/>
      <c r="C87" s="151"/>
      <c r="D87" s="151"/>
      <c r="E87" s="151"/>
      <c r="F87" s="465"/>
      <c r="G87"/>
      <c r="H87"/>
      <c r="I87"/>
      <c r="J87" s="150"/>
    </row>
    <row r="88" spans="1:10" ht="16.5" thickTop="1" thickBot="1" x14ac:dyDescent="0.3">
      <c r="B88" s="152"/>
      <c r="C88" s="152"/>
      <c r="D88" s="152"/>
      <c r="E88" s="152"/>
      <c r="F88" s="466" t="s">
        <v>1079</v>
      </c>
      <c r="G88" s="467" t="s">
        <v>1080</v>
      </c>
      <c r="H88" s="467" t="s">
        <v>1076</v>
      </c>
      <c r="I88" s="467" t="s">
        <v>1077</v>
      </c>
      <c r="J88" s="150"/>
    </row>
    <row r="89" spans="1:10" ht="16.5" thickTop="1" thickBot="1" x14ac:dyDescent="0.3">
      <c r="A89" s="178">
        <v>41857</v>
      </c>
      <c r="B89" s="154" t="s">
        <v>135</v>
      </c>
      <c r="C89" s="154"/>
      <c r="D89" s="154"/>
      <c r="E89" s="154"/>
      <c r="F89" s="468" t="s">
        <v>1081</v>
      </c>
      <c r="G89" s="469" t="s">
        <v>1082</v>
      </c>
      <c r="H89" s="469" t="s">
        <v>1083</v>
      </c>
      <c r="I89" s="470" t="s">
        <v>1084</v>
      </c>
      <c r="J89" s="150"/>
    </row>
    <row r="90" spans="1:10" ht="16.5" thickTop="1" thickBot="1" x14ac:dyDescent="0.3">
      <c r="A90" s="178">
        <v>41857</v>
      </c>
      <c r="B90" s="154" t="s">
        <v>135</v>
      </c>
      <c r="C90" s="156"/>
      <c r="D90" s="156"/>
      <c r="E90" s="156"/>
      <c r="F90" s="471" t="s">
        <v>1085</v>
      </c>
      <c r="G90" s="472" t="s">
        <v>1086</v>
      </c>
      <c r="H90" s="472" t="s">
        <v>1087</v>
      </c>
      <c r="I90" s="473" t="s">
        <v>1088</v>
      </c>
      <c r="J90" s="150"/>
    </row>
    <row r="91" spans="1:10" ht="16.5" thickTop="1" thickBot="1" x14ac:dyDescent="0.3">
      <c r="A91" s="178">
        <v>41857</v>
      </c>
      <c r="B91" s="154" t="s">
        <v>135</v>
      </c>
      <c r="C91" s="156"/>
      <c r="D91" s="156"/>
      <c r="E91" s="156"/>
      <c r="F91" s="471" t="s">
        <v>1089</v>
      </c>
      <c r="G91" s="472" t="s">
        <v>1090</v>
      </c>
      <c r="H91" s="472" t="s">
        <v>1091</v>
      </c>
      <c r="I91" s="473" t="s">
        <v>1092</v>
      </c>
      <c r="J91" s="150"/>
    </row>
    <row r="92" spans="1:10" ht="16.5" thickTop="1" thickBot="1" x14ac:dyDescent="0.3">
      <c r="A92" s="178">
        <v>41857</v>
      </c>
      <c r="B92" s="154" t="s">
        <v>135</v>
      </c>
      <c r="C92" s="156"/>
      <c r="D92" s="156"/>
      <c r="E92" s="156"/>
      <c r="F92" s="471" t="s">
        <v>1093</v>
      </c>
      <c r="G92" s="472" t="s">
        <v>1094</v>
      </c>
      <c r="H92" s="472" t="s">
        <v>1145</v>
      </c>
      <c r="I92" s="473" t="s">
        <v>1146</v>
      </c>
      <c r="J92" s="150"/>
    </row>
    <row r="93" spans="1:10" ht="27" thickTop="1" thickBot="1" x14ac:dyDescent="0.3">
      <c r="A93" s="178">
        <v>41857</v>
      </c>
      <c r="B93" s="154" t="s">
        <v>135</v>
      </c>
      <c r="C93" s="156"/>
      <c r="D93" s="156"/>
      <c r="E93" s="156"/>
      <c r="F93" s="471" t="s">
        <v>1097</v>
      </c>
      <c r="G93" s="472" t="s">
        <v>1147</v>
      </c>
      <c r="H93" s="472" t="s">
        <v>1148</v>
      </c>
      <c r="I93" s="473" t="s">
        <v>1149</v>
      </c>
      <c r="J93" s="150"/>
    </row>
    <row r="94" spans="1:10" ht="16.5" thickTop="1" thickBot="1" x14ac:dyDescent="0.3">
      <c r="A94" s="178">
        <v>41857</v>
      </c>
      <c r="B94" s="154" t="s">
        <v>135</v>
      </c>
      <c r="C94" s="156"/>
      <c r="D94" s="156"/>
      <c r="E94" s="156"/>
      <c r="F94" s="471" t="s">
        <v>1150</v>
      </c>
      <c r="G94" s="472" t="s">
        <v>1151</v>
      </c>
      <c r="H94" s="472" t="s">
        <v>1152</v>
      </c>
      <c r="I94" s="473" t="s">
        <v>1153</v>
      </c>
      <c r="J94" s="150"/>
    </row>
    <row r="95" spans="1:10" x14ac:dyDescent="0.25">
      <c r="B95" s="151"/>
      <c r="C95" s="151"/>
      <c r="D95" s="151"/>
      <c r="E95" s="151"/>
      <c r="F95" s="151" t="s">
        <v>1154</v>
      </c>
      <c r="G95" s="149"/>
      <c r="H95" s="149"/>
      <c r="I95" s="149"/>
      <c r="J95" s="150"/>
    </row>
    <row r="96" spans="1:10" x14ac:dyDescent="0.25">
      <c r="B96" s="151"/>
      <c r="C96" s="151"/>
      <c r="D96" s="151"/>
      <c r="E96" s="151"/>
      <c r="F96" s="151"/>
      <c r="G96" s="149"/>
      <c r="H96" s="149"/>
      <c r="I96" s="149"/>
      <c r="J96" s="150"/>
    </row>
    <row r="97" spans="1:10" ht="20.25" x14ac:dyDescent="0.25">
      <c r="B97" s="145"/>
      <c r="C97" s="145"/>
      <c r="D97" s="145"/>
      <c r="E97" s="145"/>
      <c r="F97" s="464" t="s">
        <v>1155</v>
      </c>
      <c r="G97"/>
      <c r="H97"/>
      <c r="I97"/>
      <c r="J97" s="150"/>
    </row>
    <row r="98" spans="1:10" ht="15.75" thickBot="1" x14ac:dyDescent="0.3">
      <c r="B98" s="151"/>
      <c r="C98" s="151"/>
      <c r="D98" s="151"/>
      <c r="E98" s="151"/>
      <c r="F98" s="465"/>
      <c r="G98"/>
      <c r="H98"/>
      <c r="I98"/>
      <c r="J98" s="150"/>
    </row>
    <row r="99" spans="1:10" ht="16.5" thickTop="1" thickBot="1" x14ac:dyDescent="0.3">
      <c r="B99" s="152"/>
      <c r="C99" s="152"/>
      <c r="D99" s="152"/>
      <c r="E99" s="152"/>
      <c r="F99" s="466" t="s">
        <v>1079</v>
      </c>
      <c r="G99" s="467" t="s">
        <v>1080</v>
      </c>
      <c r="H99" s="467" t="s">
        <v>1076</v>
      </c>
      <c r="I99" s="467" t="s">
        <v>1077</v>
      </c>
      <c r="J99" s="150"/>
    </row>
    <row r="100" spans="1:10" ht="16.5" thickTop="1" thickBot="1" x14ac:dyDescent="0.3">
      <c r="A100" s="178">
        <v>41857</v>
      </c>
      <c r="B100" s="153" t="s">
        <v>51</v>
      </c>
      <c r="C100" s="154"/>
      <c r="D100" s="154"/>
      <c r="E100" s="154"/>
      <c r="F100" s="468" t="s">
        <v>1081</v>
      </c>
      <c r="G100" s="469" t="s">
        <v>1082</v>
      </c>
      <c r="H100" s="469" t="s">
        <v>1083</v>
      </c>
      <c r="I100" s="470" t="s">
        <v>1084</v>
      </c>
      <c r="J100" s="150"/>
    </row>
    <row r="101" spans="1:10" ht="15.75" thickBot="1" x14ac:dyDescent="0.3">
      <c r="A101" s="178">
        <v>41857</v>
      </c>
      <c r="B101" s="155" t="s">
        <v>51</v>
      </c>
      <c r="C101" s="156"/>
      <c r="D101" s="156"/>
      <c r="E101" s="156"/>
      <c r="F101" s="471" t="s">
        <v>1085</v>
      </c>
      <c r="G101" s="472" t="s">
        <v>1086</v>
      </c>
      <c r="H101" s="472" t="s">
        <v>1087</v>
      </c>
      <c r="I101" s="473" t="s">
        <v>1088</v>
      </c>
      <c r="J101" s="150"/>
    </row>
    <row r="102" spans="1:10" ht="15.75" thickBot="1" x14ac:dyDescent="0.3">
      <c r="A102" s="178">
        <v>41857</v>
      </c>
      <c r="B102" s="155" t="s">
        <v>51</v>
      </c>
      <c r="C102" s="156"/>
      <c r="D102" s="156"/>
      <c r="E102" s="156"/>
      <c r="F102" s="471" t="s">
        <v>1089</v>
      </c>
      <c r="G102" s="472" t="s">
        <v>1090</v>
      </c>
      <c r="H102" s="472" t="s">
        <v>1091</v>
      </c>
      <c r="I102" s="473" t="s">
        <v>1092</v>
      </c>
      <c r="J102" s="150"/>
    </row>
    <row r="103" spans="1:10" ht="15.75" thickBot="1" x14ac:dyDescent="0.3">
      <c r="A103" s="178">
        <v>41857</v>
      </c>
      <c r="B103" s="155" t="s">
        <v>51</v>
      </c>
      <c r="C103" s="156"/>
      <c r="D103" s="156"/>
      <c r="E103" s="156"/>
      <c r="F103" s="471" t="s">
        <v>1093</v>
      </c>
      <c r="G103" s="472" t="s">
        <v>1094</v>
      </c>
      <c r="H103" s="472" t="s">
        <v>1156</v>
      </c>
      <c r="I103" s="473" t="s">
        <v>1157</v>
      </c>
      <c r="J103" s="150"/>
    </row>
    <row r="104" spans="1:10" x14ac:dyDescent="0.25">
      <c r="A104" s="178">
        <v>41857</v>
      </c>
      <c r="B104" s="622" t="s">
        <v>51</v>
      </c>
      <c r="C104" s="605"/>
      <c r="D104" s="605"/>
      <c r="E104" s="605"/>
      <c r="F104" s="607" t="s">
        <v>1097</v>
      </c>
      <c r="G104" s="609" t="s">
        <v>1158</v>
      </c>
      <c r="H104" s="609" t="s">
        <v>1159</v>
      </c>
      <c r="I104" s="620" t="s">
        <v>1160</v>
      </c>
      <c r="J104" s="150"/>
    </row>
    <row r="105" spans="1:10" ht="15.75" thickBot="1" x14ac:dyDescent="0.3">
      <c r="A105" s="178">
        <v>41857</v>
      </c>
      <c r="B105" s="623" t="s">
        <v>37</v>
      </c>
      <c r="C105" s="606"/>
      <c r="D105" s="606"/>
      <c r="E105" s="606"/>
      <c r="F105" s="608"/>
      <c r="G105" s="610"/>
      <c r="H105" s="610"/>
      <c r="I105" s="621"/>
      <c r="J105" s="150"/>
    </row>
    <row r="106" spans="1:10" ht="15.75" thickBot="1" x14ac:dyDescent="0.3">
      <c r="A106" s="178">
        <v>41857</v>
      </c>
      <c r="B106" s="155" t="s">
        <v>51</v>
      </c>
      <c r="C106" s="156"/>
      <c r="D106" s="156"/>
      <c r="E106" s="156"/>
      <c r="F106" s="471" t="s">
        <v>1161</v>
      </c>
      <c r="G106" s="472" t="s">
        <v>1151</v>
      </c>
      <c r="H106" s="472" t="s">
        <v>1152</v>
      </c>
      <c r="I106" s="473" t="s">
        <v>1153</v>
      </c>
      <c r="J106" s="150"/>
    </row>
    <row r="107" spans="1:10" x14ac:dyDescent="0.25">
      <c r="B107" s="151"/>
      <c r="C107" s="151"/>
      <c r="D107" s="151"/>
      <c r="E107" s="151"/>
      <c r="F107" s="151" t="s">
        <v>1162</v>
      </c>
      <c r="G107" s="149"/>
      <c r="H107" s="149"/>
      <c r="I107" s="149"/>
      <c r="J107" s="150"/>
    </row>
    <row r="108" spans="1:10" ht="18.75" x14ac:dyDescent="0.25">
      <c r="B108" s="145"/>
      <c r="C108" s="145"/>
      <c r="D108" s="145"/>
      <c r="E108" s="145"/>
      <c r="F108" s="145"/>
      <c r="G108" s="149"/>
      <c r="H108" s="149"/>
      <c r="I108" s="149"/>
      <c r="J108" s="150"/>
    </row>
    <row r="109" spans="1:10" ht="20.25" x14ac:dyDescent="0.25">
      <c r="B109" s="145"/>
      <c r="C109" s="145"/>
      <c r="D109" s="145"/>
      <c r="E109" s="145"/>
      <c r="F109" s="464" t="s">
        <v>1163</v>
      </c>
      <c r="G109"/>
      <c r="H109"/>
      <c r="I109"/>
      <c r="J109" s="150"/>
    </row>
    <row r="110" spans="1:10" ht="15.75" thickBot="1" x14ac:dyDescent="0.3">
      <c r="B110" s="151"/>
      <c r="C110" s="151"/>
      <c r="D110" s="151"/>
      <c r="E110" s="151"/>
      <c r="F110" s="465"/>
      <c r="G110"/>
      <c r="H110"/>
      <c r="I110"/>
      <c r="J110" s="150"/>
    </row>
    <row r="111" spans="1:10" ht="16.5" thickTop="1" thickBot="1" x14ac:dyDescent="0.3">
      <c r="B111" s="152"/>
      <c r="C111" s="152"/>
      <c r="D111" s="152"/>
      <c r="E111" s="152"/>
      <c r="F111" s="466" t="s">
        <v>1079</v>
      </c>
      <c r="G111" s="467" t="s">
        <v>1080</v>
      </c>
      <c r="H111" s="467" t="s">
        <v>1076</v>
      </c>
      <c r="I111" s="467" t="s">
        <v>1077</v>
      </c>
      <c r="J111" s="150"/>
    </row>
    <row r="112" spans="1:10" ht="16.5" thickTop="1" thickBot="1" x14ac:dyDescent="0.3">
      <c r="A112" s="178">
        <v>41857</v>
      </c>
      <c r="B112" s="154" t="s">
        <v>135</v>
      </c>
      <c r="C112" s="154"/>
      <c r="D112" s="154"/>
      <c r="E112" s="154"/>
      <c r="F112" s="468" t="s">
        <v>1081</v>
      </c>
      <c r="G112" s="469" t="s">
        <v>1082</v>
      </c>
      <c r="H112" s="469" t="s">
        <v>1083</v>
      </c>
      <c r="I112" s="470" t="s">
        <v>1084</v>
      </c>
      <c r="J112" s="150"/>
    </row>
    <row r="113" spans="1:10" ht="16.5" thickTop="1" thickBot="1" x14ac:dyDescent="0.3">
      <c r="A113" s="178">
        <v>41857</v>
      </c>
      <c r="B113" s="154" t="s">
        <v>135</v>
      </c>
      <c r="C113" s="156"/>
      <c r="D113" s="156"/>
      <c r="E113" s="156"/>
      <c r="F113" s="471" t="s">
        <v>1085</v>
      </c>
      <c r="G113" s="472" t="s">
        <v>1086</v>
      </c>
      <c r="H113" s="472" t="s">
        <v>1087</v>
      </c>
      <c r="I113" s="473" t="s">
        <v>1088</v>
      </c>
      <c r="J113" s="150"/>
    </row>
    <row r="114" spans="1:10" ht="16.5" thickTop="1" thickBot="1" x14ac:dyDescent="0.3">
      <c r="A114" s="178">
        <v>41857</v>
      </c>
      <c r="B114" s="154" t="s">
        <v>135</v>
      </c>
      <c r="C114" s="156"/>
      <c r="D114" s="156"/>
      <c r="E114" s="156"/>
      <c r="F114" s="471" t="s">
        <v>1089</v>
      </c>
      <c r="G114" s="472" t="s">
        <v>1090</v>
      </c>
      <c r="H114" s="472" t="s">
        <v>1091</v>
      </c>
      <c r="I114" s="473" t="s">
        <v>1092</v>
      </c>
      <c r="J114" s="150"/>
    </row>
    <row r="115" spans="1:10" ht="16.5" thickTop="1" thickBot="1" x14ac:dyDescent="0.3">
      <c r="A115" s="178">
        <v>41857</v>
      </c>
      <c r="B115" s="154" t="s">
        <v>135</v>
      </c>
      <c r="C115" s="156"/>
      <c r="D115" s="156"/>
      <c r="E115" s="156"/>
      <c r="F115" s="471" t="s">
        <v>1093</v>
      </c>
      <c r="G115" s="472" t="s">
        <v>1094</v>
      </c>
      <c r="H115" s="472" t="s">
        <v>1164</v>
      </c>
      <c r="I115" s="473" t="s">
        <v>1165</v>
      </c>
      <c r="J115" s="150"/>
    </row>
    <row r="116" spans="1:10" ht="16.5" thickTop="1" thickBot="1" x14ac:dyDescent="0.3">
      <c r="A116" s="178">
        <v>41857</v>
      </c>
      <c r="B116" s="154" t="s">
        <v>135</v>
      </c>
      <c r="C116" s="156"/>
      <c r="D116" s="156"/>
      <c r="E116" s="156"/>
      <c r="F116" s="471" t="s">
        <v>1097</v>
      </c>
      <c r="G116" s="472" t="s">
        <v>1151</v>
      </c>
      <c r="H116" s="472" t="s">
        <v>1152</v>
      </c>
      <c r="I116" s="473" t="s">
        <v>1153</v>
      </c>
      <c r="J116" s="150"/>
    </row>
    <row r="117" spans="1:10" x14ac:dyDescent="0.25">
      <c r="B117" s="151"/>
      <c r="C117" s="151"/>
      <c r="D117" s="151"/>
      <c r="E117" s="151"/>
      <c r="F117" s="465"/>
      <c r="G117"/>
      <c r="H117"/>
      <c r="I117"/>
      <c r="J117" s="150"/>
    </row>
    <row r="118" spans="1:10" ht="15.75" thickBot="1" x14ac:dyDescent="0.3">
      <c r="B118" s="151"/>
      <c r="C118" s="151"/>
      <c r="D118" s="151"/>
      <c r="E118" s="151"/>
      <c r="F118" s="465" t="s">
        <v>1122</v>
      </c>
      <c r="G118"/>
      <c r="H118"/>
      <c r="I118"/>
      <c r="J118" s="150"/>
    </row>
    <row r="119" spans="1:10" ht="16.5" thickTop="1" thickBot="1" x14ac:dyDescent="0.3">
      <c r="B119" s="158"/>
      <c r="C119" s="158"/>
      <c r="D119" s="158"/>
      <c r="E119" s="158"/>
      <c r="F119" s="484" t="s">
        <v>1079</v>
      </c>
      <c r="G119" s="485" t="s">
        <v>1080</v>
      </c>
      <c r="H119" s="485" t="s">
        <v>1076</v>
      </c>
      <c r="I119" s="485" t="s">
        <v>1077</v>
      </c>
      <c r="J119" s="150"/>
    </row>
    <row r="120" spans="1:10" ht="16.5" thickTop="1" thickBot="1" x14ac:dyDescent="0.3">
      <c r="A120" s="178">
        <v>41857</v>
      </c>
      <c r="B120" s="154" t="s">
        <v>135</v>
      </c>
      <c r="C120" s="154"/>
      <c r="D120" s="154"/>
      <c r="E120" s="154"/>
      <c r="F120" s="468" t="s">
        <v>1081</v>
      </c>
      <c r="G120" s="469" t="s">
        <v>1123</v>
      </c>
      <c r="H120" s="469" t="s">
        <v>1166</v>
      </c>
      <c r="I120" s="470" t="s">
        <v>1167</v>
      </c>
      <c r="J120" s="150"/>
    </row>
    <row r="121" spans="1:10" ht="27" thickTop="1" thickBot="1" x14ac:dyDescent="0.3">
      <c r="A121" s="178">
        <v>41857</v>
      </c>
      <c r="B121" s="154" t="s">
        <v>135</v>
      </c>
      <c r="C121" s="156"/>
      <c r="D121" s="156"/>
      <c r="E121" s="156"/>
      <c r="F121" s="471" t="s">
        <v>1126</v>
      </c>
      <c r="G121" s="472" t="s">
        <v>1147</v>
      </c>
      <c r="H121" s="472" t="s">
        <v>1168</v>
      </c>
      <c r="I121" s="473" t="s">
        <v>2409</v>
      </c>
      <c r="J121" s="150"/>
    </row>
    <row r="122" spans="1:10" ht="16.5" thickTop="1" thickBot="1" x14ac:dyDescent="0.3">
      <c r="A122" s="178">
        <v>41857</v>
      </c>
      <c r="B122" s="154" t="s">
        <v>135</v>
      </c>
      <c r="C122" s="156"/>
      <c r="D122" s="156"/>
      <c r="E122" s="156"/>
      <c r="F122" s="471" t="s">
        <v>1110</v>
      </c>
      <c r="G122" s="472" t="s">
        <v>1151</v>
      </c>
      <c r="H122" s="472" t="s">
        <v>1152</v>
      </c>
      <c r="I122" s="473" t="s">
        <v>1153</v>
      </c>
      <c r="J122" s="150"/>
    </row>
    <row r="123" spans="1:10" ht="18.75" x14ac:dyDescent="0.25">
      <c r="B123" s="145"/>
      <c r="C123" s="145"/>
      <c r="D123" s="145"/>
      <c r="E123" s="145"/>
      <c r="F123" s="486"/>
      <c r="G123"/>
      <c r="H123"/>
      <c r="I123"/>
      <c r="J123" s="150"/>
    </row>
    <row r="124" spans="1:10" ht="19.5" x14ac:dyDescent="0.25">
      <c r="B124" s="160"/>
      <c r="C124" s="160"/>
      <c r="D124" s="160"/>
      <c r="E124" s="160"/>
      <c r="F124" s="160" t="s">
        <v>1169</v>
      </c>
      <c r="G124" s="149"/>
      <c r="H124" s="149"/>
      <c r="I124" s="149"/>
      <c r="J124" s="150"/>
    </row>
    <row r="125" spans="1:10" ht="15.75" thickBot="1" x14ac:dyDescent="0.3">
      <c r="B125" s="161"/>
      <c r="C125" s="161"/>
      <c r="D125" s="161"/>
      <c r="E125" s="161"/>
      <c r="F125" s="161"/>
      <c r="G125" s="149"/>
      <c r="H125" s="149"/>
      <c r="I125" s="149"/>
      <c r="J125" s="150"/>
    </row>
    <row r="126" spans="1:10" ht="16.5" thickTop="1" thickBot="1" x14ac:dyDescent="0.3">
      <c r="B126" s="162" t="s">
        <v>1104</v>
      </c>
      <c r="C126" s="162"/>
      <c r="D126" s="162"/>
      <c r="E126" s="162"/>
      <c r="F126" s="162" t="s">
        <v>1079</v>
      </c>
      <c r="G126" s="163" t="s">
        <v>1080</v>
      </c>
      <c r="H126" s="163" t="s">
        <v>1076</v>
      </c>
      <c r="I126" s="163" t="s">
        <v>1077</v>
      </c>
      <c r="J126" s="150"/>
    </row>
    <row r="127" spans="1:10" ht="16.5" thickTop="1" thickBot="1" x14ac:dyDescent="0.3">
      <c r="B127" s="164" t="s">
        <v>1104</v>
      </c>
      <c r="C127" s="164"/>
      <c r="D127" s="164"/>
      <c r="E127" s="164"/>
      <c r="F127" s="164" t="s">
        <v>1081</v>
      </c>
      <c r="G127" s="165" t="s">
        <v>1082</v>
      </c>
      <c r="H127" s="165" t="s">
        <v>1083</v>
      </c>
      <c r="I127" s="166" t="s">
        <v>1084</v>
      </c>
      <c r="J127" s="150"/>
    </row>
    <row r="128" spans="1:10" ht="15.75" thickBot="1" x14ac:dyDescent="0.3">
      <c r="B128" s="167" t="s">
        <v>1104</v>
      </c>
      <c r="C128" s="167"/>
      <c r="D128" s="167"/>
      <c r="E128" s="167"/>
      <c r="F128" s="167" t="s">
        <v>1085</v>
      </c>
      <c r="G128" s="168" t="s">
        <v>1086</v>
      </c>
      <c r="H128" s="168" t="s">
        <v>1087</v>
      </c>
      <c r="I128" s="169" t="s">
        <v>1088</v>
      </c>
      <c r="J128" s="150"/>
    </row>
    <row r="129" spans="2:10" ht="15.75" thickBot="1" x14ac:dyDescent="0.3">
      <c r="B129" s="167" t="s">
        <v>1104</v>
      </c>
      <c r="C129" s="167"/>
      <c r="D129" s="167"/>
      <c r="E129" s="167"/>
      <c r="F129" s="167" t="s">
        <v>1089</v>
      </c>
      <c r="G129" s="168" t="s">
        <v>1090</v>
      </c>
      <c r="H129" s="168" t="s">
        <v>1091</v>
      </c>
      <c r="I129" s="169" t="s">
        <v>1092</v>
      </c>
      <c r="J129" s="150"/>
    </row>
    <row r="130" spans="2:10" ht="15.75" thickBot="1" x14ac:dyDescent="0.3">
      <c r="B130" s="167" t="s">
        <v>1104</v>
      </c>
      <c r="C130" s="167"/>
      <c r="D130" s="167"/>
      <c r="E130" s="167"/>
      <c r="F130" s="167" t="s">
        <v>1093</v>
      </c>
      <c r="G130" s="168" t="s">
        <v>1094</v>
      </c>
      <c r="H130" s="168" t="s">
        <v>1170</v>
      </c>
      <c r="I130" s="169" t="s">
        <v>1171</v>
      </c>
      <c r="J130" s="150"/>
    </row>
    <row r="131" spans="2:10" ht="15.75" thickBot="1" x14ac:dyDescent="0.3">
      <c r="B131" s="167"/>
      <c r="C131" s="167"/>
      <c r="D131" s="167"/>
      <c r="E131" s="167"/>
      <c r="F131" s="167" t="s">
        <v>1097</v>
      </c>
      <c r="G131" s="168" t="s">
        <v>1172</v>
      </c>
      <c r="H131" s="168" t="s">
        <v>1173</v>
      </c>
      <c r="I131" s="169" t="s">
        <v>1174</v>
      </c>
      <c r="J131" s="150"/>
    </row>
    <row r="132" spans="2:10" ht="15.75" thickBot="1" x14ac:dyDescent="0.3">
      <c r="B132" s="167"/>
      <c r="C132" s="167"/>
      <c r="D132" s="167"/>
      <c r="E132" s="167"/>
      <c r="F132" s="167" t="s">
        <v>1150</v>
      </c>
      <c r="G132" s="168" t="s">
        <v>1135</v>
      </c>
      <c r="H132" s="168" t="s">
        <v>1175</v>
      </c>
      <c r="I132" s="169" t="s">
        <v>1176</v>
      </c>
      <c r="J132" s="150"/>
    </row>
    <row r="133" spans="2:10" ht="19.5" x14ac:dyDescent="0.25">
      <c r="B133" s="160"/>
      <c r="C133" s="160"/>
      <c r="D133" s="160"/>
      <c r="E133" s="160"/>
      <c r="F133" s="160"/>
      <c r="G133" s="149"/>
      <c r="H133" s="149"/>
      <c r="I133" s="149"/>
      <c r="J133" s="150"/>
    </row>
    <row r="134" spans="2:10" ht="19.5" x14ac:dyDescent="0.25">
      <c r="B134" s="160"/>
      <c r="C134" s="160"/>
      <c r="D134" s="160"/>
      <c r="E134" s="160"/>
      <c r="F134" s="160" t="s">
        <v>1177</v>
      </c>
      <c r="G134" s="149"/>
      <c r="H134" s="149"/>
      <c r="I134" s="149"/>
      <c r="J134" s="150"/>
    </row>
    <row r="135" spans="2:10" ht="15.75" thickBot="1" x14ac:dyDescent="0.3">
      <c r="B135" s="161"/>
      <c r="C135" s="161"/>
      <c r="D135" s="161"/>
      <c r="E135" s="161"/>
      <c r="F135" s="161"/>
      <c r="G135" s="149"/>
      <c r="H135" s="149"/>
      <c r="I135" s="149"/>
      <c r="J135" s="150"/>
    </row>
    <row r="136" spans="2:10" ht="16.5" thickTop="1" thickBot="1" x14ac:dyDescent="0.3">
      <c r="B136" s="162" t="s">
        <v>1104</v>
      </c>
      <c r="C136" s="162"/>
      <c r="D136" s="162"/>
      <c r="E136" s="162"/>
      <c r="F136" s="162" t="s">
        <v>1079</v>
      </c>
      <c r="G136" s="163" t="s">
        <v>1080</v>
      </c>
      <c r="H136" s="163" t="s">
        <v>1076</v>
      </c>
      <c r="I136" s="163" t="s">
        <v>1077</v>
      </c>
      <c r="J136" s="150"/>
    </row>
    <row r="137" spans="2:10" ht="16.5" thickTop="1" thickBot="1" x14ac:dyDescent="0.3">
      <c r="B137" s="164" t="s">
        <v>1104</v>
      </c>
      <c r="C137" s="164"/>
      <c r="D137" s="164"/>
      <c r="E137" s="164"/>
      <c r="F137" s="164" t="s">
        <v>1081</v>
      </c>
      <c r="G137" s="165" t="s">
        <v>1082</v>
      </c>
      <c r="H137" s="165" t="s">
        <v>1083</v>
      </c>
      <c r="I137" s="166" t="s">
        <v>1084</v>
      </c>
      <c r="J137" s="150"/>
    </row>
    <row r="138" spans="2:10" ht="15.75" thickBot="1" x14ac:dyDescent="0.3">
      <c r="B138" s="167" t="s">
        <v>1104</v>
      </c>
      <c r="C138" s="167"/>
      <c r="D138" s="167"/>
      <c r="E138" s="167"/>
      <c r="F138" s="167" t="s">
        <v>1085</v>
      </c>
      <c r="G138" s="168" t="s">
        <v>1086</v>
      </c>
      <c r="H138" s="168" t="s">
        <v>1087</v>
      </c>
      <c r="I138" s="169" t="s">
        <v>1088</v>
      </c>
      <c r="J138" s="150"/>
    </row>
    <row r="139" spans="2:10" ht="15.75" thickBot="1" x14ac:dyDescent="0.3">
      <c r="B139" s="167"/>
      <c r="C139" s="167"/>
      <c r="D139" s="167"/>
      <c r="E139" s="167"/>
      <c r="F139" s="167" t="s">
        <v>1089</v>
      </c>
      <c r="G139" s="168" t="s">
        <v>1090</v>
      </c>
      <c r="H139" s="168" t="s">
        <v>1091</v>
      </c>
      <c r="I139" s="169" t="s">
        <v>1092</v>
      </c>
      <c r="J139" s="150"/>
    </row>
    <row r="140" spans="2:10" ht="15.75" thickBot="1" x14ac:dyDescent="0.3">
      <c r="B140" s="167"/>
      <c r="C140" s="167"/>
      <c r="D140" s="167"/>
      <c r="E140" s="167"/>
      <c r="F140" s="167" t="s">
        <v>1093</v>
      </c>
      <c r="G140" s="168" t="s">
        <v>1094</v>
      </c>
      <c r="H140" s="168" t="s">
        <v>1178</v>
      </c>
      <c r="I140" s="169" t="s">
        <v>1179</v>
      </c>
      <c r="J140" s="150"/>
    </row>
    <row r="141" spans="2:10" x14ac:dyDescent="0.25">
      <c r="B141" s="161"/>
      <c r="C141" s="161"/>
      <c r="D141" s="161"/>
      <c r="E141" s="161"/>
      <c r="F141" s="161"/>
      <c r="G141" s="149"/>
      <c r="H141" s="149"/>
      <c r="I141" s="149"/>
      <c r="J141" s="150"/>
    </row>
    <row r="142" spans="2:10" ht="15.75" thickBot="1" x14ac:dyDescent="0.3">
      <c r="B142" s="161"/>
      <c r="C142" s="161"/>
      <c r="D142" s="161"/>
      <c r="E142" s="161"/>
      <c r="F142" s="161" t="s">
        <v>1122</v>
      </c>
      <c r="G142" s="149"/>
      <c r="H142" s="149"/>
      <c r="I142" s="149"/>
      <c r="J142" s="150"/>
    </row>
    <row r="143" spans="2:10" ht="16.5" thickTop="1" thickBot="1" x14ac:dyDescent="0.3">
      <c r="B143" s="170"/>
      <c r="C143" s="170"/>
      <c r="D143" s="170"/>
      <c r="E143" s="170"/>
      <c r="F143" s="170" t="s">
        <v>1079</v>
      </c>
      <c r="G143" s="171" t="s">
        <v>1080</v>
      </c>
      <c r="H143" s="171" t="s">
        <v>1076</v>
      </c>
      <c r="I143" s="171" t="s">
        <v>1077</v>
      </c>
      <c r="J143" s="150"/>
    </row>
    <row r="144" spans="2:10" ht="16.5" thickTop="1" thickBot="1" x14ac:dyDescent="0.3">
      <c r="B144" s="167" t="s">
        <v>1104</v>
      </c>
      <c r="C144" s="167"/>
      <c r="D144" s="167"/>
      <c r="E144" s="167"/>
      <c r="F144" s="167" t="s">
        <v>1081</v>
      </c>
      <c r="G144" s="168" t="s">
        <v>1123</v>
      </c>
      <c r="H144" s="168" t="s">
        <v>1180</v>
      </c>
      <c r="I144" s="169" t="s">
        <v>1181</v>
      </c>
      <c r="J144" s="150"/>
    </row>
    <row r="145" spans="1:10" ht="15.75" thickBot="1" x14ac:dyDescent="0.3">
      <c r="B145" s="167" t="s">
        <v>1104</v>
      </c>
      <c r="C145" s="167"/>
      <c r="D145" s="167"/>
      <c r="E145" s="167"/>
      <c r="F145" s="167" t="s">
        <v>1126</v>
      </c>
      <c r="G145" s="168" t="s">
        <v>1172</v>
      </c>
      <c r="H145" s="168" t="s">
        <v>1182</v>
      </c>
      <c r="I145" s="169" t="s">
        <v>1174</v>
      </c>
      <c r="J145" s="150"/>
    </row>
    <row r="146" spans="1:10" ht="15.75" thickBot="1" x14ac:dyDescent="0.3">
      <c r="B146" s="167" t="s">
        <v>1104</v>
      </c>
      <c r="C146" s="167"/>
      <c r="D146" s="167"/>
      <c r="E146" s="167"/>
      <c r="F146" s="167" t="s">
        <v>1097</v>
      </c>
      <c r="G146" s="168" t="s">
        <v>1135</v>
      </c>
      <c r="H146" s="168" t="s">
        <v>1175</v>
      </c>
      <c r="I146" s="169" t="s">
        <v>1176</v>
      </c>
      <c r="J146" s="150"/>
    </row>
    <row r="147" spans="1:10" x14ac:dyDescent="0.25">
      <c r="B147" s="151"/>
      <c r="C147" s="151"/>
      <c r="D147" s="151"/>
      <c r="E147" s="151"/>
      <c r="F147" s="151"/>
      <c r="G147" s="149"/>
      <c r="H147" s="149"/>
      <c r="I147" s="149"/>
      <c r="J147" s="150"/>
    </row>
    <row r="148" spans="1:10" ht="20.25" x14ac:dyDescent="0.25">
      <c r="B148" s="145"/>
      <c r="C148" s="145"/>
      <c r="D148" s="145"/>
      <c r="E148" s="145"/>
      <c r="F148" s="464" t="s">
        <v>1183</v>
      </c>
      <c r="G148"/>
      <c r="H148"/>
      <c r="I148"/>
      <c r="J148" s="150"/>
    </row>
    <row r="149" spans="1:10" ht="15.75" thickBot="1" x14ac:dyDescent="0.3">
      <c r="B149" s="151"/>
      <c r="C149" s="151"/>
      <c r="D149" s="151"/>
      <c r="E149" s="151"/>
      <c r="F149" s="465"/>
      <c r="G149"/>
      <c r="H149"/>
      <c r="I149"/>
      <c r="J149" s="150"/>
    </row>
    <row r="150" spans="1:10" ht="16.5" thickTop="1" thickBot="1" x14ac:dyDescent="0.3">
      <c r="B150" s="152"/>
      <c r="C150" s="152"/>
      <c r="D150" s="152"/>
      <c r="E150" s="152"/>
      <c r="F150" s="466" t="s">
        <v>1079</v>
      </c>
      <c r="G150" s="467" t="s">
        <v>1080</v>
      </c>
      <c r="H150" s="467" t="s">
        <v>1076</v>
      </c>
      <c r="I150" s="467" t="s">
        <v>1077</v>
      </c>
      <c r="J150" s="150"/>
    </row>
    <row r="151" spans="1:10" ht="16.5" thickTop="1" thickBot="1" x14ac:dyDescent="0.3">
      <c r="A151" s="178">
        <v>41857</v>
      </c>
      <c r="B151" s="153" t="s">
        <v>51</v>
      </c>
      <c r="C151" s="154"/>
      <c r="D151" s="154"/>
      <c r="E151" s="154"/>
      <c r="F151" s="468" t="s">
        <v>1081</v>
      </c>
      <c r="G151" s="469" t="s">
        <v>1082</v>
      </c>
      <c r="H151" s="469" t="s">
        <v>1083</v>
      </c>
      <c r="I151" s="470" t="s">
        <v>1084</v>
      </c>
      <c r="J151" s="150"/>
    </row>
    <row r="152" spans="1:10" ht="15.75" thickBot="1" x14ac:dyDescent="0.3">
      <c r="A152" s="178">
        <v>41857</v>
      </c>
      <c r="B152" s="155" t="s">
        <v>51</v>
      </c>
      <c r="C152" s="156"/>
      <c r="D152" s="156"/>
      <c r="E152" s="156"/>
      <c r="F152" s="471" t="s">
        <v>1085</v>
      </c>
      <c r="G152" s="472" t="s">
        <v>1086</v>
      </c>
      <c r="H152" s="472" t="s">
        <v>1087</v>
      </c>
      <c r="I152" s="473" t="s">
        <v>1088</v>
      </c>
      <c r="J152" s="150"/>
    </row>
    <row r="153" spans="1:10" ht="15.75" thickBot="1" x14ac:dyDescent="0.3">
      <c r="A153" s="178">
        <v>41857</v>
      </c>
      <c r="B153" s="155" t="s">
        <v>51</v>
      </c>
      <c r="C153" s="156"/>
      <c r="D153" s="156"/>
      <c r="E153" s="156"/>
      <c r="F153" s="471" t="s">
        <v>1089</v>
      </c>
      <c r="G153" s="472" t="s">
        <v>1090</v>
      </c>
      <c r="H153" s="472" t="s">
        <v>1091</v>
      </c>
      <c r="I153" s="473" t="s">
        <v>1092</v>
      </c>
      <c r="J153" s="150"/>
    </row>
    <row r="154" spans="1:10" ht="15.75" thickBot="1" x14ac:dyDescent="0.3">
      <c r="A154" s="178">
        <v>41857</v>
      </c>
      <c r="B154" s="155" t="s">
        <v>51</v>
      </c>
      <c r="C154" s="156"/>
      <c r="D154" s="156"/>
      <c r="E154" s="156"/>
      <c r="F154" s="471" t="s">
        <v>1093</v>
      </c>
      <c r="G154" s="472" t="s">
        <v>1094</v>
      </c>
      <c r="H154" s="472" t="s">
        <v>1184</v>
      </c>
      <c r="I154" s="473" t="s">
        <v>1185</v>
      </c>
      <c r="J154" s="150"/>
    </row>
    <row r="155" spans="1:10" ht="15.75" thickBot="1" x14ac:dyDescent="0.3">
      <c r="A155" s="178">
        <v>41857</v>
      </c>
      <c r="B155" s="155" t="s">
        <v>51</v>
      </c>
      <c r="C155" s="156"/>
      <c r="D155" s="156"/>
      <c r="E155" s="156"/>
      <c r="F155" s="607" t="s">
        <v>1097</v>
      </c>
      <c r="G155" s="609" t="s">
        <v>1288</v>
      </c>
      <c r="H155" s="609" t="s">
        <v>1289</v>
      </c>
      <c r="I155" s="475" t="s">
        <v>1290</v>
      </c>
      <c r="J155" s="150"/>
    </row>
    <row r="156" spans="1:10" ht="15.75" thickBot="1" x14ac:dyDescent="0.3">
      <c r="A156" s="178">
        <v>41857</v>
      </c>
      <c r="B156" s="155" t="s">
        <v>51</v>
      </c>
      <c r="C156" s="156"/>
      <c r="D156" s="156"/>
      <c r="E156" s="156"/>
      <c r="F156" s="608"/>
      <c r="G156" s="610"/>
      <c r="H156" s="610"/>
      <c r="I156" s="473" t="s">
        <v>1291</v>
      </c>
      <c r="J156" s="150"/>
    </row>
    <row r="157" spans="1:10" ht="15.75" thickBot="1" x14ac:dyDescent="0.3">
      <c r="A157" s="178">
        <v>41857</v>
      </c>
      <c r="B157" s="155" t="s">
        <v>51</v>
      </c>
      <c r="C157" s="156"/>
      <c r="D157" s="156"/>
      <c r="E157" s="156"/>
      <c r="F157" s="471" t="s">
        <v>1110</v>
      </c>
      <c r="G157" s="472" t="s">
        <v>1172</v>
      </c>
      <c r="H157" s="472" t="s">
        <v>1173</v>
      </c>
      <c r="I157" s="473" t="s">
        <v>1174</v>
      </c>
      <c r="J157" s="150"/>
    </row>
    <row r="158" spans="1:10" ht="15.75" thickBot="1" x14ac:dyDescent="0.3">
      <c r="B158" s="460"/>
      <c r="C158" s="459"/>
      <c r="D158" s="459"/>
      <c r="E158" s="459"/>
      <c r="F158" s="471" t="s">
        <v>1150</v>
      </c>
      <c r="G158" s="472" t="s">
        <v>1135</v>
      </c>
      <c r="H158" s="472" t="s">
        <v>1175</v>
      </c>
      <c r="I158" s="473" t="s">
        <v>1186</v>
      </c>
      <c r="J158" s="150"/>
    </row>
    <row r="159" spans="1:10" ht="18.75" x14ac:dyDescent="0.25">
      <c r="B159" s="145"/>
      <c r="C159" s="145"/>
      <c r="D159" s="145"/>
      <c r="E159" s="145"/>
      <c r="F159" s="481"/>
      <c r="G159" s="481"/>
      <c r="H159" s="481"/>
      <c r="I159" s="481"/>
      <c r="J159" s="150"/>
    </row>
    <row r="160" spans="1:10" ht="20.25" x14ac:dyDescent="0.25">
      <c r="B160" s="145"/>
      <c r="C160" s="145"/>
      <c r="D160" s="145"/>
      <c r="E160" s="145"/>
      <c r="F160" s="464" t="s">
        <v>1187</v>
      </c>
      <c r="G160"/>
      <c r="H160"/>
      <c r="I160"/>
      <c r="J160" s="150"/>
    </row>
    <row r="161" spans="1:10" ht="15.75" thickBot="1" x14ac:dyDescent="0.3">
      <c r="B161" s="151"/>
      <c r="C161" s="151"/>
      <c r="D161" s="151"/>
      <c r="E161" s="151"/>
      <c r="F161" s="465"/>
      <c r="G161"/>
      <c r="H161"/>
      <c r="I161"/>
      <c r="J161" s="150"/>
    </row>
    <row r="162" spans="1:10" ht="16.5" thickTop="1" thickBot="1" x14ac:dyDescent="0.3">
      <c r="B162" s="152"/>
      <c r="C162" s="152"/>
      <c r="D162" s="152"/>
      <c r="E162" s="152"/>
      <c r="F162" s="466" t="s">
        <v>1079</v>
      </c>
      <c r="G162" s="467" t="s">
        <v>1080</v>
      </c>
      <c r="H162" s="467" t="s">
        <v>1076</v>
      </c>
      <c r="I162" s="467" t="s">
        <v>1077</v>
      </c>
      <c r="J162" s="150"/>
    </row>
    <row r="163" spans="1:10" ht="16.5" thickTop="1" thickBot="1" x14ac:dyDescent="0.3">
      <c r="A163" s="178">
        <v>41857</v>
      </c>
      <c r="B163" s="153" t="s">
        <v>51</v>
      </c>
      <c r="C163" s="154"/>
      <c r="D163" s="154"/>
      <c r="E163" s="154"/>
      <c r="F163" s="468" t="s">
        <v>1081</v>
      </c>
      <c r="G163" s="469" t="s">
        <v>1082</v>
      </c>
      <c r="H163" s="469" t="s">
        <v>1083</v>
      </c>
      <c r="I163" s="470" t="s">
        <v>1084</v>
      </c>
      <c r="J163" s="150"/>
    </row>
    <row r="164" spans="1:10" ht="15.75" thickBot="1" x14ac:dyDescent="0.3">
      <c r="A164" s="178">
        <v>41857</v>
      </c>
      <c r="B164" s="155" t="s">
        <v>51</v>
      </c>
      <c r="C164" s="156"/>
      <c r="D164" s="156"/>
      <c r="E164" s="156"/>
      <c r="F164" s="471" t="s">
        <v>1085</v>
      </c>
      <c r="G164" s="472" t="s">
        <v>1086</v>
      </c>
      <c r="H164" s="472" t="s">
        <v>1087</v>
      </c>
      <c r="I164" s="473" t="s">
        <v>1088</v>
      </c>
      <c r="J164" s="150"/>
    </row>
    <row r="165" spans="1:10" ht="15.75" thickBot="1" x14ac:dyDescent="0.3">
      <c r="A165" s="178">
        <v>41857</v>
      </c>
      <c r="B165" s="155" t="s">
        <v>51</v>
      </c>
      <c r="C165" s="156"/>
      <c r="D165" s="156"/>
      <c r="E165" s="156"/>
      <c r="F165" s="471" t="s">
        <v>1089</v>
      </c>
      <c r="G165" s="472" t="s">
        <v>1090</v>
      </c>
      <c r="H165" s="472" t="s">
        <v>1091</v>
      </c>
      <c r="I165" s="473" t="s">
        <v>1092</v>
      </c>
      <c r="J165" s="150"/>
    </row>
    <row r="166" spans="1:10" ht="15.75" thickBot="1" x14ac:dyDescent="0.3">
      <c r="A166" s="178">
        <v>41857</v>
      </c>
      <c r="B166" s="155" t="s">
        <v>51</v>
      </c>
      <c r="C166" s="156"/>
      <c r="D166" s="156"/>
      <c r="E166" s="156"/>
      <c r="F166" s="471" t="s">
        <v>1093</v>
      </c>
      <c r="G166" s="472" t="s">
        <v>1094</v>
      </c>
      <c r="H166" s="472" t="s">
        <v>1188</v>
      </c>
      <c r="I166" s="473" t="s">
        <v>1189</v>
      </c>
      <c r="J166" s="150"/>
    </row>
    <row r="167" spans="1:10" ht="15.75" thickBot="1" x14ac:dyDescent="0.3">
      <c r="A167" s="178">
        <v>41857</v>
      </c>
      <c r="B167" s="155" t="s">
        <v>51</v>
      </c>
      <c r="C167" s="156"/>
      <c r="D167" s="156"/>
      <c r="E167" s="156"/>
      <c r="F167" s="607" t="s">
        <v>1097</v>
      </c>
      <c r="G167" s="609" t="s">
        <v>1288</v>
      </c>
      <c r="H167" s="609" t="s">
        <v>1289</v>
      </c>
      <c r="I167" s="475" t="s">
        <v>1290</v>
      </c>
      <c r="J167" s="150"/>
    </row>
    <row r="168" spans="1:10" ht="15.75" thickBot="1" x14ac:dyDescent="0.3">
      <c r="B168" s="151"/>
      <c r="C168" s="151"/>
      <c r="D168" s="151"/>
      <c r="E168" s="151"/>
      <c r="F168" s="608"/>
      <c r="G168" s="610"/>
      <c r="H168" s="610"/>
      <c r="I168" s="473" t="s">
        <v>1291</v>
      </c>
      <c r="J168" s="150"/>
    </row>
    <row r="169" spans="1:10" x14ac:dyDescent="0.25">
      <c r="B169" s="151"/>
      <c r="C169" s="151"/>
      <c r="D169" s="151"/>
      <c r="E169" s="151"/>
      <c r="F169" s="481"/>
      <c r="G169" s="481"/>
      <c r="H169" s="481"/>
      <c r="I169" s="481"/>
      <c r="J169" s="150"/>
    </row>
    <row r="170" spans="1:10" ht="15.75" thickBot="1" x14ac:dyDescent="0.3">
      <c r="B170" s="151"/>
      <c r="C170" s="151"/>
      <c r="D170" s="151"/>
      <c r="E170" s="151"/>
      <c r="F170" s="465" t="s">
        <v>1122</v>
      </c>
      <c r="G170"/>
      <c r="H170"/>
      <c r="I170"/>
      <c r="J170" s="150"/>
    </row>
    <row r="171" spans="1:10" ht="16.5" thickTop="1" thickBot="1" x14ac:dyDescent="0.3">
      <c r="B171" s="172"/>
      <c r="C171" s="172"/>
      <c r="D171" s="172"/>
      <c r="E171" s="172"/>
      <c r="F171" s="487" t="s">
        <v>1079</v>
      </c>
      <c r="G171" s="488" t="s">
        <v>1080</v>
      </c>
      <c r="H171" s="488" t="s">
        <v>1076</v>
      </c>
      <c r="I171" s="488" t="s">
        <v>1077</v>
      </c>
      <c r="J171" s="150"/>
    </row>
    <row r="172" spans="1:10" ht="16.5" thickTop="1" thickBot="1" x14ac:dyDescent="0.3">
      <c r="A172" s="178">
        <v>41857</v>
      </c>
      <c r="B172" s="155" t="s">
        <v>51</v>
      </c>
      <c r="C172" s="156"/>
      <c r="D172" s="156"/>
      <c r="E172" s="156"/>
      <c r="F172" s="471" t="s">
        <v>1081</v>
      </c>
      <c r="G172" s="472" t="s">
        <v>1123</v>
      </c>
      <c r="H172" s="472" t="s">
        <v>1190</v>
      </c>
      <c r="I172" s="473" t="s">
        <v>1191</v>
      </c>
      <c r="J172" s="150"/>
    </row>
    <row r="173" spans="1:10" ht="15.75" thickBot="1" x14ac:dyDescent="0.3">
      <c r="A173" s="178">
        <v>41857</v>
      </c>
      <c r="B173" s="155" t="s">
        <v>51</v>
      </c>
      <c r="C173" s="156"/>
      <c r="D173" s="156"/>
      <c r="E173" s="156"/>
      <c r="F173" s="477" t="s">
        <v>1126</v>
      </c>
      <c r="G173" s="478" t="s">
        <v>1288</v>
      </c>
      <c r="H173" s="478" t="s">
        <v>1289</v>
      </c>
      <c r="I173" s="475" t="s">
        <v>1290</v>
      </c>
      <c r="J173" s="150"/>
    </row>
    <row r="174" spans="1:10" ht="15.75" thickBot="1" x14ac:dyDescent="0.3">
      <c r="A174" s="178">
        <v>41857</v>
      </c>
      <c r="B174" s="155" t="s">
        <v>51</v>
      </c>
      <c r="C174" s="156"/>
      <c r="D174" s="156"/>
      <c r="E174" s="156"/>
      <c r="F174" s="471"/>
      <c r="G174" s="480"/>
      <c r="H174" s="480"/>
      <c r="I174" s="473" t="s">
        <v>1291</v>
      </c>
      <c r="J174" s="150"/>
    </row>
    <row r="175" spans="1:10" ht="15.75" thickBot="1" x14ac:dyDescent="0.3">
      <c r="A175" s="178">
        <v>41857</v>
      </c>
      <c r="B175" s="155" t="s">
        <v>51</v>
      </c>
      <c r="C175" s="156"/>
      <c r="D175" s="156"/>
      <c r="E175" s="156"/>
      <c r="F175" s="471" t="s">
        <v>1097</v>
      </c>
      <c r="G175" s="472" t="s">
        <v>1172</v>
      </c>
      <c r="H175" s="472" t="s">
        <v>1182</v>
      </c>
      <c r="I175" s="473" t="s">
        <v>1174</v>
      </c>
      <c r="J175" s="150"/>
    </row>
    <row r="176" spans="1:10" ht="15.75" thickBot="1" x14ac:dyDescent="0.3">
      <c r="B176" s="460"/>
      <c r="C176" s="459"/>
      <c r="D176" s="459"/>
      <c r="E176" s="459"/>
      <c r="F176" s="489" t="s">
        <v>1110</v>
      </c>
      <c r="G176" s="490" t="s">
        <v>1135</v>
      </c>
      <c r="H176" s="490" t="s">
        <v>1175</v>
      </c>
      <c r="I176" s="491" t="s">
        <v>1176</v>
      </c>
      <c r="J176" s="150"/>
    </row>
    <row r="177" spans="1:10" x14ac:dyDescent="0.25">
      <c r="B177" s="151"/>
      <c r="C177" s="151"/>
      <c r="D177" s="151"/>
      <c r="E177" s="151"/>
      <c r="J177" s="150"/>
    </row>
    <row r="178" spans="1:10" ht="20.25" x14ac:dyDescent="0.25">
      <c r="B178" s="145"/>
      <c r="C178" s="145"/>
      <c r="D178" s="145"/>
      <c r="E178" s="145"/>
      <c r="F178" s="464" t="s">
        <v>1192</v>
      </c>
      <c r="G178"/>
      <c r="H178"/>
      <c r="I178"/>
      <c r="J178" s="150"/>
    </row>
    <row r="179" spans="1:10" ht="15.75" thickBot="1" x14ac:dyDescent="0.3">
      <c r="B179" s="151"/>
      <c r="C179" s="151"/>
      <c r="D179" s="151"/>
      <c r="E179" s="151"/>
      <c r="F179" s="465"/>
      <c r="G179"/>
      <c r="H179"/>
      <c r="I179"/>
      <c r="J179" s="150"/>
    </row>
    <row r="180" spans="1:10" ht="16.5" thickTop="1" thickBot="1" x14ac:dyDescent="0.3">
      <c r="B180" s="152"/>
      <c r="C180" s="152"/>
      <c r="D180" s="152"/>
      <c r="E180" s="152"/>
      <c r="F180" s="466" t="s">
        <v>1079</v>
      </c>
      <c r="G180" s="467" t="s">
        <v>1080</v>
      </c>
      <c r="H180" s="467" t="s">
        <v>1076</v>
      </c>
      <c r="I180" s="467" t="s">
        <v>1077</v>
      </c>
      <c r="J180" s="150"/>
    </row>
    <row r="181" spans="1:10" ht="16.5" thickTop="1" thickBot="1" x14ac:dyDescent="0.3">
      <c r="A181" s="178">
        <v>41857</v>
      </c>
      <c r="B181" s="177" t="s">
        <v>51</v>
      </c>
      <c r="C181" s="154"/>
      <c r="D181" s="154"/>
      <c r="E181" s="154"/>
      <c r="F181" s="468" t="s">
        <v>1081</v>
      </c>
      <c r="G181" s="469" t="s">
        <v>1082</v>
      </c>
      <c r="H181" s="469" t="s">
        <v>1083</v>
      </c>
      <c r="I181" s="470" t="s">
        <v>1084</v>
      </c>
      <c r="J181" s="150"/>
    </row>
    <row r="182" spans="1:10" ht="15.75" thickBot="1" x14ac:dyDescent="0.3">
      <c r="A182" s="178">
        <v>41857</v>
      </c>
      <c r="B182" s="177" t="s">
        <v>51</v>
      </c>
      <c r="C182" s="156"/>
      <c r="D182" s="156"/>
      <c r="E182" s="156"/>
      <c r="F182" s="471" t="s">
        <v>1085</v>
      </c>
      <c r="G182" s="472" t="s">
        <v>1086</v>
      </c>
      <c r="H182" s="472" t="s">
        <v>1087</v>
      </c>
      <c r="I182" s="473" t="s">
        <v>1088</v>
      </c>
      <c r="J182" s="150"/>
    </row>
    <row r="183" spans="1:10" ht="15.75" thickBot="1" x14ac:dyDescent="0.3">
      <c r="A183" s="178">
        <v>41857</v>
      </c>
      <c r="B183" s="177" t="s">
        <v>51</v>
      </c>
      <c r="C183" s="156"/>
      <c r="D183" s="156"/>
      <c r="E183" s="156"/>
      <c r="F183" s="471" t="s">
        <v>1089</v>
      </c>
      <c r="G183" s="472" t="s">
        <v>1090</v>
      </c>
      <c r="H183" s="472" t="s">
        <v>1091</v>
      </c>
      <c r="I183" s="473" t="s">
        <v>1092</v>
      </c>
      <c r="J183" s="150"/>
    </row>
    <row r="184" spans="1:10" ht="15.75" thickBot="1" x14ac:dyDescent="0.3">
      <c r="A184" s="178">
        <v>41857</v>
      </c>
      <c r="B184" s="177" t="s">
        <v>51</v>
      </c>
      <c r="C184" s="156"/>
      <c r="D184" s="156"/>
      <c r="E184" s="156"/>
      <c r="F184" s="471" t="s">
        <v>1093</v>
      </c>
      <c r="G184" s="472" t="s">
        <v>1094</v>
      </c>
      <c r="H184" s="472" t="s">
        <v>1193</v>
      </c>
      <c r="I184" s="473" t="s">
        <v>1194</v>
      </c>
      <c r="J184" s="150"/>
    </row>
    <row r="185" spans="1:10" ht="15.75" thickBot="1" x14ac:dyDescent="0.3">
      <c r="A185" s="178">
        <v>41857</v>
      </c>
      <c r="B185" s="177" t="s">
        <v>51</v>
      </c>
      <c r="C185" s="605"/>
      <c r="D185" s="605"/>
      <c r="E185" s="605"/>
      <c r="F185" s="607" t="s">
        <v>1097</v>
      </c>
      <c r="G185" s="609" t="s">
        <v>1195</v>
      </c>
      <c r="H185" s="609" t="s">
        <v>1196</v>
      </c>
      <c r="I185" s="475" t="s">
        <v>1197</v>
      </c>
      <c r="J185" s="150"/>
    </row>
    <row r="186" spans="1:10" ht="15.75" thickBot="1" x14ac:dyDescent="0.3">
      <c r="A186" s="178">
        <v>41857</v>
      </c>
      <c r="B186" s="177" t="s">
        <v>51</v>
      </c>
      <c r="C186" s="606"/>
      <c r="D186" s="606"/>
      <c r="E186" s="606"/>
      <c r="F186" s="608"/>
      <c r="G186" s="610"/>
      <c r="H186" s="610"/>
      <c r="I186" s="473" t="s">
        <v>1198</v>
      </c>
      <c r="J186" s="150"/>
    </row>
    <row r="187" spans="1:10" ht="15.75" thickBot="1" x14ac:dyDescent="0.3">
      <c r="A187" s="178">
        <v>41857</v>
      </c>
      <c r="B187" s="177" t="s">
        <v>51</v>
      </c>
      <c r="C187" s="156"/>
      <c r="D187" s="156"/>
      <c r="E187" s="156"/>
      <c r="F187" s="471" t="s">
        <v>1110</v>
      </c>
      <c r="G187" s="472" t="s">
        <v>1199</v>
      </c>
      <c r="H187" s="472" t="s">
        <v>1200</v>
      </c>
      <c r="I187" s="473" t="s">
        <v>1201</v>
      </c>
      <c r="J187" s="150"/>
    </row>
    <row r="188" spans="1:10" ht="15.75" thickBot="1" x14ac:dyDescent="0.3">
      <c r="A188" s="178">
        <v>41857</v>
      </c>
      <c r="B188" s="177" t="s">
        <v>51</v>
      </c>
      <c r="C188" s="156"/>
      <c r="D188" s="156"/>
      <c r="E188" s="156"/>
      <c r="F188" s="471" t="s">
        <v>1202</v>
      </c>
      <c r="G188" s="472" t="s">
        <v>1203</v>
      </c>
      <c r="H188" s="472" t="s">
        <v>1168</v>
      </c>
      <c r="I188" s="473" t="s">
        <v>1204</v>
      </c>
      <c r="J188" s="150"/>
    </row>
    <row r="189" spans="1:10" ht="15.75" thickBot="1" x14ac:dyDescent="0.3">
      <c r="A189" s="178">
        <v>41857</v>
      </c>
      <c r="B189" s="177" t="s">
        <v>51</v>
      </c>
      <c r="C189" s="156"/>
      <c r="D189" s="156"/>
      <c r="E189" s="156"/>
      <c r="F189" s="471" t="s">
        <v>1205</v>
      </c>
      <c r="G189" s="472" t="s">
        <v>1206</v>
      </c>
      <c r="H189" s="472" t="s">
        <v>1200</v>
      </c>
      <c r="I189" s="473" t="s">
        <v>1207</v>
      </c>
      <c r="J189" s="150"/>
    </row>
    <row r="190" spans="1:10" ht="26.25" thickBot="1" x14ac:dyDescent="0.3">
      <c r="A190" s="178">
        <v>41857</v>
      </c>
      <c r="B190" s="177" t="s">
        <v>51</v>
      </c>
      <c r="C190" s="156"/>
      <c r="D190" s="156"/>
      <c r="E190" s="156"/>
      <c r="F190" s="471" t="s">
        <v>1208</v>
      </c>
      <c r="G190" s="472" t="s">
        <v>1209</v>
      </c>
      <c r="H190" s="472" t="s">
        <v>1168</v>
      </c>
      <c r="I190" s="473" t="s">
        <v>1210</v>
      </c>
      <c r="J190" s="150"/>
    </row>
    <row r="191" spans="1:10" ht="15.75" thickBot="1" x14ac:dyDescent="0.3">
      <c r="A191" s="178">
        <v>41857</v>
      </c>
      <c r="B191" s="177" t="s">
        <v>51</v>
      </c>
      <c r="C191" s="156"/>
      <c r="D191" s="156"/>
      <c r="E191" s="156"/>
      <c r="F191" s="471" t="s">
        <v>1211</v>
      </c>
      <c r="G191" s="472" t="s">
        <v>1212</v>
      </c>
      <c r="H191" s="472" t="s">
        <v>1200</v>
      </c>
      <c r="I191" s="473" t="s">
        <v>1213</v>
      </c>
      <c r="J191" s="150"/>
    </row>
    <row r="192" spans="1:10" ht="26.25" thickBot="1" x14ac:dyDescent="0.3">
      <c r="A192" s="178">
        <v>41857</v>
      </c>
      <c r="B192" s="177" t="s">
        <v>51</v>
      </c>
      <c r="C192" s="156"/>
      <c r="D192" s="156"/>
      <c r="E192" s="156"/>
      <c r="F192" s="471" t="s">
        <v>1214</v>
      </c>
      <c r="G192" s="472" t="s">
        <v>1215</v>
      </c>
      <c r="H192" s="472" t="s">
        <v>1168</v>
      </c>
      <c r="I192" s="473" t="s">
        <v>1216</v>
      </c>
      <c r="J192" s="150"/>
    </row>
    <row r="193" spans="1:10" ht="15.75" thickBot="1" x14ac:dyDescent="0.3">
      <c r="A193" s="178">
        <v>41857</v>
      </c>
      <c r="B193" s="177" t="s">
        <v>51</v>
      </c>
      <c r="C193" s="156"/>
      <c r="D193" s="156"/>
      <c r="E193" s="156"/>
      <c r="F193" s="471" t="s">
        <v>1217</v>
      </c>
      <c r="G193" s="472" t="s">
        <v>1218</v>
      </c>
      <c r="H193" s="472" t="s">
        <v>1200</v>
      </c>
      <c r="I193" s="473" t="s">
        <v>1219</v>
      </c>
      <c r="J193" s="150"/>
    </row>
    <row r="194" spans="1:10" ht="26.25" thickBot="1" x14ac:dyDescent="0.3">
      <c r="A194" s="178">
        <v>41857</v>
      </c>
      <c r="B194" s="177" t="s">
        <v>51</v>
      </c>
      <c r="C194" s="156"/>
      <c r="D194" s="156"/>
      <c r="E194" s="156"/>
      <c r="F194" s="471" t="s">
        <v>1220</v>
      </c>
      <c r="G194" s="472" t="s">
        <v>1221</v>
      </c>
      <c r="H194" s="472" t="s">
        <v>1168</v>
      </c>
      <c r="I194" s="473" t="s">
        <v>1222</v>
      </c>
      <c r="J194" s="150"/>
    </row>
    <row r="195" spans="1:10" ht="15.75" thickBot="1" x14ac:dyDescent="0.3">
      <c r="A195" s="178">
        <v>41857</v>
      </c>
      <c r="B195" s="177" t="s">
        <v>51</v>
      </c>
      <c r="C195" s="156"/>
      <c r="D195" s="156"/>
      <c r="E195" s="156"/>
      <c r="F195" s="471" t="s">
        <v>1223</v>
      </c>
      <c r="G195" s="472" t="s">
        <v>1224</v>
      </c>
      <c r="H195" s="472" t="s">
        <v>1200</v>
      </c>
      <c r="I195" s="473" t="s">
        <v>1225</v>
      </c>
      <c r="J195" s="150"/>
    </row>
    <row r="196" spans="1:10" x14ac:dyDescent="0.25">
      <c r="B196" s="151"/>
      <c r="C196" s="151"/>
      <c r="D196" s="151"/>
      <c r="E196" s="151"/>
      <c r="F196" s="151" t="s">
        <v>1226</v>
      </c>
      <c r="G196" s="149"/>
      <c r="H196" s="149"/>
      <c r="I196" s="149"/>
      <c r="J196" s="150"/>
    </row>
    <row r="197" spans="1:10" x14ac:dyDescent="0.25">
      <c r="B197" s="151"/>
      <c r="C197" s="151"/>
      <c r="D197" s="151"/>
      <c r="E197" s="151"/>
      <c r="F197" s="151"/>
      <c r="G197" s="149"/>
      <c r="H197" s="149"/>
      <c r="I197" s="149"/>
      <c r="J197" s="150"/>
    </row>
    <row r="198" spans="1:10" ht="20.25" x14ac:dyDescent="0.25">
      <c r="B198" s="145"/>
      <c r="C198" s="145"/>
      <c r="D198" s="145"/>
      <c r="E198" s="145"/>
      <c r="F198" s="464" t="s">
        <v>1227</v>
      </c>
      <c r="G198"/>
      <c r="H198"/>
      <c r="I198"/>
      <c r="J198" s="150"/>
    </row>
    <row r="199" spans="1:10" ht="15.75" thickBot="1" x14ac:dyDescent="0.3">
      <c r="B199" s="151"/>
      <c r="C199" s="151"/>
      <c r="D199" s="151"/>
      <c r="E199" s="151"/>
      <c r="F199" s="465"/>
      <c r="G199"/>
      <c r="H199"/>
      <c r="I199"/>
      <c r="J199" s="150"/>
    </row>
    <row r="200" spans="1:10" ht="16.5" thickTop="1" thickBot="1" x14ac:dyDescent="0.3">
      <c r="B200" s="152"/>
      <c r="C200" s="152"/>
      <c r="D200" s="152"/>
      <c r="E200" s="152"/>
      <c r="F200" s="466" t="s">
        <v>1079</v>
      </c>
      <c r="G200" s="467" t="s">
        <v>1080</v>
      </c>
      <c r="H200" s="467" t="s">
        <v>1076</v>
      </c>
      <c r="I200" s="467" t="s">
        <v>1077</v>
      </c>
      <c r="J200" s="150"/>
    </row>
    <row r="201" spans="1:10" ht="16.5" thickTop="1" thickBot="1" x14ac:dyDescent="0.3">
      <c r="A201" s="178">
        <v>41857</v>
      </c>
      <c r="B201" s="177" t="s">
        <v>51</v>
      </c>
      <c r="C201" s="154"/>
      <c r="D201" s="154"/>
      <c r="E201" s="154"/>
      <c r="F201" s="468" t="s">
        <v>1081</v>
      </c>
      <c r="G201" s="469" t="s">
        <v>1082</v>
      </c>
      <c r="H201" s="469" t="s">
        <v>1083</v>
      </c>
      <c r="I201" s="470" t="s">
        <v>1084</v>
      </c>
      <c r="J201" s="150"/>
    </row>
    <row r="202" spans="1:10" ht="15.75" thickBot="1" x14ac:dyDescent="0.3">
      <c r="A202" s="178">
        <v>41857</v>
      </c>
      <c r="B202" s="177" t="s">
        <v>51</v>
      </c>
      <c r="C202" s="156"/>
      <c r="D202" s="156"/>
      <c r="E202" s="156"/>
      <c r="F202" s="471" t="s">
        <v>1085</v>
      </c>
      <c r="G202" s="472" t="s">
        <v>1086</v>
      </c>
      <c r="H202" s="472" t="s">
        <v>1087</v>
      </c>
      <c r="I202" s="473" t="s">
        <v>1088</v>
      </c>
      <c r="J202" s="150"/>
    </row>
    <row r="203" spans="1:10" ht="15.75" thickBot="1" x14ac:dyDescent="0.3">
      <c r="A203" s="178">
        <v>41857</v>
      </c>
      <c r="B203" s="177" t="s">
        <v>51</v>
      </c>
      <c r="C203" s="156"/>
      <c r="D203" s="156"/>
      <c r="E203" s="156"/>
      <c r="F203" s="471" t="s">
        <v>1089</v>
      </c>
      <c r="G203" s="472" t="s">
        <v>1090</v>
      </c>
      <c r="H203" s="472" t="s">
        <v>1091</v>
      </c>
      <c r="I203" s="473" t="s">
        <v>1092</v>
      </c>
      <c r="J203" s="150"/>
    </row>
    <row r="204" spans="1:10" ht="15.75" thickBot="1" x14ac:dyDescent="0.3">
      <c r="A204" s="178">
        <v>41857</v>
      </c>
      <c r="B204" s="177" t="s">
        <v>51</v>
      </c>
      <c r="C204" s="156"/>
      <c r="D204" s="156"/>
      <c r="E204" s="156"/>
      <c r="F204" s="471" t="s">
        <v>1093</v>
      </c>
      <c r="G204" s="472" t="s">
        <v>1094</v>
      </c>
      <c r="H204" s="472" t="s">
        <v>1228</v>
      </c>
      <c r="I204" s="473" t="s">
        <v>1229</v>
      </c>
      <c r="J204" s="150"/>
    </row>
    <row r="205" spans="1:10" x14ac:dyDescent="0.25">
      <c r="A205" s="178">
        <v>41857</v>
      </c>
      <c r="B205" s="478" t="s">
        <v>51</v>
      </c>
      <c r="C205" s="478"/>
      <c r="D205" s="478"/>
      <c r="E205" s="478"/>
      <c r="F205" s="607" t="s">
        <v>1097</v>
      </c>
      <c r="G205" s="609" t="s">
        <v>1288</v>
      </c>
      <c r="H205" s="609" t="s">
        <v>1289</v>
      </c>
      <c r="I205" s="475" t="s">
        <v>1290</v>
      </c>
      <c r="J205" s="150"/>
    </row>
    <row r="206" spans="1:10" ht="15.75" thickBot="1" x14ac:dyDescent="0.3">
      <c r="B206" s="480"/>
      <c r="C206" s="480"/>
      <c r="D206" s="480"/>
      <c r="E206" s="480"/>
      <c r="F206" s="608"/>
      <c r="G206" s="610"/>
      <c r="H206" s="610"/>
      <c r="I206" s="473" t="s">
        <v>2410</v>
      </c>
      <c r="J206" s="150"/>
    </row>
    <row r="207" spans="1:10" x14ac:dyDescent="0.25">
      <c r="B207" s="151"/>
      <c r="C207" s="151"/>
      <c r="D207" s="151"/>
      <c r="E207" s="151"/>
      <c r="F207" s="481"/>
      <c r="G207" s="481"/>
      <c r="H207" s="481"/>
      <c r="I207" s="481"/>
      <c r="J207" s="150"/>
    </row>
    <row r="208" spans="1:10" ht="15.75" thickBot="1" x14ac:dyDescent="0.3">
      <c r="B208" s="151"/>
      <c r="C208" s="151"/>
      <c r="D208" s="151"/>
      <c r="E208" s="151"/>
      <c r="F208" s="465" t="s">
        <v>1122</v>
      </c>
      <c r="G208"/>
      <c r="H208"/>
      <c r="I208"/>
      <c r="J208" s="150"/>
    </row>
    <row r="209" spans="1:10" ht="16.5" thickTop="1" thickBot="1" x14ac:dyDescent="0.3">
      <c r="B209" s="172"/>
      <c r="C209" s="172"/>
      <c r="D209" s="172"/>
      <c r="E209" s="172"/>
      <c r="F209" s="487" t="s">
        <v>1079</v>
      </c>
      <c r="G209" s="488" t="s">
        <v>1080</v>
      </c>
      <c r="H209" s="488" t="s">
        <v>1076</v>
      </c>
      <c r="I209" s="488" t="s">
        <v>1077</v>
      </c>
      <c r="J209" s="150"/>
    </row>
    <row r="210" spans="1:10" ht="16.5" thickTop="1" thickBot="1" x14ac:dyDescent="0.3">
      <c r="A210" s="178">
        <v>41857</v>
      </c>
      <c r="B210" s="177" t="s">
        <v>51</v>
      </c>
      <c r="C210" s="156"/>
      <c r="D210" s="156"/>
      <c r="E210" s="156"/>
      <c r="F210" s="471" t="s">
        <v>1081</v>
      </c>
      <c r="G210" s="472" t="s">
        <v>1123</v>
      </c>
      <c r="H210" s="472" t="s">
        <v>1230</v>
      </c>
      <c r="I210" s="473" t="s">
        <v>1231</v>
      </c>
      <c r="J210" s="150"/>
    </row>
    <row r="211" spans="1:10" ht="15.75" thickBot="1" x14ac:dyDescent="0.3">
      <c r="A211" s="178">
        <v>41857</v>
      </c>
      <c r="B211" s="177" t="s">
        <v>51</v>
      </c>
      <c r="C211" s="605"/>
      <c r="D211" s="605"/>
      <c r="E211" s="605"/>
      <c r="F211" s="477" t="s">
        <v>1126</v>
      </c>
      <c r="G211" s="478" t="s">
        <v>1195</v>
      </c>
      <c r="H211" s="478" t="s">
        <v>1196</v>
      </c>
      <c r="I211" s="475" t="s">
        <v>1197</v>
      </c>
      <c r="J211" s="150"/>
    </row>
    <row r="212" spans="1:10" ht="15.75" thickBot="1" x14ac:dyDescent="0.3">
      <c r="A212" s="178">
        <v>41857</v>
      </c>
      <c r="B212" s="177" t="s">
        <v>51</v>
      </c>
      <c r="C212" s="606"/>
      <c r="D212" s="606"/>
      <c r="E212" s="606"/>
      <c r="F212" s="471"/>
      <c r="G212" s="480"/>
      <c r="H212" s="480"/>
      <c r="I212" s="473" t="s">
        <v>1198</v>
      </c>
      <c r="J212" s="150"/>
    </row>
    <row r="213" spans="1:10" ht="15.75" thickBot="1" x14ac:dyDescent="0.3">
      <c r="A213" s="178">
        <v>41857</v>
      </c>
      <c r="B213" s="177" t="s">
        <v>51</v>
      </c>
      <c r="C213" s="156"/>
      <c r="D213" s="156"/>
      <c r="E213" s="156"/>
      <c r="F213" s="471" t="s">
        <v>1097</v>
      </c>
      <c r="G213" s="472" t="s">
        <v>1199</v>
      </c>
      <c r="H213" s="472" t="s">
        <v>1200</v>
      </c>
      <c r="I213" s="473" t="s">
        <v>1232</v>
      </c>
      <c r="J213" s="150"/>
    </row>
    <row r="214" spans="1:10" ht="15.75" thickBot="1" x14ac:dyDescent="0.3">
      <c r="A214" s="178">
        <v>41857</v>
      </c>
      <c r="B214" s="177" t="s">
        <v>51</v>
      </c>
      <c r="C214" s="156"/>
      <c r="D214" s="156"/>
      <c r="E214" s="156"/>
      <c r="F214" s="471" t="s">
        <v>1233</v>
      </c>
      <c r="G214" s="472" t="s">
        <v>1203</v>
      </c>
      <c r="H214" s="472" t="s">
        <v>1168</v>
      </c>
      <c r="I214" s="473" t="s">
        <v>1204</v>
      </c>
      <c r="J214" s="150"/>
    </row>
    <row r="215" spans="1:10" ht="15.75" thickBot="1" x14ac:dyDescent="0.3">
      <c r="A215" s="178">
        <v>41857</v>
      </c>
      <c r="B215" s="177" t="s">
        <v>51</v>
      </c>
      <c r="C215" s="156"/>
      <c r="D215" s="156"/>
      <c r="E215" s="156"/>
      <c r="F215" s="471" t="s">
        <v>1234</v>
      </c>
      <c r="G215" s="472" t="s">
        <v>1206</v>
      </c>
      <c r="H215" s="472" t="s">
        <v>1200</v>
      </c>
      <c r="I215" s="473" t="s">
        <v>1235</v>
      </c>
      <c r="J215" s="150"/>
    </row>
    <row r="216" spans="1:10" ht="26.25" thickBot="1" x14ac:dyDescent="0.3">
      <c r="A216" s="178">
        <v>41857</v>
      </c>
      <c r="B216" s="177" t="s">
        <v>51</v>
      </c>
      <c r="C216" s="156"/>
      <c r="D216" s="156"/>
      <c r="E216" s="156"/>
      <c r="F216" s="471" t="s">
        <v>1236</v>
      </c>
      <c r="G216" s="472" t="s">
        <v>1209</v>
      </c>
      <c r="H216" s="472" t="s">
        <v>1168</v>
      </c>
      <c r="I216" s="473" t="s">
        <v>1210</v>
      </c>
      <c r="J216" s="150"/>
    </row>
    <row r="217" spans="1:10" ht="15.75" thickBot="1" x14ac:dyDescent="0.3">
      <c r="A217" s="178">
        <v>41857</v>
      </c>
      <c r="B217" s="177" t="s">
        <v>51</v>
      </c>
      <c r="C217" s="156"/>
      <c r="D217" s="156"/>
      <c r="E217" s="156"/>
      <c r="F217" s="471" t="s">
        <v>1237</v>
      </c>
      <c r="G217" s="472" t="s">
        <v>1212</v>
      </c>
      <c r="H217" s="472" t="s">
        <v>1200</v>
      </c>
      <c r="I217" s="473" t="s">
        <v>1238</v>
      </c>
      <c r="J217" s="150"/>
    </row>
    <row r="218" spans="1:10" ht="26.25" thickBot="1" x14ac:dyDescent="0.3">
      <c r="A218" s="178">
        <v>41857</v>
      </c>
      <c r="B218" s="177" t="s">
        <v>51</v>
      </c>
      <c r="C218" s="156"/>
      <c r="D218" s="156"/>
      <c r="E218" s="156"/>
      <c r="F218" s="471" t="s">
        <v>1239</v>
      </c>
      <c r="G218" s="472" t="s">
        <v>1215</v>
      </c>
      <c r="H218" s="472" t="s">
        <v>1168</v>
      </c>
      <c r="I218" s="473" t="s">
        <v>1216</v>
      </c>
      <c r="J218" s="150"/>
    </row>
    <row r="219" spans="1:10" ht="15.75" thickBot="1" x14ac:dyDescent="0.3">
      <c r="A219" s="178">
        <v>41857</v>
      </c>
      <c r="B219" s="177" t="s">
        <v>51</v>
      </c>
      <c r="C219" s="156"/>
      <c r="D219" s="156"/>
      <c r="E219" s="156"/>
      <c r="F219" s="471" t="s">
        <v>1240</v>
      </c>
      <c r="G219" s="472" t="s">
        <v>1218</v>
      </c>
      <c r="H219" s="472" t="s">
        <v>1200</v>
      </c>
      <c r="I219" s="473" t="s">
        <v>1241</v>
      </c>
      <c r="J219" s="150"/>
    </row>
    <row r="220" spans="1:10" ht="26.25" thickBot="1" x14ac:dyDescent="0.3">
      <c r="A220" s="178">
        <v>41857</v>
      </c>
      <c r="B220" s="177" t="s">
        <v>51</v>
      </c>
      <c r="C220" s="156"/>
      <c r="D220" s="156"/>
      <c r="E220" s="156"/>
      <c r="F220" s="471" t="s">
        <v>1242</v>
      </c>
      <c r="G220" s="472" t="s">
        <v>1221</v>
      </c>
      <c r="H220" s="472" t="s">
        <v>1168</v>
      </c>
      <c r="I220" s="473" t="s">
        <v>1222</v>
      </c>
      <c r="J220" s="150"/>
    </row>
    <row r="221" spans="1:10" ht="15.75" thickBot="1" x14ac:dyDescent="0.3">
      <c r="A221" s="178">
        <v>41857</v>
      </c>
      <c r="B221" s="177" t="s">
        <v>51</v>
      </c>
      <c r="C221" s="156"/>
      <c r="D221" s="156"/>
      <c r="E221" s="156"/>
      <c r="F221" s="471" t="s">
        <v>1243</v>
      </c>
      <c r="G221" s="472" t="s">
        <v>1224</v>
      </c>
      <c r="H221" s="472" t="s">
        <v>1200</v>
      </c>
      <c r="I221" s="473" t="s">
        <v>1244</v>
      </c>
      <c r="J221" s="150"/>
    </row>
    <row r="222" spans="1:10" x14ac:dyDescent="0.25">
      <c r="B222" s="151"/>
      <c r="C222" s="151"/>
      <c r="D222" s="151"/>
      <c r="E222" s="151"/>
      <c r="J222" s="150"/>
    </row>
    <row r="223" spans="1:10" ht="19.5" x14ac:dyDescent="0.25">
      <c r="B223" s="160"/>
      <c r="C223" s="160"/>
      <c r="D223" s="160"/>
      <c r="E223" s="160"/>
      <c r="F223" s="160" t="s">
        <v>1245</v>
      </c>
      <c r="G223" s="149"/>
      <c r="H223" s="149"/>
      <c r="I223" s="149"/>
      <c r="J223" s="150"/>
    </row>
    <row r="224" spans="1:10" ht="15.75" thickBot="1" x14ac:dyDescent="0.3">
      <c r="B224" s="161"/>
      <c r="C224" s="161"/>
      <c r="D224" s="161"/>
      <c r="E224" s="161"/>
      <c r="F224" s="161"/>
      <c r="G224" s="149"/>
      <c r="H224" s="149"/>
      <c r="I224" s="149"/>
      <c r="J224" s="150"/>
    </row>
    <row r="225" spans="2:10" ht="16.5" thickTop="1" thickBot="1" x14ac:dyDescent="0.3">
      <c r="B225" s="162"/>
      <c r="C225" s="162"/>
      <c r="D225" s="162"/>
      <c r="E225" s="162"/>
      <c r="F225" s="162" t="s">
        <v>1079</v>
      </c>
      <c r="G225" s="163" t="s">
        <v>1080</v>
      </c>
      <c r="H225" s="163" t="s">
        <v>1076</v>
      </c>
      <c r="I225" s="163" t="s">
        <v>1077</v>
      </c>
      <c r="J225" s="150"/>
    </row>
    <row r="226" spans="2:10" ht="16.5" thickTop="1" thickBot="1" x14ac:dyDescent="0.3">
      <c r="B226" s="167" t="s">
        <v>1104</v>
      </c>
      <c r="C226" s="164"/>
      <c r="D226" s="164"/>
      <c r="E226" s="164"/>
      <c r="F226" s="164" t="s">
        <v>1081</v>
      </c>
      <c r="G226" s="165" t="s">
        <v>1082</v>
      </c>
      <c r="H226" s="165" t="s">
        <v>1083</v>
      </c>
      <c r="I226" s="166" t="s">
        <v>1084</v>
      </c>
      <c r="J226" s="150"/>
    </row>
    <row r="227" spans="2:10" ht="15.75" thickBot="1" x14ac:dyDescent="0.3">
      <c r="B227" s="167" t="s">
        <v>1104</v>
      </c>
      <c r="C227" s="167"/>
      <c r="D227" s="167"/>
      <c r="E227" s="167"/>
      <c r="F227" s="167" t="s">
        <v>1085</v>
      </c>
      <c r="G227" s="168" t="s">
        <v>1086</v>
      </c>
      <c r="H227" s="168" t="s">
        <v>1087</v>
      </c>
      <c r="I227" s="169" t="s">
        <v>1088</v>
      </c>
      <c r="J227" s="150"/>
    </row>
    <row r="228" spans="2:10" ht="15.75" thickBot="1" x14ac:dyDescent="0.3">
      <c r="B228" s="167" t="s">
        <v>1104</v>
      </c>
      <c r="C228" s="167"/>
      <c r="D228" s="167"/>
      <c r="E228" s="167"/>
      <c r="F228" s="167" t="s">
        <v>1089</v>
      </c>
      <c r="G228" s="168" t="s">
        <v>1090</v>
      </c>
      <c r="H228" s="168" t="s">
        <v>1091</v>
      </c>
      <c r="I228" s="169" t="s">
        <v>1092</v>
      </c>
      <c r="J228" s="150"/>
    </row>
    <row r="229" spans="2:10" ht="15.75" thickBot="1" x14ac:dyDescent="0.3">
      <c r="B229" s="167" t="s">
        <v>1104</v>
      </c>
      <c r="C229" s="167"/>
      <c r="D229" s="167"/>
      <c r="E229" s="167"/>
      <c r="F229" s="167" t="s">
        <v>1093</v>
      </c>
      <c r="G229" s="168" t="s">
        <v>1094</v>
      </c>
      <c r="H229" s="168" t="s">
        <v>1246</v>
      </c>
      <c r="I229" s="169" t="s">
        <v>1247</v>
      </c>
      <c r="J229" s="150"/>
    </row>
    <row r="230" spans="2:10" x14ac:dyDescent="0.25">
      <c r="B230" s="612" t="s">
        <v>1104</v>
      </c>
      <c r="C230" s="612"/>
      <c r="D230" s="612"/>
      <c r="E230" s="612"/>
      <c r="F230" s="612" t="s">
        <v>1097</v>
      </c>
      <c r="G230" s="615" t="s">
        <v>1195</v>
      </c>
      <c r="H230" s="615" t="s">
        <v>1196</v>
      </c>
      <c r="I230" s="157" t="s">
        <v>1197</v>
      </c>
      <c r="J230" s="150"/>
    </row>
    <row r="231" spans="2:10" ht="15.75" thickBot="1" x14ac:dyDescent="0.3">
      <c r="B231" s="614" t="s">
        <v>1104</v>
      </c>
      <c r="C231" s="614"/>
      <c r="D231" s="614"/>
      <c r="E231" s="614"/>
      <c r="F231" s="614"/>
      <c r="G231" s="617"/>
      <c r="H231" s="617"/>
      <c r="I231" s="169" t="s">
        <v>1198</v>
      </c>
      <c r="J231" s="150"/>
    </row>
    <row r="232" spans="2:10" ht="15.75" thickBot="1" x14ac:dyDescent="0.3">
      <c r="B232" s="167" t="s">
        <v>1104</v>
      </c>
      <c r="C232" s="167"/>
      <c r="D232" s="167"/>
      <c r="E232" s="167"/>
      <c r="F232" s="167" t="s">
        <v>1110</v>
      </c>
      <c r="G232" s="168" t="s">
        <v>1172</v>
      </c>
      <c r="H232" s="168" t="s">
        <v>1248</v>
      </c>
      <c r="I232" s="169" t="s">
        <v>1174</v>
      </c>
      <c r="J232" s="150"/>
    </row>
    <row r="233" spans="2:10" ht="15.75" thickBot="1" x14ac:dyDescent="0.3">
      <c r="B233" s="167" t="s">
        <v>1104</v>
      </c>
      <c r="C233" s="167"/>
      <c r="D233" s="167"/>
      <c r="E233" s="167"/>
      <c r="F233" s="167" t="s">
        <v>1150</v>
      </c>
      <c r="G233" s="168" t="s">
        <v>1135</v>
      </c>
      <c r="H233" s="168" t="s">
        <v>1249</v>
      </c>
      <c r="I233" s="169" t="s">
        <v>1250</v>
      </c>
      <c r="J233" s="150"/>
    </row>
    <row r="234" spans="2:10" ht="19.5" x14ac:dyDescent="0.25">
      <c r="B234" s="160"/>
      <c r="C234" s="160"/>
      <c r="D234" s="160"/>
      <c r="E234" s="160"/>
      <c r="F234" s="160"/>
      <c r="G234" s="149"/>
      <c r="H234" s="149"/>
      <c r="I234" s="149"/>
      <c r="J234" s="150"/>
    </row>
    <row r="235" spans="2:10" ht="19.5" x14ac:dyDescent="0.25">
      <c r="B235" s="160"/>
      <c r="C235" s="160"/>
      <c r="D235" s="160"/>
      <c r="E235" s="160"/>
      <c r="F235" s="160" t="s">
        <v>1251</v>
      </c>
      <c r="G235" s="149"/>
      <c r="H235" s="149"/>
      <c r="I235" s="149"/>
      <c r="J235" s="150"/>
    </row>
    <row r="236" spans="2:10" ht="15.75" thickBot="1" x14ac:dyDescent="0.3">
      <c r="B236" s="161"/>
      <c r="C236" s="161"/>
      <c r="D236" s="161"/>
      <c r="E236" s="161"/>
      <c r="F236" s="161"/>
      <c r="G236" s="149"/>
      <c r="H236" s="149"/>
      <c r="I236" s="149"/>
      <c r="J236" s="150"/>
    </row>
    <row r="237" spans="2:10" ht="16.5" thickTop="1" thickBot="1" x14ac:dyDescent="0.3">
      <c r="B237" s="162"/>
      <c r="C237" s="162"/>
      <c r="D237" s="162"/>
      <c r="E237" s="162"/>
      <c r="F237" s="162" t="s">
        <v>1079</v>
      </c>
      <c r="G237" s="163" t="s">
        <v>1080</v>
      </c>
      <c r="H237" s="163" t="s">
        <v>1076</v>
      </c>
      <c r="I237" s="163" t="s">
        <v>1077</v>
      </c>
      <c r="J237" s="150"/>
    </row>
    <row r="238" spans="2:10" ht="16.5" thickTop="1" thickBot="1" x14ac:dyDescent="0.3">
      <c r="B238" s="164" t="s">
        <v>1104</v>
      </c>
      <c r="C238" s="164"/>
      <c r="D238" s="164"/>
      <c r="E238" s="164"/>
      <c r="F238" s="164" t="s">
        <v>1081</v>
      </c>
      <c r="G238" s="165" t="s">
        <v>1082</v>
      </c>
      <c r="H238" s="165" t="s">
        <v>1083</v>
      </c>
      <c r="I238" s="166" t="s">
        <v>1084</v>
      </c>
      <c r="J238" s="150"/>
    </row>
    <row r="239" spans="2:10" ht="15.75" thickBot="1" x14ac:dyDescent="0.3">
      <c r="B239" s="462" t="s">
        <v>1104</v>
      </c>
      <c r="C239" s="167"/>
      <c r="D239" s="167"/>
      <c r="E239" s="167"/>
      <c r="F239" s="167" t="s">
        <v>1085</v>
      </c>
      <c r="G239" s="168" t="s">
        <v>1086</v>
      </c>
      <c r="H239" s="168" t="s">
        <v>1087</v>
      </c>
      <c r="I239" s="169" t="s">
        <v>1088</v>
      </c>
      <c r="J239" s="150"/>
    </row>
    <row r="240" spans="2:10" ht="15.75" thickBot="1" x14ac:dyDescent="0.3">
      <c r="B240" s="462" t="s">
        <v>1104</v>
      </c>
      <c r="C240" s="167"/>
      <c r="D240" s="167"/>
      <c r="E240" s="167"/>
      <c r="F240" s="167" t="s">
        <v>1089</v>
      </c>
      <c r="G240" s="168" t="s">
        <v>1090</v>
      </c>
      <c r="H240" s="168" t="s">
        <v>1091</v>
      </c>
      <c r="I240" s="169" t="s">
        <v>1092</v>
      </c>
      <c r="J240" s="150"/>
    </row>
    <row r="241" spans="2:10" ht="15.75" thickBot="1" x14ac:dyDescent="0.3">
      <c r="B241" s="462" t="s">
        <v>1104</v>
      </c>
      <c r="C241" s="167"/>
      <c r="D241" s="167"/>
      <c r="E241" s="167"/>
      <c r="F241" s="167" t="s">
        <v>1093</v>
      </c>
      <c r="G241" s="168" t="s">
        <v>1094</v>
      </c>
      <c r="H241" s="168" t="s">
        <v>1252</v>
      </c>
      <c r="I241" s="169" t="s">
        <v>1253</v>
      </c>
      <c r="J241" s="150"/>
    </row>
    <row r="242" spans="2:10" x14ac:dyDescent="0.25">
      <c r="B242" s="461" t="s">
        <v>1104</v>
      </c>
      <c r="C242" s="612"/>
      <c r="D242" s="612"/>
      <c r="E242" s="612"/>
      <c r="F242" s="612" t="s">
        <v>1097</v>
      </c>
      <c r="G242" s="615" t="s">
        <v>1195</v>
      </c>
      <c r="H242" s="615" t="s">
        <v>1196</v>
      </c>
      <c r="I242" s="157" t="s">
        <v>1197</v>
      </c>
      <c r="J242" s="150"/>
    </row>
    <row r="243" spans="2:10" ht="15.75" thickBot="1" x14ac:dyDescent="0.3">
      <c r="B243" s="462" t="s">
        <v>1104</v>
      </c>
      <c r="C243" s="614"/>
      <c r="D243" s="614"/>
      <c r="E243" s="614"/>
      <c r="F243" s="614"/>
      <c r="G243" s="617"/>
      <c r="H243" s="617"/>
      <c r="I243" s="169" t="s">
        <v>1198</v>
      </c>
      <c r="J243" s="150"/>
    </row>
    <row r="244" spans="2:10" x14ac:dyDescent="0.25">
      <c r="B244" s="161"/>
      <c r="C244" s="161"/>
      <c r="D244" s="161"/>
      <c r="E244" s="161"/>
      <c r="F244" s="161"/>
      <c r="G244" s="149"/>
      <c r="H244" s="149"/>
      <c r="I244" s="149"/>
      <c r="J244" s="150"/>
    </row>
    <row r="245" spans="2:10" ht="15.75" thickBot="1" x14ac:dyDescent="0.3">
      <c r="B245" s="161"/>
      <c r="C245" s="161"/>
      <c r="D245" s="161"/>
      <c r="E245" s="161"/>
      <c r="F245" s="161" t="s">
        <v>1122</v>
      </c>
      <c r="G245" s="149"/>
      <c r="H245" s="149"/>
      <c r="I245" s="149"/>
      <c r="J245" s="150"/>
    </row>
    <row r="246" spans="2:10" ht="16.5" thickTop="1" thickBot="1" x14ac:dyDescent="0.3">
      <c r="B246" s="170"/>
      <c r="C246" s="170"/>
      <c r="D246" s="170"/>
      <c r="E246" s="170"/>
      <c r="F246" s="170" t="s">
        <v>1079</v>
      </c>
      <c r="G246" s="171" t="s">
        <v>1080</v>
      </c>
      <c r="H246" s="171" t="s">
        <v>1076</v>
      </c>
      <c r="I246" s="171" t="s">
        <v>1077</v>
      </c>
      <c r="J246" s="150"/>
    </row>
    <row r="247" spans="2:10" ht="16.5" thickTop="1" thickBot="1" x14ac:dyDescent="0.3">
      <c r="B247" s="167" t="s">
        <v>1104</v>
      </c>
      <c r="C247" s="167"/>
      <c r="D247" s="167"/>
      <c r="E247" s="167"/>
      <c r="F247" s="167" t="s">
        <v>1081</v>
      </c>
      <c r="G247" s="168" t="s">
        <v>1123</v>
      </c>
      <c r="H247" s="168" t="s">
        <v>1254</v>
      </c>
      <c r="I247" s="169" t="s">
        <v>1255</v>
      </c>
      <c r="J247" s="150"/>
    </row>
    <row r="248" spans="2:10" x14ac:dyDescent="0.25">
      <c r="B248" s="618" t="s">
        <v>1104</v>
      </c>
      <c r="C248" s="612"/>
      <c r="D248" s="612"/>
      <c r="E248" s="612"/>
      <c r="F248" s="612" t="s">
        <v>1126</v>
      </c>
      <c r="G248" s="615" t="s">
        <v>1195</v>
      </c>
      <c r="H248" s="615" t="s">
        <v>1196</v>
      </c>
      <c r="I248" s="157" t="s">
        <v>1197</v>
      </c>
      <c r="J248" s="150"/>
    </row>
    <row r="249" spans="2:10" ht="15.75" thickBot="1" x14ac:dyDescent="0.3">
      <c r="B249" s="619" t="s">
        <v>1104</v>
      </c>
      <c r="C249" s="614"/>
      <c r="D249" s="614"/>
      <c r="E249" s="614"/>
      <c r="F249" s="614"/>
      <c r="G249" s="617"/>
      <c r="H249" s="617"/>
      <c r="I249" s="169" t="s">
        <v>1198</v>
      </c>
      <c r="J249" s="150"/>
    </row>
    <row r="250" spans="2:10" ht="15.75" thickBot="1" x14ac:dyDescent="0.3">
      <c r="B250" s="167" t="s">
        <v>1104</v>
      </c>
      <c r="C250" s="167"/>
      <c r="D250" s="167"/>
      <c r="E250" s="167"/>
      <c r="F250" s="167" t="s">
        <v>1097</v>
      </c>
      <c r="G250" s="168" t="s">
        <v>1172</v>
      </c>
      <c r="H250" s="168" t="s">
        <v>1256</v>
      </c>
      <c r="I250" s="169" t="s">
        <v>1174</v>
      </c>
      <c r="J250" s="150"/>
    </row>
    <row r="251" spans="2:10" ht="15.75" thickBot="1" x14ac:dyDescent="0.3">
      <c r="B251" s="167" t="s">
        <v>1104</v>
      </c>
      <c r="C251" s="167"/>
      <c r="D251" s="167"/>
      <c r="E251" s="167"/>
      <c r="F251" s="167" t="s">
        <v>1110</v>
      </c>
      <c r="G251" s="168" t="s">
        <v>1135</v>
      </c>
      <c r="H251" s="168" t="s">
        <v>1249</v>
      </c>
      <c r="I251" s="169" t="s">
        <v>1250</v>
      </c>
      <c r="J251" s="150"/>
    </row>
    <row r="252" spans="2:10" x14ac:dyDescent="0.25">
      <c r="B252" s="151"/>
      <c r="C252" s="151"/>
      <c r="D252" s="151"/>
      <c r="E252" s="151"/>
      <c r="F252" s="151"/>
      <c r="G252" s="149"/>
      <c r="H252" s="149"/>
      <c r="I252" s="149"/>
      <c r="J252" s="150"/>
    </row>
    <row r="253" spans="2:10" ht="19.5" x14ac:dyDescent="0.25">
      <c r="B253" s="160"/>
      <c r="C253" s="160"/>
      <c r="D253" s="160"/>
      <c r="E253" s="160"/>
      <c r="F253" s="160" t="s">
        <v>1257</v>
      </c>
      <c r="G253" s="149"/>
      <c r="H253" s="149"/>
      <c r="I253" s="149"/>
      <c r="J253" s="150"/>
    </row>
    <row r="254" spans="2:10" ht="15.75" thickBot="1" x14ac:dyDescent="0.3">
      <c r="B254" s="161"/>
      <c r="C254" s="161"/>
      <c r="D254" s="161"/>
      <c r="E254" s="161"/>
      <c r="F254" s="161"/>
      <c r="G254" s="149"/>
      <c r="H254" s="149"/>
      <c r="I254" s="149"/>
      <c r="J254" s="150"/>
    </row>
    <row r="255" spans="2:10" ht="16.5" thickTop="1" thickBot="1" x14ac:dyDescent="0.3">
      <c r="B255" s="162"/>
      <c r="C255" s="162"/>
      <c r="D255" s="162"/>
      <c r="E255" s="162"/>
      <c r="F255" s="162" t="s">
        <v>1079</v>
      </c>
      <c r="G255" s="163" t="s">
        <v>1080</v>
      </c>
      <c r="H255" s="163" t="s">
        <v>1076</v>
      </c>
      <c r="I255" s="163" t="s">
        <v>1077</v>
      </c>
      <c r="J255" s="150"/>
    </row>
    <row r="256" spans="2:10" ht="16.5" thickTop="1" thickBot="1" x14ac:dyDescent="0.3">
      <c r="B256" s="164"/>
      <c r="C256" s="164"/>
      <c r="D256" s="164"/>
      <c r="E256" s="164"/>
      <c r="F256" s="164" t="s">
        <v>1081</v>
      </c>
      <c r="G256" s="165" t="s">
        <v>1082</v>
      </c>
      <c r="H256" s="165" t="s">
        <v>1083</v>
      </c>
      <c r="I256" s="166" t="s">
        <v>1084</v>
      </c>
      <c r="J256" s="150"/>
    </row>
    <row r="257" spans="2:10" ht="15.75" thickBot="1" x14ac:dyDescent="0.3">
      <c r="B257" s="167"/>
      <c r="C257" s="167"/>
      <c r="D257" s="167"/>
      <c r="E257" s="167"/>
      <c r="F257" s="167" t="s">
        <v>1085</v>
      </c>
      <c r="G257" s="168" t="s">
        <v>1086</v>
      </c>
      <c r="H257" s="168" t="s">
        <v>1087</v>
      </c>
      <c r="I257" s="169" t="s">
        <v>1088</v>
      </c>
      <c r="J257" s="150"/>
    </row>
    <row r="258" spans="2:10" ht="15.75" thickBot="1" x14ac:dyDescent="0.3">
      <c r="B258" s="167" t="s">
        <v>1104</v>
      </c>
      <c r="C258" s="167"/>
      <c r="D258" s="167"/>
      <c r="E258" s="167"/>
      <c r="F258" s="167" t="s">
        <v>1089</v>
      </c>
      <c r="G258" s="168" t="s">
        <v>1090</v>
      </c>
      <c r="H258" s="168" t="s">
        <v>1091</v>
      </c>
      <c r="I258" s="169" t="s">
        <v>1092</v>
      </c>
      <c r="J258" s="150"/>
    </row>
    <row r="259" spans="2:10" ht="15.75" thickBot="1" x14ac:dyDescent="0.3">
      <c r="B259" s="167" t="s">
        <v>1104</v>
      </c>
      <c r="C259" s="167"/>
      <c r="D259" s="167"/>
      <c r="E259" s="167"/>
      <c r="F259" s="167" t="s">
        <v>1093</v>
      </c>
      <c r="G259" s="168" t="s">
        <v>1094</v>
      </c>
      <c r="H259" s="168" t="s">
        <v>1258</v>
      </c>
      <c r="I259" s="169" t="s">
        <v>1259</v>
      </c>
      <c r="J259" s="150"/>
    </row>
    <row r="260" spans="2:10" ht="15.75" thickBot="1" x14ac:dyDescent="0.3">
      <c r="B260" s="167" t="s">
        <v>1104</v>
      </c>
      <c r="C260" s="167"/>
      <c r="D260" s="167"/>
      <c r="E260" s="167"/>
      <c r="F260" s="167" t="s">
        <v>1097</v>
      </c>
      <c r="G260" s="168" t="s">
        <v>1260</v>
      </c>
      <c r="H260" s="168" t="s">
        <v>1261</v>
      </c>
      <c r="I260" s="169" t="s">
        <v>1262</v>
      </c>
      <c r="J260" s="150"/>
    </row>
    <row r="261" spans="2:10" ht="15.75" thickBot="1" x14ac:dyDescent="0.3">
      <c r="B261" s="167" t="s">
        <v>1104</v>
      </c>
      <c r="C261" s="167"/>
      <c r="D261" s="167"/>
      <c r="E261" s="167"/>
      <c r="F261" s="167" t="s">
        <v>1110</v>
      </c>
      <c r="G261" s="168" t="s">
        <v>1263</v>
      </c>
      <c r="H261" s="168" t="s">
        <v>1261</v>
      </c>
      <c r="I261" s="169" t="s">
        <v>1262</v>
      </c>
      <c r="J261" s="150"/>
    </row>
    <row r="262" spans="2:10" ht="15.75" thickBot="1" x14ac:dyDescent="0.3">
      <c r="B262" s="167" t="s">
        <v>1104</v>
      </c>
      <c r="C262" s="167"/>
      <c r="D262" s="167"/>
      <c r="E262" s="167"/>
      <c r="F262" s="167" t="s">
        <v>1150</v>
      </c>
      <c r="G262" s="168" t="s">
        <v>1264</v>
      </c>
      <c r="H262" s="168" t="s">
        <v>1261</v>
      </c>
      <c r="I262" s="169" t="s">
        <v>1262</v>
      </c>
      <c r="J262" s="150"/>
    </row>
    <row r="263" spans="2:10" ht="15.75" thickBot="1" x14ac:dyDescent="0.3">
      <c r="B263" s="167" t="s">
        <v>1104</v>
      </c>
      <c r="C263" s="167"/>
      <c r="D263" s="167"/>
      <c r="E263" s="167"/>
      <c r="F263" s="167" t="s">
        <v>1265</v>
      </c>
      <c r="G263" s="168" t="s">
        <v>1266</v>
      </c>
      <c r="H263" s="168" t="s">
        <v>1261</v>
      </c>
      <c r="I263" s="169" t="s">
        <v>1262</v>
      </c>
      <c r="J263" s="150"/>
    </row>
    <row r="264" spans="2:10" ht="15.75" thickBot="1" x14ac:dyDescent="0.3">
      <c r="B264" s="167" t="s">
        <v>1104</v>
      </c>
      <c r="C264" s="167"/>
      <c r="D264" s="167"/>
      <c r="E264" s="167"/>
      <c r="F264" s="167" t="s">
        <v>1161</v>
      </c>
      <c r="G264" s="168" t="s">
        <v>1267</v>
      </c>
      <c r="H264" s="168" t="s">
        <v>1261</v>
      </c>
      <c r="I264" s="169" t="s">
        <v>1262</v>
      </c>
      <c r="J264" s="150"/>
    </row>
    <row r="265" spans="2:10" ht="15.75" thickBot="1" x14ac:dyDescent="0.3">
      <c r="B265" s="167" t="s">
        <v>1104</v>
      </c>
      <c r="C265" s="167"/>
      <c r="D265" s="167"/>
      <c r="E265" s="167"/>
      <c r="F265" s="167" t="s">
        <v>1202</v>
      </c>
      <c r="G265" s="168" t="s">
        <v>1268</v>
      </c>
      <c r="H265" s="168" t="s">
        <v>1261</v>
      </c>
      <c r="I265" s="169" t="s">
        <v>1262</v>
      </c>
      <c r="J265" s="150"/>
    </row>
    <row r="266" spans="2:10" ht="15.75" thickBot="1" x14ac:dyDescent="0.3">
      <c r="B266" s="167" t="s">
        <v>1104</v>
      </c>
      <c r="C266" s="167"/>
      <c r="D266" s="167"/>
      <c r="E266" s="167"/>
      <c r="F266" s="167" t="s">
        <v>1234</v>
      </c>
      <c r="G266" s="168" t="s">
        <v>1269</v>
      </c>
      <c r="H266" s="168" t="s">
        <v>1261</v>
      </c>
      <c r="I266" s="169" t="s">
        <v>1262</v>
      </c>
      <c r="J266" s="150"/>
    </row>
    <row r="267" spans="2:10" ht="15.75" thickBot="1" x14ac:dyDescent="0.3">
      <c r="B267" s="167" t="s">
        <v>1104</v>
      </c>
      <c r="C267" s="167"/>
      <c r="D267" s="167"/>
      <c r="E267" s="167"/>
      <c r="F267" s="167" t="s">
        <v>1205</v>
      </c>
      <c r="G267" s="168" t="s">
        <v>1270</v>
      </c>
      <c r="H267" s="168" t="s">
        <v>1271</v>
      </c>
      <c r="I267" s="169" t="s">
        <v>1262</v>
      </c>
      <c r="J267" s="150"/>
    </row>
    <row r="268" spans="2:10" ht="15.75" thickBot="1" x14ac:dyDescent="0.3">
      <c r="B268" s="167" t="s">
        <v>1104</v>
      </c>
      <c r="C268" s="167"/>
      <c r="D268" s="167"/>
      <c r="E268" s="167"/>
      <c r="F268" s="167" t="s">
        <v>1272</v>
      </c>
      <c r="G268" s="168" t="s">
        <v>1273</v>
      </c>
      <c r="H268" s="168" t="s">
        <v>1271</v>
      </c>
      <c r="I268" s="169" t="s">
        <v>1262</v>
      </c>
      <c r="J268" s="150"/>
    </row>
    <row r="269" spans="2:10" ht="15.75" thickBot="1" x14ac:dyDescent="0.3">
      <c r="B269" s="167" t="s">
        <v>1104</v>
      </c>
      <c r="C269" s="167"/>
      <c r="D269" s="167"/>
      <c r="E269" s="167"/>
      <c r="F269" s="167" t="s">
        <v>1274</v>
      </c>
      <c r="G269" s="168" t="s">
        <v>1275</v>
      </c>
      <c r="H269" s="168" t="s">
        <v>1271</v>
      </c>
      <c r="I269" s="169" t="s">
        <v>1262</v>
      </c>
      <c r="J269" s="150"/>
    </row>
    <row r="270" spans="2:10" ht="15.75" thickBot="1" x14ac:dyDescent="0.3">
      <c r="B270" s="167" t="s">
        <v>1104</v>
      </c>
      <c r="C270" s="167"/>
      <c r="D270" s="167"/>
      <c r="E270" s="167"/>
      <c r="F270" s="167" t="s">
        <v>1236</v>
      </c>
      <c r="G270" s="168" t="s">
        <v>1276</v>
      </c>
      <c r="H270" s="168" t="s">
        <v>1271</v>
      </c>
      <c r="I270" s="169" t="s">
        <v>1262</v>
      </c>
      <c r="J270" s="150"/>
    </row>
    <row r="271" spans="2:10" ht="15.75" thickBot="1" x14ac:dyDescent="0.3">
      <c r="B271" s="167" t="s">
        <v>1104</v>
      </c>
      <c r="C271" s="167"/>
      <c r="D271" s="167"/>
      <c r="E271" s="167"/>
      <c r="F271" s="167" t="s">
        <v>1208</v>
      </c>
      <c r="G271" s="168" t="s">
        <v>1277</v>
      </c>
      <c r="H271" s="168" t="s">
        <v>1271</v>
      </c>
      <c r="I271" s="169" t="s">
        <v>1262</v>
      </c>
      <c r="J271" s="150"/>
    </row>
    <row r="272" spans="2:10" ht="15.75" thickBot="1" x14ac:dyDescent="0.3">
      <c r="B272" s="167" t="s">
        <v>1104</v>
      </c>
      <c r="C272" s="167"/>
      <c r="D272" s="167"/>
      <c r="E272" s="167"/>
      <c r="F272" s="167" t="s">
        <v>1237</v>
      </c>
      <c r="G272" s="168" t="s">
        <v>1278</v>
      </c>
      <c r="H272" s="168" t="s">
        <v>1271</v>
      </c>
      <c r="I272" s="169" t="s">
        <v>1262</v>
      </c>
      <c r="J272" s="150"/>
    </row>
    <row r="273" spans="2:10" ht="15.75" thickBot="1" x14ac:dyDescent="0.3">
      <c r="B273" s="167" t="s">
        <v>1104</v>
      </c>
      <c r="C273" s="167"/>
      <c r="D273" s="167"/>
      <c r="E273" s="167"/>
      <c r="F273" s="167" t="s">
        <v>1211</v>
      </c>
      <c r="G273" s="168" t="s">
        <v>1279</v>
      </c>
      <c r="H273" s="168" t="s">
        <v>1271</v>
      </c>
      <c r="I273" s="169" t="s">
        <v>1262</v>
      </c>
      <c r="J273" s="150"/>
    </row>
    <row r="274" spans="2:10" ht="19.5" x14ac:dyDescent="0.25">
      <c r="B274" s="160"/>
      <c r="C274" s="160"/>
      <c r="D274" s="160"/>
      <c r="E274" s="160"/>
      <c r="F274" s="160"/>
      <c r="G274" s="149"/>
      <c r="H274" s="149"/>
      <c r="I274" s="149"/>
      <c r="J274" s="150"/>
    </row>
    <row r="275" spans="2:10" ht="19.5" x14ac:dyDescent="0.25">
      <c r="B275" s="160"/>
      <c r="C275" s="160"/>
      <c r="D275" s="160"/>
      <c r="E275" s="160"/>
      <c r="F275" s="160" t="s">
        <v>1280</v>
      </c>
      <c r="G275" s="149"/>
      <c r="H275" s="149"/>
      <c r="I275" s="149"/>
      <c r="J275" s="150"/>
    </row>
    <row r="276" spans="2:10" ht="15.75" thickBot="1" x14ac:dyDescent="0.3">
      <c r="B276" s="161"/>
      <c r="C276" s="161"/>
      <c r="D276" s="161"/>
      <c r="E276" s="161"/>
      <c r="F276" s="161"/>
      <c r="G276" s="149"/>
      <c r="H276" s="149"/>
      <c r="I276" s="149"/>
      <c r="J276" s="150"/>
    </row>
    <row r="277" spans="2:10" ht="16.5" thickTop="1" thickBot="1" x14ac:dyDescent="0.3">
      <c r="B277" s="162"/>
      <c r="C277" s="162"/>
      <c r="D277" s="162"/>
      <c r="E277" s="162"/>
      <c r="F277" s="162" t="s">
        <v>1079</v>
      </c>
      <c r="G277" s="163" t="s">
        <v>1080</v>
      </c>
      <c r="H277" s="163" t="s">
        <v>1076</v>
      </c>
      <c r="I277" s="163" t="s">
        <v>1077</v>
      </c>
      <c r="J277" s="150"/>
    </row>
    <row r="278" spans="2:10" ht="16.5" thickTop="1" thickBot="1" x14ac:dyDescent="0.3">
      <c r="B278" s="161" t="s">
        <v>1104</v>
      </c>
      <c r="C278" s="164"/>
      <c r="D278" s="164"/>
      <c r="E278" s="164"/>
      <c r="F278" s="164" t="s">
        <v>1081</v>
      </c>
      <c r="G278" s="165" t="s">
        <v>1082</v>
      </c>
      <c r="H278" s="165" t="s">
        <v>1083</v>
      </c>
      <c r="I278" s="166" t="s">
        <v>1084</v>
      </c>
      <c r="J278" s="150"/>
    </row>
    <row r="279" spans="2:10" ht="15.75" thickBot="1" x14ac:dyDescent="0.3">
      <c r="B279" s="161" t="s">
        <v>1104</v>
      </c>
      <c r="C279" s="167"/>
      <c r="D279" s="167"/>
      <c r="E279" s="167"/>
      <c r="F279" s="167" t="s">
        <v>1085</v>
      </c>
      <c r="G279" s="168" t="s">
        <v>1086</v>
      </c>
      <c r="H279" s="168" t="s">
        <v>1087</v>
      </c>
      <c r="I279" s="169" t="s">
        <v>1088</v>
      </c>
      <c r="J279" s="150"/>
    </row>
    <row r="280" spans="2:10" ht="15.75" thickBot="1" x14ac:dyDescent="0.3">
      <c r="B280" s="167" t="s">
        <v>1104</v>
      </c>
      <c r="C280" s="167"/>
      <c r="D280" s="167"/>
      <c r="E280" s="167"/>
      <c r="F280" s="167" t="s">
        <v>1089</v>
      </c>
      <c r="G280" s="168" t="s">
        <v>1090</v>
      </c>
      <c r="H280" s="168" t="s">
        <v>1091</v>
      </c>
      <c r="I280" s="169" t="s">
        <v>1092</v>
      </c>
      <c r="J280" s="150"/>
    </row>
    <row r="281" spans="2:10" ht="15.75" thickBot="1" x14ac:dyDescent="0.3">
      <c r="B281" s="167" t="s">
        <v>1104</v>
      </c>
      <c r="C281" s="167"/>
      <c r="D281" s="167"/>
      <c r="E281" s="167"/>
      <c r="F281" s="167" t="s">
        <v>1093</v>
      </c>
      <c r="G281" s="168" t="s">
        <v>1094</v>
      </c>
      <c r="H281" s="168" t="s">
        <v>1281</v>
      </c>
      <c r="I281" s="169" t="s">
        <v>1282</v>
      </c>
      <c r="J281" s="150"/>
    </row>
    <row r="282" spans="2:10" x14ac:dyDescent="0.25">
      <c r="B282" s="161"/>
      <c r="C282" s="161"/>
      <c r="D282" s="161"/>
      <c r="E282" s="161"/>
      <c r="F282" s="161"/>
      <c r="G282" s="149"/>
      <c r="H282" s="149"/>
      <c r="I282" s="149"/>
      <c r="J282" s="150"/>
    </row>
    <row r="283" spans="2:10" ht="15.75" thickBot="1" x14ac:dyDescent="0.3">
      <c r="B283" s="161"/>
      <c r="C283" s="161"/>
      <c r="D283" s="161"/>
      <c r="E283" s="161"/>
      <c r="F283" s="161" t="s">
        <v>1122</v>
      </c>
      <c r="G283" s="149"/>
      <c r="H283" s="149"/>
      <c r="I283" s="149"/>
      <c r="J283" s="150"/>
    </row>
    <row r="284" spans="2:10" ht="16.5" thickTop="1" thickBot="1" x14ac:dyDescent="0.3">
      <c r="B284" s="170"/>
      <c r="C284" s="170"/>
      <c r="D284" s="170"/>
      <c r="E284" s="170"/>
      <c r="F284" s="170" t="s">
        <v>1079</v>
      </c>
      <c r="G284" s="171" t="s">
        <v>1080</v>
      </c>
      <c r="H284" s="171" t="s">
        <v>1076</v>
      </c>
      <c r="I284" s="171" t="s">
        <v>1077</v>
      </c>
      <c r="J284" s="150"/>
    </row>
    <row r="285" spans="2:10" ht="16.5" thickTop="1" thickBot="1" x14ac:dyDescent="0.3">
      <c r="B285" s="161" t="s">
        <v>1104</v>
      </c>
      <c r="C285" s="167"/>
      <c r="D285" s="167"/>
      <c r="E285" s="167"/>
      <c r="F285" s="167" t="s">
        <v>1081</v>
      </c>
      <c r="G285" s="168" t="s">
        <v>1123</v>
      </c>
      <c r="H285" s="168" t="s">
        <v>1283</v>
      </c>
      <c r="I285" s="169" t="s">
        <v>1284</v>
      </c>
      <c r="J285" s="150"/>
    </row>
    <row r="286" spans="2:10" ht="15.75" thickBot="1" x14ac:dyDescent="0.3">
      <c r="B286" s="161" t="s">
        <v>1104</v>
      </c>
      <c r="C286" s="167"/>
      <c r="D286" s="167"/>
      <c r="E286" s="167"/>
      <c r="F286" s="167" t="s">
        <v>1097</v>
      </c>
      <c r="G286" s="168" t="s">
        <v>1260</v>
      </c>
      <c r="H286" s="168" t="s">
        <v>1261</v>
      </c>
      <c r="I286" s="169" t="s">
        <v>1262</v>
      </c>
      <c r="J286" s="150"/>
    </row>
    <row r="287" spans="2:10" ht="15.75" thickBot="1" x14ac:dyDescent="0.3">
      <c r="B287" s="167" t="s">
        <v>1104</v>
      </c>
      <c r="C287" s="167"/>
      <c r="D287" s="167"/>
      <c r="E287" s="167"/>
      <c r="F287" s="167" t="s">
        <v>1110</v>
      </c>
      <c r="G287" s="168" t="s">
        <v>1263</v>
      </c>
      <c r="H287" s="168" t="s">
        <v>1261</v>
      </c>
      <c r="I287" s="169" t="s">
        <v>1262</v>
      </c>
      <c r="J287" s="150"/>
    </row>
    <row r="288" spans="2:10" ht="15.75" thickBot="1" x14ac:dyDescent="0.3">
      <c r="B288" s="167" t="s">
        <v>1104</v>
      </c>
      <c r="C288" s="167"/>
      <c r="D288" s="167"/>
      <c r="E288" s="167"/>
      <c r="F288" s="167" t="s">
        <v>1150</v>
      </c>
      <c r="G288" s="168" t="s">
        <v>1264</v>
      </c>
      <c r="H288" s="168" t="s">
        <v>1261</v>
      </c>
      <c r="I288" s="169" t="s">
        <v>1262</v>
      </c>
      <c r="J288" s="150"/>
    </row>
    <row r="289" spans="2:10" ht="15.75" thickBot="1" x14ac:dyDescent="0.3">
      <c r="B289" s="167" t="s">
        <v>1104</v>
      </c>
      <c r="C289" s="167"/>
      <c r="D289" s="167"/>
      <c r="E289" s="167"/>
      <c r="F289" s="167" t="s">
        <v>1265</v>
      </c>
      <c r="G289" s="168" t="s">
        <v>1266</v>
      </c>
      <c r="H289" s="168" t="s">
        <v>1261</v>
      </c>
      <c r="I289" s="169" t="s">
        <v>1262</v>
      </c>
      <c r="J289" s="150"/>
    </row>
    <row r="290" spans="2:10" ht="15.75" thickBot="1" x14ac:dyDescent="0.3">
      <c r="B290" s="167" t="s">
        <v>1104</v>
      </c>
      <c r="C290" s="167"/>
      <c r="D290" s="167"/>
      <c r="E290" s="167"/>
      <c r="F290" s="167" t="s">
        <v>1161</v>
      </c>
      <c r="G290" s="168" t="s">
        <v>1267</v>
      </c>
      <c r="H290" s="168" t="s">
        <v>1261</v>
      </c>
      <c r="I290" s="169" t="s">
        <v>1262</v>
      </c>
      <c r="J290" s="150"/>
    </row>
    <row r="291" spans="2:10" ht="15.75" thickBot="1" x14ac:dyDescent="0.3">
      <c r="B291" s="167" t="s">
        <v>1104</v>
      </c>
      <c r="C291" s="167"/>
      <c r="D291" s="167"/>
      <c r="E291" s="167"/>
      <c r="F291" s="167" t="s">
        <v>1202</v>
      </c>
      <c r="G291" s="168" t="s">
        <v>1268</v>
      </c>
      <c r="H291" s="168" t="s">
        <v>1261</v>
      </c>
      <c r="I291" s="169" t="s">
        <v>1262</v>
      </c>
      <c r="J291" s="150"/>
    </row>
    <row r="292" spans="2:10" ht="15.75" thickBot="1" x14ac:dyDescent="0.3">
      <c r="B292" s="167" t="s">
        <v>1104</v>
      </c>
      <c r="C292" s="167"/>
      <c r="D292" s="167"/>
      <c r="E292" s="167"/>
      <c r="F292" s="167" t="s">
        <v>1234</v>
      </c>
      <c r="G292" s="168" t="s">
        <v>1269</v>
      </c>
      <c r="H292" s="168" t="s">
        <v>1261</v>
      </c>
      <c r="I292" s="169" t="s">
        <v>1262</v>
      </c>
      <c r="J292" s="150"/>
    </row>
    <row r="293" spans="2:10" ht="15.75" thickBot="1" x14ac:dyDescent="0.3">
      <c r="B293" s="167" t="s">
        <v>1104</v>
      </c>
      <c r="C293" s="167"/>
      <c r="D293" s="167"/>
      <c r="E293" s="167"/>
      <c r="F293" s="167" t="s">
        <v>1205</v>
      </c>
      <c r="G293" s="168" t="s">
        <v>1270</v>
      </c>
      <c r="H293" s="168" t="s">
        <v>1271</v>
      </c>
      <c r="I293" s="169" t="s">
        <v>1262</v>
      </c>
      <c r="J293" s="150"/>
    </row>
    <row r="294" spans="2:10" ht="15.75" thickBot="1" x14ac:dyDescent="0.3">
      <c r="B294" s="167" t="s">
        <v>1104</v>
      </c>
      <c r="C294" s="167"/>
      <c r="D294" s="167"/>
      <c r="E294" s="167"/>
      <c r="F294" s="167" t="s">
        <v>1272</v>
      </c>
      <c r="G294" s="168" t="s">
        <v>1273</v>
      </c>
      <c r="H294" s="168" t="s">
        <v>1271</v>
      </c>
      <c r="I294" s="169" t="s">
        <v>1262</v>
      </c>
      <c r="J294" s="150"/>
    </row>
    <row r="295" spans="2:10" ht="15.75" thickBot="1" x14ac:dyDescent="0.3">
      <c r="B295" s="167" t="s">
        <v>1104</v>
      </c>
      <c r="C295" s="167"/>
      <c r="D295" s="167"/>
      <c r="E295" s="167"/>
      <c r="F295" s="167" t="s">
        <v>1274</v>
      </c>
      <c r="G295" s="168" t="s">
        <v>1275</v>
      </c>
      <c r="H295" s="168" t="s">
        <v>1271</v>
      </c>
      <c r="I295" s="169" t="s">
        <v>1262</v>
      </c>
      <c r="J295" s="150"/>
    </row>
    <row r="296" spans="2:10" ht="15.75" thickBot="1" x14ac:dyDescent="0.3">
      <c r="B296" s="167" t="s">
        <v>1104</v>
      </c>
      <c r="C296" s="167"/>
      <c r="D296" s="167"/>
      <c r="E296" s="167"/>
      <c r="F296" s="167" t="s">
        <v>1236</v>
      </c>
      <c r="G296" s="168" t="s">
        <v>1276</v>
      </c>
      <c r="H296" s="168" t="s">
        <v>1271</v>
      </c>
      <c r="I296" s="169" t="s">
        <v>1262</v>
      </c>
      <c r="J296" s="150"/>
    </row>
    <row r="297" spans="2:10" ht="15.75" thickBot="1" x14ac:dyDescent="0.3">
      <c r="B297" s="167" t="s">
        <v>1104</v>
      </c>
      <c r="C297" s="167"/>
      <c r="D297" s="167"/>
      <c r="E297" s="167"/>
      <c r="F297" s="167" t="s">
        <v>1208</v>
      </c>
      <c r="G297" s="168" t="s">
        <v>1277</v>
      </c>
      <c r="H297" s="168" t="s">
        <v>1271</v>
      </c>
      <c r="I297" s="169" t="s">
        <v>1262</v>
      </c>
      <c r="J297" s="150"/>
    </row>
    <row r="298" spans="2:10" ht="15.75" thickBot="1" x14ac:dyDescent="0.3">
      <c r="B298" s="167" t="s">
        <v>1104</v>
      </c>
      <c r="C298" s="167"/>
      <c r="D298" s="167"/>
      <c r="E298" s="167"/>
      <c r="F298" s="167" t="s">
        <v>1237</v>
      </c>
      <c r="G298" s="168" t="s">
        <v>1278</v>
      </c>
      <c r="H298" s="168" t="s">
        <v>1271</v>
      </c>
      <c r="I298" s="169" t="s">
        <v>1262</v>
      </c>
      <c r="J298" s="150"/>
    </row>
    <row r="299" spans="2:10" ht="15.75" thickBot="1" x14ac:dyDescent="0.3">
      <c r="B299" s="167" t="s">
        <v>1104</v>
      </c>
      <c r="C299" s="167"/>
      <c r="D299" s="167"/>
      <c r="E299" s="167"/>
      <c r="F299" s="167" t="s">
        <v>1211</v>
      </c>
      <c r="G299" s="168" t="s">
        <v>1279</v>
      </c>
      <c r="H299" s="168" t="s">
        <v>1271</v>
      </c>
      <c r="I299" s="169" t="s">
        <v>1262</v>
      </c>
      <c r="J299" s="150"/>
    </row>
    <row r="300" spans="2:10" x14ac:dyDescent="0.25">
      <c r="B300" s="161"/>
      <c r="C300" s="161"/>
      <c r="D300" s="161"/>
      <c r="E300" s="161"/>
      <c r="F300" s="161"/>
      <c r="G300" s="149"/>
      <c r="H300" s="149"/>
      <c r="I300" s="149"/>
      <c r="J300" s="150"/>
    </row>
    <row r="301" spans="2:10" ht="19.5" x14ac:dyDescent="0.25">
      <c r="B301" s="160"/>
      <c r="C301" s="160"/>
      <c r="D301" s="160"/>
      <c r="E301" s="160"/>
      <c r="F301" s="160" t="s">
        <v>1285</v>
      </c>
      <c r="G301" s="149"/>
      <c r="H301" s="149"/>
      <c r="I301" s="149"/>
      <c r="J301" s="150"/>
    </row>
    <row r="302" spans="2:10" ht="15.75" thickBot="1" x14ac:dyDescent="0.3">
      <c r="B302" s="161"/>
      <c r="C302" s="161"/>
      <c r="D302" s="161"/>
      <c r="E302" s="161"/>
      <c r="F302" s="161"/>
      <c r="G302" s="149"/>
      <c r="H302" s="149"/>
      <c r="I302" s="149"/>
      <c r="J302" s="150"/>
    </row>
    <row r="303" spans="2:10" ht="16.5" thickTop="1" thickBot="1" x14ac:dyDescent="0.3">
      <c r="B303" s="162"/>
      <c r="C303" s="162"/>
      <c r="D303" s="162"/>
      <c r="E303" s="162"/>
      <c r="F303" s="162" t="s">
        <v>1079</v>
      </c>
      <c r="G303" s="163" t="s">
        <v>1080</v>
      </c>
      <c r="H303" s="163" t="s">
        <v>1076</v>
      </c>
      <c r="I303" s="163" t="s">
        <v>1077</v>
      </c>
      <c r="J303" s="150"/>
    </row>
    <row r="304" spans="2:10" ht="16.5" thickTop="1" thickBot="1" x14ac:dyDescent="0.3">
      <c r="B304" s="167" t="s">
        <v>1104</v>
      </c>
      <c r="C304" s="164"/>
      <c r="D304" s="164"/>
      <c r="E304" s="164"/>
      <c r="F304" s="164" t="s">
        <v>1081</v>
      </c>
      <c r="G304" s="165" t="s">
        <v>1082</v>
      </c>
      <c r="H304" s="165" t="s">
        <v>1083</v>
      </c>
      <c r="I304" s="166" t="s">
        <v>1084</v>
      </c>
      <c r="J304" s="150"/>
    </row>
    <row r="305" spans="2:10" ht="15.75" thickBot="1" x14ac:dyDescent="0.3">
      <c r="B305" s="167" t="s">
        <v>1104</v>
      </c>
      <c r="C305" s="167"/>
      <c r="D305" s="167"/>
      <c r="E305" s="167"/>
      <c r="F305" s="167" t="s">
        <v>1085</v>
      </c>
      <c r="G305" s="168" t="s">
        <v>1086</v>
      </c>
      <c r="H305" s="168" t="s">
        <v>1087</v>
      </c>
      <c r="I305" s="169" t="s">
        <v>1088</v>
      </c>
      <c r="J305" s="150"/>
    </row>
    <row r="306" spans="2:10" ht="15.75" thickBot="1" x14ac:dyDescent="0.3">
      <c r="B306" s="167" t="s">
        <v>1104</v>
      </c>
      <c r="C306" s="167"/>
      <c r="D306" s="167"/>
      <c r="E306" s="167"/>
      <c r="F306" s="167" t="s">
        <v>1089</v>
      </c>
      <c r="G306" s="168" t="s">
        <v>1090</v>
      </c>
      <c r="H306" s="168" t="s">
        <v>1091</v>
      </c>
      <c r="I306" s="169" t="s">
        <v>1092</v>
      </c>
      <c r="J306" s="150"/>
    </row>
    <row r="307" spans="2:10" ht="15.75" thickBot="1" x14ac:dyDescent="0.3">
      <c r="B307" s="167" t="s">
        <v>1104</v>
      </c>
      <c r="C307" s="167"/>
      <c r="D307" s="167"/>
      <c r="E307" s="167"/>
      <c r="F307" s="167" t="s">
        <v>1093</v>
      </c>
      <c r="G307" s="168" t="s">
        <v>1094</v>
      </c>
      <c r="H307" s="168" t="s">
        <v>1286</v>
      </c>
      <c r="I307" s="169" t="s">
        <v>1287</v>
      </c>
      <c r="J307" s="150"/>
    </row>
    <row r="308" spans="2:10" x14ac:dyDescent="0.25">
      <c r="B308" s="612" t="s">
        <v>1104</v>
      </c>
      <c r="C308" s="612"/>
      <c r="D308" s="612"/>
      <c r="E308" s="612"/>
      <c r="F308" s="612" t="s">
        <v>1097</v>
      </c>
      <c r="G308" s="615" t="s">
        <v>1288</v>
      </c>
      <c r="H308" s="615" t="s">
        <v>1289</v>
      </c>
      <c r="I308" s="157" t="s">
        <v>1290</v>
      </c>
      <c r="J308" s="150"/>
    </row>
    <row r="309" spans="2:10" ht="15.75" thickBot="1" x14ac:dyDescent="0.3">
      <c r="B309" s="614" t="s">
        <v>1104</v>
      </c>
      <c r="C309" s="614"/>
      <c r="D309" s="614"/>
      <c r="E309" s="614"/>
      <c r="F309" s="614"/>
      <c r="G309" s="617"/>
      <c r="H309" s="617"/>
      <c r="I309" s="169" t="s">
        <v>1291</v>
      </c>
      <c r="J309" s="150"/>
    </row>
    <row r="310" spans="2:10" ht="15.75" thickBot="1" x14ac:dyDescent="0.3">
      <c r="B310" s="167" t="s">
        <v>1104</v>
      </c>
      <c r="C310" s="167"/>
      <c r="D310" s="167"/>
      <c r="E310" s="167"/>
      <c r="F310" s="167" t="s">
        <v>1110</v>
      </c>
      <c r="G310" s="168" t="s">
        <v>1292</v>
      </c>
      <c r="H310" s="168" t="s">
        <v>1293</v>
      </c>
      <c r="I310" s="169" t="s">
        <v>1294</v>
      </c>
      <c r="J310" s="150"/>
    </row>
    <row r="311" spans="2:10" x14ac:dyDescent="0.25">
      <c r="B311" s="161"/>
      <c r="C311" s="161"/>
      <c r="D311" s="161"/>
      <c r="E311" s="161"/>
      <c r="F311" s="161"/>
      <c r="G311" s="149"/>
      <c r="H311" s="149"/>
      <c r="I311" s="149"/>
      <c r="J311" s="150"/>
    </row>
    <row r="312" spans="2:10" ht="15.75" thickBot="1" x14ac:dyDescent="0.3">
      <c r="B312" s="161"/>
      <c r="C312" s="161"/>
      <c r="D312" s="161"/>
      <c r="E312" s="161"/>
      <c r="F312" s="161" t="s">
        <v>1122</v>
      </c>
      <c r="G312" s="149"/>
      <c r="H312" s="149"/>
      <c r="I312" s="149"/>
      <c r="J312" s="150"/>
    </row>
    <row r="313" spans="2:10" ht="16.5" thickTop="1" thickBot="1" x14ac:dyDescent="0.3">
      <c r="B313" s="170"/>
      <c r="C313" s="170"/>
      <c r="D313" s="170"/>
      <c r="E313" s="170"/>
      <c r="F313" s="170" t="s">
        <v>1079</v>
      </c>
      <c r="G313" s="171" t="s">
        <v>1080</v>
      </c>
      <c r="H313" s="171" t="s">
        <v>1076</v>
      </c>
      <c r="I313" s="171" t="s">
        <v>1077</v>
      </c>
      <c r="J313" s="150"/>
    </row>
    <row r="314" spans="2:10" ht="16.5" thickTop="1" thickBot="1" x14ac:dyDescent="0.3">
      <c r="B314" s="167" t="s">
        <v>1104</v>
      </c>
      <c r="C314" s="167"/>
      <c r="D314" s="167"/>
      <c r="E314" s="167"/>
      <c r="F314" s="167" t="s">
        <v>1081</v>
      </c>
      <c r="G314" s="168" t="s">
        <v>1123</v>
      </c>
      <c r="H314" s="168" t="s">
        <v>1295</v>
      </c>
      <c r="I314" s="169" t="s">
        <v>1296</v>
      </c>
      <c r="J314" s="150"/>
    </row>
    <row r="315" spans="2:10" ht="15.75" thickBot="1" x14ac:dyDescent="0.3">
      <c r="B315" s="167" t="s">
        <v>1104</v>
      </c>
      <c r="C315" s="612"/>
      <c r="D315" s="612"/>
      <c r="E315" s="612"/>
      <c r="F315" s="612" t="s">
        <v>1097</v>
      </c>
      <c r="G315" s="615" t="s">
        <v>1288</v>
      </c>
      <c r="H315" s="615" t="s">
        <v>1289</v>
      </c>
      <c r="I315" s="157" t="s">
        <v>1290</v>
      </c>
      <c r="J315" s="150"/>
    </row>
    <row r="316" spans="2:10" ht="15.75" thickBot="1" x14ac:dyDescent="0.3">
      <c r="B316" s="167" t="s">
        <v>1104</v>
      </c>
      <c r="C316" s="614"/>
      <c r="D316" s="614"/>
      <c r="E316" s="614"/>
      <c r="F316" s="614"/>
      <c r="G316" s="617"/>
      <c r="H316" s="617"/>
      <c r="I316" s="169" t="s">
        <v>1291</v>
      </c>
      <c r="J316" s="150"/>
    </row>
    <row r="317" spans="2:10" ht="15.75" thickBot="1" x14ac:dyDescent="0.3">
      <c r="B317" s="167" t="s">
        <v>1104</v>
      </c>
      <c r="C317" s="167"/>
      <c r="D317" s="167"/>
      <c r="E317" s="167"/>
      <c r="F317" s="167" t="s">
        <v>1110</v>
      </c>
      <c r="G317" s="168" t="s">
        <v>1292</v>
      </c>
      <c r="H317" s="168" t="s">
        <v>1293</v>
      </c>
      <c r="I317" s="169" t="s">
        <v>1294</v>
      </c>
      <c r="J317" s="150"/>
    </row>
    <row r="318" spans="2:10" x14ac:dyDescent="0.25">
      <c r="B318" s="612" t="s">
        <v>1104</v>
      </c>
      <c r="C318" s="612"/>
      <c r="D318" s="612"/>
      <c r="E318" s="612"/>
      <c r="F318" s="612" t="s">
        <v>1110</v>
      </c>
      <c r="G318" s="615" t="s">
        <v>1195</v>
      </c>
      <c r="H318" s="615" t="s">
        <v>1196</v>
      </c>
      <c r="I318" s="157" t="s">
        <v>1197</v>
      </c>
      <c r="J318" s="150"/>
    </row>
    <row r="319" spans="2:10" ht="15.75" thickBot="1" x14ac:dyDescent="0.3">
      <c r="B319" s="614" t="s">
        <v>1104</v>
      </c>
      <c r="C319" s="614"/>
      <c r="D319" s="614"/>
      <c r="E319" s="614"/>
      <c r="F319" s="614"/>
      <c r="G319" s="617"/>
      <c r="H319" s="617"/>
      <c r="I319" s="169" t="s">
        <v>1198</v>
      </c>
      <c r="J319" s="150"/>
    </row>
    <row r="320" spans="2:10" ht="15.75" thickBot="1" x14ac:dyDescent="0.3">
      <c r="B320" s="167" t="s">
        <v>1104</v>
      </c>
      <c r="C320" s="167"/>
      <c r="D320" s="167"/>
      <c r="E320" s="167"/>
      <c r="F320" s="167" t="s">
        <v>1150</v>
      </c>
      <c r="G320" s="168" t="s">
        <v>1297</v>
      </c>
      <c r="H320" s="168" t="s">
        <v>1298</v>
      </c>
      <c r="I320" s="169" t="s">
        <v>1299</v>
      </c>
      <c r="J320" s="150"/>
    </row>
    <row r="321" spans="2:10" x14ac:dyDescent="0.25">
      <c r="B321" s="612" t="s">
        <v>1104</v>
      </c>
      <c r="C321" s="612"/>
      <c r="D321" s="612"/>
      <c r="E321" s="612"/>
      <c r="F321" s="612" t="s">
        <v>1265</v>
      </c>
      <c r="G321" s="615" t="s">
        <v>1300</v>
      </c>
      <c r="H321" s="615" t="s">
        <v>1301</v>
      </c>
      <c r="I321" s="157" t="s">
        <v>1302</v>
      </c>
      <c r="J321" s="150"/>
    </row>
    <row r="322" spans="2:10" x14ac:dyDescent="0.25">
      <c r="B322" s="613" t="s">
        <v>1104</v>
      </c>
      <c r="C322" s="613"/>
      <c r="D322" s="613"/>
      <c r="E322" s="613"/>
      <c r="F322" s="613"/>
      <c r="G322" s="616"/>
      <c r="H322" s="616"/>
      <c r="I322" s="157" t="s">
        <v>1303</v>
      </c>
      <c r="J322" s="150"/>
    </row>
    <row r="323" spans="2:10" ht="15.75" thickBot="1" x14ac:dyDescent="0.3">
      <c r="B323" s="614" t="s">
        <v>1104</v>
      </c>
      <c r="C323" s="614"/>
      <c r="D323" s="614"/>
      <c r="E323" s="614"/>
      <c r="F323" s="614"/>
      <c r="G323" s="617"/>
      <c r="H323" s="617"/>
      <c r="I323" s="169" t="s">
        <v>1304</v>
      </c>
      <c r="J323" s="150"/>
    </row>
    <row r="324" spans="2:10" ht="15.75" thickBot="1" x14ac:dyDescent="0.3">
      <c r="B324" s="167" t="s">
        <v>1104</v>
      </c>
      <c r="C324" s="167"/>
      <c r="D324" s="167"/>
      <c r="E324" s="167"/>
      <c r="F324" s="167" t="s">
        <v>1161</v>
      </c>
      <c r="G324" s="168" t="s">
        <v>1305</v>
      </c>
      <c r="H324" s="168" t="s">
        <v>1200</v>
      </c>
      <c r="I324" s="169" t="s">
        <v>1306</v>
      </c>
      <c r="J324" s="150"/>
    </row>
    <row r="325" spans="2:10" ht="15.75" thickBot="1" x14ac:dyDescent="0.3">
      <c r="B325" s="167" t="s">
        <v>1104</v>
      </c>
      <c r="C325" s="167"/>
      <c r="D325" s="167"/>
      <c r="E325" s="167"/>
      <c r="F325" s="167" t="s">
        <v>1272</v>
      </c>
      <c r="G325" s="168" t="s">
        <v>1307</v>
      </c>
      <c r="H325" s="168" t="s">
        <v>1168</v>
      </c>
      <c r="I325" s="169" t="s">
        <v>1308</v>
      </c>
      <c r="J325" s="150"/>
    </row>
    <row r="326" spans="2:10" ht="15.75" thickBot="1" x14ac:dyDescent="0.3">
      <c r="B326" s="167" t="s">
        <v>1104</v>
      </c>
      <c r="C326" s="167"/>
      <c r="D326" s="167"/>
      <c r="E326" s="167"/>
      <c r="F326" s="167" t="s">
        <v>1236</v>
      </c>
      <c r="G326" s="168" t="s">
        <v>1206</v>
      </c>
      <c r="H326" s="168" t="s">
        <v>1200</v>
      </c>
      <c r="I326" s="169" t="s">
        <v>1309</v>
      </c>
      <c r="J326" s="150"/>
    </row>
    <row r="327" spans="2:10" ht="15.75" thickBot="1" x14ac:dyDescent="0.3">
      <c r="B327" s="167" t="s">
        <v>1104</v>
      </c>
      <c r="C327" s="167"/>
      <c r="D327" s="167"/>
      <c r="E327" s="167"/>
      <c r="F327" s="167" t="s">
        <v>1310</v>
      </c>
      <c r="G327" s="168" t="s">
        <v>1209</v>
      </c>
      <c r="H327" s="168" t="s">
        <v>1168</v>
      </c>
      <c r="I327" s="169" t="s">
        <v>1311</v>
      </c>
      <c r="J327" s="150"/>
    </row>
    <row r="328" spans="2:10" ht="15.75" thickBot="1" x14ac:dyDescent="0.3">
      <c r="B328" s="167" t="s">
        <v>1104</v>
      </c>
      <c r="C328" s="167"/>
      <c r="D328" s="167"/>
      <c r="E328" s="167"/>
      <c r="F328" s="167" t="s">
        <v>1239</v>
      </c>
      <c r="G328" s="168" t="s">
        <v>1212</v>
      </c>
      <c r="H328" s="168" t="s">
        <v>1200</v>
      </c>
      <c r="I328" s="169" t="s">
        <v>1312</v>
      </c>
      <c r="J328" s="150"/>
    </row>
    <row r="329" spans="2:10" ht="15.75" thickBot="1" x14ac:dyDescent="0.3">
      <c r="B329" s="167" t="s">
        <v>1104</v>
      </c>
      <c r="C329" s="167"/>
      <c r="D329" s="167"/>
      <c r="E329" s="167"/>
      <c r="F329" s="167" t="s">
        <v>1313</v>
      </c>
      <c r="G329" s="168" t="s">
        <v>1215</v>
      </c>
      <c r="H329" s="168" t="s">
        <v>1168</v>
      </c>
      <c r="I329" s="169" t="s">
        <v>1314</v>
      </c>
      <c r="J329" s="150"/>
    </row>
    <row r="330" spans="2:10" x14ac:dyDescent="0.25">
      <c r="B330" s="161"/>
      <c r="C330" s="161"/>
      <c r="D330" s="161"/>
      <c r="E330" s="161"/>
      <c r="F330" s="161" t="s">
        <v>1315</v>
      </c>
      <c r="G330" s="149"/>
      <c r="H330" s="149"/>
      <c r="I330" s="149"/>
      <c r="J330" s="150"/>
    </row>
    <row r="331" spans="2:10" x14ac:dyDescent="0.25">
      <c r="B331" s="151"/>
      <c r="C331" s="151"/>
      <c r="D331" s="151"/>
      <c r="E331" s="151"/>
      <c r="F331" s="151"/>
      <c r="G331" s="149"/>
      <c r="H331" s="149"/>
      <c r="I331" s="149"/>
      <c r="J331" s="150"/>
    </row>
    <row r="332" spans="2:10" ht="18.75" x14ac:dyDescent="0.25">
      <c r="B332" s="145"/>
      <c r="C332" s="145"/>
      <c r="D332" s="145"/>
      <c r="E332" s="145"/>
      <c r="F332" s="145"/>
      <c r="G332" s="149"/>
      <c r="H332" s="149"/>
      <c r="I332" s="149"/>
      <c r="J332" s="150"/>
    </row>
    <row r="333" spans="2:10" ht="18.75" x14ac:dyDescent="0.25">
      <c r="B333" s="145"/>
      <c r="C333" s="145"/>
      <c r="D333" s="145"/>
      <c r="E333" s="145"/>
      <c r="F333" s="145"/>
      <c r="G333" s="149"/>
      <c r="H333" s="149"/>
      <c r="I333" s="149"/>
      <c r="J333" s="150"/>
    </row>
    <row r="334" spans="2:10" ht="20.25" x14ac:dyDescent="0.25">
      <c r="B334" s="145"/>
      <c r="C334" s="145"/>
      <c r="D334" s="145"/>
      <c r="E334" s="145"/>
      <c r="F334" s="464" t="s">
        <v>1316</v>
      </c>
      <c r="G334"/>
      <c r="H334"/>
      <c r="I334"/>
      <c r="J334" s="150"/>
    </row>
    <row r="335" spans="2:10" ht="15.75" thickBot="1" x14ac:dyDescent="0.3">
      <c r="B335" s="151"/>
      <c r="C335" s="151"/>
      <c r="D335" s="151"/>
      <c r="E335" s="151"/>
      <c r="F335" s="465"/>
      <c r="G335"/>
      <c r="H335"/>
      <c r="I335"/>
      <c r="J335" s="150"/>
    </row>
    <row r="336" spans="2:10" ht="16.5" thickTop="1" thickBot="1" x14ac:dyDescent="0.3">
      <c r="B336" s="152"/>
      <c r="C336" s="152"/>
      <c r="D336" s="152"/>
      <c r="E336" s="152"/>
      <c r="F336" s="466" t="s">
        <v>1079</v>
      </c>
      <c r="G336" s="467" t="s">
        <v>1080</v>
      </c>
      <c r="H336" s="467" t="s">
        <v>1076</v>
      </c>
      <c r="I336" s="467" t="s">
        <v>1077</v>
      </c>
      <c r="J336" s="150"/>
    </row>
    <row r="337" spans="1:10" ht="16.5" thickTop="1" thickBot="1" x14ac:dyDescent="0.3">
      <c r="A337" s="178">
        <v>41857</v>
      </c>
      <c r="B337" s="177" t="s">
        <v>51</v>
      </c>
      <c r="C337" s="154"/>
      <c r="D337" s="154"/>
      <c r="E337" s="154"/>
      <c r="F337" s="468" t="s">
        <v>1081</v>
      </c>
      <c r="G337" s="469" t="s">
        <v>1082</v>
      </c>
      <c r="H337" s="469" t="s">
        <v>1083</v>
      </c>
      <c r="I337" s="470" t="s">
        <v>1084</v>
      </c>
      <c r="J337" s="150"/>
    </row>
    <row r="338" spans="1:10" ht="15.75" thickBot="1" x14ac:dyDescent="0.3">
      <c r="A338" s="178">
        <v>41857</v>
      </c>
      <c r="B338" s="177" t="s">
        <v>51</v>
      </c>
      <c r="C338" s="156"/>
      <c r="D338" s="156"/>
      <c r="E338" s="156"/>
      <c r="F338" s="471" t="s">
        <v>1085</v>
      </c>
      <c r="G338" s="472" t="s">
        <v>1086</v>
      </c>
      <c r="H338" s="472" t="s">
        <v>1087</v>
      </c>
      <c r="I338" s="473" t="s">
        <v>1088</v>
      </c>
      <c r="J338" s="150"/>
    </row>
    <row r="339" spans="1:10" ht="15.75" thickBot="1" x14ac:dyDescent="0.3">
      <c r="A339" s="178">
        <v>41857</v>
      </c>
      <c r="B339" s="177" t="s">
        <v>51</v>
      </c>
      <c r="C339" s="156"/>
      <c r="D339" s="156"/>
      <c r="E339" s="156"/>
      <c r="F339" s="471" t="s">
        <v>1089</v>
      </c>
      <c r="G339" s="472" t="s">
        <v>1090</v>
      </c>
      <c r="H339" s="472" t="s">
        <v>1091</v>
      </c>
      <c r="I339" s="473" t="s">
        <v>1092</v>
      </c>
      <c r="J339" s="150"/>
    </row>
    <row r="340" spans="1:10" ht="15.75" thickBot="1" x14ac:dyDescent="0.3">
      <c r="A340" s="178">
        <v>41857</v>
      </c>
      <c r="B340" s="177" t="s">
        <v>51</v>
      </c>
      <c r="C340" s="156"/>
      <c r="D340" s="156"/>
      <c r="E340" s="156"/>
      <c r="F340" s="471" t="s">
        <v>1093</v>
      </c>
      <c r="G340" s="472" t="s">
        <v>1094</v>
      </c>
      <c r="H340" s="472" t="s">
        <v>1317</v>
      </c>
      <c r="I340" s="473" t="s">
        <v>1318</v>
      </c>
      <c r="J340" s="150"/>
    </row>
    <row r="341" spans="1:10" ht="15.75" thickBot="1" x14ac:dyDescent="0.3">
      <c r="A341" s="178">
        <v>41857</v>
      </c>
      <c r="B341" s="177" t="s">
        <v>51</v>
      </c>
      <c r="C341" s="605"/>
      <c r="D341" s="605"/>
      <c r="E341" s="605"/>
      <c r="F341" s="607" t="s">
        <v>1097</v>
      </c>
      <c r="G341" s="609" t="s">
        <v>1319</v>
      </c>
      <c r="H341" s="609" t="s">
        <v>1289</v>
      </c>
      <c r="I341" s="475" t="s">
        <v>1320</v>
      </c>
      <c r="J341" s="150"/>
    </row>
    <row r="342" spans="1:10" ht="15.75" thickBot="1" x14ac:dyDescent="0.3">
      <c r="A342" s="178">
        <v>41857</v>
      </c>
      <c r="B342" s="177" t="s">
        <v>51</v>
      </c>
      <c r="C342" s="606"/>
      <c r="D342" s="606"/>
      <c r="E342" s="606"/>
      <c r="F342" s="608"/>
      <c r="G342" s="610"/>
      <c r="H342" s="610"/>
      <c r="I342" s="473" t="s">
        <v>2411</v>
      </c>
      <c r="J342" s="150"/>
    </row>
    <row r="343" spans="1:10" x14ac:dyDescent="0.25">
      <c r="B343" s="151"/>
      <c r="C343" s="151"/>
      <c r="D343" s="151"/>
      <c r="E343" s="151"/>
      <c r="F343" s="151"/>
      <c r="G343" s="149"/>
      <c r="H343" s="149"/>
      <c r="I343" s="149"/>
      <c r="J343" s="150"/>
    </row>
    <row r="344" spans="1:10" ht="20.25" x14ac:dyDescent="0.25">
      <c r="B344" s="145"/>
      <c r="C344" s="145"/>
      <c r="D344" s="145"/>
      <c r="E344" s="145"/>
      <c r="F344" s="464" t="s">
        <v>1321</v>
      </c>
      <c r="G344"/>
      <c r="H344"/>
      <c r="I344"/>
      <c r="J344" s="150"/>
    </row>
    <row r="345" spans="1:10" ht="15.75" thickBot="1" x14ac:dyDescent="0.3">
      <c r="B345" s="151"/>
      <c r="C345" s="151"/>
      <c r="D345" s="151"/>
      <c r="E345" s="151"/>
      <c r="F345" s="465"/>
      <c r="G345"/>
      <c r="H345"/>
      <c r="I345"/>
      <c r="J345" s="150"/>
    </row>
    <row r="346" spans="1:10" ht="16.5" thickTop="1" thickBot="1" x14ac:dyDescent="0.3">
      <c r="B346" s="152"/>
      <c r="C346" s="152"/>
      <c r="D346" s="152"/>
      <c r="E346" s="152"/>
      <c r="F346" s="466" t="s">
        <v>1079</v>
      </c>
      <c r="G346" s="467" t="s">
        <v>1080</v>
      </c>
      <c r="H346" s="467" t="s">
        <v>1076</v>
      </c>
      <c r="I346" s="467" t="s">
        <v>1077</v>
      </c>
      <c r="J346" s="150"/>
    </row>
    <row r="347" spans="1:10" ht="16.5" thickTop="1" thickBot="1" x14ac:dyDescent="0.3">
      <c r="A347" s="178">
        <v>41857</v>
      </c>
      <c r="B347" s="153" t="s">
        <v>51</v>
      </c>
      <c r="C347" s="154"/>
      <c r="D347" s="154"/>
      <c r="E347" s="154"/>
      <c r="F347" s="468" t="s">
        <v>1081</v>
      </c>
      <c r="G347" s="469" t="s">
        <v>1082</v>
      </c>
      <c r="H347" s="469" t="s">
        <v>1083</v>
      </c>
      <c r="I347" s="470" t="s">
        <v>1084</v>
      </c>
      <c r="J347" s="150"/>
    </row>
    <row r="348" spans="1:10" ht="15.75" thickBot="1" x14ac:dyDescent="0.3">
      <c r="A348" s="178">
        <v>41857</v>
      </c>
      <c r="B348" s="155" t="s">
        <v>51</v>
      </c>
      <c r="C348" s="156"/>
      <c r="D348" s="156"/>
      <c r="E348" s="156"/>
      <c r="F348" s="471" t="s">
        <v>1085</v>
      </c>
      <c r="G348" s="472" t="s">
        <v>1086</v>
      </c>
      <c r="H348" s="472" t="s">
        <v>1087</v>
      </c>
      <c r="I348" s="473" t="s">
        <v>1088</v>
      </c>
      <c r="J348" s="150"/>
    </row>
    <row r="349" spans="1:10" ht="15.75" thickBot="1" x14ac:dyDescent="0.3">
      <c r="A349" s="178">
        <v>41857</v>
      </c>
      <c r="B349" s="155" t="s">
        <v>51</v>
      </c>
      <c r="C349" s="156"/>
      <c r="D349" s="156"/>
      <c r="E349" s="156"/>
      <c r="F349" s="471" t="s">
        <v>1089</v>
      </c>
      <c r="G349" s="472" t="s">
        <v>1090</v>
      </c>
      <c r="H349" s="472" t="s">
        <v>1091</v>
      </c>
      <c r="I349" s="473" t="s">
        <v>1092</v>
      </c>
      <c r="J349" s="150"/>
    </row>
    <row r="350" spans="1:10" ht="15.75" thickBot="1" x14ac:dyDescent="0.3">
      <c r="A350" s="178">
        <v>41857</v>
      </c>
      <c r="B350" s="155" t="s">
        <v>51</v>
      </c>
      <c r="C350" s="156"/>
      <c r="D350" s="156"/>
      <c r="E350" s="156"/>
      <c r="F350" s="471" t="s">
        <v>1093</v>
      </c>
      <c r="G350" s="472" t="s">
        <v>1094</v>
      </c>
      <c r="H350" s="472" t="s">
        <v>1322</v>
      </c>
      <c r="I350" s="473" t="s">
        <v>1323</v>
      </c>
      <c r="J350" s="150"/>
    </row>
    <row r="351" spans="1:10" ht="15.75" thickBot="1" x14ac:dyDescent="0.3">
      <c r="A351" s="178">
        <v>41857</v>
      </c>
      <c r="B351" s="155" t="s">
        <v>51</v>
      </c>
      <c r="C351" s="156"/>
      <c r="D351" s="156"/>
      <c r="E351" s="156"/>
      <c r="F351" s="471" t="s">
        <v>1097</v>
      </c>
      <c r="G351" s="472" t="s">
        <v>1151</v>
      </c>
      <c r="H351" s="472" t="s">
        <v>2412</v>
      </c>
      <c r="I351" s="473" t="s">
        <v>2413</v>
      </c>
      <c r="J351" s="150"/>
    </row>
    <row r="352" spans="1:10" x14ac:dyDescent="0.25">
      <c r="B352" s="151"/>
      <c r="C352" s="151"/>
      <c r="D352" s="151"/>
      <c r="E352" s="151"/>
      <c r="F352" s="465"/>
      <c r="G352"/>
      <c r="H352"/>
      <c r="I352"/>
      <c r="J352" s="150"/>
    </row>
    <row r="353" spans="1:10" ht="15.75" thickBot="1" x14ac:dyDescent="0.3">
      <c r="B353" s="151"/>
      <c r="C353" s="151"/>
      <c r="D353" s="151"/>
      <c r="E353" s="151"/>
      <c r="F353" s="465" t="s">
        <v>1122</v>
      </c>
      <c r="G353"/>
      <c r="H353"/>
      <c r="I353"/>
      <c r="J353" s="150"/>
    </row>
    <row r="354" spans="1:10" ht="16.5" thickTop="1" thickBot="1" x14ac:dyDescent="0.3">
      <c r="B354" s="158"/>
      <c r="C354" s="158"/>
      <c r="D354" s="158"/>
      <c r="E354" s="158"/>
      <c r="F354" s="484" t="s">
        <v>1079</v>
      </c>
      <c r="G354" s="485" t="s">
        <v>1080</v>
      </c>
      <c r="H354" s="485" t="s">
        <v>1076</v>
      </c>
      <c r="I354" s="485" t="s">
        <v>1077</v>
      </c>
      <c r="J354" s="150"/>
    </row>
    <row r="355" spans="1:10" ht="16.5" thickTop="1" thickBot="1" x14ac:dyDescent="0.3">
      <c r="A355" s="178">
        <v>41857</v>
      </c>
      <c r="B355" s="153" t="s">
        <v>51</v>
      </c>
      <c r="C355" s="154"/>
      <c r="D355" s="154"/>
      <c r="E355" s="154"/>
      <c r="F355" s="468" t="s">
        <v>1081</v>
      </c>
      <c r="G355" s="469" t="s">
        <v>1123</v>
      </c>
      <c r="H355" s="469" t="s">
        <v>1324</v>
      </c>
      <c r="I355" s="470" t="s">
        <v>1325</v>
      </c>
      <c r="J355" s="150"/>
    </row>
    <row r="356" spans="1:10" ht="26.25" thickBot="1" x14ac:dyDescent="0.3">
      <c r="A356" s="178">
        <v>41857</v>
      </c>
      <c r="B356" s="155" t="s">
        <v>51</v>
      </c>
      <c r="C356" s="156"/>
      <c r="D356" s="156"/>
      <c r="E356" s="156"/>
      <c r="F356" s="471" t="s">
        <v>1126</v>
      </c>
      <c r="G356" s="472" t="s">
        <v>1158</v>
      </c>
      <c r="H356" s="472" t="s">
        <v>1159</v>
      </c>
      <c r="I356" s="473" t="s">
        <v>1326</v>
      </c>
      <c r="J356" s="150"/>
    </row>
    <row r="357" spans="1:10" ht="15.75" thickBot="1" x14ac:dyDescent="0.3">
      <c r="A357" s="178">
        <v>41857</v>
      </c>
      <c r="B357" s="155" t="s">
        <v>51</v>
      </c>
      <c r="C357" s="156"/>
      <c r="D357" s="156"/>
      <c r="E357" s="156"/>
      <c r="F357" s="471" t="s">
        <v>1265</v>
      </c>
      <c r="G357" s="472" t="s">
        <v>1151</v>
      </c>
      <c r="H357" s="472" t="s">
        <v>2412</v>
      </c>
      <c r="I357" s="473" t="s">
        <v>2413</v>
      </c>
      <c r="J357" s="150"/>
    </row>
    <row r="358" spans="1:10" x14ac:dyDescent="0.25">
      <c r="B358" s="151"/>
      <c r="C358" s="151"/>
      <c r="D358" s="151"/>
      <c r="E358" s="151"/>
      <c r="F358" s="151"/>
      <c r="G358" s="149"/>
      <c r="H358" s="149"/>
      <c r="I358" s="149"/>
      <c r="J358" s="150"/>
    </row>
    <row r="359" spans="1:10" ht="20.25" x14ac:dyDescent="0.25">
      <c r="B359" s="145"/>
      <c r="C359" s="145"/>
      <c r="D359" s="145"/>
      <c r="E359" s="145"/>
      <c r="F359" s="464" t="s">
        <v>1327</v>
      </c>
      <c r="G359"/>
      <c r="H359"/>
      <c r="I359"/>
      <c r="J359" s="150"/>
    </row>
    <row r="360" spans="1:10" ht="15.75" thickBot="1" x14ac:dyDescent="0.3">
      <c r="B360" s="151"/>
      <c r="C360" s="151"/>
      <c r="D360" s="151"/>
      <c r="E360" s="151"/>
      <c r="F360" s="465"/>
      <c r="G360"/>
      <c r="H360"/>
      <c r="I360"/>
      <c r="J360" s="150"/>
    </row>
    <row r="361" spans="1:10" ht="16.5" thickTop="1" thickBot="1" x14ac:dyDescent="0.3">
      <c r="B361" s="152"/>
      <c r="C361" s="152"/>
      <c r="D361" s="152"/>
      <c r="E361" s="152"/>
      <c r="F361" s="466" t="s">
        <v>1079</v>
      </c>
      <c r="G361" s="467" t="s">
        <v>1080</v>
      </c>
      <c r="H361" s="467" t="s">
        <v>1076</v>
      </c>
      <c r="I361" s="467" t="s">
        <v>1077</v>
      </c>
      <c r="J361" s="150"/>
    </row>
    <row r="362" spans="1:10" ht="16.5" thickTop="1" thickBot="1" x14ac:dyDescent="0.3">
      <c r="A362" s="178">
        <v>41857</v>
      </c>
      <c r="B362" s="153" t="s">
        <v>51</v>
      </c>
      <c r="C362" s="154"/>
      <c r="D362" s="154"/>
      <c r="E362" s="154"/>
      <c r="F362" s="468" t="s">
        <v>1081</v>
      </c>
      <c r="G362" s="469" t="s">
        <v>1082</v>
      </c>
      <c r="H362" s="469" t="s">
        <v>1083</v>
      </c>
      <c r="I362" s="470" t="s">
        <v>1084</v>
      </c>
      <c r="J362" s="150"/>
    </row>
    <row r="363" spans="1:10" ht="15.75" thickBot="1" x14ac:dyDescent="0.3">
      <c r="A363" s="178">
        <v>41857</v>
      </c>
      <c r="B363" s="155" t="s">
        <v>51</v>
      </c>
      <c r="C363" s="156"/>
      <c r="D363" s="156"/>
      <c r="E363" s="156"/>
      <c r="F363" s="471" t="s">
        <v>1085</v>
      </c>
      <c r="G363" s="472" t="s">
        <v>1086</v>
      </c>
      <c r="H363" s="472" t="s">
        <v>1087</v>
      </c>
      <c r="I363" s="473" t="s">
        <v>1088</v>
      </c>
      <c r="J363" s="150"/>
    </row>
    <row r="364" spans="1:10" ht="15.75" thickBot="1" x14ac:dyDescent="0.3">
      <c r="A364" s="178">
        <v>41857</v>
      </c>
      <c r="B364" s="155" t="s">
        <v>51</v>
      </c>
      <c r="C364" s="156"/>
      <c r="D364" s="156"/>
      <c r="E364" s="156"/>
      <c r="F364" s="471" t="s">
        <v>1089</v>
      </c>
      <c r="G364" s="472" t="s">
        <v>1090</v>
      </c>
      <c r="H364" s="472" t="s">
        <v>1091</v>
      </c>
      <c r="I364" s="473" t="s">
        <v>1092</v>
      </c>
      <c r="J364" s="150"/>
    </row>
    <row r="365" spans="1:10" ht="15.75" thickBot="1" x14ac:dyDescent="0.3">
      <c r="A365" s="178">
        <v>41857</v>
      </c>
      <c r="B365" s="155" t="s">
        <v>51</v>
      </c>
      <c r="C365" s="156"/>
      <c r="D365" s="156"/>
      <c r="E365" s="156"/>
      <c r="F365" s="471" t="s">
        <v>1093</v>
      </c>
      <c r="G365" s="472" t="s">
        <v>1094</v>
      </c>
      <c r="H365" s="472" t="s">
        <v>1328</v>
      </c>
      <c r="I365" s="473" t="s">
        <v>1329</v>
      </c>
      <c r="J365" s="150"/>
    </row>
    <row r="366" spans="1:10" x14ac:dyDescent="0.25">
      <c r="B366" s="477" t="s">
        <v>36</v>
      </c>
      <c r="C366" s="477"/>
      <c r="D366" s="477"/>
      <c r="E366" s="477"/>
      <c r="F366" s="607" t="s">
        <v>1097</v>
      </c>
      <c r="G366" s="609" t="s">
        <v>1330</v>
      </c>
      <c r="H366" s="609" t="s">
        <v>1289</v>
      </c>
      <c r="I366" s="475" t="s">
        <v>2414</v>
      </c>
      <c r="J366" s="150"/>
    </row>
    <row r="367" spans="1:10" x14ac:dyDescent="0.25">
      <c r="B367" s="474" t="s">
        <v>36</v>
      </c>
      <c r="C367" s="474"/>
      <c r="D367" s="474"/>
      <c r="E367" s="474"/>
      <c r="F367" s="611"/>
      <c r="G367" s="627"/>
      <c r="H367" s="627"/>
      <c r="I367" s="475" t="s">
        <v>1331</v>
      </c>
      <c r="J367" s="150"/>
    </row>
    <row r="368" spans="1:10" x14ac:dyDescent="0.25">
      <c r="B368" s="474" t="s">
        <v>36</v>
      </c>
      <c r="C368" s="474"/>
      <c r="D368" s="474"/>
      <c r="E368" s="474"/>
      <c r="F368" s="611"/>
      <c r="G368" s="627"/>
      <c r="H368" s="627"/>
      <c r="I368" s="475" t="s">
        <v>2415</v>
      </c>
      <c r="J368" s="150" t="s">
        <v>1332</v>
      </c>
    </row>
    <row r="369" spans="2:10" x14ac:dyDescent="0.25">
      <c r="B369" s="474" t="s">
        <v>36</v>
      </c>
      <c r="C369" s="474"/>
      <c r="D369" s="474"/>
      <c r="E369" s="474"/>
      <c r="F369" s="611"/>
      <c r="G369" s="627"/>
      <c r="H369" s="627"/>
      <c r="I369" s="475" t="s">
        <v>2416</v>
      </c>
      <c r="J369" s="150"/>
    </row>
    <row r="370" spans="2:10" ht="15.75" thickBot="1" x14ac:dyDescent="0.3">
      <c r="B370" s="501" t="s">
        <v>36</v>
      </c>
      <c r="C370" s="501"/>
      <c r="D370" s="501"/>
      <c r="E370" s="501"/>
      <c r="F370" s="634"/>
      <c r="G370" s="635"/>
      <c r="H370" s="635"/>
      <c r="I370" s="475" t="s">
        <v>2417</v>
      </c>
      <c r="J370" s="492"/>
    </row>
    <row r="371" spans="2:10" s="494" customFormat="1" ht="15.75" thickTop="1" x14ac:dyDescent="0.25">
      <c r="B371" s="483"/>
      <c r="C371" s="483"/>
      <c r="D371" s="483"/>
      <c r="E371" s="483"/>
      <c r="F371" s="481"/>
      <c r="G371" s="481"/>
      <c r="H371" s="481"/>
      <c r="I371" s="481"/>
      <c r="J371" s="495"/>
    </row>
    <row r="372" spans="2:10" s="494" customFormat="1" x14ac:dyDescent="0.25">
      <c r="B372" s="483"/>
      <c r="C372" s="483"/>
      <c r="D372" s="483"/>
      <c r="E372" s="483"/>
      <c r="F372" s="481"/>
      <c r="G372" s="481"/>
      <c r="H372" s="481"/>
      <c r="I372" s="481"/>
      <c r="J372" s="495"/>
    </row>
    <row r="373" spans="2:10" s="494" customFormat="1" ht="15.75" thickBot="1" x14ac:dyDescent="0.3">
      <c r="B373" s="483"/>
      <c r="C373" s="483"/>
      <c r="D373" s="483"/>
      <c r="E373" s="483"/>
      <c r="F373" s="465" t="s">
        <v>1122</v>
      </c>
      <c r="G373"/>
      <c r="H373"/>
      <c r="I373"/>
      <c r="J373" s="495"/>
    </row>
    <row r="374" spans="2:10" ht="16.5" thickTop="1" thickBot="1" x14ac:dyDescent="0.3">
      <c r="B374" s="487"/>
      <c r="C374" s="487"/>
      <c r="D374" s="487"/>
      <c r="E374" s="487"/>
      <c r="F374" s="487" t="s">
        <v>1079</v>
      </c>
      <c r="G374" s="488" t="s">
        <v>1080</v>
      </c>
      <c r="H374" s="488" t="s">
        <v>1076</v>
      </c>
      <c r="I374" s="488" t="s">
        <v>1077</v>
      </c>
      <c r="J374" s="493"/>
    </row>
    <row r="375" spans="2:10" ht="16.5" thickTop="1" thickBot="1" x14ac:dyDescent="0.3">
      <c r="B375" s="471" t="s">
        <v>51</v>
      </c>
      <c r="C375" s="471"/>
      <c r="D375" s="471"/>
      <c r="E375" s="471"/>
      <c r="F375" s="471" t="s">
        <v>1081</v>
      </c>
      <c r="G375" s="472" t="s">
        <v>1123</v>
      </c>
      <c r="H375" s="472" t="s">
        <v>2418</v>
      </c>
      <c r="I375" s="473" t="s">
        <v>1333</v>
      </c>
      <c r="J375" s="150"/>
    </row>
    <row r="376" spans="2:10" x14ac:dyDescent="0.25">
      <c r="B376" s="477" t="s">
        <v>36</v>
      </c>
      <c r="C376" s="477"/>
      <c r="D376" s="477"/>
      <c r="E376" s="477"/>
      <c r="F376" s="607" t="s">
        <v>1126</v>
      </c>
      <c r="G376" s="609" t="s">
        <v>1330</v>
      </c>
      <c r="H376" s="609" t="s">
        <v>1289</v>
      </c>
      <c r="I376" s="475" t="s">
        <v>2414</v>
      </c>
      <c r="J376" s="150" t="s">
        <v>1332</v>
      </c>
    </row>
    <row r="377" spans="2:10" x14ac:dyDescent="0.25">
      <c r="B377" s="474" t="s">
        <v>51</v>
      </c>
      <c r="C377" s="474"/>
      <c r="D377" s="474"/>
      <c r="E377" s="474"/>
      <c r="F377" s="611"/>
      <c r="G377" s="627"/>
      <c r="H377" s="627"/>
      <c r="I377" s="475" t="s">
        <v>1331</v>
      </c>
      <c r="J377" s="150"/>
    </row>
    <row r="378" spans="2:10" x14ac:dyDescent="0.25">
      <c r="B378" s="474" t="s">
        <v>51</v>
      </c>
      <c r="C378" s="474"/>
      <c r="D378" s="474"/>
      <c r="E378" s="474"/>
      <c r="F378" s="611"/>
      <c r="G378" s="627"/>
      <c r="H378" s="627"/>
      <c r="I378" s="475" t="s">
        <v>2415</v>
      </c>
      <c r="J378" s="150"/>
    </row>
    <row r="379" spans="2:10" x14ac:dyDescent="0.25">
      <c r="B379" s="474" t="s">
        <v>36</v>
      </c>
      <c r="C379" s="474"/>
      <c r="D379" s="474"/>
      <c r="E379" s="474"/>
      <c r="F379" s="611"/>
      <c r="G379" s="627"/>
      <c r="H379" s="627"/>
      <c r="I379" s="475" t="s">
        <v>2416</v>
      </c>
      <c r="J379" s="150"/>
    </row>
    <row r="380" spans="2:10" ht="15.75" thickBot="1" x14ac:dyDescent="0.3">
      <c r="B380" s="471" t="s">
        <v>36</v>
      </c>
      <c r="C380" s="471"/>
      <c r="D380" s="471"/>
      <c r="E380" s="471"/>
      <c r="F380" s="608"/>
      <c r="G380" s="610"/>
      <c r="H380" s="610"/>
      <c r="I380" s="473" t="s">
        <v>2417</v>
      </c>
      <c r="J380" s="150"/>
    </row>
    <row r="381" spans="2:10" ht="15.75" thickBot="1" x14ac:dyDescent="0.3">
      <c r="B381" s="471" t="s">
        <v>36</v>
      </c>
      <c r="C381" s="471"/>
      <c r="D381" s="471"/>
      <c r="E381" s="471"/>
      <c r="F381" s="471" t="s">
        <v>1097</v>
      </c>
      <c r="G381" s="472" t="s">
        <v>1172</v>
      </c>
      <c r="H381" s="472" t="s">
        <v>1334</v>
      </c>
      <c r="I381" s="473" t="s">
        <v>2419</v>
      </c>
      <c r="J381" s="150"/>
    </row>
    <row r="382" spans="2:10" ht="39" thickBot="1" x14ac:dyDescent="0.3">
      <c r="B382" s="471" t="s">
        <v>36</v>
      </c>
      <c r="C382" s="471"/>
      <c r="D382" s="471"/>
      <c r="E382" s="471"/>
      <c r="F382" s="471" t="s">
        <v>1110</v>
      </c>
      <c r="G382" s="472" t="s">
        <v>1135</v>
      </c>
      <c r="H382" s="472" t="s">
        <v>1335</v>
      </c>
      <c r="I382" s="473" t="s">
        <v>1336</v>
      </c>
      <c r="J382" s="150"/>
    </row>
    <row r="383" spans="2:10" ht="18.75" x14ac:dyDescent="0.25">
      <c r="B383" s="145"/>
      <c r="C383" s="145"/>
      <c r="D383" s="145"/>
      <c r="E383" s="145"/>
      <c r="F383" s="481"/>
      <c r="G383" s="481"/>
      <c r="H383" s="481"/>
      <c r="I383" s="481"/>
      <c r="J383" s="150"/>
    </row>
    <row r="384" spans="2:10" ht="20.25" x14ac:dyDescent="0.25">
      <c r="B384" s="145"/>
      <c r="C384" s="145"/>
      <c r="D384" s="145"/>
      <c r="E384" s="145"/>
      <c r="F384" s="464" t="s">
        <v>2420</v>
      </c>
      <c r="G384"/>
      <c r="H384"/>
      <c r="I384"/>
      <c r="J384" s="150"/>
    </row>
    <row r="385" spans="2:10" ht="15.75" thickBot="1" x14ac:dyDescent="0.3">
      <c r="B385" s="151"/>
      <c r="C385" s="151"/>
      <c r="D385" s="151"/>
      <c r="E385" s="151"/>
      <c r="F385" s="465"/>
      <c r="G385"/>
      <c r="H385"/>
      <c r="I385"/>
      <c r="J385" s="150"/>
    </row>
    <row r="386" spans="2:10" ht="16.5" thickTop="1" thickBot="1" x14ac:dyDescent="0.3">
      <c r="B386" s="152"/>
      <c r="C386" s="152"/>
      <c r="D386" s="152"/>
      <c r="E386" s="152"/>
      <c r="F386" s="466" t="s">
        <v>1079</v>
      </c>
      <c r="G386" s="467" t="s">
        <v>1080</v>
      </c>
      <c r="H386" s="467" t="s">
        <v>1076</v>
      </c>
      <c r="I386" s="467" t="s">
        <v>1077</v>
      </c>
      <c r="J386" s="150"/>
    </row>
    <row r="387" spans="2:10" ht="16.5" thickTop="1" thickBot="1" x14ac:dyDescent="0.3">
      <c r="B387" s="153" t="s">
        <v>51</v>
      </c>
      <c r="C387" s="154"/>
      <c r="D387" s="154"/>
      <c r="E387" s="154"/>
      <c r="F387" s="468" t="s">
        <v>1081</v>
      </c>
      <c r="G387" s="469" t="s">
        <v>1082</v>
      </c>
      <c r="H387" s="469" t="s">
        <v>1083</v>
      </c>
      <c r="I387" s="470" t="s">
        <v>1084</v>
      </c>
      <c r="J387" s="150"/>
    </row>
    <row r="388" spans="2:10" ht="15.75" thickBot="1" x14ac:dyDescent="0.3">
      <c r="B388" s="155" t="s">
        <v>51</v>
      </c>
      <c r="C388" s="156"/>
      <c r="D388" s="156"/>
      <c r="E388" s="156"/>
      <c r="F388" s="471" t="s">
        <v>1085</v>
      </c>
      <c r="G388" s="472" t="s">
        <v>1086</v>
      </c>
      <c r="H388" s="472" t="s">
        <v>1087</v>
      </c>
      <c r="I388" s="473" t="s">
        <v>1088</v>
      </c>
      <c r="J388" s="150"/>
    </row>
    <row r="389" spans="2:10" ht="15.75" thickBot="1" x14ac:dyDescent="0.3">
      <c r="B389" s="155" t="s">
        <v>51</v>
      </c>
      <c r="C389" s="156"/>
      <c r="D389" s="156"/>
      <c r="E389" s="156"/>
      <c r="F389" s="471" t="s">
        <v>1089</v>
      </c>
      <c r="G389" s="472" t="s">
        <v>1090</v>
      </c>
      <c r="H389" s="472" t="s">
        <v>1091</v>
      </c>
      <c r="I389" s="473" t="s">
        <v>1092</v>
      </c>
      <c r="J389" s="150"/>
    </row>
    <row r="390" spans="2:10" ht="15.75" thickBot="1" x14ac:dyDescent="0.3">
      <c r="B390" s="155" t="s">
        <v>51</v>
      </c>
      <c r="C390" s="156"/>
      <c r="D390" s="156"/>
      <c r="E390" s="156"/>
      <c r="F390" s="471" t="s">
        <v>1093</v>
      </c>
      <c r="G390" s="472" t="s">
        <v>1094</v>
      </c>
      <c r="H390" s="472" t="s">
        <v>1337</v>
      </c>
      <c r="I390" s="473" t="s">
        <v>1338</v>
      </c>
      <c r="J390" s="150"/>
    </row>
    <row r="391" spans="2:10" ht="15.75" thickBot="1" x14ac:dyDescent="0.3">
      <c r="B391" s="155" t="s">
        <v>51</v>
      </c>
      <c r="C391" s="156"/>
      <c r="D391" s="156"/>
      <c r="E391" s="156"/>
      <c r="F391" s="471" t="s">
        <v>1097</v>
      </c>
      <c r="G391" s="472" t="s">
        <v>1172</v>
      </c>
      <c r="H391" s="472" t="s">
        <v>1334</v>
      </c>
      <c r="I391" s="473" t="s">
        <v>2419</v>
      </c>
      <c r="J391" s="150"/>
    </row>
    <row r="392" spans="2:10" ht="39" thickBot="1" x14ac:dyDescent="0.3">
      <c r="B392" s="159" t="s">
        <v>52</v>
      </c>
      <c r="C392" s="156"/>
      <c r="D392" s="156"/>
      <c r="E392" s="156"/>
      <c r="F392" s="471" t="s">
        <v>1110</v>
      </c>
      <c r="G392" s="472" t="s">
        <v>1135</v>
      </c>
      <c r="H392" s="472" t="s">
        <v>1335</v>
      </c>
      <c r="I392" s="473" t="s">
        <v>1336</v>
      </c>
      <c r="J392" s="150" t="s">
        <v>1339</v>
      </c>
    </row>
    <row r="393" spans="2:10" x14ac:dyDescent="0.25">
      <c r="B393" s="151"/>
      <c r="C393" s="151"/>
      <c r="D393" s="151"/>
      <c r="E393" s="151"/>
      <c r="F393" s="151"/>
      <c r="G393" s="149"/>
      <c r="H393" s="149"/>
      <c r="I393" s="149"/>
      <c r="J393" s="150"/>
    </row>
    <row r="394" spans="2:10" ht="20.25" x14ac:dyDescent="0.25">
      <c r="B394" s="145"/>
      <c r="C394" s="145"/>
      <c r="D394" s="145"/>
      <c r="E394" s="145"/>
      <c r="F394" s="464" t="s">
        <v>2421</v>
      </c>
      <c r="G394"/>
      <c r="H394"/>
      <c r="I394"/>
      <c r="J394" s="150"/>
    </row>
    <row r="395" spans="2:10" ht="15.75" thickBot="1" x14ac:dyDescent="0.3">
      <c r="B395" s="151"/>
      <c r="C395" s="151"/>
      <c r="D395" s="151"/>
      <c r="E395" s="151"/>
      <c r="F395" s="465"/>
      <c r="G395"/>
      <c r="H395"/>
      <c r="I395"/>
      <c r="J395" s="150"/>
    </row>
    <row r="396" spans="2:10" ht="16.5" thickTop="1" thickBot="1" x14ac:dyDescent="0.3">
      <c r="B396" s="152"/>
      <c r="C396" s="152"/>
      <c r="D396" s="152"/>
      <c r="E396" s="152"/>
      <c r="F396" s="466" t="s">
        <v>1079</v>
      </c>
      <c r="G396" s="467" t="s">
        <v>1080</v>
      </c>
      <c r="H396" s="467" t="s">
        <v>1076</v>
      </c>
      <c r="I396" s="467" t="s">
        <v>1077</v>
      </c>
      <c r="J396" s="149"/>
    </row>
    <row r="397" spans="2:10" ht="16.5" thickTop="1" thickBot="1" x14ac:dyDescent="0.3">
      <c r="B397" s="154" t="s">
        <v>36</v>
      </c>
      <c r="C397" s="154"/>
      <c r="D397" s="154"/>
      <c r="E397" s="154"/>
      <c r="F397" s="468" t="s">
        <v>1081</v>
      </c>
      <c r="G397" s="469" t="s">
        <v>1082</v>
      </c>
      <c r="H397" s="469" t="s">
        <v>1083</v>
      </c>
      <c r="I397" s="470" t="s">
        <v>1084</v>
      </c>
      <c r="J397" s="149"/>
    </row>
    <row r="398" spans="2:10" ht="15.75" thickBot="1" x14ac:dyDescent="0.3">
      <c r="B398" s="459" t="s">
        <v>36</v>
      </c>
      <c r="C398" s="156"/>
      <c r="D398" s="156"/>
      <c r="E398" s="156"/>
      <c r="F398" s="471" t="s">
        <v>1085</v>
      </c>
      <c r="G398" s="472" t="s">
        <v>1086</v>
      </c>
      <c r="H398" s="472" t="s">
        <v>1087</v>
      </c>
      <c r="I398" s="473" t="s">
        <v>1088</v>
      </c>
      <c r="J398" s="149"/>
    </row>
    <row r="399" spans="2:10" ht="15.75" thickBot="1" x14ac:dyDescent="0.3">
      <c r="B399" s="459" t="s">
        <v>36</v>
      </c>
      <c r="C399" s="156"/>
      <c r="D399" s="156"/>
      <c r="E399" s="156"/>
      <c r="F399" s="471" t="s">
        <v>1089</v>
      </c>
      <c r="G399" s="472" t="s">
        <v>1090</v>
      </c>
      <c r="H399" s="472" t="s">
        <v>1091</v>
      </c>
      <c r="I399" s="473" t="s">
        <v>1092</v>
      </c>
      <c r="J399" s="149"/>
    </row>
    <row r="400" spans="2:10" ht="15.75" thickBot="1" x14ac:dyDescent="0.3">
      <c r="B400" s="459" t="s">
        <v>36</v>
      </c>
      <c r="C400" s="156"/>
      <c r="D400" s="156"/>
      <c r="E400" s="156"/>
      <c r="F400" s="471" t="s">
        <v>1093</v>
      </c>
      <c r="G400" s="472" t="s">
        <v>1094</v>
      </c>
      <c r="H400" s="472" t="s">
        <v>1340</v>
      </c>
      <c r="I400" s="473" t="s">
        <v>1341</v>
      </c>
      <c r="J400" s="149"/>
    </row>
    <row r="401" spans="2:10" x14ac:dyDescent="0.25">
      <c r="B401" s="149"/>
      <c r="C401" s="149"/>
      <c r="D401" s="149"/>
      <c r="E401" s="149"/>
      <c r="F401" s="149"/>
      <c r="G401" s="149"/>
      <c r="H401" s="149"/>
      <c r="I401" s="149"/>
      <c r="J401" s="149"/>
    </row>
    <row r="402" spans="2:10" ht="20.25" x14ac:dyDescent="0.25">
      <c r="B402" s="149"/>
      <c r="C402" s="149"/>
      <c r="D402" s="149"/>
      <c r="E402" s="149"/>
      <c r="F402" s="464" t="s">
        <v>1342</v>
      </c>
      <c r="G402"/>
      <c r="H402"/>
      <c r="I402"/>
      <c r="J402" s="149" t="s">
        <v>1343</v>
      </c>
    </row>
    <row r="403" spans="2:10" ht="15.75" thickBot="1" x14ac:dyDescent="0.3">
      <c r="B403" s="149"/>
      <c r="C403" s="149"/>
      <c r="D403" s="149"/>
      <c r="E403" s="149"/>
      <c r="F403" s="465"/>
      <c r="G403"/>
      <c r="H403"/>
      <c r="I403"/>
      <c r="J403" s="149"/>
    </row>
    <row r="404" spans="2:10" ht="16.5" thickTop="1" thickBot="1" x14ac:dyDescent="0.3">
      <c r="B404" s="174"/>
      <c r="C404" s="174"/>
      <c r="D404" s="174"/>
      <c r="E404" s="174"/>
      <c r="F404" s="466" t="s">
        <v>1079</v>
      </c>
      <c r="G404" s="467" t="s">
        <v>1080</v>
      </c>
      <c r="H404" s="467" t="s">
        <v>1076</v>
      </c>
      <c r="I404" s="467" t="s">
        <v>1077</v>
      </c>
      <c r="J404" s="149"/>
    </row>
    <row r="405" spans="2:10" ht="16.5" thickTop="1" thickBot="1" x14ac:dyDescent="0.3">
      <c r="B405" s="175" t="s">
        <v>36</v>
      </c>
      <c r="C405" s="175"/>
      <c r="D405" s="175"/>
      <c r="E405" s="175"/>
      <c r="F405" s="468" t="s">
        <v>1081</v>
      </c>
      <c r="G405" s="469" t="s">
        <v>1082</v>
      </c>
      <c r="H405" s="469" t="s">
        <v>1083</v>
      </c>
      <c r="I405" s="470" t="s">
        <v>1084</v>
      </c>
      <c r="J405" s="149"/>
    </row>
    <row r="406" spans="2:10" ht="15.75" thickBot="1" x14ac:dyDescent="0.3">
      <c r="B406" s="176" t="s">
        <v>36</v>
      </c>
      <c r="C406" s="176"/>
      <c r="D406" s="176"/>
      <c r="E406" s="176"/>
      <c r="F406" s="471" t="s">
        <v>1085</v>
      </c>
      <c r="G406" s="472" t="s">
        <v>1086</v>
      </c>
      <c r="H406" s="472" t="s">
        <v>1087</v>
      </c>
      <c r="I406" s="473" t="s">
        <v>1088</v>
      </c>
      <c r="J406" s="149"/>
    </row>
    <row r="407" spans="2:10" ht="15.75" thickBot="1" x14ac:dyDescent="0.3">
      <c r="B407" s="176" t="s">
        <v>36</v>
      </c>
      <c r="C407" s="176"/>
      <c r="D407" s="176"/>
      <c r="E407" s="176"/>
      <c r="F407" s="471" t="s">
        <v>1089</v>
      </c>
      <c r="G407" s="472" t="s">
        <v>1090</v>
      </c>
      <c r="H407" s="472" t="s">
        <v>1091</v>
      </c>
      <c r="I407" s="473" t="s">
        <v>1092</v>
      </c>
      <c r="J407" s="149"/>
    </row>
    <row r="408" spans="2:10" ht="15.75" thickBot="1" x14ac:dyDescent="0.3">
      <c r="B408" s="176" t="s">
        <v>36</v>
      </c>
      <c r="C408" s="176"/>
      <c r="D408" s="176"/>
      <c r="E408" s="176"/>
      <c r="F408" s="471" t="s">
        <v>1093</v>
      </c>
      <c r="G408" s="472" t="s">
        <v>1094</v>
      </c>
      <c r="H408" s="472" t="s">
        <v>1344</v>
      </c>
      <c r="I408" s="473" t="s">
        <v>1345</v>
      </c>
      <c r="J408" s="149"/>
    </row>
    <row r="409" spans="2:10" x14ac:dyDescent="0.25">
      <c r="B409" s="149"/>
      <c r="C409" s="149"/>
      <c r="D409" s="149"/>
      <c r="E409" s="149"/>
      <c r="F409" s="173"/>
      <c r="G409" s="149"/>
      <c r="H409" s="149"/>
      <c r="I409" s="149"/>
      <c r="J409" s="149"/>
    </row>
    <row r="410" spans="2:10" ht="15.75" thickBot="1" x14ac:dyDescent="0.3">
      <c r="B410" s="149"/>
      <c r="C410" s="149"/>
      <c r="D410" s="149"/>
      <c r="E410" s="149"/>
      <c r="F410" s="173" t="s">
        <v>1122</v>
      </c>
      <c r="G410" s="149"/>
      <c r="H410" s="149"/>
      <c r="I410" s="149"/>
      <c r="J410" s="149"/>
    </row>
    <row r="411" spans="2:10" ht="16.5" thickTop="1" thickBot="1" x14ac:dyDescent="0.3">
      <c r="B411" s="174"/>
      <c r="C411" s="174"/>
      <c r="D411" s="174"/>
      <c r="E411" s="174"/>
      <c r="F411" s="487" t="s">
        <v>1079</v>
      </c>
      <c r="G411" s="488" t="s">
        <v>1080</v>
      </c>
      <c r="H411" s="488" t="s">
        <v>1076</v>
      </c>
      <c r="I411" s="488" t="s">
        <v>1077</v>
      </c>
      <c r="J411" s="149"/>
    </row>
    <row r="412" spans="2:10" ht="16.5" thickTop="1" thickBot="1" x14ac:dyDescent="0.3">
      <c r="B412" s="175" t="s">
        <v>36</v>
      </c>
      <c r="C412" s="175"/>
      <c r="D412" s="175"/>
      <c r="E412" s="175"/>
      <c r="F412" s="471" t="s">
        <v>1081</v>
      </c>
      <c r="G412" s="472" t="s">
        <v>1123</v>
      </c>
      <c r="H412" s="472" t="s">
        <v>1346</v>
      </c>
      <c r="I412" s="473" t="s">
        <v>1347</v>
      </c>
      <c r="J412" s="149"/>
    </row>
    <row r="413" spans="2:10" ht="15.75" thickBot="1" x14ac:dyDescent="0.3">
      <c r="B413" s="176" t="s">
        <v>36</v>
      </c>
      <c r="C413" s="176"/>
      <c r="D413" s="176"/>
      <c r="E413" s="176"/>
      <c r="F413" s="471" t="s">
        <v>1126</v>
      </c>
      <c r="G413" s="472" t="s">
        <v>1348</v>
      </c>
      <c r="H413" s="472" t="s">
        <v>2422</v>
      </c>
      <c r="I413" s="473" t="s">
        <v>2423</v>
      </c>
      <c r="J413" s="149"/>
    </row>
    <row r="414" spans="2:10" ht="39" thickBot="1" x14ac:dyDescent="0.3">
      <c r="B414" s="176" t="s">
        <v>36</v>
      </c>
      <c r="C414" s="176"/>
      <c r="D414" s="176"/>
      <c r="E414" s="176"/>
      <c r="F414" s="471" t="s">
        <v>1110</v>
      </c>
      <c r="G414" s="472" t="s">
        <v>1349</v>
      </c>
      <c r="H414" s="472" t="s">
        <v>1350</v>
      </c>
      <c r="I414" s="473" t="s">
        <v>1351</v>
      </c>
      <c r="J414" s="149"/>
    </row>
    <row r="415" spans="2:10" ht="39" thickBot="1" x14ac:dyDescent="0.3">
      <c r="B415" s="176" t="s">
        <v>36</v>
      </c>
      <c r="C415" s="176"/>
      <c r="D415" s="176"/>
      <c r="E415" s="176"/>
      <c r="F415" s="471" t="s">
        <v>1150</v>
      </c>
      <c r="G415" s="472" t="s">
        <v>1352</v>
      </c>
      <c r="H415" s="472" t="s">
        <v>1350</v>
      </c>
      <c r="I415" s="473" t="s">
        <v>1353</v>
      </c>
      <c r="J415" s="149"/>
    </row>
    <row r="416" spans="2:10" ht="39" thickBot="1" x14ac:dyDescent="0.3">
      <c r="B416" s="176" t="s">
        <v>36</v>
      </c>
      <c r="C416" s="176"/>
      <c r="D416" s="176"/>
      <c r="E416" s="176"/>
      <c r="F416" s="471" t="s">
        <v>1265</v>
      </c>
      <c r="G416" s="472" t="s">
        <v>1354</v>
      </c>
      <c r="H416" s="472" t="s">
        <v>1350</v>
      </c>
      <c r="I416" s="473" t="s">
        <v>1355</v>
      </c>
      <c r="J416" s="149"/>
    </row>
    <row r="417" spans="2:10" ht="15.75" thickBot="1" x14ac:dyDescent="0.3">
      <c r="B417" s="176" t="s">
        <v>36</v>
      </c>
      <c r="C417" s="176"/>
      <c r="D417" s="176"/>
      <c r="E417" s="176"/>
      <c r="F417" s="471" t="s">
        <v>1356</v>
      </c>
      <c r="G417" s="472" t="s">
        <v>1357</v>
      </c>
      <c r="H417" s="472" t="s">
        <v>1358</v>
      </c>
      <c r="I417" s="473" t="s">
        <v>1359</v>
      </c>
      <c r="J417" s="149"/>
    </row>
    <row r="418" spans="2:10" x14ac:dyDescent="0.25">
      <c r="B418" s="149"/>
      <c r="C418" s="149"/>
      <c r="D418" s="149"/>
      <c r="E418" s="149"/>
      <c r="F418" s="149"/>
      <c r="G418" s="149"/>
      <c r="H418" s="149"/>
      <c r="I418" s="149"/>
      <c r="J418" s="149"/>
    </row>
    <row r="420" spans="2:10" ht="20.25" x14ac:dyDescent="0.25">
      <c r="B420" s="149"/>
      <c r="C420" s="149"/>
      <c r="D420" s="149"/>
      <c r="E420" s="149"/>
      <c r="F420" s="464" t="s">
        <v>1360</v>
      </c>
      <c r="G420"/>
      <c r="H420"/>
      <c r="I420"/>
      <c r="J420" s="149" t="s">
        <v>1343</v>
      </c>
    </row>
    <row r="421" spans="2:10" ht="15.75" thickBot="1" x14ac:dyDescent="0.3">
      <c r="B421" s="149"/>
      <c r="C421" s="149"/>
      <c r="D421" s="149"/>
      <c r="E421" s="149"/>
      <c r="F421" s="465"/>
      <c r="G421"/>
      <c r="H421"/>
      <c r="I421"/>
      <c r="J421" s="149"/>
    </row>
    <row r="422" spans="2:10" ht="16.5" thickTop="1" thickBot="1" x14ac:dyDescent="0.3">
      <c r="B422" s="174"/>
      <c r="C422" s="174"/>
      <c r="D422" s="174"/>
      <c r="E422" s="174"/>
      <c r="F422" s="466" t="s">
        <v>1079</v>
      </c>
      <c r="G422" s="467" t="s">
        <v>1080</v>
      </c>
      <c r="H422" s="467" t="s">
        <v>1076</v>
      </c>
      <c r="I422" s="467" t="s">
        <v>1077</v>
      </c>
      <c r="J422" s="149"/>
    </row>
    <row r="423" spans="2:10" ht="16.5" thickTop="1" thickBot="1" x14ac:dyDescent="0.3">
      <c r="B423" s="175" t="s">
        <v>36</v>
      </c>
      <c r="C423" s="175"/>
      <c r="D423" s="175"/>
      <c r="E423" s="175"/>
      <c r="F423" s="468" t="s">
        <v>1081</v>
      </c>
      <c r="G423" s="469" t="s">
        <v>1082</v>
      </c>
      <c r="H423" s="469" t="s">
        <v>1083</v>
      </c>
      <c r="I423" s="470" t="s">
        <v>1084</v>
      </c>
      <c r="J423" s="149"/>
    </row>
    <row r="424" spans="2:10" ht="15.75" thickBot="1" x14ac:dyDescent="0.3">
      <c r="B424" s="176" t="s">
        <v>36</v>
      </c>
      <c r="C424" s="176"/>
      <c r="D424" s="176"/>
      <c r="E424" s="176"/>
      <c r="F424" s="471" t="s">
        <v>1085</v>
      </c>
      <c r="G424" s="472" t="s">
        <v>1086</v>
      </c>
      <c r="H424" s="472" t="s">
        <v>1087</v>
      </c>
      <c r="I424" s="473" t="s">
        <v>1088</v>
      </c>
      <c r="J424" s="149"/>
    </row>
    <row r="425" spans="2:10" ht="15.75" thickBot="1" x14ac:dyDescent="0.3">
      <c r="B425" s="176" t="s">
        <v>36</v>
      </c>
      <c r="C425" s="176"/>
      <c r="D425" s="176"/>
      <c r="E425" s="176"/>
      <c r="F425" s="471" t="s">
        <v>1089</v>
      </c>
      <c r="G425" s="472" t="s">
        <v>1090</v>
      </c>
      <c r="H425" s="472" t="s">
        <v>1091</v>
      </c>
      <c r="I425" s="473" t="s">
        <v>1092</v>
      </c>
      <c r="J425" s="149"/>
    </row>
    <row r="426" spans="2:10" ht="15.75" thickBot="1" x14ac:dyDescent="0.3">
      <c r="B426" s="176" t="s">
        <v>36</v>
      </c>
      <c r="C426" s="176"/>
      <c r="D426" s="176"/>
      <c r="E426" s="176"/>
      <c r="F426" s="471" t="s">
        <v>1093</v>
      </c>
      <c r="G426" s="472" t="s">
        <v>1094</v>
      </c>
      <c r="H426" s="472" t="s">
        <v>1361</v>
      </c>
      <c r="I426" s="473" t="s">
        <v>1362</v>
      </c>
      <c r="J426" s="149"/>
    </row>
    <row r="427" spans="2:10" ht="15.75" thickBot="1" x14ac:dyDescent="0.3">
      <c r="B427" s="176" t="s">
        <v>36</v>
      </c>
      <c r="C427" s="176"/>
      <c r="D427" s="176"/>
      <c r="E427" s="176"/>
      <c r="F427" s="607" t="s">
        <v>1097</v>
      </c>
      <c r="G427" s="609" t="s">
        <v>1098</v>
      </c>
      <c r="H427" s="609" t="s">
        <v>1099</v>
      </c>
      <c r="I427" s="475" t="s">
        <v>1363</v>
      </c>
      <c r="J427" s="149"/>
    </row>
    <row r="428" spans="2:10" ht="15.75" thickBot="1" x14ac:dyDescent="0.3">
      <c r="B428" s="176" t="s">
        <v>36</v>
      </c>
      <c r="C428" s="176"/>
      <c r="D428" s="176"/>
      <c r="E428" s="176"/>
      <c r="F428" s="611"/>
      <c r="G428" s="627"/>
      <c r="H428" s="627"/>
      <c r="I428" s="475" t="s">
        <v>1364</v>
      </c>
      <c r="J428" s="149"/>
    </row>
    <row r="429" spans="2:10" ht="15.75" thickBot="1" x14ac:dyDescent="0.3">
      <c r="B429" s="176" t="s">
        <v>36</v>
      </c>
      <c r="C429" s="176"/>
      <c r="D429" s="176"/>
      <c r="E429" s="176"/>
      <c r="F429" s="611"/>
      <c r="G429" s="627"/>
      <c r="H429" s="627"/>
      <c r="I429" s="475" t="s">
        <v>1365</v>
      </c>
      <c r="J429" s="149"/>
    </row>
    <row r="430" spans="2:10" ht="15.75" thickBot="1" x14ac:dyDescent="0.3">
      <c r="B430" s="176" t="s">
        <v>36</v>
      </c>
      <c r="C430" s="176"/>
      <c r="D430" s="176"/>
      <c r="E430" s="176"/>
      <c r="F430" s="611"/>
      <c r="G430" s="627"/>
      <c r="H430" s="627"/>
      <c r="I430" s="475" t="s">
        <v>1366</v>
      </c>
      <c r="J430" s="149"/>
    </row>
    <row r="431" spans="2:10" ht="15.75" thickBot="1" x14ac:dyDescent="0.3">
      <c r="B431" s="176" t="s">
        <v>36</v>
      </c>
      <c r="C431" s="176"/>
      <c r="D431" s="176"/>
      <c r="E431" s="176"/>
      <c r="F431" s="611"/>
      <c r="G431" s="627"/>
      <c r="H431" s="627"/>
      <c r="I431" s="475" t="s">
        <v>1367</v>
      </c>
      <c r="J431" s="149"/>
    </row>
    <row r="432" spans="2:10" ht="15.75" thickBot="1" x14ac:dyDescent="0.3">
      <c r="B432" s="176" t="s">
        <v>36</v>
      </c>
      <c r="C432" s="176"/>
      <c r="D432" s="176"/>
      <c r="E432" s="176"/>
      <c r="F432" s="611"/>
      <c r="G432" s="627"/>
      <c r="H432" s="627"/>
      <c r="I432" s="475" t="s">
        <v>1368</v>
      </c>
      <c r="J432" s="149"/>
    </row>
    <row r="433" spans="1:10" ht="15.75" thickBot="1" x14ac:dyDescent="0.3">
      <c r="B433" s="176" t="s">
        <v>36</v>
      </c>
      <c r="C433" s="176"/>
      <c r="D433" s="176"/>
      <c r="E433" s="176"/>
      <c r="F433" s="611"/>
      <c r="G433" s="627"/>
      <c r="H433" s="627"/>
      <c r="I433" s="475" t="s">
        <v>1369</v>
      </c>
      <c r="J433" s="149"/>
    </row>
    <row r="434" spans="1:10" ht="15.75" thickBot="1" x14ac:dyDescent="0.3">
      <c r="B434" s="176" t="s">
        <v>36</v>
      </c>
      <c r="C434" s="176"/>
      <c r="D434" s="176"/>
      <c r="E434" s="176"/>
      <c r="F434" s="608"/>
      <c r="G434" s="610"/>
      <c r="H434" s="610"/>
      <c r="I434" s="473" t="s">
        <v>1370</v>
      </c>
      <c r="J434" s="149"/>
    </row>
    <row r="435" spans="1:10" x14ac:dyDescent="0.25">
      <c r="B435" s="149"/>
      <c r="C435" s="149"/>
      <c r="D435" s="149"/>
      <c r="E435" s="149"/>
      <c r="F435" s="173"/>
      <c r="G435" s="149"/>
      <c r="H435" s="149"/>
      <c r="I435" s="149"/>
      <c r="J435" s="149"/>
    </row>
    <row r="436" spans="1:10" ht="20.25" x14ac:dyDescent="0.25">
      <c r="B436" s="149"/>
      <c r="C436" s="149"/>
      <c r="D436" s="149"/>
      <c r="E436" s="149"/>
      <c r="F436" s="464" t="s">
        <v>1371</v>
      </c>
      <c r="G436"/>
      <c r="H436"/>
      <c r="I436"/>
      <c r="J436" s="149" t="s">
        <v>1343</v>
      </c>
    </row>
    <row r="437" spans="1:10" ht="19.5" thickBot="1" x14ac:dyDescent="0.3">
      <c r="B437" s="149"/>
      <c r="C437" s="149"/>
      <c r="D437" s="149"/>
      <c r="E437" s="149"/>
      <c r="F437" s="486"/>
      <c r="G437"/>
      <c r="H437"/>
      <c r="I437"/>
      <c r="J437" s="149"/>
    </row>
    <row r="438" spans="1:10" ht="16.5" thickTop="1" thickBot="1" x14ac:dyDescent="0.3">
      <c r="B438" s="174"/>
      <c r="C438" s="174"/>
      <c r="D438" s="174"/>
      <c r="E438" s="174"/>
      <c r="F438" s="466" t="s">
        <v>1079</v>
      </c>
      <c r="G438" s="467" t="s">
        <v>1080</v>
      </c>
      <c r="H438" s="467" t="s">
        <v>1076</v>
      </c>
      <c r="I438" s="467" t="s">
        <v>1077</v>
      </c>
      <c r="J438" s="149"/>
    </row>
    <row r="439" spans="1:10" ht="16.5" thickTop="1" thickBot="1" x14ac:dyDescent="0.3">
      <c r="A439" s="178"/>
      <c r="B439" s="175" t="s">
        <v>36</v>
      </c>
      <c r="C439" s="175"/>
      <c r="D439" s="175"/>
      <c r="E439" s="175"/>
      <c r="F439" s="468" t="s">
        <v>1081</v>
      </c>
      <c r="G439" s="469" t="s">
        <v>1082</v>
      </c>
      <c r="H439" s="469" t="s">
        <v>1083</v>
      </c>
      <c r="I439" s="470" t="s">
        <v>1084</v>
      </c>
      <c r="J439" s="149"/>
    </row>
    <row r="440" spans="1:10" ht="15.75" thickBot="1" x14ac:dyDescent="0.3">
      <c r="A440" s="178"/>
      <c r="B440" s="176" t="s">
        <v>36</v>
      </c>
      <c r="C440" s="176"/>
      <c r="D440" s="176"/>
      <c r="E440" s="176"/>
      <c r="F440" s="471" t="s">
        <v>1085</v>
      </c>
      <c r="G440" s="472" t="s">
        <v>1086</v>
      </c>
      <c r="H440" s="472" t="s">
        <v>1087</v>
      </c>
      <c r="I440" s="473" t="s">
        <v>1088</v>
      </c>
      <c r="J440" s="149"/>
    </row>
    <row r="441" spans="1:10" ht="15.75" thickBot="1" x14ac:dyDescent="0.3">
      <c r="A441" s="178"/>
      <c r="B441" s="176" t="s">
        <v>36</v>
      </c>
      <c r="C441" s="176"/>
      <c r="D441" s="176"/>
      <c r="E441" s="176"/>
      <c r="F441" s="471" t="s">
        <v>1089</v>
      </c>
      <c r="G441" s="472" t="s">
        <v>1090</v>
      </c>
      <c r="H441" s="472" t="s">
        <v>1091</v>
      </c>
      <c r="I441" s="473" t="s">
        <v>1092</v>
      </c>
      <c r="J441" s="149"/>
    </row>
    <row r="442" spans="1:10" ht="15.75" thickBot="1" x14ac:dyDescent="0.3">
      <c r="A442" s="178"/>
      <c r="B442" s="176" t="s">
        <v>36</v>
      </c>
      <c r="C442" s="176"/>
      <c r="D442" s="176"/>
      <c r="E442" s="176"/>
      <c r="F442" s="471" t="s">
        <v>1093</v>
      </c>
      <c r="G442" s="472" t="s">
        <v>1094</v>
      </c>
      <c r="H442" s="472" t="s">
        <v>1372</v>
      </c>
      <c r="I442" s="473" t="s">
        <v>1373</v>
      </c>
      <c r="J442" s="149"/>
    </row>
    <row r="443" spans="1:10" ht="15.75" thickBot="1" x14ac:dyDescent="0.3">
      <c r="A443" s="178"/>
      <c r="B443" s="176" t="s">
        <v>36</v>
      </c>
      <c r="C443" s="176"/>
      <c r="D443" s="176"/>
      <c r="E443" s="176"/>
      <c r="F443" s="607" t="s">
        <v>1097</v>
      </c>
      <c r="G443" s="609" t="s">
        <v>1098</v>
      </c>
      <c r="H443" s="609" t="s">
        <v>1374</v>
      </c>
      <c r="I443" s="475" t="s">
        <v>1375</v>
      </c>
      <c r="J443" s="149"/>
    </row>
    <row r="444" spans="1:10" ht="15.75" thickBot="1" x14ac:dyDescent="0.3">
      <c r="A444" s="178"/>
      <c r="B444" s="176" t="s">
        <v>36</v>
      </c>
      <c r="C444" s="176"/>
      <c r="D444" s="176"/>
      <c r="E444" s="176"/>
      <c r="F444" s="608"/>
      <c r="G444" s="610"/>
      <c r="H444" s="610"/>
      <c r="I444" s="473" t="s">
        <v>1376</v>
      </c>
      <c r="J444" s="149"/>
    </row>
    <row r="445" spans="1:10" x14ac:dyDescent="0.25">
      <c r="B445" s="149"/>
      <c r="C445" s="149"/>
      <c r="D445" s="149"/>
      <c r="E445" s="149"/>
      <c r="F445" s="173"/>
      <c r="G445" s="149"/>
      <c r="H445" s="149"/>
      <c r="I445" s="149"/>
      <c r="J445" s="149"/>
    </row>
    <row r="446" spans="1:10" ht="20.25" x14ac:dyDescent="0.25">
      <c r="B446" s="149"/>
      <c r="C446" s="149"/>
      <c r="D446" s="149"/>
      <c r="E446" s="149"/>
      <c r="F446" s="464" t="s">
        <v>1377</v>
      </c>
      <c r="G446"/>
      <c r="H446"/>
      <c r="I446"/>
      <c r="J446" s="149" t="s">
        <v>1343</v>
      </c>
    </row>
    <row r="447" spans="1:10" ht="15.75" thickBot="1" x14ac:dyDescent="0.3">
      <c r="B447" s="149"/>
      <c r="C447" s="149"/>
      <c r="D447" s="149"/>
      <c r="E447" s="149"/>
      <c r="F447" s="465"/>
      <c r="G447"/>
      <c r="H447"/>
      <c r="I447"/>
      <c r="J447" s="149"/>
    </row>
    <row r="448" spans="1:10" ht="16.5" thickTop="1" thickBot="1" x14ac:dyDescent="0.3">
      <c r="B448" s="174"/>
      <c r="C448" s="174"/>
      <c r="D448" s="174"/>
      <c r="E448" s="174"/>
      <c r="F448" s="466" t="s">
        <v>1079</v>
      </c>
      <c r="G448" s="467" t="s">
        <v>1080</v>
      </c>
      <c r="H448" s="467" t="s">
        <v>1076</v>
      </c>
      <c r="I448" s="467" t="s">
        <v>1077</v>
      </c>
      <c r="J448" s="149"/>
    </row>
    <row r="449" spans="2:10" ht="16.5" thickTop="1" thickBot="1" x14ac:dyDescent="0.3">
      <c r="B449" s="175" t="s">
        <v>36</v>
      </c>
      <c r="C449" s="175"/>
      <c r="D449" s="175"/>
      <c r="E449" s="175"/>
      <c r="F449" s="468" t="s">
        <v>1081</v>
      </c>
      <c r="G449" s="469" t="s">
        <v>1082</v>
      </c>
      <c r="H449" s="469" t="s">
        <v>1083</v>
      </c>
      <c r="I449" s="470" t="s">
        <v>1084</v>
      </c>
      <c r="J449" s="149"/>
    </row>
    <row r="450" spans="2:10" ht="15.75" thickBot="1" x14ac:dyDescent="0.3">
      <c r="B450" s="176" t="s">
        <v>36</v>
      </c>
      <c r="C450" s="176"/>
      <c r="D450" s="176"/>
      <c r="E450" s="176"/>
      <c r="F450" s="471" t="s">
        <v>1085</v>
      </c>
      <c r="G450" s="472" t="s">
        <v>1086</v>
      </c>
      <c r="H450" s="472" t="s">
        <v>1087</v>
      </c>
      <c r="I450" s="473" t="s">
        <v>1088</v>
      </c>
      <c r="J450" s="149"/>
    </row>
    <row r="451" spans="2:10" ht="15.75" thickBot="1" x14ac:dyDescent="0.3">
      <c r="B451" s="176" t="s">
        <v>36</v>
      </c>
      <c r="C451" s="176"/>
      <c r="D451" s="176"/>
      <c r="E451" s="176"/>
      <c r="F451" s="471" t="s">
        <v>1089</v>
      </c>
      <c r="G451" s="472" t="s">
        <v>1090</v>
      </c>
      <c r="H451" s="472" t="s">
        <v>1091</v>
      </c>
      <c r="I451" s="473" t="s">
        <v>1092</v>
      </c>
      <c r="J451" s="149"/>
    </row>
    <row r="452" spans="2:10" ht="15.75" thickBot="1" x14ac:dyDescent="0.3">
      <c r="B452" s="176" t="s">
        <v>36</v>
      </c>
      <c r="C452" s="176"/>
      <c r="D452" s="176"/>
      <c r="E452" s="176"/>
      <c r="F452" s="471" t="s">
        <v>1093</v>
      </c>
      <c r="G452" s="472" t="s">
        <v>1094</v>
      </c>
      <c r="H452" s="472" t="s">
        <v>1378</v>
      </c>
      <c r="I452" s="473" t="s">
        <v>1329</v>
      </c>
      <c r="J452" s="149"/>
    </row>
    <row r="453" spans="2:10" ht="26.25" thickBot="1" x14ac:dyDescent="0.3">
      <c r="B453" s="176" t="s">
        <v>36</v>
      </c>
      <c r="C453" s="176"/>
      <c r="D453" s="176"/>
      <c r="E453" s="176"/>
      <c r="F453" s="471" t="s">
        <v>1097</v>
      </c>
      <c r="G453" s="472" t="s">
        <v>1379</v>
      </c>
      <c r="H453" s="472" t="s">
        <v>1380</v>
      </c>
      <c r="I453" s="473" t="s">
        <v>2424</v>
      </c>
      <c r="J453" s="149"/>
    </row>
    <row r="454" spans="2:10" x14ac:dyDescent="0.25">
      <c r="B454" s="149"/>
      <c r="C454" s="149"/>
      <c r="D454" s="149"/>
      <c r="E454" s="149"/>
      <c r="F454" s="465"/>
      <c r="G454"/>
      <c r="H454"/>
      <c r="I454"/>
      <c r="J454" s="149"/>
    </row>
    <row r="455" spans="2:10" ht="15.75" thickBot="1" x14ac:dyDescent="0.3">
      <c r="B455" s="149"/>
      <c r="C455" s="149"/>
      <c r="D455" s="149"/>
      <c r="E455" s="149"/>
      <c r="F455" s="465" t="s">
        <v>1122</v>
      </c>
      <c r="G455"/>
      <c r="H455"/>
      <c r="I455"/>
      <c r="J455" s="149"/>
    </row>
    <row r="456" spans="2:10" ht="16.5" thickTop="1" thickBot="1" x14ac:dyDescent="0.3">
      <c r="B456" s="487"/>
      <c r="C456" s="487"/>
      <c r="D456" s="487"/>
      <c r="E456" s="487"/>
      <c r="F456" s="487" t="s">
        <v>1079</v>
      </c>
      <c r="G456" s="488" t="s">
        <v>1080</v>
      </c>
      <c r="H456" s="488" t="s">
        <v>1076</v>
      </c>
      <c r="I456" s="488" t="s">
        <v>1077</v>
      </c>
      <c r="J456" s="149"/>
    </row>
    <row r="457" spans="2:10" ht="16.5" thickTop="1" thickBot="1" x14ac:dyDescent="0.3">
      <c r="B457" s="471" t="s">
        <v>36</v>
      </c>
      <c r="C457" s="471"/>
      <c r="D457" s="471"/>
      <c r="E457" s="471"/>
      <c r="F457" s="471" t="s">
        <v>1081</v>
      </c>
      <c r="G457" s="472" t="s">
        <v>1123</v>
      </c>
      <c r="H457" s="472" t="s">
        <v>1381</v>
      </c>
      <c r="I457" s="473" t="s">
        <v>2425</v>
      </c>
      <c r="J457" s="149"/>
    </row>
    <row r="458" spans="2:10" ht="26.25" thickBot="1" x14ac:dyDescent="0.3">
      <c r="B458" s="471" t="s">
        <v>36</v>
      </c>
      <c r="C458" s="471"/>
      <c r="D458" s="471"/>
      <c r="E458" s="471"/>
      <c r="F458" s="471" t="s">
        <v>1126</v>
      </c>
      <c r="G458" s="472" t="s">
        <v>1172</v>
      </c>
      <c r="H458" s="472" t="s">
        <v>2426</v>
      </c>
      <c r="I458" s="473" t="s">
        <v>2427</v>
      </c>
      <c r="J458" s="149"/>
    </row>
    <row r="459" spans="2:10" ht="26.25" thickBot="1" x14ac:dyDescent="0.3">
      <c r="B459" s="471" t="s">
        <v>36</v>
      </c>
      <c r="C459" s="471"/>
      <c r="D459" s="471"/>
      <c r="E459" s="471"/>
      <c r="F459" s="471" t="s">
        <v>1097</v>
      </c>
      <c r="G459" s="472" t="s">
        <v>2428</v>
      </c>
      <c r="H459" s="472" t="s">
        <v>2429</v>
      </c>
      <c r="I459" s="473" t="s">
        <v>2430</v>
      </c>
      <c r="J459" s="149"/>
    </row>
    <row r="460" spans="2:10" ht="26.25" thickBot="1" x14ac:dyDescent="0.3">
      <c r="B460" s="471" t="s">
        <v>36</v>
      </c>
      <c r="C460" s="471"/>
      <c r="D460" s="471"/>
      <c r="E460" s="471"/>
      <c r="F460" s="471" t="s">
        <v>1161</v>
      </c>
      <c r="G460" s="472" t="s">
        <v>1379</v>
      </c>
      <c r="H460" s="472" t="s">
        <v>1380</v>
      </c>
      <c r="I460" s="473" t="s">
        <v>2431</v>
      </c>
      <c r="J460" s="149"/>
    </row>
    <row r="461" spans="2:10" ht="15.75" thickBot="1" x14ac:dyDescent="0.3">
      <c r="B461" s="471" t="s">
        <v>36</v>
      </c>
      <c r="C461" s="471"/>
      <c r="D461" s="471"/>
      <c r="E461" s="471"/>
      <c r="F461" s="471" t="s">
        <v>2432</v>
      </c>
      <c r="G461" s="472" t="s">
        <v>1098</v>
      </c>
      <c r="H461" s="472" t="s">
        <v>2433</v>
      </c>
      <c r="I461" s="473" t="s">
        <v>2434</v>
      </c>
      <c r="J461" s="149"/>
    </row>
    <row r="462" spans="2:10" ht="26.25" thickBot="1" x14ac:dyDescent="0.3">
      <c r="B462" s="471" t="s">
        <v>36</v>
      </c>
      <c r="C462" s="471"/>
      <c r="D462" s="471"/>
      <c r="E462" s="471"/>
      <c r="F462" s="471" t="s">
        <v>2435</v>
      </c>
      <c r="G462" s="472" t="s">
        <v>2436</v>
      </c>
      <c r="H462" s="472" t="s">
        <v>2433</v>
      </c>
      <c r="I462" s="473" t="s">
        <v>2437</v>
      </c>
      <c r="J462" s="149"/>
    </row>
    <row r="463" spans="2:10" x14ac:dyDescent="0.25">
      <c r="B463" s="463"/>
      <c r="C463" s="463"/>
      <c r="D463" s="463"/>
      <c r="E463" s="463"/>
      <c r="F463" s="481"/>
      <c r="G463" s="481"/>
      <c r="H463" s="481"/>
      <c r="I463" s="481"/>
      <c r="J463" s="463"/>
    </row>
    <row r="464" spans="2:10" ht="20.25" x14ac:dyDescent="0.25">
      <c r="B464" s="149"/>
      <c r="C464" s="149"/>
      <c r="D464" s="149"/>
      <c r="E464" s="149"/>
      <c r="F464" s="464" t="s">
        <v>1382</v>
      </c>
      <c r="G464"/>
      <c r="H464"/>
      <c r="I464"/>
      <c r="J464" s="149" t="s">
        <v>1343</v>
      </c>
    </row>
    <row r="465" spans="1:10" ht="15.75" thickBot="1" x14ac:dyDescent="0.3">
      <c r="B465" s="149"/>
      <c r="C465" s="149"/>
      <c r="D465" s="149"/>
      <c r="E465" s="149"/>
      <c r="F465" s="465"/>
      <c r="G465"/>
      <c r="H465"/>
      <c r="I465"/>
      <c r="J465" s="149"/>
    </row>
    <row r="466" spans="1:10" ht="16.5" thickTop="1" thickBot="1" x14ac:dyDescent="0.3">
      <c r="B466" s="174"/>
      <c r="C466" s="174"/>
      <c r="D466" s="174"/>
      <c r="E466" s="174"/>
      <c r="F466" s="466" t="s">
        <v>1079</v>
      </c>
      <c r="G466" s="467" t="s">
        <v>1080</v>
      </c>
      <c r="H466" s="467" t="s">
        <v>1076</v>
      </c>
      <c r="I466" s="467" t="s">
        <v>1077</v>
      </c>
      <c r="J466" s="149"/>
    </row>
    <row r="467" spans="1:10" ht="16.5" thickTop="1" thickBot="1" x14ac:dyDescent="0.3">
      <c r="A467" s="178">
        <v>41857</v>
      </c>
      <c r="B467" s="175" t="s">
        <v>51</v>
      </c>
      <c r="C467" s="175"/>
      <c r="D467" s="175"/>
      <c r="E467" s="175"/>
      <c r="F467" s="468" t="s">
        <v>1081</v>
      </c>
      <c r="G467" s="469" t="s">
        <v>1082</v>
      </c>
      <c r="H467" s="469" t="s">
        <v>1083</v>
      </c>
      <c r="I467" s="470" t="s">
        <v>1084</v>
      </c>
    </row>
    <row r="468" spans="1:10" ht="16.5" thickTop="1" thickBot="1" x14ac:dyDescent="0.3">
      <c r="A468" s="178">
        <v>41857</v>
      </c>
      <c r="B468" s="175" t="s">
        <v>51</v>
      </c>
      <c r="C468" s="176"/>
      <c r="D468" s="176"/>
      <c r="E468" s="176"/>
      <c r="F468" s="471" t="s">
        <v>1085</v>
      </c>
      <c r="G468" s="472" t="s">
        <v>1086</v>
      </c>
      <c r="H468" s="472" t="s">
        <v>1087</v>
      </c>
      <c r="I468" s="473" t="s">
        <v>1088</v>
      </c>
    </row>
    <row r="469" spans="1:10" ht="16.5" thickTop="1" thickBot="1" x14ac:dyDescent="0.3">
      <c r="A469" s="178">
        <v>41857</v>
      </c>
      <c r="B469" s="175" t="s">
        <v>51</v>
      </c>
      <c r="C469" s="176"/>
      <c r="D469" s="176"/>
      <c r="E469" s="176"/>
      <c r="F469" s="471" t="s">
        <v>1089</v>
      </c>
      <c r="G469" s="472" t="s">
        <v>1090</v>
      </c>
      <c r="H469" s="472" t="s">
        <v>1091</v>
      </c>
      <c r="I469" s="473" t="s">
        <v>1092</v>
      </c>
    </row>
    <row r="470" spans="1:10" ht="16.5" thickTop="1" thickBot="1" x14ac:dyDescent="0.3">
      <c r="A470" s="178">
        <v>41857</v>
      </c>
      <c r="B470" s="175" t="s">
        <v>51</v>
      </c>
      <c r="C470" s="176"/>
      <c r="D470" s="176"/>
      <c r="E470" s="176"/>
      <c r="F470" s="471" t="s">
        <v>1093</v>
      </c>
      <c r="G470" s="472" t="s">
        <v>1094</v>
      </c>
      <c r="H470" s="472" t="s">
        <v>1383</v>
      </c>
      <c r="I470" s="473" t="s">
        <v>1384</v>
      </c>
    </row>
    <row r="471" spans="1:10" x14ac:dyDescent="0.25">
      <c r="B471" s="636" t="s">
        <v>1385</v>
      </c>
      <c r="C471" s="636"/>
      <c r="D471" s="636"/>
      <c r="E471" s="636"/>
      <c r="F471" s="636"/>
      <c r="G471" s="636"/>
      <c r="H471" s="636"/>
      <c r="I471" s="636"/>
    </row>
    <row r="472" spans="1:10" x14ac:dyDescent="0.25">
      <c r="B472" s="149"/>
      <c r="C472" s="149"/>
      <c r="D472" s="149"/>
      <c r="E472" s="149"/>
      <c r="F472" s="149"/>
      <c r="G472" s="149"/>
      <c r="H472" s="149"/>
      <c r="I472" s="149"/>
    </row>
    <row r="473" spans="1:10" ht="20.25" x14ac:dyDescent="0.25">
      <c r="F473" s="464" t="s">
        <v>2438</v>
      </c>
      <c r="G473"/>
      <c r="H473"/>
      <c r="I473"/>
    </row>
    <row r="474" spans="1:10" ht="15.75" thickBot="1" x14ac:dyDescent="0.3">
      <c r="F474" s="465" t="s">
        <v>2439</v>
      </c>
      <c r="G474"/>
      <c r="H474"/>
      <c r="I474"/>
    </row>
    <row r="475" spans="1:10" ht="16.5" thickTop="1" thickBot="1" x14ac:dyDescent="0.3">
      <c r="B475" s="466"/>
      <c r="C475" s="466"/>
      <c r="D475" s="466"/>
      <c r="E475" s="466"/>
      <c r="F475" s="466" t="s">
        <v>1079</v>
      </c>
      <c r="G475" s="467" t="s">
        <v>1080</v>
      </c>
      <c r="H475" s="467" t="s">
        <v>1076</v>
      </c>
      <c r="I475" s="467" t="s">
        <v>1077</v>
      </c>
    </row>
    <row r="476" spans="1:10" ht="16.5" thickTop="1" thickBot="1" x14ac:dyDescent="0.3">
      <c r="B476" s="468" t="s">
        <v>36</v>
      </c>
      <c r="C476" s="468"/>
      <c r="D476" s="468"/>
      <c r="E476" s="468"/>
      <c r="F476" s="468" t="s">
        <v>1081</v>
      </c>
      <c r="G476" s="469" t="s">
        <v>1082</v>
      </c>
      <c r="H476" s="469" t="s">
        <v>1083</v>
      </c>
      <c r="I476" s="470" t="s">
        <v>1084</v>
      </c>
    </row>
    <row r="477" spans="1:10" ht="15.75" thickBot="1" x14ac:dyDescent="0.3">
      <c r="B477" s="471" t="s">
        <v>36</v>
      </c>
      <c r="C477" s="471"/>
      <c r="D477" s="471"/>
      <c r="E477" s="471"/>
      <c r="F477" s="471" t="s">
        <v>1085</v>
      </c>
      <c r="G477" s="472" t="s">
        <v>1086</v>
      </c>
      <c r="H477" s="472" t="s">
        <v>1087</v>
      </c>
      <c r="I477" s="473" t="s">
        <v>1088</v>
      </c>
    </row>
    <row r="478" spans="1:10" ht="15.75" thickBot="1" x14ac:dyDescent="0.3">
      <c r="B478" s="471" t="s">
        <v>36</v>
      </c>
      <c r="C478" s="471"/>
      <c r="D478" s="471"/>
      <c r="E478" s="471"/>
      <c r="F478" s="471" t="s">
        <v>1089</v>
      </c>
      <c r="G478" s="472" t="s">
        <v>1090</v>
      </c>
      <c r="H478" s="472" t="s">
        <v>1091</v>
      </c>
      <c r="I478" s="473" t="s">
        <v>1092</v>
      </c>
    </row>
    <row r="479" spans="1:10" ht="15.75" thickBot="1" x14ac:dyDescent="0.3">
      <c r="B479" s="471" t="s">
        <v>36</v>
      </c>
      <c r="C479" s="471"/>
      <c r="D479" s="471"/>
      <c r="E479" s="471"/>
      <c r="F479" s="471" t="s">
        <v>1093</v>
      </c>
      <c r="G479" s="472" t="s">
        <v>1094</v>
      </c>
      <c r="H479" s="472" t="s">
        <v>2440</v>
      </c>
      <c r="I479" s="473" t="s">
        <v>2441</v>
      </c>
    </row>
    <row r="480" spans="1:10" ht="39" thickBot="1" x14ac:dyDescent="0.3">
      <c r="B480" s="471" t="s">
        <v>36</v>
      </c>
      <c r="C480" s="471"/>
      <c r="D480" s="471"/>
      <c r="E480" s="471"/>
      <c r="F480" s="471" t="s">
        <v>1097</v>
      </c>
      <c r="G480" s="472" t="s">
        <v>2442</v>
      </c>
      <c r="H480" s="472" t="s">
        <v>2443</v>
      </c>
      <c r="I480" s="473" t="s">
        <v>2444</v>
      </c>
    </row>
    <row r="483" spans="2:9" ht="15.75" thickBot="1" x14ac:dyDescent="0.3">
      <c r="F483" s="465" t="s">
        <v>1122</v>
      </c>
      <c r="G483"/>
      <c r="H483"/>
      <c r="I483"/>
    </row>
    <row r="484" spans="2:9" ht="16.5" thickTop="1" thickBot="1" x14ac:dyDescent="0.3">
      <c r="B484" s="487"/>
      <c r="C484" s="487"/>
      <c r="D484" s="487"/>
      <c r="E484" s="487"/>
      <c r="F484" s="487" t="s">
        <v>1079</v>
      </c>
      <c r="G484" s="488" t="s">
        <v>1080</v>
      </c>
      <c r="H484" s="488" t="s">
        <v>1076</v>
      </c>
      <c r="I484" s="488" t="s">
        <v>1077</v>
      </c>
    </row>
    <row r="485" spans="2:9" ht="16.5" thickTop="1" thickBot="1" x14ac:dyDescent="0.3">
      <c r="B485" s="471" t="s">
        <v>36</v>
      </c>
      <c r="C485" s="471"/>
      <c r="D485" s="471"/>
      <c r="E485" s="471"/>
      <c r="F485" s="471" t="s">
        <v>1081</v>
      </c>
      <c r="G485" s="472" t="s">
        <v>1123</v>
      </c>
      <c r="H485" s="472" t="s">
        <v>2535</v>
      </c>
      <c r="I485" s="473" t="s">
        <v>2445</v>
      </c>
    </row>
    <row r="486" spans="2:9" ht="39" thickBot="1" x14ac:dyDescent="0.3">
      <c r="B486" s="471" t="s">
        <v>36</v>
      </c>
      <c r="C486" s="471"/>
      <c r="D486" s="471"/>
      <c r="E486" s="471"/>
      <c r="F486" s="471" t="s">
        <v>1126</v>
      </c>
      <c r="G486" s="472" t="s">
        <v>2442</v>
      </c>
      <c r="H486" s="472" t="s">
        <v>2443</v>
      </c>
      <c r="I486" s="473" t="s">
        <v>2446</v>
      </c>
    </row>
    <row r="487" spans="2:9" ht="15.75" thickBot="1" x14ac:dyDescent="0.3">
      <c r="B487" s="471" t="s">
        <v>36</v>
      </c>
      <c r="C487" s="471"/>
      <c r="D487" s="471"/>
      <c r="E487" s="471"/>
      <c r="F487" s="471" t="s">
        <v>1110</v>
      </c>
      <c r="G487" s="472" t="s">
        <v>1172</v>
      </c>
      <c r="H487" s="472" t="s">
        <v>2447</v>
      </c>
      <c r="I487" s="473" t="s">
        <v>2448</v>
      </c>
    </row>
    <row r="488" spans="2:9" ht="25.5" x14ac:dyDescent="0.25">
      <c r="B488" s="477" t="s">
        <v>36</v>
      </c>
      <c r="C488" s="477"/>
      <c r="D488" s="477"/>
      <c r="E488" s="477"/>
      <c r="F488" s="607" t="s">
        <v>1150</v>
      </c>
      <c r="G488" s="609" t="s">
        <v>1098</v>
      </c>
      <c r="H488" s="609" t="s">
        <v>2449</v>
      </c>
      <c r="I488" s="475" t="s">
        <v>2450</v>
      </c>
    </row>
    <row r="489" spans="2:9" x14ac:dyDescent="0.25">
      <c r="B489" s="474" t="s">
        <v>36</v>
      </c>
      <c r="C489" s="474"/>
      <c r="D489" s="474"/>
      <c r="E489" s="474"/>
      <c r="F489" s="611"/>
      <c r="G489" s="627"/>
      <c r="H489" s="627"/>
      <c r="I489" s="496" t="s">
        <v>2451</v>
      </c>
    </row>
    <row r="490" spans="2:9" x14ac:dyDescent="0.25">
      <c r="B490" s="474" t="s">
        <v>36</v>
      </c>
      <c r="C490" s="474"/>
      <c r="D490" s="474"/>
      <c r="E490" s="474"/>
      <c r="F490" s="611"/>
      <c r="G490" s="627"/>
      <c r="H490" s="627"/>
      <c r="I490" s="496" t="s">
        <v>2452</v>
      </c>
    </row>
    <row r="491" spans="2:9" x14ac:dyDescent="0.25">
      <c r="B491" s="474" t="s">
        <v>36</v>
      </c>
      <c r="C491" s="474"/>
      <c r="D491" s="474"/>
      <c r="E491" s="474"/>
      <c r="F491" s="611"/>
      <c r="G491" s="627"/>
      <c r="H491" s="627"/>
      <c r="I491" s="496" t="s">
        <v>2453</v>
      </c>
    </row>
    <row r="492" spans="2:9" x14ac:dyDescent="0.25">
      <c r="B492" s="474" t="s">
        <v>36</v>
      </c>
      <c r="C492" s="474"/>
      <c r="D492" s="474"/>
      <c r="E492" s="474"/>
      <c r="F492" s="611"/>
      <c r="G492" s="627"/>
      <c r="H492" s="627"/>
      <c r="I492" s="496" t="s">
        <v>2454</v>
      </c>
    </row>
    <row r="493" spans="2:9" x14ac:dyDescent="0.25">
      <c r="B493" s="474" t="s">
        <v>36</v>
      </c>
      <c r="C493" s="474"/>
      <c r="D493" s="474"/>
      <c r="E493" s="474"/>
      <c r="F493" s="611"/>
      <c r="G493" s="627"/>
      <c r="H493" s="627"/>
      <c r="I493" s="496" t="s">
        <v>2455</v>
      </c>
    </row>
    <row r="494" spans="2:9" x14ac:dyDescent="0.25">
      <c r="B494" s="474" t="s">
        <v>36</v>
      </c>
      <c r="C494" s="474"/>
      <c r="D494" s="474"/>
      <c r="E494" s="474"/>
      <c r="F494" s="611"/>
      <c r="G494" s="627"/>
      <c r="H494" s="627"/>
      <c r="I494" s="496" t="s">
        <v>2456</v>
      </c>
    </row>
    <row r="495" spans="2:9" x14ac:dyDescent="0.25">
      <c r="B495" s="474" t="s">
        <v>36</v>
      </c>
      <c r="C495" s="474"/>
      <c r="D495" s="474"/>
      <c r="E495" s="474"/>
      <c r="F495" s="611"/>
      <c r="G495" s="627"/>
      <c r="H495" s="627"/>
      <c r="I495" s="496" t="s">
        <v>2457</v>
      </c>
    </row>
    <row r="496" spans="2:9" x14ac:dyDescent="0.25">
      <c r="B496" s="474" t="s">
        <v>36</v>
      </c>
      <c r="C496" s="474"/>
      <c r="D496" s="474"/>
      <c r="E496" s="474"/>
      <c r="F496" s="611"/>
      <c r="G496" s="627"/>
      <c r="H496" s="627"/>
      <c r="I496" s="496" t="s">
        <v>2458</v>
      </c>
    </row>
    <row r="497" spans="2:9" x14ac:dyDescent="0.25">
      <c r="B497" s="474" t="s">
        <v>36</v>
      </c>
      <c r="C497" s="474"/>
      <c r="D497" s="474"/>
      <c r="E497" s="474"/>
      <c r="F497" s="611"/>
      <c r="G497" s="627"/>
      <c r="H497" s="627"/>
      <c r="I497" s="496" t="s">
        <v>2459</v>
      </c>
    </row>
    <row r="498" spans="2:9" x14ac:dyDescent="0.25">
      <c r="B498" s="474" t="s">
        <v>36</v>
      </c>
      <c r="C498" s="474"/>
      <c r="D498" s="474"/>
      <c r="E498" s="474"/>
      <c r="F498" s="611"/>
      <c r="G498" s="627"/>
      <c r="H498" s="627"/>
      <c r="I498" s="496" t="s">
        <v>2460</v>
      </c>
    </row>
    <row r="499" spans="2:9" x14ac:dyDescent="0.25">
      <c r="B499" s="474" t="s">
        <v>36</v>
      </c>
      <c r="C499" s="474"/>
      <c r="D499" s="474"/>
      <c r="E499" s="474"/>
      <c r="F499" s="611"/>
      <c r="G499" s="627"/>
      <c r="H499" s="627"/>
      <c r="I499" s="496" t="s">
        <v>2461</v>
      </c>
    </row>
    <row r="500" spans="2:9" x14ac:dyDescent="0.25">
      <c r="B500" s="474" t="s">
        <v>36</v>
      </c>
      <c r="C500" s="474"/>
      <c r="D500" s="474"/>
      <c r="E500" s="474"/>
      <c r="F500" s="611"/>
      <c r="G500" s="627"/>
      <c r="H500" s="627"/>
      <c r="I500" s="496" t="s">
        <v>2462</v>
      </c>
    </row>
    <row r="501" spans="2:9" ht="26.25" thickBot="1" x14ac:dyDescent="0.3">
      <c r="B501" s="471" t="s">
        <v>36</v>
      </c>
      <c r="C501" s="471"/>
      <c r="D501" s="471"/>
      <c r="E501" s="471"/>
      <c r="F501" s="608"/>
      <c r="G501" s="610"/>
      <c r="H501" s="610"/>
      <c r="I501" s="473" t="s">
        <v>2463</v>
      </c>
    </row>
    <row r="513" spans="2:10" ht="15.75" thickBot="1" x14ac:dyDescent="0.3">
      <c r="F513" s="497" t="s">
        <v>2464</v>
      </c>
      <c r="G513"/>
      <c r="H513"/>
      <c r="I513"/>
      <c r="J513"/>
    </row>
    <row r="514" spans="2:10" ht="51.75" thickBot="1" x14ac:dyDescent="0.3">
      <c r="B514" s="498"/>
      <c r="C514" s="498"/>
      <c r="D514" s="498"/>
      <c r="E514" s="498"/>
      <c r="F514" s="498" t="s">
        <v>2465</v>
      </c>
      <c r="G514" s="499" t="s">
        <v>1077</v>
      </c>
      <c r="H514" s="499" t="s">
        <v>2466</v>
      </c>
      <c r="I514" s="499" t="s">
        <v>2467</v>
      </c>
      <c r="J514" s="499" t="s">
        <v>2468</v>
      </c>
    </row>
    <row r="515" spans="2:10" ht="15.75" thickBot="1" x14ac:dyDescent="0.3">
      <c r="B515" s="480" t="s">
        <v>36</v>
      </c>
      <c r="C515" s="480"/>
      <c r="D515" s="480"/>
      <c r="E515" s="480"/>
      <c r="F515" s="480">
        <v>0</v>
      </c>
      <c r="G515" s="472" t="s">
        <v>2469</v>
      </c>
      <c r="H515" s="472">
        <v>1</v>
      </c>
      <c r="I515" s="472" t="s">
        <v>2470</v>
      </c>
      <c r="J515" s="472" t="s">
        <v>2471</v>
      </c>
    </row>
    <row r="516" spans="2:10" ht="26.25" thickBot="1" x14ac:dyDescent="0.3">
      <c r="B516" s="480" t="s">
        <v>36</v>
      </c>
      <c r="C516" s="480"/>
      <c r="D516" s="480"/>
      <c r="E516" s="480"/>
      <c r="F516" s="480">
        <v>1</v>
      </c>
      <c r="G516" s="472" t="s">
        <v>2472</v>
      </c>
      <c r="H516" s="472">
        <v>2</v>
      </c>
      <c r="I516" s="472" t="s">
        <v>2473</v>
      </c>
      <c r="J516" s="472" t="s">
        <v>2474</v>
      </c>
    </row>
    <row r="517" spans="2:10" ht="26.25" thickBot="1" x14ac:dyDescent="0.3">
      <c r="B517" s="480" t="s">
        <v>36</v>
      </c>
      <c r="C517" s="480"/>
      <c r="D517" s="480"/>
      <c r="E517" s="480"/>
      <c r="F517" s="480">
        <v>2</v>
      </c>
      <c r="G517" s="472" t="s">
        <v>2475</v>
      </c>
      <c r="H517" s="472">
        <v>2</v>
      </c>
      <c r="I517" s="472" t="s">
        <v>2476</v>
      </c>
      <c r="J517" s="472" t="s">
        <v>2477</v>
      </c>
    </row>
    <row r="518" spans="2:10" ht="39" thickBot="1" x14ac:dyDescent="0.3">
      <c r="B518" s="480" t="s">
        <v>36</v>
      </c>
      <c r="C518" s="480"/>
      <c r="D518" s="480"/>
      <c r="E518" s="480"/>
      <c r="F518" s="480">
        <v>3</v>
      </c>
      <c r="G518" s="472" t="s">
        <v>2478</v>
      </c>
      <c r="H518" s="472">
        <v>3</v>
      </c>
      <c r="I518" s="472" t="s">
        <v>2479</v>
      </c>
      <c r="J518" s="472" t="s">
        <v>2480</v>
      </c>
    </row>
    <row r="519" spans="2:10" x14ac:dyDescent="0.25">
      <c r="B519" s="500"/>
      <c r="C519" s="500"/>
      <c r="D519" s="500"/>
      <c r="E519" s="500"/>
      <c r="F519" s="500"/>
      <c r="G519"/>
      <c r="H519"/>
      <c r="I519"/>
      <c r="J519"/>
    </row>
    <row r="520" spans="2:10" ht="15.75" thickBot="1" x14ac:dyDescent="0.3">
      <c r="B520" s="497"/>
      <c r="C520" s="497"/>
      <c r="D520" s="497"/>
      <c r="E520" s="497"/>
      <c r="F520" s="497" t="s">
        <v>2481</v>
      </c>
      <c r="G520"/>
      <c r="H520"/>
      <c r="I520"/>
      <c r="J520"/>
    </row>
    <row r="521" spans="2:10" ht="51.75" thickBot="1" x14ac:dyDescent="0.3">
      <c r="B521" s="498"/>
      <c r="C521" s="498"/>
      <c r="D521" s="498"/>
      <c r="E521" s="498"/>
      <c r="F521" s="498" t="s">
        <v>2465</v>
      </c>
      <c r="G521" s="499" t="s">
        <v>1077</v>
      </c>
      <c r="H521" s="499" t="s">
        <v>2466</v>
      </c>
      <c r="I521" s="499" t="s">
        <v>2467</v>
      </c>
      <c r="J521" s="499" t="s">
        <v>2468</v>
      </c>
    </row>
    <row r="522" spans="2:10" ht="26.25" thickBot="1" x14ac:dyDescent="0.3">
      <c r="B522" s="480" t="s">
        <v>36</v>
      </c>
      <c r="C522" s="480"/>
      <c r="D522" s="480"/>
      <c r="E522" s="480"/>
      <c r="F522" s="480">
        <v>0</v>
      </c>
      <c r="G522" s="472" t="s">
        <v>2482</v>
      </c>
      <c r="H522" s="472">
        <v>3</v>
      </c>
      <c r="I522" s="472" t="s">
        <v>2470</v>
      </c>
      <c r="J522" s="472" t="s">
        <v>2471</v>
      </c>
    </row>
    <row r="523" spans="2:10" ht="26.25" thickBot="1" x14ac:dyDescent="0.3">
      <c r="B523" s="480" t="s">
        <v>36</v>
      </c>
      <c r="C523" s="480"/>
      <c r="D523" s="480"/>
      <c r="E523" s="480"/>
      <c r="F523" s="480">
        <v>1</v>
      </c>
      <c r="G523" s="472" t="s">
        <v>2483</v>
      </c>
      <c r="H523" s="472">
        <v>2</v>
      </c>
      <c r="I523" s="472" t="s">
        <v>2473</v>
      </c>
      <c r="J523" s="472" t="s">
        <v>2474</v>
      </c>
    </row>
    <row r="524" spans="2:10" ht="26.25" thickBot="1" x14ac:dyDescent="0.3">
      <c r="B524" s="480" t="s">
        <v>36</v>
      </c>
      <c r="C524" s="480"/>
      <c r="D524" s="480"/>
      <c r="E524" s="480"/>
      <c r="F524" s="480">
        <v>2</v>
      </c>
      <c r="G524" s="472" t="s">
        <v>2484</v>
      </c>
      <c r="H524" s="472">
        <v>2</v>
      </c>
      <c r="I524" s="472" t="s">
        <v>2476</v>
      </c>
      <c r="J524" s="472" t="s">
        <v>2477</v>
      </c>
    </row>
    <row r="525" spans="2:10" ht="26.25" thickBot="1" x14ac:dyDescent="0.3">
      <c r="B525" s="480" t="s">
        <v>36</v>
      </c>
      <c r="C525" s="480"/>
      <c r="D525" s="480"/>
      <c r="E525" s="480"/>
      <c r="F525" s="480">
        <v>3</v>
      </c>
      <c r="G525" s="472" t="s">
        <v>2485</v>
      </c>
      <c r="H525" s="472">
        <v>2</v>
      </c>
      <c r="I525" s="472" t="s">
        <v>2479</v>
      </c>
      <c r="J525" s="472" t="s">
        <v>2480</v>
      </c>
    </row>
    <row r="526" spans="2:10" x14ac:dyDescent="0.25">
      <c r="B526" s="500"/>
      <c r="C526" s="500"/>
      <c r="D526" s="500"/>
      <c r="E526" s="500"/>
      <c r="F526" s="500"/>
      <c r="G526"/>
      <c r="H526"/>
      <c r="I526"/>
      <c r="J526"/>
    </row>
    <row r="527" spans="2:10" ht="15.75" thickBot="1" x14ac:dyDescent="0.3">
      <c r="B527" s="497"/>
      <c r="C527" s="497"/>
      <c r="D527" s="497"/>
      <c r="E527" s="497"/>
      <c r="F527" s="497" t="s">
        <v>2486</v>
      </c>
      <c r="G527"/>
      <c r="H527"/>
      <c r="I527"/>
      <c r="J527"/>
    </row>
    <row r="528" spans="2:10" ht="51.75" thickBot="1" x14ac:dyDescent="0.3">
      <c r="B528" s="498"/>
      <c r="C528" s="498"/>
      <c r="D528" s="498"/>
      <c r="E528" s="498"/>
      <c r="F528" s="498" t="s">
        <v>2465</v>
      </c>
      <c r="G528" s="499" t="s">
        <v>1077</v>
      </c>
      <c r="H528" s="499" t="s">
        <v>2466</v>
      </c>
      <c r="I528" s="499" t="s">
        <v>2467</v>
      </c>
      <c r="J528" s="499" t="s">
        <v>2468</v>
      </c>
    </row>
    <row r="529" spans="2:10" ht="26.25" thickBot="1" x14ac:dyDescent="0.3">
      <c r="B529" s="480" t="s">
        <v>36</v>
      </c>
      <c r="C529" s="480"/>
      <c r="D529" s="480"/>
      <c r="E529" s="480"/>
      <c r="F529" s="480">
        <v>0</v>
      </c>
      <c r="G529" s="472" t="s">
        <v>2487</v>
      </c>
      <c r="H529" s="472">
        <v>2</v>
      </c>
      <c r="I529" s="472" t="s">
        <v>2470</v>
      </c>
      <c r="J529" s="472" t="s">
        <v>2471</v>
      </c>
    </row>
    <row r="530" spans="2:10" ht="26.25" thickBot="1" x14ac:dyDescent="0.3">
      <c r="B530" s="480" t="s">
        <v>36</v>
      </c>
      <c r="C530" s="480"/>
      <c r="D530" s="480"/>
      <c r="E530" s="480"/>
      <c r="F530" s="480">
        <v>1</v>
      </c>
      <c r="G530" s="472" t="s">
        <v>2488</v>
      </c>
      <c r="H530" s="472">
        <v>2</v>
      </c>
      <c r="I530" s="472" t="s">
        <v>2473</v>
      </c>
      <c r="J530" s="472" t="s">
        <v>2474</v>
      </c>
    </row>
    <row r="531" spans="2:10" ht="26.25" thickBot="1" x14ac:dyDescent="0.3">
      <c r="B531" s="480" t="s">
        <v>36</v>
      </c>
      <c r="C531" s="480"/>
      <c r="D531" s="480"/>
      <c r="E531" s="480"/>
      <c r="F531" s="480">
        <v>2</v>
      </c>
      <c r="G531" s="472" t="s">
        <v>2489</v>
      </c>
      <c r="H531" s="472">
        <v>2</v>
      </c>
      <c r="I531" s="472" t="s">
        <v>2476</v>
      </c>
      <c r="J531" s="472" t="s">
        <v>2477</v>
      </c>
    </row>
    <row r="532" spans="2:10" ht="26.25" thickBot="1" x14ac:dyDescent="0.3">
      <c r="B532" s="480" t="s">
        <v>36</v>
      </c>
      <c r="C532" s="480"/>
      <c r="D532" s="480"/>
      <c r="E532" s="480"/>
      <c r="F532" s="480">
        <v>3</v>
      </c>
      <c r="G532" s="472" t="s">
        <v>2490</v>
      </c>
      <c r="H532" s="472">
        <v>2</v>
      </c>
      <c r="I532" s="472" t="s">
        <v>2479</v>
      </c>
      <c r="J532" s="472" t="s">
        <v>2480</v>
      </c>
    </row>
    <row r="533" spans="2:10" x14ac:dyDescent="0.25">
      <c r="B533" s="500"/>
      <c r="C533" s="500"/>
      <c r="D533" s="500"/>
      <c r="E533" s="500"/>
      <c r="F533" s="500"/>
      <c r="G533"/>
      <c r="H533"/>
      <c r="I533"/>
      <c r="J533"/>
    </row>
    <row r="534" spans="2:10" ht="15.75" thickBot="1" x14ac:dyDescent="0.3">
      <c r="B534" s="497"/>
      <c r="C534" s="497"/>
      <c r="D534" s="497"/>
      <c r="E534" s="497"/>
      <c r="F534" s="497" t="s">
        <v>2491</v>
      </c>
      <c r="G534"/>
      <c r="H534"/>
      <c r="I534"/>
      <c r="J534"/>
    </row>
    <row r="535" spans="2:10" ht="51.75" thickBot="1" x14ac:dyDescent="0.3">
      <c r="B535" s="498"/>
      <c r="C535" s="498"/>
      <c r="D535" s="498"/>
      <c r="E535" s="498"/>
      <c r="F535" s="498" t="s">
        <v>2465</v>
      </c>
      <c r="G535" s="499" t="s">
        <v>1077</v>
      </c>
      <c r="H535" s="499" t="s">
        <v>2466</v>
      </c>
      <c r="I535" s="499" t="s">
        <v>2467</v>
      </c>
      <c r="J535" s="499" t="s">
        <v>2468</v>
      </c>
    </row>
    <row r="536" spans="2:10" ht="39" thickBot="1" x14ac:dyDescent="0.3">
      <c r="B536" s="480" t="s">
        <v>36</v>
      </c>
      <c r="C536" s="480"/>
      <c r="D536" s="480"/>
      <c r="E536" s="480"/>
      <c r="F536" s="480">
        <v>0</v>
      </c>
      <c r="G536" s="472" t="s">
        <v>2492</v>
      </c>
      <c r="H536" s="472">
        <v>3</v>
      </c>
      <c r="I536" s="472" t="s">
        <v>2470</v>
      </c>
      <c r="J536" s="472" t="s">
        <v>2471</v>
      </c>
    </row>
    <row r="537" spans="2:10" ht="39" thickBot="1" x14ac:dyDescent="0.3">
      <c r="B537" s="480" t="s">
        <v>36</v>
      </c>
      <c r="C537" s="480"/>
      <c r="D537" s="480"/>
      <c r="E537" s="480"/>
      <c r="F537" s="480">
        <v>1</v>
      </c>
      <c r="G537" s="472" t="s">
        <v>2493</v>
      </c>
      <c r="H537" s="472">
        <v>3</v>
      </c>
      <c r="I537" s="472" t="s">
        <v>2473</v>
      </c>
      <c r="J537" s="472" t="s">
        <v>2474</v>
      </c>
    </row>
    <row r="538" spans="2:10" ht="39" thickBot="1" x14ac:dyDescent="0.3">
      <c r="B538" s="480" t="s">
        <v>36</v>
      </c>
      <c r="C538" s="480"/>
      <c r="D538" s="480"/>
      <c r="E538" s="480"/>
      <c r="F538" s="480">
        <v>2</v>
      </c>
      <c r="G538" s="472" t="s">
        <v>2494</v>
      </c>
      <c r="H538" s="472">
        <v>3</v>
      </c>
      <c r="I538" s="472" t="s">
        <v>2476</v>
      </c>
      <c r="J538" s="472" t="s">
        <v>2477</v>
      </c>
    </row>
    <row r="539" spans="2:10" ht="39" thickBot="1" x14ac:dyDescent="0.3">
      <c r="B539" s="480" t="s">
        <v>36</v>
      </c>
      <c r="C539" s="480"/>
      <c r="D539" s="480"/>
      <c r="E539" s="480"/>
      <c r="F539" s="480">
        <v>3</v>
      </c>
      <c r="G539" s="472" t="s">
        <v>2495</v>
      </c>
      <c r="H539" s="472">
        <v>3</v>
      </c>
      <c r="I539" s="472" t="s">
        <v>2479</v>
      </c>
      <c r="J539" s="472" t="s">
        <v>2480</v>
      </c>
    </row>
    <row r="540" spans="2:10" x14ac:dyDescent="0.25">
      <c r="B540" s="456" t="s">
        <v>36</v>
      </c>
      <c r="C540" s="500"/>
      <c r="D540" s="500"/>
      <c r="E540" s="500"/>
      <c r="F540" s="500"/>
      <c r="G540"/>
      <c r="H540"/>
      <c r="I540"/>
      <c r="J540"/>
    </row>
    <row r="541" spans="2:10" ht="15.75" thickBot="1" x14ac:dyDescent="0.3">
      <c r="B541" s="497"/>
      <c r="C541" s="497"/>
      <c r="D541" s="497"/>
      <c r="E541" s="497"/>
      <c r="F541" s="497" t="s">
        <v>2496</v>
      </c>
      <c r="G541"/>
      <c r="H541"/>
      <c r="I541"/>
      <c r="J541"/>
    </row>
    <row r="542" spans="2:10" ht="51.75" thickBot="1" x14ac:dyDescent="0.3">
      <c r="B542" s="498"/>
      <c r="C542" s="498"/>
      <c r="D542" s="498"/>
      <c r="E542" s="498"/>
      <c r="F542" s="498" t="s">
        <v>2465</v>
      </c>
      <c r="G542" s="499" t="s">
        <v>1077</v>
      </c>
      <c r="H542" s="499" t="s">
        <v>2466</v>
      </c>
      <c r="I542" s="499" t="s">
        <v>2467</v>
      </c>
      <c r="J542" s="499" t="s">
        <v>2468</v>
      </c>
    </row>
    <row r="543" spans="2:10" ht="39" thickBot="1" x14ac:dyDescent="0.3">
      <c r="B543" s="480" t="s">
        <v>36</v>
      </c>
      <c r="C543" s="480"/>
      <c r="D543" s="480"/>
      <c r="E543" s="480"/>
      <c r="F543" s="480">
        <v>0</v>
      </c>
      <c r="G543" s="472" t="s">
        <v>2497</v>
      </c>
      <c r="H543" s="472">
        <v>3</v>
      </c>
      <c r="I543" s="472" t="s">
        <v>2470</v>
      </c>
      <c r="J543" s="472" t="s">
        <v>2471</v>
      </c>
    </row>
    <row r="544" spans="2:10" ht="39" thickBot="1" x14ac:dyDescent="0.3">
      <c r="B544" s="480" t="s">
        <v>36</v>
      </c>
      <c r="C544" s="480"/>
      <c r="D544" s="480"/>
      <c r="E544" s="480"/>
      <c r="F544" s="480">
        <v>1</v>
      </c>
      <c r="G544" s="472" t="s">
        <v>2498</v>
      </c>
      <c r="H544" s="472">
        <v>3</v>
      </c>
      <c r="I544" s="472" t="s">
        <v>2473</v>
      </c>
      <c r="J544" s="472" t="s">
        <v>2474</v>
      </c>
    </row>
    <row r="545" spans="2:10" ht="26.25" thickBot="1" x14ac:dyDescent="0.3">
      <c r="B545" s="480" t="s">
        <v>36</v>
      </c>
      <c r="C545" s="480"/>
      <c r="D545" s="480"/>
      <c r="E545" s="480"/>
      <c r="F545" s="480">
        <v>2</v>
      </c>
      <c r="G545" s="472" t="s">
        <v>2499</v>
      </c>
      <c r="H545" s="472">
        <v>2</v>
      </c>
      <c r="I545" s="472" t="s">
        <v>2476</v>
      </c>
      <c r="J545" s="472" t="s">
        <v>2477</v>
      </c>
    </row>
    <row r="546" spans="2:10" ht="26.25" thickBot="1" x14ac:dyDescent="0.3">
      <c r="B546" s="480" t="s">
        <v>36</v>
      </c>
      <c r="C546" s="480"/>
      <c r="D546" s="480"/>
      <c r="E546" s="480"/>
      <c r="F546" s="480">
        <v>3</v>
      </c>
      <c r="G546" s="472" t="s">
        <v>2500</v>
      </c>
      <c r="H546" s="472">
        <v>2</v>
      </c>
      <c r="I546" s="472" t="s">
        <v>2479</v>
      </c>
      <c r="J546" s="472" t="s">
        <v>2480</v>
      </c>
    </row>
    <row r="547" spans="2:10" x14ac:dyDescent="0.25">
      <c r="B547" s="500"/>
      <c r="C547" s="500"/>
      <c r="D547" s="500"/>
      <c r="E547" s="500"/>
      <c r="F547" s="500"/>
      <c r="G547"/>
      <c r="H547"/>
      <c r="I547"/>
      <c r="J547"/>
    </row>
    <row r="548" spans="2:10" ht="15.75" thickBot="1" x14ac:dyDescent="0.3">
      <c r="B548" s="497"/>
      <c r="C548" s="497"/>
      <c r="D548" s="497"/>
      <c r="E548" s="497"/>
      <c r="F548" s="497" t="s">
        <v>2501</v>
      </c>
      <c r="G548"/>
      <c r="H548"/>
      <c r="I548"/>
      <c r="J548"/>
    </row>
    <row r="549" spans="2:10" ht="51.75" thickBot="1" x14ac:dyDescent="0.3">
      <c r="B549" s="498"/>
      <c r="C549" s="498"/>
      <c r="D549" s="498"/>
      <c r="E549" s="498"/>
      <c r="F549" s="498" t="s">
        <v>2465</v>
      </c>
      <c r="G549" s="499" t="s">
        <v>1077</v>
      </c>
      <c r="H549" s="499" t="s">
        <v>2466</v>
      </c>
      <c r="I549" s="499" t="s">
        <v>2467</v>
      </c>
      <c r="J549" s="499" t="s">
        <v>2468</v>
      </c>
    </row>
    <row r="550" spans="2:10" ht="26.25" thickBot="1" x14ac:dyDescent="0.3">
      <c r="B550" s="480" t="s">
        <v>36</v>
      </c>
      <c r="C550" s="480"/>
      <c r="D550" s="480"/>
      <c r="E550" s="480"/>
      <c r="F550" s="480">
        <v>0</v>
      </c>
      <c r="G550" s="472" t="s">
        <v>2502</v>
      </c>
      <c r="H550" s="472">
        <v>2</v>
      </c>
      <c r="I550" s="472" t="s">
        <v>2470</v>
      </c>
      <c r="J550" s="472" t="s">
        <v>2471</v>
      </c>
    </row>
    <row r="551" spans="2:10" ht="26.25" thickBot="1" x14ac:dyDescent="0.3">
      <c r="B551" s="480" t="s">
        <v>36</v>
      </c>
      <c r="C551" s="480"/>
      <c r="D551" s="480"/>
      <c r="E551" s="480"/>
      <c r="F551" s="480">
        <v>1</v>
      </c>
      <c r="G551" s="472" t="s">
        <v>2503</v>
      </c>
      <c r="H551" s="472">
        <v>2</v>
      </c>
      <c r="I551" s="472" t="s">
        <v>2473</v>
      </c>
      <c r="J551" s="472" t="s">
        <v>2474</v>
      </c>
    </row>
    <row r="552" spans="2:10" ht="26.25" thickBot="1" x14ac:dyDescent="0.3">
      <c r="B552" s="480" t="s">
        <v>36</v>
      </c>
      <c r="C552" s="480"/>
      <c r="D552" s="480"/>
      <c r="E552" s="480"/>
      <c r="F552" s="480">
        <v>2</v>
      </c>
      <c r="G552" s="472" t="s">
        <v>2504</v>
      </c>
      <c r="H552" s="472">
        <v>3</v>
      </c>
      <c r="I552" s="472" t="s">
        <v>2476</v>
      </c>
      <c r="J552" s="472" t="s">
        <v>2477</v>
      </c>
    </row>
    <row r="553" spans="2:10" ht="26.25" thickBot="1" x14ac:dyDescent="0.3">
      <c r="B553" s="480" t="s">
        <v>36</v>
      </c>
      <c r="C553" s="480"/>
      <c r="D553" s="480"/>
      <c r="E553" s="480"/>
      <c r="F553" s="480">
        <v>3</v>
      </c>
      <c r="G553" s="472" t="s">
        <v>2505</v>
      </c>
      <c r="H553" s="472">
        <v>3</v>
      </c>
      <c r="I553" s="472" t="s">
        <v>2479</v>
      </c>
      <c r="J553" s="472" t="s">
        <v>2480</v>
      </c>
    </row>
    <row r="554" spans="2:10" x14ac:dyDescent="0.25">
      <c r="B554" s="500"/>
      <c r="C554" s="500"/>
      <c r="D554" s="500"/>
      <c r="E554" s="500"/>
      <c r="F554" s="500"/>
      <c r="G554"/>
      <c r="H554"/>
      <c r="I554"/>
      <c r="J554"/>
    </row>
    <row r="555" spans="2:10" ht="15.75" thickBot="1" x14ac:dyDescent="0.3">
      <c r="B555" s="497"/>
      <c r="C555" s="497"/>
      <c r="D555" s="497"/>
      <c r="E555" s="497"/>
      <c r="F555" s="497" t="s">
        <v>2506</v>
      </c>
      <c r="G555"/>
      <c r="H555"/>
      <c r="I555"/>
      <c r="J555"/>
    </row>
    <row r="556" spans="2:10" ht="51.75" thickBot="1" x14ac:dyDescent="0.3">
      <c r="B556" s="498"/>
      <c r="C556" s="498"/>
      <c r="D556" s="498"/>
      <c r="E556" s="498"/>
      <c r="F556" s="498" t="s">
        <v>2465</v>
      </c>
      <c r="G556" s="499" t="s">
        <v>1077</v>
      </c>
      <c r="H556" s="499" t="s">
        <v>2466</v>
      </c>
      <c r="I556" s="499" t="s">
        <v>2467</v>
      </c>
      <c r="J556" s="499" t="s">
        <v>2468</v>
      </c>
    </row>
    <row r="557" spans="2:10" ht="26.25" thickBot="1" x14ac:dyDescent="0.3">
      <c r="B557" s="480" t="s">
        <v>36</v>
      </c>
      <c r="C557" s="480"/>
      <c r="D557" s="480"/>
      <c r="E557" s="480"/>
      <c r="F557" s="480">
        <v>0</v>
      </c>
      <c r="G557" s="472" t="s">
        <v>2507</v>
      </c>
      <c r="H557" s="472">
        <v>2</v>
      </c>
      <c r="I557" s="472" t="s">
        <v>2470</v>
      </c>
      <c r="J557" s="472" t="s">
        <v>2471</v>
      </c>
    </row>
    <row r="558" spans="2:10" ht="26.25" thickBot="1" x14ac:dyDescent="0.3">
      <c r="B558" s="480" t="s">
        <v>36</v>
      </c>
      <c r="C558" s="480"/>
      <c r="D558" s="480"/>
      <c r="E558" s="480"/>
      <c r="F558" s="480">
        <v>1</v>
      </c>
      <c r="G558" s="472" t="s">
        <v>2508</v>
      </c>
      <c r="H558" s="472">
        <v>2</v>
      </c>
      <c r="I558" s="472" t="s">
        <v>2473</v>
      </c>
      <c r="J558" s="472" t="s">
        <v>2474</v>
      </c>
    </row>
    <row r="559" spans="2:10" ht="26.25" thickBot="1" x14ac:dyDescent="0.3">
      <c r="B559" s="480" t="s">
        <v>36</v>
      </c>
      <c r="C559" s="480"/>
      <c r="D559" s="480"/>
      <c r="E559" s="480"/>
      <c r="F559" s="480">
        <v>2</v>
      </c>
      <c r="G559" s="472" t="s">
        <v>2509</v>
      </c>
      <c r="H559" s="472">
        <v>2</v>
      </c>
      <c r="I559" s="472" t="s">
        <v>2476</v>
      </c>
      <c r="J559" s="472" t="s">
        <v>2477</v>
      </c>
    </row>
    <row r="560" spans="2:10" ht="26.25" thickBot="1" x14ac:dyDescent="0.3">
      <c r="B560" s="480" t="s">
        <v>36</v>
      </c>
      <c r="C560" s="480"/>
      <c r="D560" s="480"/>
      <c r="E560" s="480"/>
      <c r="F560" s="480">
        <v>3</v>
      </c>
      <c r="G560" s="472" t="s">
        <v>2510</v>
      </c>
      <c r="H560" s="472">
        <v>2</v>
      </c>
      <c r="I560" s="472" t="s">
        <v>2479</v>
      </c>
      <c r="J560" s="472" t="s">
        <v>2480</v>
      </c>
    </row>
    <row r="561" spans="2:10" x14ac:dyDescent="0.25">
      <c r="B561" s="500"/>
      <c r="C561" s="500"/>
      <c r="D561" s="500"/>
      <c r="E561" s="500"/>
      <c r="F561" s="500"/>
      <c r="G561"/>
      <c r="H561"/>
      <c r="I561"/>
      <c r="J561"/>
    </row>
    <row r="562" spans="2:10" ht="15.75" thickBot="1" x14ac:dyDescent="0.3">
      <c r="B562" s="497"/>
      <c r="C562" s="497"/>
      <c r="D562" s="497"/>
      <c r="E562" s="497"/>
      <c r="F562" s="497" t="s">
        <v>2511</v>
      </c>
      <c r="G562"/>
      <c r="H562"/>
      <c r="I562"/>
      <c r="J562"/>
    </row>
    <row r="563" spans="2:10" ht="51.75" thickBot="1" x14ac:dyDescent="0.3">
      <c r="B563" s="498"/>
      <c r="C563" s="498"/>
      <c r="D563" s="498"/>
      <c r="E563" s="498"/>
      <c r="F563" s="498" t="s">
        <v>2465</v>
      </c>
      <c r="G563" s="499" t="s">
        <v>1077</v>
      </c>
      <c r="H563" s="499" t="s">
        <v>2466</v>
      </c>
      <c r="I563" s="499" t="s">
        <v>2467</v>
      </c>
      <c r="J563" s="499" t="s">
        <v>2468</v>
      </c>
    </row>
    <row r="564" spans="2:10" ht="26.25" thickBot="1" x14ac:dyDescent="0.3">
      <c r="B564" s="480" t="s">
        <v>36</v>
      </c>
      <c r="C564" s="480"/>
      <c r="D564" s="480"/>
      <c r="E564" s="480"/>
      <c r="F564" s="480">
        <v>0</v>
      </c>
      <c r="G564" s="472" t="s">
        <v>2512</v>
      </c>
      <c r="H564" s="472">
        <v>3</v>
      </c>
      <c r="I564" s="472" t="s">
        <v>2470</v>
      </c>
      <c r="J564" s="472" t="s">
        <v>2471</v>
      </c>
    </row>
    <row r="565" spans="2:10" ht="26.25" thickBot="1" x14ac:dyDescent="0.3">
      <c r="B565" s="480" t="s">
        <v>36</v>
      </c>
      <c r="C565" s="480"/>
      <c r="D565" s="480"/>
      <c r="E565" s="480"/>
      <c r="F565" s="480">
        <v>1</v>
      </c>
      <c r="G565" s="472" t="s">
        <v>2513</v>
      </c>
      <c r="H565" s="472">
        <v>3</v>
      </c>
      <c r="I565" s="472" t="s">
        <v>2473</v>
      </c>
      <c r="J565" s="472" t="s">
        <v>2474</v>
      </c>
    </row>
    <row r="566" spans="2:10" ht="26.25" thickBot="1" x14ac:dyDescent="0.3">
      <c r="B566" s="480" t="s">
        <v>36</v>
      </c>
      <c r="C566" s="480"/>
      <c r="D566" s="480"/>
      <c r="E566" s="480"/>
      <c r="F566" s="480">
        <v>2</v>
      </c>
      <c r="G566" s="472" t="s">
        <v>2514</v>
      </c>
      <c r="H566" s="472">
        <v>2</v>
      </c>
      <c r="I566" s="472" t="s">
        <v>2476</v>
      </c>
      <c r="J566" s="472" t="s">
        <v>2477</v>
      </c>
    </row>
    <row r="567" spans="2:10" ht="26.25" thickBot="1" x14ac:dyDescent="0.3">
      <c r="B567" s="480" t="s">
        <v>36</v>
      </c>
      <c r="C567" s="480"/>
      <c r="D567" s="480"/>
      <c r="E567" s="480"/>
      <c r="F567" s="480">
        <v>3</v>
      </c>
      <c r="G567" s="472" t="s">
        <v>2515</v>
      </c>
      <c r="H567" s="472">
        <v>2</v>
      </c>
      <c r="I567" s="472" t="s">
        <v>2479</v>
      </c>
      <c r="J567" s="472" t="s">
        <v>2480</v>
      </c>
    </row>
    <row r="568" spans="2:10" x14ac:dyDescent="0.25">
      <c r="B568" s="500"/>
      <c r="C568" s="500"/>
      <c r="D568" s="500"/>
      <c r="E568" s="500"/>
      <c r="F568" s="500"/>
      <c r="G568"/>
      <c r="H568"/>
      <c r="I568"/>
      <c r="J568"/>
    </row>
    <row r="569" spans="2:10" ht="15.75" thickBot="1" x14ac:dyDescent="0.3">
      <c r="B569" s="497"/>
      <c r="C569" s="497"/>
      <c r="D569" s="497"/>
      <c r="E569" s="497"/>
      <c r="F569" s="497" t="s">
        <v>2516</v>
      </c>
      <c r="G569"/>
      <c r="H569"/>
      <c r="I569"/>
      <c r="J569"/>
    </row>
    <row r="570" spans="2:10" ht="51.75" thickBot="1" x14ac:dyDescent="0.3">
      <c r="B570" s="498"/>
      <c r="C570" s="498"/>
      <c r="D570" s="498"/>
      <c r="E570" s="498"/>
      <c r="F570" s="498" t="s">
        <v>2465</v>
      </c>
      <c r="G570" s="499" t="s">
        <v>1077</v>
      </c>
      <c r="H570" s="499" t="s">
        <v>2466</v>
      </c>
      <c r="I570" s="499" t="s">
        <v>2467</v>
      </c>
      <c r="J570" s="499" t="s">
        <v>2468</v>
      </c>
    </row>
    <row r="571" spans="2:10" ht="26.25" thickBot="1" x14ac:dyDescent="0.3">
      <c r="B571" s="480" t="s">
        <v>36</v>
      </c>
      <c r="C571" s="480"/>
      <c r="D571" s="480"/>
      <c r="E571" s="480"/>
      <c r="F571" s="480">
        <v>0</v>
      </c>
      <c r="G571" s="472" t="s">
        <v>2517</v>
      </c>
      <c r="H571" s="472">
        <v>2</v>
      </c>
      <c r="I571" s="472" t="s">
        <v>2470</v>
      </c>
      <c r="J571" s="472" t="s">
        <v>2471</v>
      </c>
    </row>
    <row r="572" spans="2:10" ht="26.25" thickBot="1" x14ac:dyDescent="0.3">
      <c r="B572" s="480" t="s">
        <v>36</v>
      </c>
      <c r="C572" s="480"/>
      <c r="D572" s="480"/>
      <c r="E572" s="480"/>
      <c r="F572" s="480">
        <v>1</v>
      </c>
      <c r="G572" s="472" t="s">
        <v>2518</v>
      </c>
      <c r="H572" s="472">
        <v>2</v>
      </c>
      <c r="I572" s="472" t="s">
        <v>2473</v>
      </c>
      <c r="J572" s="472" t="s">
        <v>2474</v>
      </c>
    </row>
    <row r="573" spans="2:10" ht="15.75" thickBot="1" x14ac:dyDescent="0.3">
      <c r="B573" s="480" t="s">
        <v>36</v>
      </c>
      <c r="C573" s="480"/>
      <c r="D573" s="480"/>
      <c r="E573" s="480"/>
      <c r="F573" s="480">
        <v>2</v>
      </c>
      <c r="G573" s="472" t="s">
        <v>2519</v>
      </c>
      <c r="H573" s="472">
        <v>3</v>
      </c>
      <c r="I573" s="472" t="s">
        <v>2476</v>
      </c>
      <c r="J573" s="472" t="s">
        <v>2477</v>
      </c>
    </row>
    <row r="574" spans="2:10" ht="15.75" thickBot="1" x14ac:dyDescent="0.3">
      <c r="B574" s="480" t="s">
        <v>36</v>
      </c>
      <c r="C574" s="480"/>
      <c r="D574" s="480"/>
      <c r="E574" s="480"/>
      <c r="F574" s="480">
        <v>3</v>
      </c>
      <c r="G574" s="472" t="s">
        <v>2520</v>
      </c>
      <c r="H574" s="472">
        <v>3</v>
      </c>
      <c r="I574" s="472" t="s">
        <v>2479</v>
      </c>
      <c r="J574" s="472" t="s">
        <v>2480</v>
      </c>
    </row>
    <row r="575" spans="2:10" x14ac:dyDescent="0.25">
      <c r="B575" s="465"/>
      <c r="C575" s="465"/>
      <c r="D575" s="465"/>
      <c r="E575" s="465"/>
      <c r="F575" s="465"/>
      <c r="G575"/>
      <c r="H575"/>
      <c r="I575"/>
      <c r="J575"/>
    </row>
    <row r="576" spans="2:10" ht="15.75" thickBot="1" x14ac:dyDescent="0.3">
      <c r="B576" s="497"/>
      <c r="C576" s="497"/>
      <c r="D576" s="497"/>
      <c r="E576" s="497"/>
      <c r="F576" s="497" t="s">
        <v>2521</v>
      </c>
      <c r="G576"/>
      <c r="H576"/>
      <c r="I576"/>
      <c r="J576"/>
    </row>
    <row r="577" spans="2:10" ht="51.75" thickBot="1" x14ac:dyDescent="0.3">
      <c r="B577" s="498"/>
      <c r="C577" s="498"/>
      <c r="D577" s="498"/>
      <c r="E577" s="498"/>
      <c r="F577" s="498" t="s">
        <v>2465</v>
      </c>
      <c r="G577" s="499" t="s">
        <v>1077</v>
      </c>
      <c r="H577" s="499" t="s">
        <v>2466</v>
      </c>
      <c r="I577" s="499" t="s">
        <v>2467</v>
      </c>
      <c r="J577" s="499" t="s">
        <v>2468</v>
      </c>
    </row>
    <row r="578" spans="2:10" ht="26.25" thickBot="1" x14ac:dyDescent="0.3">
      <c r="B578" s="480" t="s">
        <v>36</v>
      </c>
      <c r="C578" s="480"/>
      <c r="D578" s="480"/>
      <c r="E578" s="480"/>
      <c r="F578" s="480">
        <v>0</v>
      </c>
      <c r="G578" s="472" t="s">
        <v>2522</v>
      </c>
      <c r="H578" s="472">
        <v>3</v>
      </c>
      <c r="I578" s="472" t="s">
        <v>2470</v>
      </c>
      <c r="J578" s="472" t="s">
        <v>2471</v>
      </c>
    </row>
    <row r="579" spans="2:10" ht="26.25" thickBot="1" x14ac:dyDescent="0.3">
      <c r="B579" s="480" t="s">
        <v>36</v>
      </c>
      <c r="C579" s="480"/>
      <c r="D579" s="480"/>
      <c r="E579" s="480"/>
      <c r="F579" s="480">
        <v>1</v>
      </c>
      <c r="G579" s="472" t="s">
        <v>2523</v>
      </c>
      <c r="H579" s="472">
        <v>3</v>
      </c>
      <c r="I579" s="472" t="s">
        <v>2473</v>
      </c>
      <c r="J579" s="472" t="s">
        <v>2474</v>
      </c>
    </row>
    <row r="580" spans="2:10" ht="26.25" thickBot="1" x14ac:dyDescent="0.3">
      <c r="B580" s="480" t="s">
        <v>36</v>
      </c>
      <c r="C580" s="480"/>
      <c r="D580" s="480"/>
      <c r="E580" s="480"/>
      <c r="F580" s="480">
        <v>2</v>
      </c>
      <c r="G580" s="472" t="s">
        <v>2524</v>
      </c>
      <c r="H580" s="472">
        <v>3</v>
      </c>
      <c r="I580" s="472" t="s">
        <v>2476</v>
      </c>
      <c r="J580" s="472" t="s">
        <v>2477</v>
      </c>
    </row>
    <row r="581" spans="2:10" ht="26.25" thickBot="1" x14ac:dyDescent="0.3">
      <c r="B581" s="480" t="s">
        <v>36</v>
      </c>
      <c r="C581" s="480"/>
      <c r="D581" s="480"/>
      <c r="E581" s="480"/>
      <c r="F581" s="480">
        <v>3</v>
      </c>
      <c r="G581" s="472" t="s">
        <v>2525</v>
      </c>
      <c r="H581" s="472">
        <v>3</v>
      </c>
      <c r="I581" s="472" t="s">
        <v>2479</v>
      </c>
      <c r="J581" s="472" t="s">
        <v>2480</v>
      </c>
    </row>
    <row r="582" spans="2:10" x14ac:dyDescent="0.25">
      <c r="B582" s="500"/>
      <c r="C582" s="500"/>
      <c r="D582" s="500"/>
      <c r="E582" s="500"/>
      <c r="F582" s="500"/>
      <c r="G582"/>
      <c r="H582"/>
      <c r="I582"/>
      <c r="J582"/>
    </row>
    <row r="583" spans="2:10" ht="15.75" thickBot="1" x14ac:dyDescent="0.3">
      <c r="B583" s="497"/>
      <c r="C583" s="497"/>
      <c r="D583" s="497"/>
      <c r="E583" s="497"/>
      <c r="F583" s="497" t="s">
        <v>2526</v>
      </c>
      <c r="G583"/>
      <c r="H583"/>
      <c r="I583"/>
      <c r="J583"/>
    </row>
    <row r="584" spans="2:10" ht="51.75" thickBot="1" x14ac:dyDescent="0.3">
      <c r="B584" s="498"/>
      <c r="C584" s="498"/>
      <c r="D584" s="498"/>
      <c r="E584" s="498"/>
      <c r="F584" s="498" t="s">
        <v>2465</v>
      </c>
      <c r="G584" s="499" t="s">
        <v>1077</v>
      </c>
      <c r="H584" s="499" t="s">
        <v>2466</v>
      </c>
      <c r="I584" s="499" t="s">
        <v>2467</v>
      </c>
      <c r="J584" s="499" t="s">
        <v>2468</v>
      </c>
    </row>
    <row r="585" spans="2:10" ht="26.25" thickBot="1" x14ac:dyDescent="0.3">
      <c r="B585" s="480" t="s">
        <v>36</v>
      </c>
      <c r="C585" s="480"/>
      <c r="D585" s="480"/>
      <c r="E585" s="480"/>
      <c r="F585" s="480">
        <v>0</v>
      </c>
      <c r="G585" s="472" t="s">
        <v>2527</v>
      </c>
      <c r="H585" s="472">
        <v>2</v>
      </c>
      <c r="I585" s="472" t="s">
        <v>2470</v>
      </c>
      <c r="J585" s="472" t="s">
        <v>2471</v>
      </c>
    </row>
    <row r="586" spans="2:10" ht="39" thickBot="1" x14ac:dyDescent="0.3">
      <c r="B586" s="480" t="s">
        <v>36</v>
      </c>
      <c r="C586" s="480"/>
      <c r="D586" s="480"/>
      <c r="E586" s="480"/>
      <c r="F586" s="480">
        <v>1</v>
      </c>
      <c r="G586" s="472" t="s">
        <v>2528</v>
      </c>
      <c r="H586" s="472">
        <v>2</v>
      </c>
      <c r="I586" s="472" t="s">
        <v>2473</v>
      </c>
      <c r="J586" s="472" t="s">
        <v>2474</v>
      </c>
    </row>
    <row r="587" spans="2:10" ht="26.25" thickBot="1" x14ac:dyDescent="0.3">
      <c r="B587" s="480" t="s">
        <v>36</v>
      </c>
      <c r="C587" s="480"/>
      <c r="D587" s="480"/>
      <c r="E587" s="480"/>
      <c r="F587" s="480">
        <v>2</v>
      </c>
      <c r="G587" s="472" t="s">
        <v>2529</v>
      </c>
      <c r="H587" s="472">
        <v>2</v>
      </c>
      <c r="I587" s="472" t="s">
        <v>2476</v>
      </c>
      <c r="J587" s="472" t="s">
        <v>2477</v>
      </c>
    </row>
    <row r="588" spans="2:10" ht="26.25" thickBot="1" x14ac:dyDescent="0.3">
      <c r="B588" s="480" t="s">
        <v>36</v>
      </c>
      <c r="C588" s="480"/>
      <c r="D588" s="480"/>
      <c r="E588" s="480"/>
      <c r="F588" s="480">
        <v>3</v>
      </c>
      <c r="G588" s="472" t="s">
        <v>2530</v>
      </c>
      <c r="H588" s="472">
        <v>1</v>
      </c>
      <c r="I588" s="472" t="s">
        <v>2479</v>
      </c>
      <c r="J588" s="472" t="s">
        <v>2480</v>
      </c>
    </row>
    <row r="589" spans="2:10" x14ac:dyDescent="0.25">
      <c r="B589" s="500"/>
      <c r="C589" s="500"/>
      <c r="D589" s="500"/>
      <c r="E589" s="500"/>
      <c r="F589" s="500" t="s">
        <v>2531</v>
      </c>
      <c r="G589"/>
      <c r="H589"/>
      <c r="I589"/>
      <c r="J589"/>
    </row>
    <row r="590" spans="2:10" ht="15.75" thickBot="1" x14ac:dyDescent="0.3">
      <c r="B590" s="497"/>
      <c r="C590" s="497"/>
      <c r="D590" s="497"/>
      <c r="E590" s="497"/>
      <c r="F590" s="497" t="s">
        <v>2532</v>
      </c>
      <c r="G590"/>
      <c r="H590"/>
      <c r="I590"/>
      <c r="J590"/>
    </row>
    <row r="591" spans="2:10" ht="51.75" thickBot="1" x14ac:dyDescent="0.3">
      <c r="B591" s="498"/>
      <c r="C591" s="498"/>
      <c r="D591" s="498"/>
      <c r="E591" s="498"/>
      <c r="F591" s="498" t="s">
        <v>2465</v>
      </c>
      <c r="G591" s="499" t="s">
        <v>1077</v>
      </c>
      <c r="H591" s="499" t="s">
        <v>2466</v>
      </c>
      <c r="I591" s="499" t="s">
        <v>2467</v>
      </c>
      <c r="J591" s="499" t="s">
        <v>2468</v>
      </c>
    </row>
    <row r="592" spans="2:10" ht="15.75" thickBot="1" x14ac:dyDescent="0.3">
      <c r="B592" s="480" t="s">
        <v>36</v>
      </c>
      <c r="C592" s="480"/>
      <c r="D592" s="480"/>
      <c r="E592" s="480"/>
      <c r="F592" s="480">
        <v>0</v>
      </c>
      <c r="G592" s="472" t="s">
        <v>2533</v>
      </c>
      <c r="H592" s="472">
        <v>2</v>
      </c>
      <c r="I592" s="472" t="s">
        <v>2470</v>
      </c>
      <c r="J592" s="472" t="s">
        <v>2471</v>
      </c>
    </row>
    <row r="593" spans="2:10" ht="15.75" thickBot="1" x14ac:dyDescent="0.3">
      <c r="B593" s="480" t="s">
        <v>36</v>
      </c>
      <c r="C593" s="480"/>
      <c r="D593" s="480"/>
      <c r="E593" s="480"/>
      <c r="F593" s="480">
        <v>1</v>
      </c>
      <c r="G593" s="472" t="s">
        <v>2533</v>
      </c>
      <c r="H593" s="472">
        <v>2</v>
      </c>
      <c r="I593" s="472" t="s">
        <v>2473</v>
      </c>
      <c r="J593" s="472" t="s">
        <v>2474</v>
      </c>
    </row>
    <row r="594" spans="2:10" ht="15.75" thickBot="1" x14ac:dyDescent="0.3">
      <c r="B594" s="480" t="s">
        <v>36</v>
      </c>
      <c r="C594" s="480"/>
      <c r="D594" s="480"/>
      <c r="E594" s="480"/>
      <c r="F594" s="480">
        <v>2</v>
      </c>
      <c r="G594" s="472" t="s">
        <v>2533</v>
      </c>
      <c r="H594" s="472">
        <v>2</v>
      </c>
      <c r="I594" s="472" t="s">
        <v>2476</v>
      </c>
      <c r="J594" s="472" t="s">
        <v>2477</v>
      </c>
    </row>
    <row r="595" spans="2:10" ht="15.75" thickBot="1" x14ac:dyDescent="0.3">
      <c r="B595" s="480" t="s">
        <v>36</v>
      </c>
      <c r="C595" s="480"/>
      <c r="D595" s="480"/>
      <c r="E595" s="480"/>
      <c r="F595" s="480">
        <v>3</v>
      </c>
      <c r="G595" s="472" t="s">
        <v>2533</v>
      </c>
      <c r="H595" s="472">
        <v>2</v>
      </c>
      <c r="I595" s="472" t="s">
        <v>2479</v>
      </c>
      <c r="J595" s="472" t="s">
        <v>2480</v>
      </c>
    </row>
    <row r="596" spans="2:10" x14ac:dyDescent="0.25">
      <c r="B596" s="500"/>
      <c r="C596" s="500"/>
      <c r="D596" s="500"/>
      <c r="E596" s="500"/>
      <c r="F596" s="500"/>
      <c r="G596"/>
      <c r="H596"/>
      <c r="I596"/>
      <c r="J596"/>
    </row>
    <row r="597" spans="2:10" ht="15.75" thickBot="1" x14ac:dyDescent="0.3">
      <c r="B597" s="497"/>
      <c r="C597" s="497"/>
      <c r="D597" s="497"/>
      <c r="E597" s="497"/>
      <c r="F597" s="497" t="s">
        <v>2534</v>
      </c>
      <c r="G597"/>
      <c r="H597"/>
      <c r="I597"/>
      <c r="J597"/>
    </row>
    <row r="598" spans="2:10" ht="51.75" thickBot="1" x14ac:dyDescent="0.3">
      <c r="B598" s="498"/>
      <c r="C598" s="498"/>
      <c r="D598" s="498"/>
      <c r="E598" s="498"/>
      <c r="F598" s="498" t="s">
        <v>2465</v>
      </c>
      <c r="G598" s="499" t="s">
        <v>1077</v>
      </c>
      <c r="H598" s="499" t="s">
        <v>2466</v>
      </c>
      <c r="I598" s="499" t="s">
        <v>2467</v>
      </c>
      <c r="J598" s="499" t="s">
        <v>2468</v>
      </c>
    </row>
    <row r="599" spans="2:10" ht="15.75" thickBot="1" x14ac:dyDescent="0.3">
      <c r="B599" s="480" t="s">
        <v>36</v>
      </c>
      <c r="C599" s="480"/>
      <c r="D599" s="480"/>
      <c r="E599" s="480"/>
      <c r="F599" s="480">
        <v>0</v>
      </c>
      <c r="G599" s="472" t="s">
        <v>2533</v>
      </c>
      <c r="H599" s="472">
        <v>2</v>
      </c>
      <c r="I599" s="472" t="s">
        <v>2470</v>
      </c>
      <c r="J599" s="472" t="s">
        <v>2471</v>
      </c>
    </row>
    <row r="600" spans="2:10" ht="15.75" thickBot="1" x14ac:dyDescent="0.3">
      <c r="B600" s="480" t="s">
        <v>36</v>
      </c>
      <c r="C600" s="480"/>
      <c r="D600" s="480"/>
      <c r="E600" s="480"/>
      <c r="F600" s="480">
        <v>1</v>
      </c>
      <c r="G600" s="472" t="s">
        <v>2533</v>
      </c>
      <c r="H600" s="472">
        <v>2</v>
      </c>
      <c r="I600" s="472" t="s">
        <v>2473</v>
      </c>
      <c r="J600" s="472" t="s">
        <v>2474</v>
      </c>
    </row>
    <row r="601" spans="2:10" ht="15.75" thickBot="1" x14ac:dyDescent="0.3">
      <c r="B601" s="480" t="s">
        <v>36</v>
      </c>
      <c r="C601" s="480"/>
      <c r="D601" s="480"/>
      <c r="E601" s="480"/>
      <c r="F601" s="480">
        <v>2</v>
      </c>
      <c r="G601" s="472" t="s">
        <v>2533</v>
      </c>
      <c r="H601" s="472">
        <v>2</v>
      </c>
      <c r="I601" s="472" t="s">
        <v>2476</v>
      </c>
      <c r="J601" s="472" t="s">
        <v>2477</v>
      </c>
    </row>
    <row r="602" spans="2:10" ht="15.75" thickBot="1" x14ac:dyDescent="0.3">
      <c r="B602" s="480" t="s">
        <v>36</v>
      </c>
      <c r="C602" s="480"/>
      <c r="D602" s="480"/>
      <c r="E602" s="480"/>
      <c r="F602" s="480">
        <v>3</v>
      </c>
      <c r="G602" s="472" t="s">
        <v>2533</v>
      </c>
      <c r="H602" s="472">
        <v>2</v>
      </c>
      <c r="I602" s="472" t="s">
        <v>2479</v>
      </c>
      <c r="J602" s="472" t="s">
        <v>2480</v>
      </c>
    </row>
  </sheetData>
  <customSheetViews>
    <customSheetView guid="{6EC1C1B1-D414-49AC-AF1F-3406380B53B0}" scale="85" topLeftCell="A178">
      <selection activeCell="C80" sqref="C80"/>
      <pageMargins left="0.7" right="0.7" top="0.75" bottom="0.75" header="0.3" footer="0.3"/>
      <pageSetup orientation="portrait" r:id="rId1"/>
    </customSheetView>
    <customSheetView guid="{277165D2-0EA9-4CA0-9238-EB49777A0C98}" scale="85" topLeftCell="A366">
      <selection activeCell="A8" sqref="A8"/>
      <pageMargins left="0.7" right="0.7" top="0.75" bottom="0.75" header="0.3" footer="0.3"/>
    </customSheetView>
    <customSheetView guid="{C8C5F14D-9A92-4D06-AB36-ABF409D05B8F}" scale="85" topLeftCell="A334">
      <selection activeCell="A339" sqref="A339"/>
      <pageMargins left="0.7" right="0.7" top="0.75" bottom="0.75" header="0.3" footer="0.3"/>
    </customSheetView>
    <customSheetView guid="{C74E9EC0-0D60-4221-9049-274700CE50B7}" scale="85" topLeftCell="A334">
      <selection activeCell="A339" sqref="A339"/>
      <pageMargins left="0.7" right="0.7" top="0.75" bottom="0.75" header="0.3" footer="0.3"/>
    </customSheetView>
    <customSheetView guid="{62E4D531-DCAC-4CF3-96DA-F400742E1BD4}" scale="85" topLeftCell="A334">
      <selection activeCell="A339" sqref="A339"/>
      <pageMargins left="0.7" right="0.7" top="0.75" bottom="0.75" header="0.3" footer="0.3"/>
    </customSheetView>
    <customSheetView guid="{F0E4652A-ACEA-43D4-8B8F-322837A67F38}" scale="85" topLeftCell="A334">
      <selection activeCell="A463" sqref="A463:XFD463"/>
      <pageMargins left="0.7" right="0.7" top="0.75" bottom="0.75" header="0.3" footer="0.3"/>
    </customSheetView>
    <customSheetView guid="{439F8122-B773-41AD-9A72-C6475A154289}" scale="85" topLeftCell="A334">
      <selection activeCell="A339" sqref="A339"/>
      <pageMargins left="0.7" right="0.7" top="0.75" bottom="0.75" header="0.3" footer="0.3"/>
    </customSheetView>
  </customSheetViews>
  <mergeCells count="124">
    <mergeCell ref="F488:F501"/>
    <mergeCell ref="G488:G501"/>
    <mergeCell ref="H488:H501"/>
    <mergeCell ref="F205:F206"/>
    <mergeCell ref="G205:G206"/>
    <mergeCell ref="H205:H206"/>
    <mergeCell ref="F366:F370"/>
    <mergeCell ref="G366:G370"/>
    <mergeCell ref="H366:H370"/>
    <mergeCell ref="H242:H243"/>
    <mergeCell ref="H308:H309"/>
    <mergeCell ref="H318:H319"/>
    <mergeCell ref="B471:I471"/>
    <mergeCell ref="F427:F434"/>
    <mergeCell ref="G427:G434"/>
    <mergeCell ref="H427:H434"/>
    <mergeCell ref="F443:F444"/>
    <mergeCell ref="G443:G444"/>
    <mergeCell ref="H443:H444"/>
    <mergeCell ref="H341:H342"/>
    <mergeCell ref="C341:C342"/>
    <mergeCell ref="D341:D342"/>
    <mergeCell ref="C211:C212"/>
    <mergeCell ref="D211:D212"/>
    <mergeCell ref="F60:F61"/>
    <mergeCell ref="G60:G61"/>
    <mergeCell ref="H60:H61"/>
    <mergeCell ref="H13:H20"/>
    <mergeCell ref="F21:F28"/>
    <mergeCell ref="G21:G28"/>
    <mergeCell ref="H21:H28"/>
    <mergeCell ref="G376:G380"/>
    <mergeCell ref="H376:H380"/>
    <mergeCell ref="H248:H249"/>
    <mergeCell ref="H230:H231"/>
    <mergeCell ref="H321:H323"/>
    <mergeCell ref="H315:H316"/>
    <mergeCell ref="C13:C20"/>
    <mergeCell ref="D13:D20"/>
    <mergeCell ref="E13:E20"/>
    <mergeCell ref="F13:F20"/>
    <mergeCell ref="G13:G20"/>
    <mergeCell ref="H44:H51"/>
    <mergeCell ref="B52:B59"/>
    <mergeCell ref="C52:C59"/>
    <mergeCell ref="D52:D59"/>
    <mergeCell ref="E52:E59"/>
    <mergeCell ref="F52:F59"/>
    <mergeCell ref="G52:G59"/>
    <mergeCell ref="H52:H59"/>
    <mergeCell ref="B44:B51"/>
    <mergeCell ref="C44:C51"/>
    <mergeCell ref="D44:D51"/>
    <mergeCell ref="E44:E51"/>
    <mergeCell ref="F44:F51"/>
    <mergeCell ref="G44:G51"/>
    <mergeCell ref="F29:F30"/>
    <mergeCell ref="G29:G30"/>
    <mergeCell ref="H29:H30"/>
    <mergeCell ref="B104:B105"/>
    <mergeCell ref="C104:C105"/>
    <mergeCell ref="D104:D105"/>
    <mergeCell ref="E104:E105"/>
    <mergeCell ref="F104:F105"/>
    <mergeCell ref="G104:G105"/>
    <mergeCell ref="F155:F156"/>
    <mergeCell ref="G155:G156"/>
    <mergeCell ref="H155:H156"/>
    <mergeCell ref="E211:E212"/>
    <mergeCell ref="H104:H105"/>
    <mergeCell ref="I104:I105"/>
    <mergeCell ref="C185:C186"/>
    <mergeCell ref="D185:D186"/>
    <mergeCell ref="E185:E186"/>
    <mergeCell ref="F185:F186"/>
    <mergeCell ref="G185:G186"/>
    <mergeCell ref="H185:H186"/>
    <mergeCell ref="F167:F168"/>
    <mergeCell ref="G167:G168"/>
    <mergeCell ref="H167:H168"/>
    <mergeCell ref="C242:C243"/>
    <mergeCell ref="D242:D243"/>
    <mergeCell ref="E242:E243"/>
    <mergeCell ref="F242:F243"/>
    <mergeCell ref="G242:G243"/>
    <mergeCell ref="B230:B231"/>
    <mergeCell ref="C230:C231"/>
    <mergeCell ref="D230:D231"/>
    <mergeCell ref="E230:E231"/>
    <mergeCell ref="F230:F231"/>
    <mergeCell ref="G230:G231"/>
    <mergeCell ref="B308:B309"/>
    <mergeCell ref="C308:C309"/>
    <mergeCell ref="D308:D309"/>
    <mergeCell ref="E308:E309"/>
    <mergeCell ref="F308:F309"/>
    <mergeCell ref="G308:G309"/>
    <mergeCell ref="B248:B249"/>
    <mergeCell ref="C248:C249"/>
    <mergeCell ref="D248:D249"/>
    <mergeCell ref="E248:E249"/>
    <mergeCell ref="F248:F249"/>
    <mergeCell ref="G248:G249"/>
    <mergeCell ref="B318:B319"/>
    <mergeCell ref="C318:C319"/>
    <mergeCell ref="D318:D319"/>
    <mergeCell ref="E318:E319"/>
    <mergeCell ref="F318:F319"/>
    <mergeCell ref="G318:G319"/>
    <mergeCell ref="C315:C316"/>
    <mergeCell ref="D315:D316"/>
    <mergeCell ref="E315:E316"/>
    <mergeCell ref="F315:F316"/>
    <mergeCell ref="G315:G316"/>
    <mergeCell ref="E341:E342"/>
    <mergeCell ref="F341:F342"/>
    <mergeCell ref="G341:G342"/>
    <mergeCell ref="F376:F380"/>
    <mergeCell ref="B321:B323"/>
    <mergeCell ref="C321:C323"/>
    <mergeCell ref="D321:D323"/>
    <mergeCell ref="E321:E323"/>
    <mergeCell ref="F321:F323"/>
    <mergeCell ref="G321:G323"/>
  </mergeCells>
  <conditionalFormatting sqref="B2:C112 C113 B112:B116 B114:C1048576">
    <cfRule type="cellIs" dxfId="7" priority="6" operator="equal">
      <formula>"Pass"</formula>
    </cfRule>
    <cfRule type="cellIs" dxfId="6" priority="7" operator="equal">
      <formula>"Fail"</formula>
    </cfRule>
    <cfRule type="cellIs" dxfId="5" priority="8" operator="equal">
      <formula>"TBD"</formula>
    </cfRule>
    <cfRule type="cellIs" dxfId="4"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3" priority="1" operator="equal">
      <formula>"Pass"</formula>
    </cfRule>
    <cfRule type="cellIs" dxfId="2" priority="2" operator="equal">
      <formula>"Fail"</formula>
    </cfRule>
    <cfRule type="cellIs" dxfId="1" priority="3" operator="equal">
      <formula>"TBD"</formula>
    </cfRule>
    <cfRule type="cellIs" dxfId="0" priority="4" operator="equal">
      <formula>"Block"</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topLeftCell="B25" zoomScale="85" zoomScaleNormal="85" workbookViewId="0">
      <selection activeCell="K36" sqref="K36"/>
    </sheetView>
  </sheetViews>
  <sheetFormatPr defaultRowHeight="15" x14ac:dyDescent="0.25"/>
  <cols>
    <col min="3" max="3" width="17.5703125" bestFit="1" customWidth="1"/>
    <col min="4" max="4" width="7.42578125" bestFit="1" customWidth="1"/>
    <col min="5" max="5" width="8.5703125" bestFit="1" customWidth="1"/>
    <col min="6" max="6" width="40.5703125" customWidth="1"/>
    <col min="9" max="9" width="9.85546875" customWidth="1"/>
    <col min="10" max="10" width="10.28515625" customWidth="1"/>
    <col min="14" max="14" width="10.28515625" customWidth="1"/>
  </cols>
  <sheetData>
    <row r="1" spans="1:16" ht="47.25" x14ac:dyDescent="0.25">
      <c r="A1" s="516" t="s">
        <v>0</v>
      </c>
      <c r="B1" s="516" t="s">
        <v>50</v>
      </c>
      <c r="C1" s="516">
        <f>COUNTA(B27:B1096)</f>
        <v>5</v>
      </c>
      <c r="D1" s="517" t="s">
        <v>124</v>
      </c>
      <c r="E1" s="518">
        <f>COUNTIF(B27:B1096,"PASS")</f>
        <v>4</v>
      </c>
      <c r="F1" s="516" t="s">
        <v>34</v>
      </c>
      <c r="G1" s="516">
        <f>COUNTIF(B27:B1096,"Fail")</f>
        <v>1</v>
      </c>
      <c r="H1" s="516" t="s">
        <v>35</v>
      </c>
      <c r="I1" s="516">
        <f>COUNTIF(B27:B1096,"Block")</f>
        <v>0</v>
      </c>
      <c r="J1" s="516" t="s">
        <v>36</v>
      </c>
      <c r="K1" s="516">
        <f>COUNTIF(B27:B1096,"TBD")</f>
        <v>0</v>
      </c>
      <c r="L1" s="516" t="s">
        <v>37</v>
      </c>
      <c r="M1" s="516">
        <f>COUNTIF(B27:B1096,"N/A")</f>
        <v>0</v>
      </c>
      <c r="N1" s="516" t="s">
        <v>53</v>
      </c>
      <c r="O1" s="519"/>
      <c r="P1" s="2"/>
    </row>
    <row r="2" spans="1:16" ht="39.75" customHeight="1" x14ac:dyDescent="0.25">
      <c r="A2" s="528">
        <v>41948</v>
      </c>
      <c r="B2" s="520" t="s">
        <v>54</v>
      </c>
      <c r="C2" s="521" t="s">
        <v>55</v>
      </c>
      <c r="D2" s="522" t="s">
        <v>56</v>
      </c>
      <c r="E2" s="522" t="s">
        <v>57</v>
      </c>
      <c r="F2" s="521" t="s">
        <v>2642</v>
      </c>
      <c r="G2" s="521" t="s">
        <v>2643</v>
      </c>
      <c r="H2" s="521" t="s">
        <v>366</v>
      </c>
      <c r="I2" s="521" t="s">
        <v>2657</v>
      </c>
      <c r="J2" s="521" t="s">
        <v>2656</v>
      </c>
      <c r="K2" s="521"/>
      <c r="L2" s="522"/>
      <c r="M2" s="522"/>
      <c r="N2" s="522"/>
      <c r="O2" s="522"/>
      <c r="P2" s="2"/>
    </row>
    <row r="3" spans="1:16" ht="21" x14ac:dyDescent="0.25">
      <c r="A3" s="528">
        <v>41948</v>
      </c>
      <c r="B3" s="523"/>
      <c r="C3" s="524" t="s">
        <v>118</v>
      </c>
      <c r="D3" s="524"/>
      <c r="E3" s="524"/>
      <c r="F3" s="524"/>
      <c r="G3" s="524"/>
      <c r="H3" s="524"/>
      <c r="I3" s="524"/>
      <c r="J3" s="524"/>
      <c r="K3" s="524"/>
      <c r="L3" s="524"/>
      <c r="M3" s="524"/>
      <c r="N3" s="524"/>
      <c r="O3" s="524"/>
      <c r="P3" s="2"/>
    </row>
    <row r="4" spans="1:16" ht="18.75" x14ac:dyDescent="0.25">
      <c r="A4" s="528">
        <v>41948</v>
      </c>
      <c r="B4" s="525"/>
      <c r="C4" s="526"/>
      <c r="D4" s="526"/>
      <c r="E4" s="526"/>
      <c r="F4" s="526"/>
      <c r="G4" s="526"/>
      <c r="H4" s="526"/>
      <c r="I4" s="526"/>
      <c r="J4" s="526"/>
      <c r="K4" s="526"/>
      <c r="L4" s="526"/>
      <c r="M4" s="526"/>
      <c r="N4" s="526"/>
      <c r="O4" s="526"/>
      <c r="P4" s="2"/>
    </row>
    <row r="5" spans="1:16" ht="18.75" customHeight="1" x14ac:dyDescent="0.25">
      <c r="A5" s="536">
        <v>41953</v>
      </c>
      <c r="B5" s="529"/>
      <c r="C5" s="530"/>
      <c r="D5" s="529"/>
      <c r="E5" s="529"/>
      <c r="F5" s="529" t="s">
        <v>2723</v>
      </c>
      <c r="G5" s="529" t="s">
        <v>2722</v>
      </c>
      <c r="H5" s="529"/>
      <c r="I5" s="529" t="s">
        <v>2684</v>
      </c>
      <c r="J5" s="529"/>
      <c r="K5" s="529"/>
      <c r="L5" s="529"/>
      <c r="M5" s="529"/>
      <c r="N5" s="529"/>
      <c r="O5" s="529"/>
    </row>
    <row r="6" spans="1:16" ht="15.75" x14ac:dyDescent="0.25">
      <c r="B6" s="529"/>
      <c r="C6" s="530"/>
      <c r="D6" s="529"/>
      <c r="E6" s="529"/>
      <c r="F6" s="529"/>
      <c r="G6" s="529" t="s">
        <v>2688</v>
      </c>
      <c r="H6" s="529"/>
      <c r="I6" s="529"/>
      <c r="J6" s="529"/>
      <c r="K6" s="529"/>
      <c r="L6" s="529"/>
      <c r="M6" s="529"/>
      <c r="N6" s="529"/>
      <c r="O6" s="529"/>
    </row>
    <row r="7" spans="1:16" ht="15.75" x14ac:dyDescent="0.25">
      <c r="A7" s="536">
        <v>41953</v>
      </c>
      <c r="B7" s="529"/>
      <c r="C7" s="530"/>
      <c r="D7" s="529"/>
      <c r="E7" s="529"/>
      <c r="F7" s="529"/>
      <c r="G7" s="529" t="s">
        <v>2641</v>
      </c>
      <c r="H7" s="529"/>
      <c r="I7" s="529"/>
      <c r="J7" s="529"/>
      <c r="K7" s="529"/>
      <c r="L7" s="529"/>
      <c r="M7" s="529"/>
      <c r="N7" s="529"/>
      <c r="O7" s="529"/>
    </row>
    <row r="8" spans="1:16" ht="15.75" x14ac:dyDescent="0.25">
      <c r="A8" s="536">
        <v>41953</v>
      </c>
      <c r="B8" s="529"/>
      <c r="C8" s="530"/>
      <c r="D8" s="529"/>
      <c r="E8" s="529"/>
      <c r="F8" s="529" t="s">
        <v>2724</v>
      </c>
      <c r="G8" s="529"/>
      <c r="H8" s="529"/>
      <c r="I8" s="529" t="s">
        <v>2726</v>
      </c>
      <c r="J8" s="529"/>
      <c r="K8" s="529"/>
      <c r="L8" s="529"/>
      <c r="M8" s="529"/>
      <c r="N8" s="529"/>
      <c r="O8" s="529"/>
    </row>
    <row r="9" spans="1:16" ht="15.75" x14ac:dyDescent="0.25">
      <c r="A9" s="536">
        <v>41953</v>
      </c>
      <c r="B9" s="529"/>
      <c r="C9" s="530"/>
      <c r="D9" s="529"/>
      <c r="E9" s="529"/>
      <c r="F9" s="529" t="s">
        <v>2725</v>
      </c>
      <c r="G9" s="529"/>
      <c r="H9" s="529"/>
      <c r="I9" s="529"/>
      <c r="J9" s="529"/>
      <c r="K9" s="529"/>
      <c r="L9" s="529"/>
      <c r="M9" s="529"/>
      <c r="N9" s="529"/>
      <c r="O9" s="529"/>
    </row>
    <row r="10" spans="1:16" ht="15.75" x14ac:dyDescent="0.25">
      <c r="A10" s="536"/>
      <c r="B10" s="529"/>
      <c r="C10" s="530"/>
      <c r="D10" s="529"/>
      <c r="E10" s="529"/>
      <c r="F10" s="529"/>
      <c r="G10" s="529"/>
      <c r="H10" s="529"/>
      <c r="I10" s="529"/>
      <c r="J10" s="529"/>
      <c r="K10" s="529"/>
      <c r="L10" s="529"/>
      <c r="M10" s="529"/>
      <c r="N10" s="529"/>
      <c r="O10" s="529"/>
    </row>
    <row r="11" spans="1:16" ht="37.5" x14ac:dyDescent="0.25">
      <c r="A11" s="536">
        <v>41953</v>
      </c>
      <c r="B11" s="525"/>
      <c r="C11" s="526" t="s">
        <v>2710</v>
      </c>
      <c r="D11" s="526"/>
      <c r="E11" s="526"/>
      <c r="F11" s="526"/>
      <c r="G11" s="526"/>
      <c r="H11" s="526"/>
      <c r="I11" s="526"/>
      <c r="J11" s="526"/>
      <c r="K11" s="526"/>
      <c r="L11" s="526"/>
      <c r="M11" s="526"/>
      <c r="N11" s="526"/>
      <c r="O11" s="526"/>
    </row>
    <row r="12" spans="1:16" ht="15.75" x14ac:dyDescent="0.25">
      <c r="A12" s="536">
        <v>41953</v>
      </c>
      <c r="B12" s="529"/>
      <c r="C12" s="530"/>
      <c r="D12" s="529"/>
      <c r="E12" s="529"/>
      <c r="F12" s="529" t="s">
        <v>2711</v>
      </c>
      <c r="G12" s="529" t="s">
        <v>2712</v>
      </c>
      <c r="H12" s="529"/>
      <c r="I12" s="529"/>
      <c r="J12" s="529" t="s">
        <v>2713</v>
      </c>
      <c r="K12" s="529"/>
      <c r="L12" s="529"/>
      <c r="M12" s="529"/>
      <c r="N12" s="529"/>
      <c r="O12" s="529"/>
    </row>
    <row r="13" spans="1:16" ht="15.75" x14ac:dyDescent="0.25">
      <c r="A13" s="536">
        <v>41953</v>
      </c>
      <c r="B13" s="529"/>
      <c r="C13" s="530"/>
      <c r="D13" s="529"/>
      <c r="E13" s="529"/>
      <c r="F13" s="529" t="s">
        <v>2714</v>
      </c>
      <c r="G13" s="529" t="s">
        <v>2715</v>
      </c>
      <c r="H13" s="529"/>
      <c r="I13" s="529"/>
      <c r="J13" s="529" t="s">
        <v>2716</v>
      </c>
      <c r="K13" s="529"/>
      <c r="L13" s="529"/>
      <c r="M13" s="529"/>
      <c r="N13" s="529"/>
      <c r="O13" s="529"/>
    </row>
    <row r="14" spans="1:16" ht="18.75" customHeight="1" x14ac:dyDescent="0.25">
      <c r="A14" s="536">
        <v>41953</v>
      </c>
      <c r="B14" s="525"/>
      <c r="C14" s="526" t="s">
        <v>2717</v>
      </c>
      <c r="D14" s="526"/>
      <c r="E14" s="526"/>
      <c r="F14" s="526"/>
      <c r="G14" s="526"/>
      <c r="H14" s="526"/>
      <c r="I14" s="526"/>
      <c r="J14" s="526"/>
      <c r="K14" s="526"/>
      <c r="L14" s="526"/>
      <c r="M14" s="526"/>
      <c r="N14" s="526"/>
      <c r="O14" s="526"/>
    </row>
    <row r="15" spans="1:16" ht="15.75" x14ac:dyDescent="0.25">
      <c r="A15" s="536">
        <v>41953</v>
      </c>
      <c r="B15" s="529"/>
      <c r="C15" s="530"/>
      <c r="D15" s="529"/>
      <c r="E15" s="529"/>
      <c r="F15" s="529" t="s">
        <v>2718</v>
      </c>
      <c r="G15" s="529"/>
      <c r="H15" s="529"/>
      <c r="I15" s="529"/>
      <c r="J15" s="529"/>
      <c r="K15" s="529"/>
      <c r="L15" s="529"/>
      <c r="M15" s="529"/>
      <c r="N15" s="529"/>
      <c r="O15" s="529"/>
    </row>
    <row r="16" spans="1:16" ht="15.75" x14ac:dyDescent="0.25">
      <c r="A16" s="536">
        <v>41953</v>
      </c>
      <c r="B16" s="529"/>
      <c r="C16" s="530"/>
      <c r="D16" s="529"/>
      <c r="E16" s="529"/>
      <c r="F16" s="529" t="s">
        <v>2719</v>
      </c>
      <c r="G16" s="529"/>
      <c r="H16" s="529"/>
      <c r="I16" s="529"/>
      <c r="J16" s="529"/>
      <c r="K16" s="529"/>
      <c r="L16" s="529"/>
      <c r="M16" s="529"/>
      <c r="N16" s="529"/>
      <c r="O16" s="529"/>
    </row>
    <row r="17" spans="1:17" ht="15.75" x14ac:dyDescent="0.25">
      <c r="B17" s="529"/>
      <c r="C17" s="530"/>
      <c r="D17" s="529"/>
      <c r="E17" s="529"/>
      <c r="F17" s="529"/>
      <c r="G17" s="529"/>
      <c r="H17" s="529"/>
      <c r="I17" s="529"/>
      <c r="J17" s="529"/>
      <c r="K17" s="529"/>
      <c r="L17" s="529"/>
      <c r="M17" s="529"/>
      <c r="N17" s="529"/>
      <c r="O17" s="529"/>
    </row>
    <row r="18" spans="1:17" ht="15.75" x14ac:dyDescent="0.25">
      <c r="B18" s="529"/>
      <c r="C18" s="530"/>
      <c r="D18" s="529"/>
      <c r="E18" s="529"/>
      <c r="F18" s="529"/>
      <c r="G18" s="529"/>
      <c r="H18" s="529"/>
      <c r="I18" s="529"/>
      <c r="J18" s="529"/>
      <c r="K18" s="529"/>
      <c r="L18" s="529"/>
      <c r="M18" s="529"/>
      <c r="N18" s="529"/>
      <c r="O18" s="529"/>
    </row>
    <row r="19" spans="1:17" ht="15.75" x14ac:dyDescent="0.25">
      <c r="B19" s="529"/>
      <c r="C19" s="530"/>
      <c r="D19" s="529"/>
      <c r="E19" s="529"/>
      <c r="F19" s="529"/>
      <c r="G19" s="529"/>
      <c r="H19" s="529"/>
      <c r="I19" s="529"/>
      <c r="J19" s="529"/>
      <c r="K19" s="529"/>
      <c r="L19" s="529"/>
      <c r="M19" s="529"/>
      <c r="N19" s="529"/>
      <c r="O19" s="529"/>
    </row>
    <row r="20" spans="1:17" ht="15.75" x14ac:dyDescent="0.25">
      <c r="B20" s="529"/>
      <c r="C20" s="530"/>
      <c r="D20" s="529"/>
      <c r="E20" s="529"/>
      <c r="F20" s="529"/>
      <c r="G20" s="529"/>
      <c r="H20" s="529"/>
      <c r="I20" s="529"/>
      <c r="J20" s="529"/>
      <c r="K20" s="529"/>
      <c r="L20" s="529"/>
      <c r="M20" s="529"/>
      <c r="N20" s="529"/>
      <c r="O20" s="529"/>
    </row>
    <row r="21" spans="1:17" ht="15.75" x14ac:dyDescent="0.25">
      <c r="B21" s="529"/>
      <c r="C21" s="530"/>
      <c r="D21" s="529"/>
      <c r="E21" s="529"/>
      <c r="F21" s="529"/>
      <c r="G21" s="529"/>
      <c r="H21" s="529"/>
      <c r="I21" s="529"/>
      <c r="J21" s="529"/>
      <c r="K21" s="529"/>
      <c r="L21" s="529"/>
      <c r="M21" s="529"/>
      <c r="N21" s="529"/>
      <c r="O21" s="529"/>
    </row>
    <row r="22" spans="1:17" ht="42" x14ac:dyDescent="0.25">
      <c r="A22" s="528">
        <v>41948</v>
      </c>
      <c r="B22" s="523"/>
      <c r="C22" s="524" t="s">
        <v>117</v>
      </c>
      <c r="D22" s="524"/>
      <c r="E22" s="524"/>
      <c r="F22" s="524"/>
      <c r="G22" s="524"/>
      <c r="H22" s="524"/>
      <c r="I22" s="524"/>
      <c r="J22" s="524"/>
      <c r="K22" s="524"/>
      <c r="L22" s="524"/>
      <c r="M22" s="524"/>
      <c r="N22" s="524"/>
      <c r="O22" s="524"/>
      <c r="P22" s="2"/>
    </row>
    <row r="23" spans="1:17" ht="37.5" x14ac:dyDescent="0.25">
      <c r="A23" s="528">
        <v>41948</v>
      </c>
      <c r="B23" s="525"/>
      <c r="C23" s="526" t="s">
        <v>2641</v>
      </c>
      <c r="D23" s="526"/>
      <c r="E23" s="526"/>
      <c r="F23" s="526"/>
      <c r="G23" s="526"/>
      <c r="H23" s="526"/>
      <c r="I23" s="526"/>
      <c r="J23" s="526"/>
      <c r="K23" s="526"/>
      <c r="L23" s="526"/>
      <c r="M23" s="526"/>
      <c r="N23" s="526"/>
      <c r="O23" s="526"/>
      <c r="P23" s="2"/>
    </row>
    <row r="24" spans="1:17" ht="18.75" customHeight="1" x14ac:dyDescent="0.25">
      <c r="B24" s="529"/>
      <c r="C24" s="530"/>
      <c r="D24" s="529"/>
      <c r="E24" s="529"/>
      <c r="F24" s="529" t="s">
        <v>2727</v>
      </c>
      <c r="G24" s="532" t="s">
        <v>2728</v>
      </c>
      <c r="H24" s="529"/>
      <c r="I24" s="529"/>
      <c r="J24" s="529"/>
      <c r="K24" s="529"/>
      <c r="L24" s="529"/>
      <c r="M24" s="529"/>
      <c r="N24" s="529"/>
      <c r="O24" s="529"/>
    </row>
    <row r="25" spans="1:17" ht="18.75" customHeight="1" x14ac:dyDescent="0.25">
      <c r="B25" s="529"/>
      <c r="C25" s="530"/>
      <c r="D25" s="529"/>
      <c r="E25" s="529"/>
      <c r="F25" s="529"/>
      <c r="G25" s="529" t="s">
        <v>2729</v>
      </c>
      <c r="H25" s="529"/>
      <c r="I25" s="529"/>
      <c r="J25" s="529"/>
      <c r="K25" s="529"/>
      <c r="L25" s="529"/>
      <c r="M25" s="529"/>
      <c r="N25" s="529"/>
      <c r="O25" s="529"/>
    </row>
    <row r="26" spans="1:17" ht="18.75" customHeight="1" x14ac:dyDescent="0.25">
      <c r="B26" s="529"/>
      <c r="C26" s="530"/>
      <c r="D26" s="529"/>
      <c r="E26" s="529"/>
      <c r="F26" s="529"/>
      <c r="G26" s="529"/>
      <c r="H26" s="529"/>
      <c r="I26" s="529"/>
      <c r="J26" s="529"/>
      <c r="K26" s="529"/>
      <c r="L26" s="529"/>
      <c r="M26" s="529"/>
      <c r="N26" s="529"/>
      <c r="O26" s="529"/>
    </row>
    <row r="27" spans="1:17" ht="94.5" x14ac:dyDescent="0.25">
      <c r="A27" s="528">
        <v>41948</v>
      </c>
      <c r="B27" s="540" t="s">
        <v>135</v>
      </c>
      <c r="C27" s="530"/>
      <c r="D27" s="531"/>
      <c r="E27" s="531"/>
      <c r="F27" s="534" t="s">
        <v>2720</v>
      </c>
      <c r="G27" s="539" t="s">
        <v>2739</v>
      </c>
      <c r="H27" s="67" t="s">
        <v>2740</v>
      </c>
      <c r="I27" s="67" t="s">
        <v>2742</v>
      </c>
      <c r="J27" s="531"/>
      <c r="K27" s="531"/>
      <c r="L27" s="531"/>
      <c r="M27" s="531"/>
      <c r="N27" s="531"/>
      <c r="O27" s="531"/>
      <c r="P27" s="2"/>
    </row>
    <row r="28" spans="1:17" ht="15.75" x14ac:dyDescent="0.25">
      <c r="A28" s="528">
        <v>41948</v>
      </c>
      <c r="B28" s="527"/>
      <c r="C28" s="530"/>
      <c r="D28" s="531"/>
      <c r="E28" s="531"/>
      <c r="F28" s="529" t="s">
        <v>2646</v>
      </c>
      <c r="G28" s="529">
        <v>0</v>
      </c>
      <c r="H28" s="529" t="s">
        <v>2741</v>
      </c>
      <c r="I28" s="529"/>
      <c r="J28" s="531"/>
      <c r="K28" s="531"/>
      <c r="L28" s="531"/>
      <c r="M28" s="531"/>
      <c r="N28" s="531"/>
      <c r="O28" s="531"/>
      <c r="P28" s="2"/>
    </row>
    <row r="29" spans="1:17" ht="15.75" x14ac:dyDescent="0.25">
      <c r="A29" s="528">
        <v>41948</v>
      </c>
      <c r="B29" s="527"/>
      <c r="C29" s="530"/>
      <c r="D29" s="531"/>
      <c r="E29" s="531"/>
      <c r="F29" s="529"/>
      <c r="G29" s="529" t="s">
        <v>2686</v>
      </c>
      <c r="H29" s="529" t="s">
        <v>2647</v>
      </c>
      <c r="I29" s="529"/>
      <c r="J29" s="531"/>
      <c r="K29" s="531"/>
      <c r="L29" s="531"/>
      <c r="M29" s="531"/>
      <c r="N29" s="531"/>
      <c r="O29" s="531"/>
      <c r="P29" s="2"/>
      <c r="Q29" s="529">
        <v>0</v>
      </c>
    </row>
    <row r="30" spans="1:17" ht="15.75" x14ac:dyDescent="0.25">
      <c r="A30" s="528">
        <v>41948</v>
      </c>
      <c r="B30" s="527"/>
      <c r="C30" s="530"/>
      <c r="D30" s="529"/>
      <c r="E30" s="529"/>
      <c r="F30" s="529"/>
      <c r="G30" s="529" t="s">
        <v>2685</v>
      </c>
      <c r="H30" s="529"/>
      <c r="I30" s="529"/>
      <c r="J30" s="529"/>
      <c r="K30" s="529"/>
      <c r="L30" s="529"/>
      <c r="M30" s="529"/>
      <c r="N30" s="529"/>
      <c r="O30" s="529"/>
      <c r="Q30" s="529" t="s">
        <v>2686</v>
      </c>
    </row>
    <row r="31" spans="1:17" ht="15.75" x14ac:dyDescent="0.25">
      <c r="A31" s="528">
        <v>41948</v>
      </c>
      <c r="B31" s="527"/>
      <c r="C31" s="530"/>
      <c r="D31" s="529"/>
      <c r="E31" s="529"/>
      <c r="F31" s="529"/>
      <c r="G31" s="529" t="s">
        <v>2644</v>
      </c>
      <c r="H31" s="529"/>
      <c r="I31" s="529"/>
      <c r="J31" s="529"/>
      <c r="K31" s="529"/>
      <c r="L31" s="529"/>
      <c r="M31" s="529"/>
      <c r="N31" s="529"/>
      <c r="O31" s="529"/>
      <c r="Q31" s="529" t="s">
        <v>2685</v>
      </c>
    </row>
    <row r="32" spans="1:17" ht="15.75" x14ac:dyDescent="0.25">
      <c r="A32" s="528">
        <v>41948</v>
      </c>
      <c r="B32" s="527"/>
      <c r="C32" s="530"/>
      <c r="D32" s="529"/>
      <c r="E32" s="529"/>
      <c r="F32" s="529"/>
      <c r="G32" s="529" t="s">
        <v>2645</v>
      </c>
      <c r="H32" s="529"/>
      <c r="I32" s="529"/>
      <c r="J32" s="529"/>
      <c r="K32" s="529"/>
      <c r="L32" s="529"/>
      <c r="M32" s="529"/>
      <c r="N32" s="529"/>
      <c r="O32" s="529"/>
      <c r="Q32" s="529" t="s">
        <v>2644</v>
      </c>
    </row>
    <row r="33" spans="1:17" ht="15.75" x14ac:dyDescent="0.25">
      <c r="A33" s="528">
        <v>41948</v>
      </c>
      <c r="B33" s="527"/>
      <c r="C33" s="530"/>
      <c r="D33" s="529"/>
      <c r="E33" s="529"/>
      <c r="F33" s="529"/>
      <c r="G33" s="529" t="s">
        <v>2687</v>
      </c>
      <c r="H33" s="529"/>
      <c r="I33" s="529"/>
      <c r="J33" s="529"/>
      <c r="K33" s="529"/>
      <c r="L33" s="529"/>
      <c r="M33" s="529"/>
      <c r="N33" s="529"/>
      <c r="O33" s="529"/>
      <c r="Q33" s="529" t="s">
        <v>2645</v>
      </c>
    </row>
    <row r="34" spans="1:17" ht="15.75" x14ac:dyDescent="0.25">
      <c r="A34" s="536">
        <v>41953</v>
      </c>
      <c r="B34" s="527"/>
      <c r="C34" s="530"/>
      <c r="D34" s="529"/>
      <c r="E34" s="529"/>
      <c r="F34" s="529"/>
      <c r="G34" s="529" t="s">
        <v>2689</v>
      </c>
      <c r="H34" s="529"/>
      <c r="I34" s="529"/>
      <c r="J34" s="529"/>
      <c r="K34" s="529"/>
      <c r="L34" s="529"/>
      <c r="M34" s="529"/>
      <c r="N34" s="529"/>
      <c r="O34" s="529"/>
      <c r="Q34" s="529" t="s">
        <v>2687</v>
      </c>
    </row>
    <row r="35" spans="1:17" ht="15.75" x14ac:dyDescent="0.25">
      <c r="A35" s="536">
        <v>41953</v>
      </c>
      <c r="B35" s="527"/>
      <c r="C35" s="530"/>
      <c r="D35" s="529"/>
      <c r="E35" s="529"/>
      <c r="F35" s="529"/>
      <c r="G35" s="529" t="s">
        <v>2690</v>
      </c>
      <c r="H35" s="529"/>
      <c r="I35" s="529"/>
      <c r="J35" s="529"/>
      <c r="K35" s="529"/>
      <c r="L35" s="529"/>
      <c r="M35" s="529"/>
      <c r="N35" s="529"/>
      <c r="O35" s="529"/>
      <c r="Q35" s="529" t="s">
        <v>2689</v>
      </c>
    </row>
    <row r="36" spans="1:17" ht="15.75" x14ac:dyDescent="0.25">
      <c r="A36" s="528">
        <v>41948</v>
      </c>
      <c r="B36" s="527"/>
      <c r="C36" s="530"/>
      <c r="D36" s="529"/>
      <c r="E36" s="529"/>
      <c r="F36" s="529"/>
      <c r="G36" s="529" t="s">
        <v>2679</v>
      </c>
      <c r="H36" s="529"/>
      <c r="I36" s="529"/>
      <c r="J36" s="529"/>
      <c r="K36" s="529"/>
      <c r="L36" s="529"/>
      <c r="M36" s="529"/>
      <c r="N36" s="529"/>
      <c r="O36" s="529"/>
      <c r="Q36" s="529" t="s">
        <v>2690</v>
      </c>
    </row>
    <row r="37" spans="1:17" ht="15.75" x14ac:dyDescent="0.25">
      <c r="A37" s="528">
        <v>41948</v>
      </c>
      <c r="B37" s="527"/>
      <c r="C37" s="530"/>
      <c r="D37" s="529"/>
      <c r="E37" s="529"/>
      <c r="F37" s="529"/>
      <c r="G37" s="529" t="s">
        <v>2737</v>
      </c>
      <c r="H37" s="529"/>
      <c r="I37" s="529"/>
      <c r="J37" s="529"/>
      <c r="K37" s="529"/>
      <c r="L37" s="529"/>
      <c r="M37" s="529"/>
      <c r="N37" s="529"/>
      <c r="O37" s="529"/>
      <c r="Q37" s="529" t="s">
        <v>2679</v>
      </c>
    </row>
    <row r="38" spans="1:17" ht="15.75" x14ac:dyDescent="0.25">
      <c r="A38" s="528"/>
      <c r="B38" s="527"/>
      <c r="C38" s="530"/>
      <c r="D38" s="529"/>
      <c r="E38" s="529"/>
      <c r="F38" s="529"/>
      <c r="G38" s="529" t="s">
        <v>2764</v>
      </c>
      <c r="H38" s="529"/>
      <c r="I38" s="529"/>
      <c r="J38" s="529"/>
      <c r="K38" s="529"/>
      <c r="L38" s="529"/>
      <c r="M38" s="529"/>
      <c r="N38" s="529"/>
      <c r="O38" s="529"/>
      <c r="Q38" s="529" t="s">
        <v>2737</v>
      </c>
    </row>
    <row r="39" spans="1:17" ht="15.75" x14ac:dyDescent="0.25">
      <c r="A39" s="528"/>
      <c r="B39" s="527"/>
      <c r="C39" s="530"/>
      <c r="D39" s="529"/>
      <c r="E39" s="529"/>
      <c r="F39" s="529"/>
      <c r="G39" s="529" t="s">
        <v>2765</v>
      </c>
      <c r="H39" s="529"/>
      <c r="I39" s="529"/>
      <c r="J39" s="529"/>
      <c r="K39" s="529"/>
      <c r="L39" s="529"/>
      <c r="M39" s="529"/>
      <c r="N39" s="529"/>
      <c r="O39" s="529"/>
      <c r="Q39" s="529" t="s">
        <v>2764</v>
      </c>
    </row>
    <row r="40" spans="1:17" ht="15.75" x14ac:dyDescent="0.25">
      <c r="A40" s="528"/>
      <c r="B40" s="527"/>
      <c r="C40" s="530"/>
      <c r="D40" s="529"/>
      <c r="E40" s="529"/>
      <c r="F40" s="529"/>
      <c r="G40" s="529"/>
      <c r="H40" s="529"/>
      <c r="I40" s="529"/>
      <c r="J40" s="529"/>
      <c r="K40" s="529"/>
      <c r="L40" s="529"/>
      <c r="M40" s="529"/>
      <c r="N40" s="529"/>
      <c r="O40" s="529"/>
      <c r="Q40" s="529" t="s">
        <v>2765</v>
      </c>
    </row>
    <row r="41" spans="1:17" ht="15.75" x14ac:dyDescent="0.25">
      <c r="A41" s="528"/>
      <c r="B41" s="527"/>
      <c r="C41" s="530"/>
      <c r="D41" s="529"/>
      <c r="E41" s="529"/>
      <c r="F41" s="529"/>
      <c r="G41" s="529"/>
      <c r="H41" s="529"/>
      <c r="I41" s="529"/>
      <c r="J41" s="529"/>
      <c r="K41" s="529"/>
      <c r="L41" s="529"/>
      <c r="M41" s="529"/>
      <c r="N41" s="529"/>
      <c r="O41" s="529"/>
    </row>
    <row r="42" spans="1:17" ht="15.75" x14ac:dyDescent="0.25">
      <c r="A42" s="528"/>
      <c r="B42" s="527"/>
      <c r="C42" s="530"/>
      <c r="D42" s="529"/>
      <c r="E42" s="529"/>
      <c r="F42" s="529"/>
      <c r="G42" s="529"/>
      <c r="H42" s="529"/>
      <c r="I42" s="529"/>
      <c r="J42" s="529"/>
      <c r="K42" s="529"/>
      <c r="L42" s="529"/>
      <c r="M42" s="529"/>
      <c r="N42" s="529"/>
      <c r="O42" s="529"/>
    </row>
    <row r="43" spans="1:17" ht="15.75" x14ac:dyDescent="0.25">
      <c r="A43" s="528">
        <v>41948</v>
      </c>
      <c r="B43" s="527" t="s">
        <v>124</v>
      </c>
      <c r="C43" s="530"/>
      <c r="D43" s="529"/>
      <c r="E43" s="529"/>
      <c r="F43" s="529" t="s">
        <v>2648</v>
      </c>
      <c r="G43" s="529" t="s">
        <v>2649</v>
      </c>
      <c r="H43" s="529" t="s">
        <v>2660</v>
      </c>
      <c r="I43" s="529" t="s">
        <v>2650</v>
      </c>
      <c r="J43" s="529"/>
      <c r="K43" s="529"/>
      <c r="L43" s="529"/>
      <c r="M43" s="529"/>
      <c r="N43" s="529"/>
      <c r="O43" s="529"/>
    </row>
    <row r="44" spans="1:17" ht="15.75" x14ac:dyDescent="0.25">
      <c r="A44" s="528">
        <v>41948</v>
      </c>
      <c r="B44" s="529"/>
      <c r="C44" s="530"/>
      <c r="D44" s="529"/>
      <c r="E44" s="529"/>
      <c r="F44" s="529"/>
      <c r="G44" s="529" t="s">
        <v>2659</v>
      </c>
      <c r="H44" s="529"/>
      <c r="I44" s="529" t="s">
        <v>2650</v>
      </c>
      <c r="J44" s="529"/>
      <c r="K44" s="529"/>
      <c r="L44" s="529"/>
      <c r="M44" s="529"/>
      <c r="N44" s="529"/>
      <c r="O44" s="529"/>
    </row>
    <row r="45" spans="1:17" ht="15.75" x14ac:dyDescent="0.25">
      <c r="A45" s="528">
        <v>41948</v>
      </c>
      <c r="B45" s="527" t="s">
        <v>124</v>
      </c>
      <c r="C45" s="530"/>
      <c r="D45" s="529"/>
      <c r="E45" s="529"/>
      <c r="F45" s="529"/>
      <c r="G45" s="529" t="s">
        <v>2651</v>
      </c>
      <c r="H45" s="529"/>
      <c r="I45" s="529" t="s">
        <v>2653</v>
      </c>
      <c r="J45" s="529" t="s">
        <v>2652</v>
      </c>
      <c r="K45" s="529"/>
      <c r="L45" s="529"/>
      <c r="M45" s="529"/>
      <c r="N45" s="529"/>
      <c r="O45" s="529"/>
    </row>
    <row r="46" spans="1:17" ht="15.75" x14ac:dyDescent="0.25">
      <c r="A46" s="528">
        <v>41948</v>
      </c>
      <c r="B46" s="527" t="s">
        <v>124</v>
      </c>
      <c r="C46" s="530"/>
      <c r="D46" s="529"/>
      <c r="E46" s="529"/>
      <c r="F46" s="529"/>
      <c r="G46" s="529" t="s">
        <v>2654</v>
      </c>
      <c r="H46" s="529"/>
      <c r="I46" s="529" t="s">
        <v>2653</v>
      </c>
      <c r="J46" s="529" t="s">
        <v>2652</v>
      </c>
      <c r="K46" s="529"/>
      <c r="L46" s="529"/>
      <c r="M46" s="529"/>
      <c r="N46" s="529"/>
      <c r="O46" s="529"/>
    </row>
    <row r="47" spans="1:17" ht="15.75" x14ac:dyDescent="0.25">
      <c r="A47" s="528">
        <v>41948</v>
      </c>
      <c r="B47" s="527" t="s">
        <v>1713</v>
      </c>
      <c r="C47" s="530"/>
      <c r="D47" s="529"/>
      <c r="E47" s="529"/>
      <c r="F47" s="529"/>
      <c r="G47" s="529" t="s">
        <v>2655</v>
      </c>
      <c r="H47" s="529"/>
      <c r="I47" s="529" t="s">
        <v>2653</v>
      </c>
      <c r="J47" s="529" t="s">
        <v>2658</v>
      </c>
      <c r="K47" s="529"/>
      <c r="L47" s="529"/>
      <c r="M47" s="529"/>
      <c r="N47" s="529"/>
      <c r="O47" s="529"/>
    </row>
    <row r="48" spans="1:17" ht="15.75" x14ac:dyDescent="0.25">
      <c r="A48" s="528">
        <v>41948</v>
      </c>
      <c r="B48" s="527"/>
      <c r="C48" s="530"/>
      <c r="D48" s="529"/>
      <c r="E48" s="529"/>
      <c r="F48" s="529"/>
      <c r="G48" s="529" t="s">
        <v>2662</v>
      </c>
      <c r="H48" s="529"/>
      <c r="I48" s="529" t="s">
        <v>2653</v>
      </c>
      <c r="J48" s="529" t="s">
        <v>2652</v>
      </c>
      <c r="K48" s="529"/>
      <c r="L48" s="529"/>
      <c r="M48" s="529"/>
      <c r="N48" s="529"/>
      <c r="O48" s="529"/>
    </row>
    <row r="49" spans="1:15" ht="15.75" x14ac:dyDescent="0.25">
      <c r="A49" s="528">
        <v>41948</v>
      </c>
      <c r="B49" s="527"/>
      <c r="C49" s="530"/>
      <c r="D49" s="529"/>
      <c r="E49" s="529"/>
      <c r="F49" s="529" t="s">
        <v>2668</v>
      </c>
      <c r="G49" s="529" t="s">
        <v>2669</v>
      </c>
      <c r="H49" s="529"/>
      <c r="I49" s="529" t="s">
        <v>2650</v>
      </c>
      <c r="J49" s="529"/>
      <c r="K49" s="529"/>
      <c r="L49" s="529"/>
      <c r="M49" s="529"/>
      <c r="N49" s="529"/>
      <c r="O49" s="529"/>
    </row>
    <row r="50" spans="1:15" ht="15.75" x14ac:dyDescent="0.25">
      <c r="A50" s="528">
        <v>41948</v>
      </c>
      <c r="B50" s="527"/>
      <c r="C50" s="530"/>
      <c r="D50" s="529"/>
      <c r="E50" s="529"/>
      <c r="F50" s="529"/>
      <c r="G50" s="529" t="s">
        <v>2670</v>
      </c>
      <c r="H50" s="529"/>
      <c r="I50" s="529"/>
      <c r="J50" s="529"/>
      <c r="K50" s="529"/>
      <c r="L50" s="529"/>
      <c r="M50" s="529"/>
      <c r="N50" s="529"/>
      <c r="O50" s="529"/>
    </row>
    <row r="51" spans="1:15" ht="15.75" x14ac:dyDescent="0.25">
      <c r="A51" s="528"/>
      <c r="B51" s="527"/>
      <c r="C51" s="530"/>
      <c r="D51" s="529"/>
      <c r="E51" s="529"/>
      <c r="F51" s="529"/>
      <c r="G51" s="529" t="s">
        <v>2730</v>
      </c>
      <c r="H51" s="529"/>
      <c r="I51" s="529"/>
      <c r="J51" s="529"/>
      <c r="K51" s="529"/>
      <c r="L51" s="529"/>
      <c r="M51" s="529"/>
      <c r="N51" s="529"/>
      <c r="O51" s="529"/>
    </row>
    <row r="52" spans="1:15" ht="15.75" x14ac:dyDescent="0.25">
      <c r="A52" s="528">
        <v>41948</v>
      </c>
      <c r="B52" s="527"/>
      <c r="C52" s="530"/>
      <c r="D52" s="529"/>
      <c r="E52" s="529"/>
      <c r="F52" s="529" t="s">
        <v>2661</v>
      </c>
      <c r="G52" s="529" t="s">
        <v>2663</v>
      </c>
      <c r="H52" s="529"/>
      <c r="I52" s="529" t="s">
        <v>2650</v>
      </c>
      <c r="J52" s="529"/>
      <c r="K52" s="529"/>
      <c r="L52" s="529"/>
      <c r="M52" s="529"/>
      <c r="N52" s="529"/>
      <c r="O52" s="529"/>
    </row>
    <row r="53" spans="1:15" ht="15.75" x14ac:dyDescent="0.25">
      <c r="A53" s="528">
        <v>41948</v>
      </c>
      <c r="B53" s="527"/>
      <c r="C53" s="530"/>
      <c r="D53" s="529"/>
      <c r="E53" s="529"/>
      <c r="F53" s="529"/>
      <c r="G53" s="529" t="s">
        <v>2664</v>
      </c>
      <c r="H53" s="529"/>
      <c r="I53" s="529"/>
      <c r="J53" s="529"/>
      <c r="K53" s="529"/>
      <c r="L53" s="529"/>
      <c r="M53" s="529"/>
      <c r="N53" s="529"/>
      <c r="O53" s="529"/>
    </row>
    <row r="54" spans="1:15" ht="15.75" x14ac:dyDescent="0.25">
      <c r="A54" s="528">
        <v>41948</v>
      </c>
      <c r="B54" s="527"/>
      <c r="C54" s="530"/>
      <c r="D54" s="529"/>
      <c r="E54" s="529"/>
      <c r="F54" s="529"/>
      <c r="G54" s="529" t="s">
        <v>2665</v>
      </c>
      <c r="H54" s="529"/>
      <c r="I54" s="529"/>
      <c r="J54" s="529"/>
      <c r="K54" s="529"/>
      <c r="L54" s="529"/>
      <c r="M54" s="529"/>
      <c r="N54" s="529"/>
      <c r="O54" s="529"/>
    </row>
    <row r="55" spans="1:15" ht="15.75" x14ac:dyDescent="0.25">
      <c r="A55" s="528">
        <v>41948</v>
      </c>
      <c r="B55" s="527"/>
      <c r="C55" s="530"/>
      <c r="D55" s="529"/>
      <c r="E55" s="529"/>
      <c r="F55" s="529"/>
      <c r="G55" s="529" t="s">
        <v>2666</v>
      </c>
      <c r="H55" s="529"/>
      <c r="I55" s="529"/>
      <c r="J55" s="529"/>
      <c r="K55" s="529"/>
      <c r="L55" s="529"/>
      <c r="M55" s="529"/>
      <c r="N55" s="529"/>
      <c r="O55" s="529"/>
    </row>
    <row r="56" spans="1:15" ht="15.75" x14ac:dyDescent="0.25">
      <c r="A56" s="528">
        <v>41948</v>
      </c>
      <c r="B56" s="527"/>
      <c r="C56" s="530"/>
      <c r="D56" s="529"/>
      <c r="E56" s="529"/>
      <c r="F56" s="529"/>
      <c r="G56" s="529" t="s">
        <v>2667</v>
      </c>
      <c r="H56" s="529"/>
      <c r="I56" s="529"/>
      <c r="J56" s="529"/>
      <c r="K56" s="529"/>
      <c r="L56" s="529"/>
      <c r="M56" s="529"/>
      <c r="N56" s="529"/>
      <c r="O56" s="529"/>
    </row>
    <row r="57" spans="1:15" ht="63" x14ac:dyDescent="0.25">
      <c r="A57" s="528">
        <v>41948</v>
      </c>
      <c r="B57" s="529"/>
      <c r="C57" s="530"/>
      <c r="D57" s="529"/>
      <c r="E57" s="529"/>
      <c r="F57" s="529" t="s">
        <v>2671</v>
      </c>
      <c r="G57" s="529" t="s">
        <v>2672</v>
      </c>
      <c r="H57" s="529"/>
      <c r="I57" s="67" t="s">
        <v>2742</v>
      </c>
      <c r="J57" s="529"/>
      <c r="K57" s="529"/>
      <c r="L57" s="529"/>
      <c r="M57" s="529"/>
      <c r="N57" s="529"/>
      <c r="O57" s="529"/>
    </row>
    <row r="58" spans="1:15" ht="15.75" x14ac:dyDescent="0.25">
      <c r="A58" s="528">
        <v>41948</v>
      </c>
      <c r="B58" s="529"/>
      <c r="C58" s="530"/>
      <c r="D58" s="529"/>
      <c r="E58" s="529"/>
      <c r="F58" s="529"/>
      <c r="G58" s="529" t="s">
        <v>2673</v>
      </c>
      <c r="H58" s="529"/>
      <c r="I58" s="529"/>
      <c r="J58" s="529"/>
      <c r="K58" s="529"/>
      <c r="L58" s="529"/>
      <c r="M58" s="529"/>
      <c r="N58" s="529"/>
      <c r="O58" s="529"/>
    </row>
    <row r="59" spans="1:15" ht="15.75" x14ac:dyDescent="0.25">
      <c r="A59" s="528">
        <v>41948</v>
      </c>
      <c r="B59" s="529"/>
      <c r="C59" s="530"/>
      <c r="D59" s="529"/>
      <c r="E59" s="529"/>
      <c r="F59" s="529"/>
      <c r="G59" s="529" t="s">
        <v>2674</v>
      </c>
      <c r="H59" s="529"/>
      <c r="I59" s="529"/>
      <c r="J59" s="529"/>
      <c r="K59" s="529"/>
      <c r="L59" s="529"/>
      <c r="M59" s="529"/>
      <c r="N59" s="529"/>
      <c r="O59" s="529"/>
    </row>
    <row r="60" spans="1:15" ht="15.75" x14ac:dyDescent="0.25">
      <c r="A60" s="528">
        <v>41948</v>
      </c>
      <c r="B60" s="529"/>
      <c r="C60" s="530"/>
      <c r="D60" s="529"/>
      <c r="E60" s="529"/>
      <c r="F60" s="529"/>
      <c r="G60" s="529" t="s">
        <v>2675</v>
      </c>
      <c r="H60" s="529"/>
      <c r="I60" s="529"/>
      <c r="J60" s="529"/>
      <c r="K60" s="529"/>
      <c r="L60" s="529"/>
      <c r="M60" s="529"/>
      <c r="N60" s="529"/>
      <c r="O60" s="529"/>
    </row>
    <row r="61" spans="1:15" ht="15.75" x14ac:dyDescent="0.25">
      <c r="A61" s="528">
        <v>41948</v>
      </c>
      <c r="B61" s="529"/>
      <c r="C61" s="530"/>
      <c r="D61" s="529"/>
      <c r="E61" s="529"/>
      <c r="F61" s="529" t="s">
        <v>2676</v>
      </c>
      <c r="G61" s="532" t="s">
        <v>2677</v>
      </c>
      <c r="H61" s="529"/>
      <c r="I61" s="529"/>
      <c r="J61" s="529"/>
      <c r="K61" s="529"/>
      <c r="L61" s="529"/>
      <c r="M61" s="529"/>
      <c r="N61" s="529"/>
      <c r="O61" s="529"/>
    </row>
    <row r="62" spans="1:15" ht="15.75" x14ac:dyDescent="0.25">
      <c r="A62" s="528">
        <v>41948</v>
      </c>
      <c r="B62" s="529"/>
      <c r="C62" s="530"/>
      <c r="D62" s="529"/>
      <c r="E62" s="529"/>
      <c r="F62" s="529"/>
      <c r="G62" s="529" t="b">
        <v>0</v>
      </c>
      <c r="H62" s="529"/>
      <c r="I62" s="529"/>
      <c r="J62" s="529"/>
      <c r="K62" s="529"/>
      <c r="L62" s="529"/>
      <c r="M62" s="529"/>
      <c r="N62" s="529"/>
      <c r="O62" s="529"/>
    </row>
    <row r="63" spans="1:15" ht="15.75" x14ac:dyDescent="0.25">
      <c r="A63" s="528">
        <v>41948</v>
      </c>
      <c r="B63" s="529"/>
      <c r="C63" s="530"/>
      <c r="D63" s="529"/>
      <c r="E63" s="529"/>
      <c r="F63" s="529"/>
      <c r="G63" s="529" t="s">
        <v>2678</v>
      </c>
      <c r="H63" s="529"/>
      <c r="I63" s="529"/>
      <c r="J63" s="529"/>
      <c r="K63" s="529"/>
      <c r="L63" s="529"/>
      <c r="M63" s="529"/>
      <c r="N63" s="529"/>
      <c r="O63" s="529"/>
    </row>
    <row r="64" spans="1:15" ht="15.75" x14ac:dyDescent="0.25">
      <c r="A64" s="528">
        <v>41948</v>
      </c>
      <c r="B64" s="529"/>
      <c r="C64" s="530"/>
      <c r="D64" s="529"/>
      <c r="E64" s="529"/>
      <c r="F64" s="529"/>
      <c r="G64" s="529" t="s">
        <v>1411</v>
      </c>
      <c r="H64" s="529"/>
      <c r="I64" s="529"/>
      <c r="J64" s="529"/>
      <c r="K64" s="529"/>
      <c r="L64" s="529"/>
      <c r="M64" s="529"/>
      <c r="N64" s="529"/>
      <c r="O64" s="529"/>
    </row>
    <row r="65" spans="1:15" ht="15.75" x14ac:dyDescent="0.25">
      <c r="A65" s="528">
        <v>41948</v>
      </c>
      <c r="B65" s="529"/>
      <c r="C65" s="530"/>
      <c r="D65" s="529"/>
      <c r="E65" s="529"/>
      <c r="F65" s="529"/>
      <c r="G65" s="529" t="s">
        <v>2743</v>
      </c>
      <c r="H65" s="529"/>
      <c r="I65" s="529"/>
      <c r="J65" s="529"/>
      <c r="K65" s="529"/>
      <c r="L65" s="529"/>
      <c r="M65" s="529"/>
      <c r="N65" s="529"/>
      <c r="O65" s="529"/>
    </row>
    <row r="66" spans="1:15" ht="15.75" x14ac:dyDescent="0.25">
      <c r="A66" s="528">
        <v>41948</v>
      </c>
      <c r="B66" s="529"/>
      <c r="C66" s="530"/>
      <c r="D66" s="529"/>
      <c r="E66" s="529"/>
      <c r="F66" s="529"/>
      <c r="G66" s="529">
        <v>1</v>
      </c>
      <c r="H66" s="529"/>
      <c r="I66" s="529"/>
      <c r="J66" s="529"/>
      <c r="K66" s="529"/>
      <c r="L66" s="529"/>
      <c r="M66" s="529"/>
      <c r="N66" s="529"/>
      <c r="O66" s="529"/>
    </row>
    <row r="67" spans="1:15" ht="15.75" x14ac:dyDescent="0.25">
      <c r="A67" s="528">
        <v>41948</v>
      </c>
      <c r="B67" s="529"/>
      <c r="C67" s="530"/>
      <c r="D67" s="529"/>
      <c r="E67" s="529"/>
      <c r="F67" s="529"/>
      <c r="G67" s="529">
        <v>0</v>
      </c>
      <c r="H67" s="529"/>
      <c r="I67" s="529"/>
      <c r="J67" s="529"/>
      <c r="K67" s="529"/>
      <c r="L67" s="529"/>
      <c r="M67" s="529"/>
      <c r="N67" s="529"/>
      <c r="O67" s="529"/>
    </row>
    <row r="68" spans="1:15" ht="63" x14ac:dyDescent="0.25">
      <c r="A68" s="528">
        <v>41948</v>
      </c>
      <c r="B68" s="529"/>
      <c r="C68" s="530"/>
      <c r="D68" s="529"/>
      <c r="E68" s="529"/>
      <c r="F68" s="529" t="s">
        <v>2680</v>
      </c>
      <c r="G68" s="529" t="s">
        <v>2681</v>
      </c>
      <c r="H68" s="529"/>
      <c r="I68" s="67" t="s">
        <v>2742</v>
      </c>
      <c r="J68" s="529"/>
      <c r="K68" s="529"/>
      <c r="L68" s="529"/>
      <c r="M68" s="529"/>
      <c r="N68" s="529"/>
      <c r="O68" s="529"/>
    </row>
    <row r="69" spans="1:15" ht="15.75" x14ac:dyDescent="0.25">
      <c r="A69" s="528">
        <v>41948</v>
      </c>
      <c r="B69" s="529"/>
      <c r="C69" s="530"/>
      <c r="D69" s="529"/>
      <c r="E69" s="529"/>
      <c r="F69" s="529"/>
      <c r="G69" s="529" t="s">
        <v>2682</v>
      </c>
      <c r="H69" s="529"/>
      <c r="I69" s="529"/>
      <c r="J69" s="529"/>
      <c r="K69" s="529"/>
      <c r="L69" s="529"/>
      <c r="M69" s="529"/>
      <c r="N69" s="529"/>
      <c r="O69" s="529"/>
    </row>
    <row r="70" spans="1:15" ht="15.75" x14ac:dyDescent="0.25">
      <c r="A70" s="528"/>
      <c r="B70" s="529"/>
      <c r="C70" s="530"/>
      <c r="D70" s="529"/>
      <c r="E70" s="529"/>
      <c r="F70" s="529"/>
      <c r="G70" s="529" t="s">
        <v>2683</v>
      </c>
      <c r="H70" s="529"/>
      <c r="I70" s="529"/>
      <c r="J70" s="529"/>
      <c r="K70" s="529"/>
      <c r="L70" s="529"/>
      <c r="M70" s="529"/>
      <c r="N70" s="529"/>
      <c r="O70" s="529"/>
    </row>
    <row r="71" spans="1:15" ht="63" x14ac:dyDescent="0.25">
      <c r="A71" s="528"/>
      <c r="B71" s="529"/>
      <c r="C71" s="530"/>
      <c r="D71" s="529"/>
      <c r="E71" s="529"/>
      <c r="F71" s="529" t="s">
        <v>2744</v>
      </c>
      <c r="G71" s="529" t="s">
        <v>2754</v>
      </c>
      <c r="H71" s="529"/>
      <c r="I71" s="67" t="s">
        <v>2742</v>
      </c>
      <c r="J71" s="529"/>
      <c r="K71" s="529"/>
      <c r="L71" s="529"/>
      <c r="M71" s="529"/>
      <c r="N71" s="529"/>
      <c r="O71" s="529"/>
    </row>
    <row r="72" spans="1:15" ht="63" x14ac:dyDescent="0.25">
      <c r="A72" s="528"/>
      <c r="B72" s="529"/>
      <c r="C72" s="530"/>
      <c r="D72" s="529"/>
      <c r="E72" s="529"/>
      <c r="F72" s="529" t="s">
        <v>2745</v>
      </c>
      <c r="G72" s="529" t="s">
        <v>2754</v>
      </c>
      <c r="H72" s="529"/>
      <c r="I72" s="67" t="s">
        <v>2742</v>
      </c>
      <c r="J72" s="529"/>
      <c r="K72" s="529"/>
      <c r="L72" s="529"/>
      <c r="M72" s="529"/>
      <c r="N72" s="529"/>
      <c r="O72" s="529"/>
    </row>
    <row r="73" spans="1:15" ht="15.75" x14ac:dyDescent="0.25">
      <c r="A73" s="528"/>
      <c r="B73" s="529"/>
      <c r="C73" s="530"/>
      <c r="D73" s="529"/>
      <c r="E73" s="529"/>
      <c r="F73" s="529" t="s">
        <v>2746</v>
      </c>
      <c r="G73" s="529" t="s">
        <v>2754</v>
      </c>
      <c r="H73" s="529"/>
      <c r="I73" s="67" t="s">
        <v>2753</v>
      </c>
      <c r="J73" s="529"/>
      <c r="K73" s="529"/>
      <c r="L73" s="529"/>
      <c r="M73" s="529"/>
      <c r="N73" s="529"/>
      <c r="O73" s="529"/>
    </row>
    <row r="74" spans="1:15" ht="63" x14ac:dyDescent="0.25">
      <c r="A74" s="528"/>
      <c r="B74" s="529"/>
      <c r="C74" s="530"/>
      <c r="D74" s="529"/>
      <c r="E74" s="529"/>
      <c r="F74" s="529" t="s">
        <v>2747</v>
      </c>
      <c r="G74" s="529" t="s">
        <v>2754</v>
      </c>
      <c r="H74" s="529"/>
      <c r="I74" s="67" t="s">
        <v>2742</v>
      </c>
      <c r="J74" s="529"/>
      <c r="K74" s="529"/>
      <c r="L74" s="529"/>
      <c r="M74" s="529"/>
      <c r="N74" s="529"/>
      <c r="O74" s="529"/>
    </row>
    <row r="75" spans="1:15" ht="63" x14ac:dyDescent="0.25">
      <c r="A75" s="528"/>
      <c r="B75" s="529"/>
      <c r="C75" s="530"/>
      <c r="D75" s="529"/>
      <c r="E75" s="529"/>
      <c r="F75" s="529" t="s">
        <v>2748</v>
      </c>
      <c r="G75" s="529" t="s">
        <v>2754</v>
      </c>
      <c r="H75" s="529"/>
      <c r="I75" s="67" t="s">
        <v>2742</v>
      </c>
      <c r="J75" s="529"/>
      <c r="K75" s="529"/>
      <c r="L75" s="529"/>
      <c r="M75" s="529"/>
      <c r="N75" s="529"/>
      <c r="O75" s="529"/>
    </row>
    <row r="76" spans="1:15" ht="63" x14ac:dyDescent="0.25">
      <c r="A76" s="528"/>
      <c r="B76" s="529"/>
      <c r="C76" s="530"/>
      <c r="D76" s="529"/>
      <c r="E76" s="529"/>
      <c r="F76" s="529" t="s">
        <v>2749</v>
      </c>
      <c r="G76" s="529" t="s">
        <v>2754</v>
      </c>
      <c r="H76" s="529"/>
      <c r="I76" s="67" t="s">
        <v>2742</v>
      </c>
      <c r="J76" s="529"/>
      <c r="K76" s="529"/>
      <c r="L76" s="529"/>
      <c r="M76" s="529"/>
      <c r="N76" s="529"/>
      <c r="O76" s="529"/>
    </row>
    <row r="77" spans="1:15" ht="63" x14ac:dyDescent="0.25">
      <c r="A77" s="528">
        <v>41948</v>
      </c>
      <c r="B77" s="529"/>
      <c r="C77" s="530"/>
      <c r="D77" s="529"/>
      <c r="E77" s="529"/>
      <c r="F77" s="529" t="s">
        <v>2750</v>
      </c>
      <c r="G77" s="529" t="s">
        <v>2754</v>
      </c>
      <c r="H77" s="529"/>
      <c r="I77" s="67" t="s">
        <v>2742</v>
      </c>
      <c r="J77" s="529"/>
      <c r="K77" s="529"/>
      <c r="L77" s="529"/>
      <c r="M77" s="529"/>
      <c r="N77" s="529"/>
      <c r="O77" s="529"/>
    </row>
    <row r="78" spans="1:15" ht="63" x14ac:dyDescent="0.25">
      <c r="A78" s="528"/>
      <c r="B78" s="529"/>
      <c r="C78" s="530"/>
      <c r="D78" s="529"/>
      <c r="E78" s="529"/>
      <c r="F78" s="529" t="s">
        <v>2751</v>
      </c>
      <c r="G78" s="529" t="s">
        <v>2754</v>
      </c>
      <c r="H78" s="529"/>
      <c r="I78" s="67" t="s">
        <v>2742</v>
      </c>
      <c r="J78" s="529"/>
      <c r="K78" s="529"/>
      <c r="L78" s="529"/>
      <c r="M78" s="529"/>
      <c r="N78" s="529"/>
      <c r="O78" s="529"/>
    </row>
    <row r="79" spans="1:15" ht="63" x14ac:dyDescent="0.25">
      <c r="A79" s="528"/>
      <c r="B79" s="529"/>
      <c r="C79" s="530"/>
      <c r="D79" s="529"/>
      <c r="E79" s="529"/>
      <c r="F79" s="529" t="s">
        <v>2752</v>
      </c>
      <c r="G79" s="529" t="s">
        <v>2754</v>
      </c>
      <c r="H79" s="529"/>
      <c r="I79" s="67" t="s">
        <v>2742</v>
      </c>
      <c r="J79" s="529"/>
      <c r="K79" s="529"/>
      <c r="L79" s="529"/>
      <c r="M79" s="529"/>
      <c r="N79" s="529"/>
      <c r="O79" s="529"/>
    </row>
    <row r="80" spans="1:15" ht="63" x14ac:dyDescent="0.25">
      <c r="A80" s="528"/>
      <c r="B80" s="529"/>
      <c r="C80" s="530"/>
      <c r="D80" s="529"/>
      <c r="E80" s="529"/>
      <c r="F80" s="529" t="s">
        <v>2755</v>
      </c>
      <c r="G80" s="529" t="s">
        <v>2754</v>
      </c>
      <c r="H80" s="529"/>
      <c r="I80" s="67" t="s">
        <v>2742</v>
      </c>
      <c r="J80" s="529"/>
      <c r="K80" s="529"/>
      <c r="L80" s="529"/>
      <c r="M80" s="529"/>
      <c r="N80" s="529"/>
      <c r="O80" s="529"/>
    </row>
    <row r="81" spans="1:15" ht="63" x14ac:dyDescent="0.25">
      <c r="A81" s="528"/>
      <c r="B81" s="529"/>
      <c r="C81" s="530"/>
      <c r="D81" s="529"/>
      <c r="E81" s="529"/>
      <c r="F81" s="529" t="s">
        <v>2756</v>
      </c>
      <c r="G81" s="529" t="s">
        <v>2754</v>
      </c>
      <c r="H81" s="529"/>
      <c r="I81" s="67" t="s">
        <v>2742</v>
      </c>
      <c r="J81" s="529"/>
      <c r="K81" s="529"/>
      <c r="L81" s="529"/>
      <c r="M81" s="529"/>
      <c r="N81" s="529"/>
      <c r="O81" s="529"/>
    </row>
    <row r="82" spans="1:15" ht="63" x14ac:dyDescent="0.25">
      <c r="A82" s="528"/>
      <c r="B82" s="529"/>
      <c r="C82" s="530"/>
      <c r="D82" s="529"/>
      <c r="E82" s="529"/>
      <c r="F82" s="529" t="s">
        <v>2757</v>
      </c>
      <c r="G82" s="529" t="s">
        <v>2754</v>
      </c>
      <c r="H82" s="529"/>
      <c r="I82" s="67" t="s">
        <v>2742</v>
      </c>
      <c r="J82" s="529"/>
      <c r="K82" s="529"/>
      <c r="L82" s="529"/>
      <c r="M82" s="529"/>
      <c r="N82" s="529"/>
      <c r="O82" s="529"/>
    </row>
    <row r="83" spans="1:15" ht="63" x14ac:dyDescent="0.25">
      <c r="A83" s="528"/>
      <c r="B83" s="529"/>
      <c r="C83" s="530"/>
      <c r="D83" s="529"/>
      <c r="E83" s="529"/>
      <c r="F83" s="529" t="s">
        <v>2758</v>
      </c>
      <c r="G83" s="529" t="s">
        <v>2754</v>
      </c>
      <c r="H83" s="529"/>
      <c r="I83" s="67" t="s">
        <v>2742</v>
      </c>
      <c r="J83" s="529"/>
      <c r="K83" s="529"/>
      <c r="L83" s="529"/>
      <c r="M83" s="529"/>
      <c r="N83" s="529"/>
      <c r="O83" s="529"/>
    </row>
    <row r="84" spans="1:15" ht="63" x14ac:dyDescent="0.25">
      <c r="A84" s="528"/>
      <c r="B84" s="529"/>
      <c r="C84" s="530"/>
      <c r="D84" s="529"/>
      <c r="E84" s="529"/>
      <c r="F84" s="529" t="s">
        <v>2759</v>
      </c>
      <c r="G84" s="529" t="s">
        <v>2754</v>
      </c>
      <c r="H84" s="529"/>
      <c r="I84" s="67" t="s">
        <v>2742</v>
      </c>
      <c r="J84" s="529"/>
      <c r="K84" s="529"/>
      <c r="L84" s="529"/>
      <c r="M84" s="529"/>
      <c r="N84" s="529"/>
      <c r="O84" s="529"/>
    </row>
    <row r="85" spans="1:15" ht="63" x14ac:dyDescent="0.25">
      <c r="A85" s="528"/>
      <c r="B85" s="529"/>
      <c r="C85" s="530"/>
      <c r="D85" s="529"/>
      <c r="E85" s="529"/>
      <c r="F85" s="529" t="s">
        <v>2760</v>
      </c>
      <c r="G85" s="529" t="s">
        <v>2754</v>
      </c>
      <c r="H85" s="529"/>
      <c r="I85" s="67" t="s">
        <v>2742</v>
      </c>
      <c r="J85" s="529"/>
      <c r="K85" s="529"/>
      <c r="L85" s="529"/>
      <c r="M85" s="529"/>
      <c r="N85" s="529"/>
      <c r="O85" s="529"/>
    </row>
    <row r="86" spans="1:15" ht="9.75" customHeight="1" x14ac:dyDescent="0.25">
      <c r="B86" s="529"/>
      <c r="C86" s="530"/>
      <c r="D86" s="529"/>
      <c r="E86" s="529"/>
      <c r="F86" s="529" t="s">
        <v>2761</v>
      </c>
      <c r="G86" s="529" t="s">
        <v>2754</v>
      </c>
      <c r="H86" s="529"/>
      <c r="I86" s="67" t="s">
        <v>2742</v>
      </c>
      <c r="J86" s="529"/>
      <c r="K86" s="529"/>
      <c r="L86" s="529"/>
      <c r="M86" s="529"/>
      <c r="N86" s="529"/>
      <c r="O86" s="529"/>
    </row>
    <row r="87" spans="1:15" ht="63" x14ac:dyDescent="0.25">
      <c r="B87" s="529"/>
      <c r="C87" s="530"/>
      <c r="D87" s="529"/>
      <c r="E87" s="529"/>
      <c r="F87" s="529" t="s">
        <v>2762</v>
      </c>
      <c r="G87" s="529" t="s">
        <v>2754</v>
      </c>
      <c r="H87" s="529"/>
      <c r="I87" s="67" t="s">
        <v>2742</v>
      </c>
      <c r="J87" s="529"/>
      <c r="K87" s="529"/>
      <c r="L87" s="529"/>
      <c r="M87" s="529"/>
      <c r="N87" s="529"/>
      <c r="O87" s="529"/>
    </row>
    <row r="88" spans="1:15" ht="63" x14ac:dyDescent="0.25">
      <c r="B88" s="529"/>
      <c r="C88" s="530"/>
      <c r="D88" s="529"/>
      <c r="E88" s="529"/>
      <c r="F88" s="529" t="s">
        <v>2763</v>
      </c>
      <c r="G88" s="529" t="s">
        <v>2754</v>
      </c>
      <c r="H88" s="529"/>
      <c r="I88" s="67" t="s">
        <v>2742</v>
      </c>
      <c r="J88" s="529"/>
      <c r="K88" s="529"/>
      <c r="L88" s="529"/>
      <c r="M88" s="529"/>
      <c r="N88" s="529"/>
      <c r="O88" s="529"/>
    </row>
    <row r="89" spans="1:15" ht="15.75" x14ac:dyDescent="0.25">
      <c r="B89" s="529"/>
      <c r="C89" s="530"/>
      <c r="D89" s="529"/>
      <c r="E89" s="529"/>
      <c r="F89" s="529"/>
      <c r="G89" s="529"/>
      <c r="H89" s="529"/>
      <c r="I89" s="529"/>
      <c r="J89" s="529"/>
      <c r="K89" s="529"/>
      <c r="L89" s="529"/>
      <c r="M89" s="529"/>
      <c r="N89" s="529"/>
      <c r="O89" s="529"/>
    </row>
    <row r="90" spans="1:15" ht="15.75" x14ac:dyDescent="0.25">
      <c r="B90" s="529"/>
      <c r="C90" s="530"/>
      <c r="D90" s="529"/>
      <c r="E90" s="529"/>
      <c r="F90" s="529"/>
      <c r="G90" s="529"/>
      <c r="H90" s="529"/>
      <c r="I90" s="529"/>
      <c r="J90" s="529"/>
      <c r="K90" s="529"/>
      <c r="L90" s="529"/>
      <c r="M90" s="529"/>
      <c r="N90" s="529"/>
      <c r="O90" s="529"/>
    </row>
    <row r="91" spans="1:15" ht="15.75" x14ac:dyDescent="0.25">
      <c r="B91" s="529"/>
      <c r="C91" s="530"/>
      <c r="D91" s="529"/>
      <c r="E91" s="529"/>
      <c r="F91" s="529"/>
      <c r="G91" s="529"/>
      <c r="H91" s="529"/>
      <c r="I91" s="529"/>
      <c r="J91" s="529"/>
      <c r="K91" s="529"/>
      <c r="L91" s="529"/>
      <c r="M91" s="529"/>
      <c r="N91" s="529"/>
      <c r="O91" s="529"/>
    </row>
    <row r="92" spans="1:15" ht="15.75" x14ac:dyDescent="0.25">
      <c r="A92" s="528">
        <v>41948</v>
      </c>
      <c r="B92" s="529"/>
      <c r="C92" s="530"/>
      <c r="D92" s="529"/>
      <c r="E92" s="529"/>
      <c r="F92" s="529"/>
      <c r="G92" s="529"/>
      <c r="H92" s="529"/>
      <c r="I92" s="529"/>
      <c r="J92" s="529"/>
      <c r="K92" s="529"/>
      <c r="L92" s="529"/>
      <c r="M92" s="529"/>
      <c r="N92" s="529"/>
      <c r="O92" s="529"/>
    </row>
    <row r="93" spans="1:15" ht="18.75" x14ac:dyDescent="0.25">
      <c r="A93" s="528">
        <v>41948</v>
      </c>
      <c r="B93" s="525"/>
      <c r="C93" s="526" t="s">
        <v>2731</v>
      </c>
      <c r="D93" s="526"/>
      <c r="E93" s="526"/>
      <c r="F93" s="526"/>
      <c r="G93" s="526"/>
      <c r="H93" s="526"/>
      <c r="I93" s="526"/>
      <c r="J93" s="526"/>
      <c r="K93" s="526"/>
      <c r="L93" s="526"/>
      <c r="M93" s="526"/>
      <c r="N93" s="526"/>
      <c r="O93" s="526"/>
    </row>
    <row r="94" spans="1:15" ht="15.75" x14ac:dyDescent="0.25">
      <c r="A94" s="528">
        <v>41948</v>
      </c>
      <c r="B94" s="529"/>
      <c r="C94" s="530"/>
      <c r="D94" s="529"/>
      <c r="E94" s="529"/>
      <c r="F94" s="529" t="s">
        <v>2732</v>
      </c>
      <c r="G94" s="529" t="s">
        <v>2733</v>
      </c>
      <c r="H94" s="529"/>
      <c r="I94" s="529"/>
      <c r="J94" s="529"/>
      <c r="K94" s="529"/>
      <c r="L94" s="529"/>
      <c r="M94" s="529"/>
      <c r="N94" s="529"/>
      <c r="O94" s="529"/>
    </row>
    <row r="95" spans="1:15" ht="15.75" x14ac:dyDescent="0.25">
      <c r="A95" s="528">
        <v>41948</v>
      </c>
      <c r="B95" s="529"/>
      <c r="C95" s="530"/>
      <c r="D95" s="529"/>
      <c r="E95" s="529"/>
      <c r="F95" s="529"/>
      <c r="G95" s="529" t="s">
        <v>2734</v>
      </c>
      <c r="H95" s="529"/>
      <c r="I95" s="529"/>
      <c r="J95" s="529"/>
      <c r="K95" s="529"/>
      <c r="L95" s="529"/>
      <c r="M95" s="529"/>
      <c r="N95" s="529"/>
      <c r="O95" s="529"/>
    </row>
    <row r="96" spans="1:15" ht="15.75" x14ac:dyDescent="0.25">
      <c r="A96" s="528">
        <v>41948</v>
      </c>
      <c r="B96" s="529"/>
      <c r="C96" s="530"/>
      <c r="D96" s="529"/>
      <c r="E96" s="529"/>
      <c r="F96" s="529"/>
      <c r="G96" s="529" t="s">
        <v>2735</v>
      </c>
      <c r="H96" s="529"/>
      <c r="I96" s="529"/>
      <c r="J96" s="529"/>
      <c r="K96" s="529"/>
      <c r="L96" s="529"/>
      <c r="M96" s="529"/>
      <c r="N96" s="529"/>
      <c r="O96" s="529"/>
    </row>
    <row r="97" spans="1:16" ht="18.75" customHeight="1" x14ac:dyDescent="0.25">
      <c r="B97" s="529"/>
      <c r="C97" s="530"/>
      <c r="D97" s="529"/>
      <c r="E97" s="529"/>
      <c r="F97" s="529" t="s">
        <v>2736</v>
      </c>
      <c r="G97" s="529" t="s">
        <v>158</v>
      </c>
      <c r="H97" s="529"/>
      <c r="I97" s="529"/>
      <c r="J97" s="529"/>
      <c r="K97" s="529"/>
      <c r="L97" s="529"/>
      <c r="M97" s="529"/>
      <c r="N97" s="529"/>
      <c r="O97" s="529"/>
    </row>
    <row r="98" spans="1:16" ht="9.75" customHeight="1" x14ac:dyDescent="0.25">
      <c r="B98" s="529"/>
      <c r="C98" s="530"/>
      <c r="D98" s="529"/>
      <c r="E98" s="529"/>
      <c r="F98" s="529"/>
      <c r="G98" s="529"/>
      <c r="H98" s="529"/>
      <c r="I98" s="529"/>
      <c r="J98" s="529"/>
      <c r="K98" s="529"/>
      <c r="L98" s="529"/>
      <c r="M98" s="529"/>
      <c r="N98" s="529"/>
      <c r="O98" s="529"/>
    </row>
    <row r="99" spans="1:16" ht="15.75" x14ac:dyDescent="0.25">
      <c r="B99" s="529"/>
      <c r="C99" s="530"/>
      <c r="D99" s="529"/>
      <c r="E99" s="529"/>
      <c r="F99" s="529"/>
      <c r="G99" s="529"/>
      <c r="H99" s="529"/>
      <c r="I99" s="529"/>
      <c r="J99" s="529"/>
      <c r="K99" s="529"/>
      <c r="L99" s="529"/>
      <c r="M99" s="529"/>
      <c r="N99" s="529"/>
      <c r="O99" s="529"/>
    </row>
    <row r="100" spans="1:16" ht="15.75" x14ac:dyDescent="0.25">
      <c r="B100" s="529"/>
      <c r="C100" s="530"/>
      <c r="D100" s="529"/>
      <c r="E100" s="529"/>
      <c r="F100" s="529"/>
      <c r="G100" s="529"/>
      <c r="H100" s="529"/>
      <c r="I100" s="529"/>
      <c r="J100" s="529"/>
      <c r="K100" s="529"/>
      <c r="L100" s="529"/>
      <c r="M100" s="529"/>
      <c r="N100" s="529"/>
      <c r="O100" s="529"/>
    </row>
    <row r="101" spans="1:16" ht="15.75" x14ac:dyDescent="0.25">
      <c r="B101" s="529"/>
      <c r="C101" s="530"/>
      <c r="D101" s="529"/>
      <c r="E101" s="529"/>
      <c r="F101" s="529"/>
      <c r="G101" s="529"/>
      <c r="H101" s="529"/>
      <c r="I101" s="529"/>
      <c r="J101" s="529"/>
      <c r="K101" s="529"/>
      <c r="L101" s="529"/>
      <c r="M101" s="529"/>
      <c r="N101" s="529"/>
      <c r="O101" s="529"/>
    </row>
    <row r="102" spans="1:16" ht="15.75" x14ac:dyDescent="0.25">
      <c r="B102" s="529"/>
      <c r="C102" s="530"/>
      <c r="D102" s="529"/>
      <c r="E102" s="529"/>
      <c r="F102" s="529"/>
      <c r="G102" s="529"/>
      <c r="H102" s="529"/>
      <c r="I102" s="529"/>
      <c r="J102" s="529"/>
      <c r="K102" s="529"/>
      <c r="L102" s="529"/>
      <c r="M102" s="529"/>
      <c r="N102" s="529"/>
      <c r="O102" s="529"/>
    </row>
    <row r="103" spans="1:16" ht="15.75" x14ac:dyDescent="0.25">
      <c r="B103" s="529"/>
      <c r="C103" s="530"/>
      <c r="D103" s="529"/>
      <c r="E103" s="529"/>
      <c r="F103" s="529"/>
      <c r="G103" s="529"/>
      <c r="H103" s="529"/>
      <c r="I103" s="529"/>
      <c r="J103" s="529"/>
      <c r="K103" s="529"/>
      <c r="L103" s="529"/>
      <c r="M103" s="529"/>
      <c r="N103" s="529"/>
      <c r="O103" s="529"/>
    </row>
    <row r="104" spans="1:16" ht="15.75" x14ac:dyDescent="0.25">
      <c r="B104" s="529"/>
      <c r="C104" s="530"/>
      <c r="D104" s="529"/>
      <c r="E104" s="529"/>
      <c r="F104" s="529"/>
      <c r="G104" s="529"/>
      <c r="H104" s="529"/>
      <c r="I104" s="529"/>
      <c r="J104" s="529"/>
      <c r="K104" s="529"/>
      <c r="L104" s="529"/>
      <c r="M104" s="529"/>
      <c r="N104" s="529"/>
      <c r="O104" s="529"/>
    </row>
    <row r="105" spans="1:16" ht="21" x14ac:dyDescent="0.25">
      <c r="A105" s="528">
        <v>41953</v>
      </c>
      <c r="B105" s="523"/>
      <c r="C105" s="535" t="s">
        <v>2721</v>
      </c>
      <c r="D105" s="524"/>
      <c r="E105" s="524"/>
      <c r="F105" s="524"/>
      <c r="G105" s="524"/>
      <c r="H105" s="524"/>
      <c r="I105" s="524"/>
      <c r="J105" s="524"/>
      <c r="K105" s="524"/>
      <c r="L105" s="524"/>
      <c r="M105" s="524"/>
      <c r="N105" s="524"/>
      <c r="O105" s="524"/>
      <c r="P105" s="2"/>
    </row>
    <row r="106" spans="1:16" ht="37.5" x14ac:dyDescent="0.25">
      <c r="A106" s="528">
        <v>41953</v>
      </c>
      <c r="B106" s="525"/>
      <c r="C106" s="526" t="s">
        <v>2691</v>
      </c>
      <c r="D106" s="526"/>
      <c r="E106" s="526"/>
      <c r="F106" s="526"/>
      <c r="G106" s="526"/>
      <c r="H106" s="526"/>
      <c r="I106" s="526"/>
      <c r="J106" s="526"/>
      <c r="K106" s="526"/>
      <c r="L106" s="526"/>
      <c r="M106" s="526"/>
      <c r="N106" s="526"/>
      <c r="O106" s="526"/>
      <c r="P106" s="2"/>
    </row>
    <row r="107" spans="1:16" ht="15.75" x14ac:dyDescent="0.25">
      <c r="A107" s="536">
        <v>41953</v>
      </c>
      <c r="B107" s="529"/>
      <c r="C107" s="530"/>
      <c r="D107" s="529"/>
      <c r="E107" s="529" t="s">
        <v>2692</v>
      </c>
      <c r="F107" s="533" t="s">
        <v>2695</v>
      </c>
      <c r="G107" s="529" t="s">
        <v>2694</v>
      </c>
      <c r="H107" s="529"/>
      <c r="I107" s="529" t="s">
        <v>2696</v>
      </c>
      <c r="J107" s="529"/>
      <c r="K107" s="529"/>
      <c r="L107" s="529"/>
      <c r="M107" s="529"/>
      <c r="N107" s="529"/>
      <c r="O107" s="529"/>
    </row>
    <row r="108" spans="1:16" ht="15.75" x14ac:dyDescent="0.25">
      <c r="A108" s="536">
        <v>41953</v>
      </c>
      <c r="B108" s="529"/>
      <c r="C108" s="530"/>
      <c r="D108" s="529"/>
      <c r="E108" s="529" t="s">
        <v>2703</v>
      </c>
      <c r="F108" s="533" t="s">
        <v>2695</v>
      </c>
      <c r="G108" s="529" t="s">
        <v>2694</v>
      </c>
      <c r="H108" s="529"/>
      <c r="I108" s="529" t="s">
        <v>2696</v>
      </c>
      <c r="J108" s="529"/>
      <c r="K108" s="529"/>
      <c r="L108" s="529"/>
      <c r="M108" s="529"/>
      <c r="N108" s="529"/>
      <c r="O108" s="529"/>
    </row>
    <row r="109" spans="1:16" ht="15.75" x14ac:dyDescent="0.25">
      <c r="A109" s="536">
        <v>41953</v>
      </c>
      <c r="B109" s="529"/>
      <c r="C109" s="530"/>
      <c r="D109" s="529"/>
      <c r="E109" s="529" t="s">
        <v>2697</v>
      </c>
      <c r="F109" s="533" t="s">
        <v>2693</v>
      </c>
      <c r="G109" s="529" t="s">
        <v>2694</v>
      </c>
      <c r="H109" s="529"/>
      <c r="I109" s="529" t="s">
        <v>2696</v>
      </c>
      <c r="J109" s="529"/>
      <c r="K109" s="529"/>
      <c r="L109" s="529"/>
      <c r="M109" s="529"/>
      <c r="N109" s="529"/>
      <c r="O109" s="529"/>
    </row>
    <row r="110" spans="1:16" ht="15.75" x14ac:dyDescent="0.25">
      <c r="A110" s="536">
        <v>41953</v>
      </c>
      <c r="B110" s="529"/>
      <c r="C110" s="530"/>
      <c r="D110" s="529"/>
      <c r="E110" s="529" t="s">
        <v>2698</v>
      </c>
      <c r="F110" s="529" t="s">
        <v>2699</v>
      </c>
      <c r="G110" s="529" t="s">
        <v>2694</v>
      </c>
      <c r="H110" s="529"/>
      <c r="I110" s="529" t="s">
        <v>2696</v>
      </c>
      <c r="J110" s="529"/>
      <c r="K110" s="529"/>
      <c r="L110" s="529"/>
      <c r="M110" s="529"/>
      <c r="N110" s="529"/>
      <c r="O110" s="529"/>
    </row>
    <row r="111" spans="1:16" ht="15.75" x14ac:dyDescent="0.25">
      <c r="A111" s="536">
        <v>41953</v>
      </c>
      <c r="B111" s="529"/>
      <c r="C111" s="530"/>
      <c r="D111" s="529"/>
      <c r="E111" s="529" t="s">
        <v>2701</v>
      </c>
      <c r="F111" s="533" t="s">
        <v>2695</v>
      </c>
      <c r="G111" s="529" t="s">
        <v>2709</v>
      </c>
      <c r="H111" s="529"/>
      <c r="I111" s="529" t="s">
        <v>2696</v>
      </c>
      <c r="J111" s="529"/>
      <c r="K111" s="529"/>
      <c r="L111" s="529"/>
      <c r="M111" s="529"/>
      <c r="N111" s="529"/>
      <c r="O111" s="529"/>
    </row>
    <row r="112" spans="1:16" ht="15.75" x14ac:dyDescent="0.25">
      <c r="A112" s="536">
        <v>41953</v>
      </c>
      <c r="B112" s="529"/>
      <c r="C112" s="530"/>
      <c r="D112" s="529"/>
      <c r="E112" s="529" t="s">
        <v>2700</v>
      </c>
      <c r="F112" s="529"/>
      <c r="G112" s="529" t="s">
        <v>2694</v>
      </c>
      <c r="H112" s="529"/>
      <c r="I112" s="529" t="s">
        <v>2696</v>
      </c>
      <c r="J112" s="529"/>
      <c r="K112" s="529"/>
      <c r="L112" s="529"/>
      <c r="M112" s="529"/>
      <c r="N112" s="529"/>
      <c r="O112" s="529"/>
    </row>
    <row r="113" spans="1:15" ht="15.75" x14ac:dyDescent="0.25">
      <c r="A113" s="536">
        <v>41953</v>
      </c>
      <c r="B113" s="529"/>
      <c r="C113" s="530"/>
      <c r="D113" s="529"/>
      <c r="E113" s="529" t="s">
        <v>2702</v>
      </c>
      <c r="F113" s="533" t="s">
        <v>2695</v>
      </c>
      <c r="G113" s="529" t="s">
        <v>2694</v>
      </c>
      <c r="H113" s="529"/>
      <c r="I113" s="529" t="s">
        <v>2696</v>
      </c>
      <c r="J113" s="529"/>
      <c r="K113" s="529"/>
      <c r="L113" s="529"/>
      <c r="M113" s="529"/>
      <c r="N113" s="529"/>
      <c r="O113" s="529"/>
    </row>
    <row r="114" spans="1:15" ht="15.75" x14ac:dyDescent="0.25">
      <c r="A114" s="536">
        <v>41953</v>
      </c>
      <c r="B114" s="529"/>
      <c r="C114" s="530"/>
      <c r="D114" s="529"/>
      <c r="E114" s="529" t="s">
        <v>2704</v>
      </c>
      <c r="F114" s="533" t="s">
        <v>2693</v>
      </c>
      <c r="G114" s="529" t="s">
        <v>2694</v>
      </c>
      <c r="H114" s="529"/>
      <c r="I114" s="529" t="s">
        <v>2696</v>
      </c>
      <c r="J114" s="529"/>
      <c r="K114" s="529"/>
      <c r="L114" s="529"/>
      <c r="M114" s="529"/>
      <c r="N114" s="529"/>
      <c r="O114" s="529"/>
    </row>
    <row r="115" spans="1:15" ht="15.75" x14ac:dyDescent="0.25">
      <c r="A115" s="536">
        <v>41953</v>
      </c>
      <c r="B115" s="529"/>
      <c r="C115" s="530"/>
      <c r="D115" s="529"/>
      <c r="E115" s="529" t="s">
        <v>2706</v>
      </c>
      <c r="F115" s="529" t="s">
        <v>2699</v>
      </c>
      <c r="G115" s="529" t="s">
        <v>2694</v>
      </c>
      <c r="H115" s="529"/>
      <c r="I115" s="529" t="s">
        <v>2696</v>
      </c>
      <c r="J115" s="529"/>
      <c r="K115" s="529"/>
      <c r="L115" s="529"/>
      <c r="M115" s="529"/>
      <c r="N115" s="529"/>
      <c r="O115" s="529"/>
    </row>
    <row r="116" spans="1:15" ht="15.75" x14ac:dyDescent="0.25">
      <c r="A116" s="536">
        <v>41953</v>
      </c>
      <c r="B116" s="529"/>
      <c r="C116" s="530"/>
      <c r="D116" s="529"/>
      <c r="E116" s="529" t="s">
        <v>2705</v>
      </c>
      <c r="F116" s="533" t="s">
        <v>2695</v>
      </c>
      <c r="G116" s="529">
        <v>0</v>
      </c>
      <c r="H116" s="529"/>
      <c r="I116" s="529" t="s">
        <v>2696</v>
      </c>
      <c r="J116" s="529"/>
      <c r="K116" s="529"/>
      <c r="L116" s="529"/>
      <c r="M116" s="529"/>
      <c r="N116" s="529"/>
      <c r="O116" s="529"/>
    </row>
    <row r="117" spans="1:15" ht="15.75" x14ac:dyDescent="0.25">
      <c r="A117" s="536">
        <v>41953</v>
      </c>
      <c r="B117" s="529"/>
      <c r="C117" s="530"/>
      <c r="D117" s="529"/>
      <c r="E117" s="529" t="s">
        <v>2707</v>
      </c>
      <c r="F117" s="533" t="s">
        <v>2695</v>
      </c>
      <c r="G117" s="529">
        <v>0</v>
      </c>
      <c r="H117" s="529"/>
      <c r="I117" s="529" t="s">
        <v>2708</v>
      </c>
      <c r="J117" s="529"/>
      <c r="K117" s="529"/>
      <c r="L117" s="529"/>
      <c r="M117" s="529"/>
      <c r="N117" s="529"/>
      <c r="O117" s="529"/>
    </row>
    <row r="118" spans="1:15" ht="15.75" x14ac:dyDescent="0.25">
      <c r="B118" s="529"/>
      <c r="C118" s="530"/>
      <c r="D118" s="529"/>
      <c r="E118" s="529"/>
      <c r="F118" s="529"/>
      <c r="G118" s="529"/>
      <c r="H118" s="529"/>
      <c r="I118" s="529"/>
      <c r="J118" s="529"/>
      <c r="K118" s="529"/>
      <c r="L118" s="529"/>
      <c r="M118" s="529"/>
      <c r="N118" s="529"/>
      <c r="O118" s="529"/>
    </row>
    <row r="119" spans="1:15" ht="15.75" x14ac:dyDescent="0.25">
      <c r="B119" s="529"/>
      <c r="C119" s="530"/>
      <c r="D119" s="529"/>
      <c r="E119" s="529"/>
      <c r="F119" s="529"/>
      <c r="G119" s="529"/>
      <c r="H119" s="529"/>
      <c r="I119" s="529"/>
      <c r="J119" s="529"/>
      <c r="K119" s="529"/>
      <c r="L119" s="529"/>
      <c r="M119" s="529"/>
      <c r="N119" s="529"/>
      <c r="O119" s="529"/>
    </row>
    <row r="120" spans="1:15" ht="15.75" x14ac:dyDescent="0.25">
      <c r="B120" s="529"/>
      <c r="C120" s="530"/>
      <c r="D120" s="529"/>
      <c r="E120" s="529"/>
      <c r="F120" s="529"/>
      <c r="G120" s="529"/>
      <c r="H120" s="529"/>
      <c r="I120" s="529"/>
      <c r="J120" s="529"/>
      <c r="K120" s="529"/>
      <c r="L120" s="529"/>
      <c r="M120" s="529"/>
      <c r="N120" s="529"/>
      <c r="O120" s="529"/>
    </row>
    <row r="121" spans="1:15" ht="15.75" x14ac:dyDescent="0.25">
      <c r="B121" s="529"/>
      <c r="C121" s="530"/>
      <c r="D121" s="529"/>
      <c r="E121" s="529"/>
      <c r="F121" s="529"/>
      <c r="G121" s="529"/>
      <c r="H121" s="529"/>
      <c r="I121" s="529"/>
      <c r="J121" s="529"/>
      <c r="K121" s="529"/>
      <c r="L121" s="529"/>
      <c r="M121" s="529"/>
      <c r="N121" s="529"/>
      <c r="O121" s="529"/>
    </row>
    <row r="122" spans="1:15" ht="15.75" x14ac:dyDescent="0.25">
      <c r="B122" s="529"/>
      <c r="C122" s="530"/>
      <c r="D122" s="529"/>
      <c r="E122" s="529"/>
      <c r="F122" s="529"/>
      <c r="G122" s="529"/>
      <c r="H122" s="529"/>
      <c r="I122" s="529"/>
      <c r="J122" s="529"/>
      <c r="K122" s="529"/>
      <c r="L122" s="529"/>
      <c r="M122" s="529"/>
      <c r="N122" s="529"/>
      <c r="O122" s="529"/>
    </row>
    <row r="123" spans="1:15" ht="15.75" x14ac:dyDescent="0.25">
      <c r="B123" s="529"/>
      <c r="C123" s="530"/>
      <c r="D123" s="529"/>
      <c r="E123" s="529"/>
      <c r="F123" s="529"/>
      <c r="G123" s="529"/>
      <c r="H123" s="529"/>
      <c r="I123" s="529"/>
      <c r="J123" s="529"/>
      <c r="K123" s="529"/>
      <c r="L123" s="529"/>
      <c r="M123" s="529"/>
      <c r="N123" s="529"/>
      <c r="O123" s="529"/>
    </row>
    <row r="124" spans="1:15" ht="15.75" x14ac:dyDescent="0.25">
      <c r="B124" s="529"/>
      <c r="C124" s="530"/>
      <c r="D124" s="529"/>
      <c r="E124" s="529"/>
      <c r="F124" s="529"/>
      <c r="G124" s="529"/>
      <c r="H124" s="529"/>
      <c r="I124" s="529"/>
      <c r="J124" s="529"/>
      <c r="K124" s="529"/>
      <c r="L124" s="529"/>
      <c r="M124" s="529"/>
      <c r="N124" s="529"/>
      <c r="O124" s="529"/>
    </row>
    <row r="125" spans="1:15" ht="15.75" x14ac:dyDescent="0.25">
      <c r="B125" s="529"/>
      <c r="C125" s="530"/>
      <c r="D125" s="529"/>
      <c r="E125" s="529"/>
      <c r="F125" s="529"/>
      <c r="G125" s="529"/>
      <c r="H125" s="529"/>
      <c r="I125" s="529"/>
      <c r="J125" s="529"/>
      <c r="K125" s="529"/>
      <c r="L125" s="529"/>
      <c r="M125" s="529"/>
      <c r="N125" s="529"/>
      <c r="O125" s="529"/>
    </row>
    <row r="126" spans="1:15" ht="15.75" x14ac:dyDescent="0.25">
      <c r="B126" s="529"/>
      <c r="C126" s="530"/>
      <c r="D126" s="529"/>
      <c r="E126" s="529"/>
      <c r="F126" s="529"/>
      <c r="G126" s="529"/>
      <c r="H126" s="529"/>
      <c r="I126" s="529"/>
      <c r="J126" s="529"/>
      <c r="K126" s="529"/>
      <c r="L126" s="529"/>
      <c r="M126" s="529"/>
      <c r="N126" s="529"/>
      <c r="O126" s="529"/>
    </row>
    <row r="127" spans="1:15" ht="15.75" x14ac:dyDescent="0.25">
      <c r="B127" s="529"/>
      <c r="C127" s="530"/>
      <c r="D127" s="529"/>
      <c r="E127" s="529"/>
      <c r="F127" s="529"/>
      <c r="G127" s="529"/>
      <c r="H127" s="529"/>
      <c r="I127" s="529"/>
      <c r="J127" s="529"/>
      <c r="K127" s="529"/>
      <c r="L127" s="529"/>
      <c r="M127" s="529"/>
      <c r="N127" s="529"/>
      <c r="O127" s="529"/>
    </row>
    <row r="128" spans="1:15" ht="15.75" x14ac:dyDescent="0.25">
      <c r="B128" s="529"/>
      <c r="C128" s="530"/>
      <c r="D128" s="529"/>
      <c r="E128" s="529"/>
      <c r="F128" s="529"/>
      <c r="G128" s="529"/>
      <c r="H128" s="529"/>
      <c r="I128" s="529"/>
      <c r="J128" s="529"/>
      <c r="K128" s="529"/>
      <c r="L128" s="529"/>
      <c r="M128" s="529"/>
      <c r="N128" s="529"/>
      <c r="O128" s="529"/>
    </row>
    <row r="134" spans="6:17" x14ac:dyDescent="0.25">
      <c r="F134" s="537"/>
    </row>
    <row r="137" spans="6:17" x14ac:dyDescent="0.25">
      <c r="P137" s="538"/>
      <c r="Q137" s="537" t="s">
        <v>2738</v>
      </c>
    </row>
  </sheetData>
  <customSheetViews>
    <customSheetView guid="{6EC1C1B1-D414-49AC-AF1F-3406380B53B0}" scale="85" topLeftCell="B25">
      <selection activeCell="K36" sqref="K36"/>
      <pageMargins left="0.7" right="0.7" top="0.75" bottom="0.75" header="0.3" footer="0.3"/>
      <pageSetup orientation="portrait" r:id="rId1"/>
    </customSheetView>
    <customSheetView guid="{277165D2-0EA9-4CA0-9238-EB49777A0C98}" scale="91" topLeftCell="A20">
      <selection activeCell="C26" sqref="C26"/>
      <pageMargins left="0.7" right="0.7" top="0.75" bottom="0.75" header="0.3" footer="0.3"/>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802"/>
  <sheetViews>
    <sheetView zoomScale="86" zoomScaleNormal="86" workbookViewId="0">
      <selection activeCell="N25" sqref="N25"/>
    </sheetView>
  </sheetViews>
  <sheetFormatPr defaultRowHeight="15" x14ac:dyDescent="0.25"/>
  <cols>
    <col min="1" max="16384" width="9.140625" style="2"/>
  </cols>
  <sheetData>
    <row r="2" spans="3:27" ht="15.75" thickBot="1" x14ac:dyDescent="0.3">
      <c r="C2" s="105"/>
      <c r="D2" s="100"/>
      <c r="E2" s="105"/>
      <c r="F2" s="105"/>
      <c r="G2" s="100"/>
      <c r="H2" s="105"/>
      <c r="I2" s="100"/>
      <c r="J2" s="105"/>
      <c r="K2" s="105"/>
      <c r="L2" s="100"/>
      <c r="M2" s="105"/>
      <c r="N2" s="100"/>
      <c r="O2" s="105"/>
      <c r="P2" s="105"/>
      <c r="Q2" s="100"/>
      <c r="R2" s="105"/>
      <c r="S2" s="100"/>
      <c r="T2" s="105"/>
      <c r="U2" s="105"/>
      <c r="V2" s="100"/>
      <c r="W2" s="105"/>
      <c r="X2" s="100"/>
      <c r="Y2" s="105"/>
      <c r="Z2" s="105"/>
      <c r="AA2" s="105"/>
    </row>
    <row r="3" spans="3:27" ht="15.75" thickTop="1" x14ac:dyDescent="0.25">
      <c r="C3" s="637" t="s">
        <v>1386</v>
      </c>
      <c r="D3" s="638"/>
      <c r="E3" s="638"/>
      <c r="F3" s="106">
        <v>0.21428571428571427</v>
      </c>
      <c r="G3" s="100"/>
      <c r="H3" s="637" t="s">
        <v>1387</v>
      </c>
      <c r="I3" s="638"/>
      <c r="J3" s="638"/>
      <c r="K3" s="107">
        <v>3.7688442211055275E-3</v>
      </c>
      <c r="L3" s="100"/>
      <c r="M3" s="637" t="s">
        <v>1388</v>
      </c>
      <c r="N3" s="638"/>
      <c r="O3" s="638"/>
      <c r="P3" s="106">
        <v>3.2663316582914576E-2</v>
      </c>
      <c r="Q3" s="100"/>
      <c r="R3" s="637" t="s">
        <v>1389</v>
      </c>
      <c r="S3" s="638"/>
      <c r="T3" s="638"/>
      <c r="U3" s="106">
        <v>0.19419924337957126</v>
      </c>
      <c r="V3" s="100"/>
      <c r="W3" s="637" t="s">
        <v>1390</v>
      </c>
      <c r="X3" s="638"/>
      <c r="Y3" s="638"/>
      <c r="Z3" s="106">
        <v>0</v>
      </c>
      <c r="AA3" s="106">
        <v>0</v>
      </c>
    </row>
    <row r="4" spans="3:27" x14ac:dyDescent="0.25">
      <c r="C4" s="100"/>
      <c r="D4" s="108"/>
      <c r="E4" s="100"/>
      <c r="F4" s="100"/>
      <c r="G4" s="100"/>
      <c r="H4" s="100"/>
      <c r="I4" s="108"/>
      <c r="J4" s="100"/>
      <c r="K4" s="100"/>
      <c r="L4" s="100"/>
      <c r="M4" s="100"/>
      <c r="N4" s="108"/>
      <c r="O4" s="100"/>
      <c r="P4" s="100"/>
      <c r="Q4" s="100"/>
      <c r="R4" s="100"/>
      <c r="S4" s="108"/>
      <c r="T4" s="100"/>
      <c r="U4" s="100"/>
      <c r="V4" s="100"/>
      <c r="W4" s="100"/>
      <c r="X4" s="108"/>
      <c r="Y4" s="100"/>
      <c r="Z4" s="100"/>
      <c r="AA4" s="100"/>
    </row>
    <row r="5" spans="3:27" ht="26.25" thickBot="1" x14ac:dyDescent="0.3">
      <c r="C5" s="109" t="s">
        <v>56</v>
      </c>
      <c r="D5" s="110" t="s">
        <v>1391</v>
      </c>
      <c r="E5" s="111" t="s">
        <v>1392</v>
      </c>
      <c r="F5" s="111" t="s">
        <v>1393</v>
      </c>
      <c r="G5" s="100"/>
      <c r="H5" s="109" t="s">
        <v>56</v>
      </c>
      <c r="I5" s="110" t="s">
        <v>1391</v>
      </c>
      <c r="J5" s="111" t="s">
        <v>1392</v>
      </c>
      <c r="K5" s="111" t="s">
        <v>1393</v>
      </c>
      <c r="L5" s="112"/>
      <c r="M5" s="109" t="s">
        <v>56</v>
      </c>
      <c r="N5" s="110" t="s">
        <v>1391</v>
      </c>
      <c r="O5" s="111" t="s">
        <v>1392</v>
      </c>
      <c r="P5" s="111" t="s">
        <v>1393</v>
      </c>
      <c r="Q5" s="100"/>
      <c r="R5" s="109" t="s">
        <v>56</v>
      </c>
      <c r="S5" s="110" t="s">
        <v>1391</v>
      </c>
      <c r="T5" s="111" t="s">
        <v>1392</v>
      </c>
      <c r="U5" s="111" t="s">
        <v>1393</v>
      </c>
      <c r="V5" s="100"/>
      <c r="W5" s="109" t="s">
        <v>56</v>
      </c>
      <c r="X5" s="110" t="s">
        <v>1391</v>
      </c>
      <c r="Y5" s="111" t="s">
        <v>1392</v>
      </c>
      <c r="Z5" s="111" t="s">
        <v>1393</v>
      </c>
      <c r="AA5" s="111" t="s">
        <v>1393</v>
      </c>
    </row>
    <row r="6" spans="3:27" x14ac:dyDescent="0.25">
      <c r="C6" s="113" t="str">
        <f>IF(App!D5=0,"",App!D5)</f>
        <v/>
      </c>
      <c r="D6" s="108">
        <f>IF(App!E5=0,"",App!E5)</f>
        <v>1</v>
      </c>
      <c r="E6" s="114" t="str">
        <f>IF(App!B5="N/A","NO",IF(App!A5="0","",IF(App!A5="BLOCK","NO",IF(App!A5="","","YES"))))</f>
        <v/>
      </c>
      <c r="F6" s="100"/>
      <c r="G6" s="100"/>
      <c r="H6" s="113" t="s">
        <v>1395</v>
      </c>
      <c r="I6" s="108">
        <v>1</v>
      </c>
      <c r="J6" s="114" t="s">
        <v>1396</v>
      </c>
      <c r="K6" s="100"/>
      <c r="L6" s="100"/>
      <c r="M6" s="113" t="s">
        <v>1395</v>
      </c>
      <c r="N6" s="108">
        <v>1</v>
      </c>
      <c r="O6" s="114" t="s">
        <v>1396</v>
      </c>
      <c r="P6" s="100"/>
      <c r="Q6" s="100"/>
      <c r="R6" s="113" t="s">
        <v>256</v>
      </c>
      <c r="S6" s="108">
        <v>1</v>
      </c>
      <c r="T6" s="114" t="s">
        <v>1394</v>
      </c>
      <c r="U6" s="100"/>
      <c r="V6" s="100"/>
      <c r="W6" s="113" t="s">
        <v>1395</v>
      </c>
      <c r="X6" s="108">
        <v>1</v>
      </c>
      <c r="Y6" s="114" t="s">
        <v>1395</v>
      </c>
      <c r="Z6" s="100"/>
      <c r="AA6" s="100"/>
    </row>
    <row r="7" spans="3:27" x14ac:dyDescent="0.25">
      <c r="C7" s="113" t="str">
        <f>IF(App!D6=0,"",App!D6)</f>
        <v/>
      </c>
      <c r="D7" s="108">
        <f>IF(App!E6=0,"",App!E6)</f>
        <v>2</v>
      </c>
      <c r="E7" s="114" t="str">
        <f>IF(App!B6="N/A","NO",IF(App!A6="0","",IF(App!A6="BLOCK","NO",IF(App!A6="","","YES"))))</f>
        <v/>
      </c>
      <c r="F7" s="100"/>
      <c r="G7" s="100"/>
      <c r="H7" s="113" t="s">
        <v>1395</v>
      </c>
      <c r="I7" s="108">
        <v>2</v>
      </c>
      <c r="J7" s="114" t="s">
        <v>1396</v>
      </c>
      <c r="K7" s="100"/>
      <c r="L7" s="100"/>
      <c r="M7" s="113" t="s">
        <v>1395</v>
      </c>
      <c r="N7" s="108">
        <v>2</v>
      </c>
      <c r="O7" s="114" t="s">
        <v>1396</v>
      </c>
      <c r="P7" s="100"/>
      <c r="Q7" s="100"/>
      <c r="R7" s="113" t="s">
        <v>256</v>
      </c>
      <c r="S7" s="108">
        <v>2</v>
      </c>
      <c r="T7" s="114" t="s">
        <v>1394</v>
      </c>
      <c r="U7" s="100"/>
      <c r="V7" s="100"/>
      <c r="W7" s="113" t="s">
        <v>1395</v>
      </c>
      <c r="X7" s="108">
        <v>2</v>
      </c>
      <c r="Y7" s="114" t="s">
        <v>1395</v>
      </c>
      <c r="Z7" s="100"/>
      <c r="AA7" s="100"/>
    </row>
    <row r="8" spans="3:27" x14ac:dyDescent="0.25">
      <c r="C8" s="113" t="str">
        <f>IF(App!D7=0,"",App!D7)</f>
        <v/>
      </c>
      <c r="D8" s="108">
        <f>IF(App!E7=0,"",App!E7)</f>
        <v>3</v>
      </c>
      <c r="E8" s="114" t="str">
        <f>IF(App!B7="N/A","NO",IF(App!A7="0","",IF(App!A7="BLOCK","NO",IF(App!A7="","","YES"))))</f>
        <v/>
      </c>
      <c r="F8" s="100"/>
      <c r="G8" s="100"/>
      <c r="H8" s="113" t="s">
        <v>1395</v>
      </c>
      <c r="I8" s="108">
        <v>3</v>
      </c>
      <c r="J8" s="114" t="s">
        <v>1396</v>
      </c>
      <c r="K8" s="100"/>
      <c r="L8" s="100"/>
      <c r="M8" s="113" t="s">
        <v>1395</v>
      </c>
      <c r="N8" s="108">
        <v>3</v>
      </c>
      <c r="O8" s="114" t="s">
        <v>1396</v>
      </c>
      <c r="P8" s="100"/>
      <c r="Q8" s="100"/>
      <c r="R8" s="113" t="s">
        <v>256</v>
      </c>
      <c r="S8" s="108">
        <v>3</v>
      </c>
      <c r="T8" s="114" t="s">
        <v>1394</v>
      </c>
      <c r="U8" s="100"/>
      <c r="V8" s="100"/>
      <c r="W8" s="113" t="s">
        <v>1395</v>
      </c>
      <c r="X8" s="108">
        <v>3</v>
      </c>
      <c r="Y8" s="114" t="s">
        <v>1395</v>
      </c>
      <c r="Z8" s="100"/>
      <c r="AA8" s="100"/>
    </row>
    <row r="9" spans="3:27" x14ac:dyDescent="0.25">
      <c r="C9" s="113" t="str">
        <f>IF(App!D8=0,"",App!D8)</f>
        <v/>
      </c>
      <c r="D9" s="108">
        <f>IF(App!E8=0,"",App!E8)</f>
        <v>4</v>
      </c>
      <c r="E9" s="114" t="str">
        <f>IF(App!B8="N/A","NO",IF(App!A8="0","",IF(App!A8="BLOCK","NO",IF(App!A8="","","YES"))))</f>
        <v/>
      </c>
      <c r="F9" s="100"/>
      <c r="G9" s="100"/>
      <c r="H9" s="113" t="s">
        <v>1395</v>
      </c>
      <c r="I9" s="108">
        <v>4</v>
      </c>
      <c r="J9" s="114" t="s">
        <v>1396</v>
      </c>
      <c r="K9" s="100"/>
      <c r="L9" s="100"/>
      <c r="M9" s="113" t="s">
        <v>1395</v>
      </c>
      <c r="N9" s="108">
        <v>4</v>
      </c>
      <c r="O9" s="114" t="s">
        <v>1396</v>
      </c>
      <c r="P9" s="100"/>
      <c r="Q9" s="100"/>
      <c r="R9" s="113" t="s">
        <v>256</v>
      </c>
      <c r="S9" s="108">
        <v>4</v>
      </c>
      <c r="T9" s="114" t="s">
        <v>1394</v>
      </c>
      <c r="U9" s="100"/>
      <c r="V9" s="100"/>
      <c r="W9" s="113" t="s">
        <v>1395</v>
      </c>
      <c r="X9" s="108">
        <v>4</v>
      </c>
      <c r="Y9" s="114" t="s">
        <v>1395</v>
      </c>
      <c r="Z9" s="100"/>
      <c r="AA9" s="100"/>
    </row>
    <row r="10" spans="3:27" x14ac:dyDescent="0.25">
      <c r="C10" s="113" t="str">
        <f>IF(App!D9=0,"",App!D9)</f>
        <v/>
      </c>
      <c r="D10" s="108" t="str">
        <f>IF(App!E9=0,"",App!E9)</f>
        <v/>
      </c>
      <c r="E10" s="114" t="str">
        <f>IF(App!B9="N/A","NO",IF(App!A9="0","",IF(App!A9="BLOCK","NO",IF(App!A9="","","YES"))))</f>
        <v/>
      </c>
      <c r="F10" s="100"/>
      <c r="G10" s="100"/>
      <c r="H10" s="113" t="s">
        <v>1395</v>
      </c>
      <c r="I10" s="108" t="s">
        <v>1395</v>
      </c>
      <c r="J10" s="114" t="s">
        <v>1395</v>
      </c>
      <c r="K10" s="100"/>
      <c r="L10" s="100"/>
      <c r="M10" s="113" t="s">
        <v>1395</v>
      </c>
      <c r="N10" s="108">
        <v>5</v>
      </c>
      <c r="O10" s="114" t="s">
        <v>1396</v>
      </c>
      <c r="P10" s="100"/>
      <c r="Q10" s="100"/>
      <c r="R10" s="113" t="s">
        <v>256</v>
      </c>
      <c r="S10" s="108">
        <v>6</v>
      </c>
      <c r="T10" s="114" t="s">
        <v>1394</v>
      </c>
      <c r="U10" s="100"/>
      <c r="V10" s="100"/>
      <c r="W10" s="113" t="s">
        <v>1395</v>
      </c>
      <c r="X10" s="108">
        <v>5</v>
      </c>
      <c r="Y10" s="114" t="s">
        <v>1395</v>
      </c>
      <c r="Z10" s="100"/>
      <c r="AA10" s="100"/>
    </row>
    <row r="11" spans="3:27" x14ac:dyDescent="0.25">
      <c r="C11" s="113" t="str">
        <f>IF(App!D10=0,"",App!D10)</f>
        <v/>
      </c>
      <c r="D11" s="108">
        <f>IF(App!E10=0,"",App!E10)</f>
        <v>1</v>
      </c>
      <c r="E11" s="114" t="str">
        <f>IF(App!B10="N/A","NO",IF(App!A10="0","",IF(App!A10="BLOCK","NO",IF(App!A10="","","YES"))))</f>
        <v/>
      </c>
      <c r="F11" s="100"/>
      <c r="G11" s="100"/>
      <c r="H11" s="113" t="s">
        <v>1395</v>
      </c>
      <c r="I11" s="108">
        <v>1</v>
      </c>
      <c r="J11" s="114" t="s">
        <v>1396</v>
      </c>
      <c r="K11" s="100"/>
      <c r="L11" s="100"/>
      <c r="M11" s="113" t="s">
        <v>1395</v>
      </c>
      <c r="N11" s="108">
        <v>6</v>
      </c>
      <c r="O11" s="114" t="s">
        <v>1396</v>
      </c>
      <c r="P11" s="100"/>
      <c r="Q11" s="100"/>
      <c r="R11" s="113" t="s">
        <v>1395</v>
      </c>
      <c r="S11" s="108" t="s">
        <v>1395</v>
      </c>
      <c r="T11" s="114" t="s">
        <v>1395</v>
      </c>
      <c r="U11" s="100"/>
      <c r="V11" s="100"/>
      <c r="W11" s="113" t="s">
        <v>1395</v>
      </c>
      <c r="X11" s="108">
        <v>6</v>
      </c>
      <c r="Y11" s="114" t="s">
        <v>1395</v>
      </c>
      <c r="Z11" s="100"/>
      <c r="AA11" s="100"/>
    </row>
    <row r="12" spans="3:27" x14ac:dyDescent="0.25">
      <c r="C12" s="113" t="str">
        <f>IF(App!D11=0,"",App!D11)</f>
        <v/>
      </c>
      <c r="D12" s="108">
        <f>IF(App!E11=0,"",App!E11)</f>
        <v>2</v>
      </c>
      <c r="E12" s="114" t="str">
        <f>IF(App!B11="N/A","NO",IF(App!A11="0","",IF(App!A11="BLOCK","NO",IF(App!A11="","","YES"))))</f>
        <v/>
      </c>
      <c r="F12" s="100"/>
      <c r="G12" s="100"/>
      <c r="H12" s="113" t="s">
        <v>1395</v>
      </c>
      <c r="I12" s="108">
        <v>2</v>
      </c>
      <c r="J12" s="114" t="s">
        <v>1396</v>
      </c>
      <c r="K12" s="100"/>
      <c r="L12" s="100"/>
      <c r="M12" s="113" t="s">
        <v>1395</v>
      </c>
      <c r="N12" s="108">
        <v>7</v>
      </c>
      <c r="O12" s="114" t="s">
        <v>1396</v>
      </c>
      <c r="P12" s="100"/>
      <c r="Q12" s="100"/>
      <c r="R12" s="113" t="s">
        <v>256</v>
      </c>
      <c r="S12" s="108">
        <v>1</v>
      </c>
      <c r="T12" s="114" t="s">
        <v>1394</v>
      </c>
      <c r="U12" s="100"/>
      <c r="V12" s="100"/>
      <c r="W12" s="113" t="s">
        <v>1395</v>
      </c>
      <c r="X12" s="108">
        <v>7</v>
      </c>
      <c r="Y12" s="114" t="s">
        <v>1395</v>
      </c>
      <c r="Z12" s="100"/>
      <c r="AA12" s="100"/>
    </row>
    <row r="13" spans="3:27" x14ac:dyDescent="0.25">
      <c r="C13" s="113" t="str">
        <f>IF(App!D12=0,"",App!D12)</f>
        <v/>
      </c>
      <c r="D13" s="108">
        <f>IF(App!E12=0,"",App!E12)</f>
        <v>3</v>
      </c>
      <c r="E13" s="114" t="str">
        <f>IF(App!B12="N/A","NO",IF(App!A12="0","",IF(App!A12="BLOCK","NO",IF(App!A12="","","YES"))))</f>
        <v/>
      </c>
      <c r="F13" s="100"/>
      <c r="G13" s="100"/>
      <c r="H13" s="113" t="s">
        <v>1395</v>
      </c>
      <c r="I13" s="108">
        <v>3</v>
      </c>
      <c r="J13" s="114" t="s">
        <v>1396</v>
      </c>
      <c r="K13" s="100"/>
      <c r="L13" s="100"/>
      <c r="M13" s="113" t="s">
        <v>1395</v>
      </c>
      <c r="N13" s="108">
        <v>8</v>
      </c>
      <c r="O13" s="114" t="s">
        <v>1396</v>
      </c>
      <c r="P13" s="100"/>
      <c r="Q13" s="100"/>
      <c r="R13" s="113" t="s">
        <v>256</v>
      </c>
      <c r="S13" s="108">
        <v>2</v>
      </c>
      <c r="T13" s="114" t="s">
        <v>1394</v>
      </c>
      <c r="U13" s="100"/>
      <c r="V13" s="100"/>
      <c r="W13" s="113" t="s">
        <v>1395</v>
      </c>
      <c r="X13" s="108">
        <v>8</v>
      </c>
      <c r="Y13" s="114" t="s">
        <v>1395</v>
      </c>
      <c r="Z13" s="100"/>
      <c r="AA13" s="100"/>
    </row>
    <row r="14" spans="3:27" x14ac:dyDescent="0.25">
      <c r="C14" s="113" t="str">
        <f>IF(App!D13=0,"",App!D13)</f>
        <v/>
      </c>
      <c r="D14" s="108">
        <f>IF(App!E13=0,"",App!E13)</f>
        <v>4</v>
      </c>
      <c r="E14" s="114" t="str">
        <f>IF(App!B13="N/A","NO",IF(App!A13="0","",IF(App!A13="BLOCK","NO",IF(App!A13="","","YES"))))</f>
        <v/>
      </c>
      <c r="F14" s="100"/>
      <c r="G14" s="100"/>
      <c r="H14" s="113" t="s">
        <v>1395</v>
      </c>
      <c r="I14" s="108">
        <v>4</v>
      </c>
      <c r="J14" s="114" t="s">
        <v>1396</v>
      </c>
      <c r="K14" s="100"/>
      <c r="L14" s="100"/>
      <c r="M14" s="113" t="s">
        <v>1395</v>
      </c>
      <c r="N14" s="108">
        <v>9</v>
      </c>
      <c r="O14" s="114" t="s">
        <v>1396</v>
      </c>
      <c r="P14" s="100"/>
      <c r="Q14" s="100"/>
      <c r="R14" s="113" t="s">
        <v>256</v>
      </c>
      <c r="S14" s="108">
        <v>3</v>
      </c>
      <c r="T14" s="114" t="s">
        <v>1394</v>
      </c>
      <c r="U14" s="100"/>
      <c r="V14" s="100"/>
      <c r="W14" s="113" t="s">
        <v>1395</v>
      </c>
      <c r="X14" s="108">
        <v>9</v>
      </c>
      <c r="Y14" s="114" t="s">
        <v>1395</v>
      </c>
      <c r="Z14" s="100"/>
      <c r="AA14" s="100"/>
    </row>
    <row r="15" spans="3:27" x14ac:dyDescent="0.25">
      <c r="C15" s="113" t="str">
        <f>IF(App!D14=0,"",App!D14)</f>
        <v/>
      </c>
      <c r="D15" s="108">
        <f>IF(App!E14=0,"",App!E14)</f>
        <v>5</v>
      </c>
      <c r="E15" s="114" t="str">
        <f>IF(App!B14="N/A","NO",IF(App!A14="0","",IF(App!A14="BLOCK","NO",IF(App!A14="","","YES"))))</f>
        <v/>
      </c>
      <c r="F15" s="100"/>
      <c r="G15" s="100"/>
      <c r="H15" s="113" t="s">
        <v>1395</v>
      </c>
      <c r="I15" s="108">
        <v>5</v>
      </c>
      <c r="J15" s="114" t="s">
        <v>1396</v>
      </c>
      <c r="K15" s="100"/>
      <c r="L15" s="100"/>
      <c r="M15" s="113" t="s">
        <v>1395</v>
      </c>
      <c r="N15" s="108">
        <v>10</v>
      </c>
      <c r="O15" s="114" t="s">
        <v>1396</v>
      </c>
      <c r="P15" s="100"/>
      <c r="Q15" s="100"/>
      <c r="R15" s="113" t="s">
        <v>256</v>
      </c>
      <c r="S15" s="108">
        <v>4</v>
      </c>
      <c r="T15" s="114" t="s">
        <v>1394</v>
      </c>
      <c r="U15" s="100"/>
      <c r="V15" s="100"/>
      <c r="W15" s="113" t="s">
        <v>1395</v>
      </c>
      <c r="X15" s="108">
        <v>10</v>
      </c>
      <c r="Y15" s="114" t="s">
        <v>1395</v>
      </c>
      <c r="Z15" s="100"/>
      <c r="AA15" s="100"/>
    </row>
    <row r="16" spans="3:27" x14ac:dyDescent="0.25">
      <c r="C16" s="113" t="str">
        <f>IF(App!D15=0,"",App!D15)</f>
        <v/>
      </c>
      <c r="D16" s="108">
        <f>IF(App!E15=0,"",App!E15)</f>
        <v>6</v>
      </c>
      <c r="E16" s="114" t="str">
        <f>IF(App!B15="N/A","NO",IF(App!A15="0","",IF(App!A15="BLOCK","NO",IF(App!A15="","","YES"))))</f>
        <v/>
      </c>
      <c r="F16" s="100"/>
      <c r="G16" s="100"/>
      <c r="H16" s="113" t="s">
        <v>1395</v>
      </c>
      <c r="I16" s="108">
        <v>6</v>
      </c>
      <c r="J16" s="114" t="s">
        <v>1396</v>
      </c>
      <c r="K16" s="100"/>
      <c r="L16" s="100"/>
      <c r="M16" s="113" t="s">
        <v>1395</v>
      </c>
      <c r="N16" s="108">
        <v>11</v>
      </c>
      <c r="O16" s="114" t="s">
        <v>1396</v>
      </c>
      <c r="P16" s="100"/>
      <c r="Q16" s="100"/>
      <c r="R16" s="113" t="s">
        <v>256</v>
      </c>
      <c r="S16" s="108">
        <v>5</v>
      </c>
      <c r="T16" s="114" t="s">
        <v>1394</v>
      </c>
      <c r="U16" s="100"/>
      <c r="V16" s="100"/>
      <c r="W16" s="113" t="s">
        <v>1395</v>
      </c>
      <c r="X16" s="108">
        <v>11</v>
      </c>
      <c r="Y16" s="114" t="s">
        <v>1395</v>
      </c>
      <c r="Z16" s="100"/>
      <c r="AA16" s="100"/>
    </row>
    <row r="17" spans="3:27" x14ac:dyDescent="0.25">
      <c r="C17" s="113" t="str">
        <f>IF(App!D16=0,"",App!D16)</f>
        <v/>
      </c>
      <c r="D17" s="108" t="str">
        <f>IF(App!E16=0,"",App!E16)</f>
        <v/>
      </c>
      <c r="E17" s="114" t="str">
        <f>IF(App!B16="N/A","NO",IF(App!A16="0","",IF(App!A16="BLOCK","NO",IF(App!A16="","","YES"))))</f>
        <v/>
      </c>
      <c r="F17" s="100"/>
      <c r="G17" s="100"/>
      <c r="H17" s="113" t="s">
        <v>1395</v>
      </c>
      <c r="I17" s="108" t="s">
        <v>1395</v>
      </c>
      <c r="J17" s="114" t="s">
        <v>1395</v>
      </c>
      <c r="K17" s="100"/>
      <c r="L17" s="100"/>
      <c r="M17" s="113" t="s">
        <v>1395</v>
      </c>
      <c r="N17" s="108">
        <v>12</v>
      </c>
      <c r="O17" s="114" t="s">
        <v>1396</v>
      </c>
      <c r="P17" s="100"/>
      <c r="Q17" s="100"/>
      <c r="R17" s="113" t="s">
        <v>256</v>
      </c>
      <c r="S17" s="108">
        <v>6</v>
      </c>
      <c r="T17" s="114" t="s">
        <v>1394</v>
      </c>
      <c r="U17" s="100"/>
      <c r="V17" s="100"/>
      <c r="W17" s="113" t="s">
        <v>1395</v>
      </c>
      <c r="X17" s="108">
        <v>12</v>
      </c>
      <c r="Y17" s="114" t="s">
        <v>1395</v>
      </c>
      <c r="Z17" s="100"/>
      <c r="AA17" s="100"/>
    </row>
    <row r="18" spans="3:27" x14ac:dyDescent="0.25">
      <c r="C18" s="113" t="str">
        <f>IF(App!D17=0,"",App!D17)</f>
        <v/>
      </c>
      <c r="D18" s="108" t="str">
        <f>IF(App!E17=0,"",App!E17)</f>
        <v/>
      </c>
      <c r="E18" s="114" t="str">
        <f>IF(App!B17="N/A","NO",IF(App!A17="0","",IF(App!A17="BLOCK","NO",IF(App!A17="","","YES"))))</f>
        <v/>
      </c>
      <c r="F18" s="100"/>
      <c r="G18" s="100"/>
      <c r="H18" s="113" t="s">
        <v>1395</v>
      </c>
      <c r="I18" s="108" t="s">
        <v>1395</v>
      </c>
      <c r="J18" s="114" t="s">
        <v>1395</v>
      </c>
      <c r="K18" s="100"/>
      <c r="L18" s="100"/>
      <c r="M18" s="113" t="s">
        <v>1395</v>
      </c>
      <c r="N18" s="108">
        <v>13</v>
      </c>
      <c r="O18" s="114" t="s">
        <v>1396</v>
      </c>
      <c r="P18" s="100"/>
      <c r="Q18" s="100"/>
      <c r="R18" s="113" t="s">
        <v>256</v>
      </c>
      <c r="S18" s="108">
        <v>7</v>
      </c>
      <c r="T18" s="114" t="s">
        <v>1394</v>
      </c>
      <c r="U18" s="100"/>
      <c r="V18" s="100"/>
      <c r="W18" s="113" t="s">
        <v>1395</v>
      </c>
      <c r="X18" s="108">
        <v>13</v>
      </c>
      <c r="Y18" s="114" t="s">
        <v>1395</v>
      </c>
      <c r="Z18" s="114"/>
    </row>
    <row r="19" spans="3:27" x14ac:dyDescent="0.25">
      <c r="C19" s="113" t="str">
        <f>IF(App!D18=0,"",App!D18)</f>
        <v/>
      </c>
      <c r="D19" s="108">
        <f>IF(App!E18=0,"",App!E18)</f>
        <v>1</v>
      </c>
      <c r="E19" s="114" t="str">
        <f>IF(App!B18="N/A","NO",IF(App!A18="0","",IF(App!A18="BLOCK","NO",IF(App!A18="","","YES"))))</f>
        <v/>
      </c>
      <c r="F19" s="100"/>
      <c r="G19" s="100"/>
      <c r="H19" s="113" t="s">
        <v>1395</v>
      </c>
      <c r="I19" s="108">
        <v>1</v>
      </c>
      <c r="J19" s="114" t="s">
        <v>1395</v>
      </c>
      <c r="K19" s="100"/>
      <c r="L19" s="100"/>
      <c r="M19" s="113" t="s">
        <v>1395</v>
      </c>
      <c r="N19" s="108">
        <v>14</v>
      </c>
      <c r="O19" s="114" t="s">
        <v>1396</v>
      </c>
      <c r="P19" s="100"/>
      <c r="Q19" s="100"/>
      <c r="R19" s="113" t="s">
        <v>256</v>
      </c>
      <c r="S19" s="108">
        <v>8</v>
      </c>
      <c r="T19" s="114" t="s">
        <v>1394</v>
      </c>
      <c r="U19" s="100"/>
      <c r="V19" s="100"/>
      <c r="W19" s="113" t="s">
        <v>1395</v>
      </c>
      <c r="X19" s="108">
        <v>14</v>
      </c>
      <c r="Y19" s="114" t="s">
        <v>1395</v>
      </c>
      <c r="Z19" s="114"/>
    </row>
    <row r="20" spans="3:27" x14ac:dyDescent="0.25">
      <c r="C20" s="113" t="str">
        <f>IF(App!D19=0,"",App!D19)</f>
        <v/>
      </c>
      <c r="D20" s="108">
        <f>IF(App!E19=0,"",App!E19)</f>
        <v>2</v>
      </c>
      <c r="E20" s="114" t="str">
        <f>IF(App!B19="N/A","NO",IF(App!A19="0","",IF(App!A19="BLOCK","NO",IF(App!A19="","","YES"))))</f>
        <v/>
      </c>
      <c r="F20" s="100"/>
      <c r="G20" s="100"/>
      <c r="H20" s="113" t="s">
        <v>1395</v>
      </c>
      <c r="I20" s="108">
        <v>2</v>
      </c>
      <c r="J20" s="114" t="s">
        <v>1395</v>
      </c>
      <c r="K20" s="100"/>
      <c r="L20" s="100"/>
      <c r="M20" s="113" t="s">
        <v>1395</v>
      </c>
      <c r="N20" s="108">
        <v>15</v>
      </c>
      <c r="O20" s="114" t="s">
        <v>1396</v>
      </c>
      <c r="P20" s="100"/>
      <c r="Q20" s="100"/>
      <c r="R20" s="113" t="e">
        <v>#REF!</v>
      </c>
      <c r="S20" s="108" t="e">
        <v>#REF!</v>
      </c>
      <c r="T20" s="114" t="e">
        <v>#REF!</v>
      </c>
      <c r="U20" s="100"/>
      <c r="V20" s="100"/>
      <c r="W20" s="113" t="s">
        <v>1395</v>
      </c>
      <c r="X20" s="108">
        <v>15</v>
      </c>
      <c r="Y20" s="114" t="s">
        <v>1395</v>
      </c>
      <c r="Z20" s="114"/>
    </row>
    <row r="21" spans="3:27" x14ac:dyDescent="0.25">
      <c r="C21" s="113" t="str">
        <f>IF(App!D20=0,"",App!D20)</f>
        <v/>
      </c>
      <c r="D21" s="108">
        <f>IF(App!E20=0,"",App!E20)</f>
        <v>3</v>
      </c>
      <c r="E21" s="114" t="str">
        <f>IF(App!B20="N/A","NO",IF(App!A20="0","",IF(App!A20="BLOCK","NO",IF(App!A20="","","YES"))))</f>
        <v/>
      </c>
      <c r="F21" s="100"/>
      <c r="G21" s="100"/>
      <c r="H21" s="113" t="s">
        <v>1395</v>
      </c>
      <c r="I21" s="108">
        <v>3</v>
      </c>
      <c r="J21" s="114" t="s">
        <v>1395</v>
      </c>
      <c r="K21" s="100"/>
      <c r="L21" s="100"/>
      <c r="M21" s="113" t="s">
        <v>1395</v>
      </c>
      <c r="N21" s="108" t="s">
        <v>1395</v>
      </c>
      <c r="O21" s="114" t="s">
        <v>1395</v>
      </c>
      <c r="P21" s="100"/>
      <c r="Q21" s="100"/>
      <c r="R21" s="113" t="s">
        <v>256</v>
      </c>
      <c r="S21" s="108">
        <v>9</v>
      </c>
      <c r="T21" s="114" t="s">
        <v>1394</v>
      </c>
      <c r="U21" s="100"/>
      <c r="V21" s="100"/>
      <c r="W21" s="113" t="s">
        <v>1395</v>
      </c>
      <c r="X21" s="108">
        <v>16</v>
      </c>
      <c r="Y21" s="114" t="s">
        <v>1395</v>
      </c>
      <c r="Z21" s="114"/>
    </row>
    <row r="22" spans="3:27" x14ac:dyDescent="0.25">
      <c r="C22" s="113" t="str">
        <f>IF(App!D21=0,"",App!D21)</f>
        <v/>
      </c>
      <c r="D22" s="108">
        <f>IF(App!E21=0,"",App!E21)</f>
        <v>4</v>
      </c>
      <c r="E22" s="114" t="str">
        <f>IF(App!B21="N/A","NO",IF(App!A21="0","",IF(App!A21="BLOCK","NO",IF(App!A21="","","YES"))))</f>
        <v/>
      </c>
      <c r="F22" s="100"/>
      <c r="G22" s="100"/>
      <c r="H22" s="113" t="s">
        <v>1395</v>
      </c>
      <c r="I22" s="108">
        <v>4</v>
      </c>
      <c r="J22" s="114" t="s">
        <v>1395</v>
      </c>
      <c r="K22" s="100"/>
      <c r="L22" s="100"/>
      <c r="M22" s="113" t="s">
        <v>1395</v>
      </c>
      <c r="N22" s="108">
        <v>16</v>
      </c>
      <c r="O22" s="114" t="s">
        <v>1396</v>
      </c>
      <c r="P22" s="100"/>
      <c r="Q22" s="100"/>
      <c r="R22" s="113" t="s">
        <v>256</v>
      </c>
      <c r="S22" s="108">
        <v>10</v>
      </c>
      <c r="T22" s="114" t="s">
        <v>1394</v>
      </c>
      <c r="U22" s="100"/>
      <c r="V22" s="100"/>
      <c r="W22" s="113" t="s">
        <v>1395</v>
      </c>
      <c r="X22" s="108" t="s">
        <v>1395</v>
      </c>
      <c r="Y22" s="114" t="s">
        <v>1395</v>
      </c>
      <c r="Z22" s="114"/>
    </row>
    <row r="23" spans="3:27" x14ac:dyDescent="0.25">
      <c r="C23" s="113" t="str">
        <f>IF(App!D22=0,"",App!D22)</f>
        <v/>
      </c>
      <c r="D23" s="108">
        <f>IF(App!E22=0,"",App!E22)</f>
        <v>5</v>
      </c>
      <c r="E23" s="114" t="str">
        <f>IF(App!B22="N/A","NO",IF(App!A22="0","",IF(App!A22="BLOCK","NO",IF(App!A22="","","YES"))))</f>
        <v/>
      </c>
      <c r="F23" s="100"/>
      <c r="G23" s="100"/>
      <c r="H23" s="113" t="s">
        <v>1395</v>
      </c>
      <c r="I23" s="108">
        <v>5</v>
      </c>
      <c r="J23" s="114" t="s">
        <v>1395</v>
      </c>
      <c r="K23" s="100"/>
      <c r="L23" s="100"/>
      <c r="M23" s="113" t="s">
        <v>1395</v>
      </c>
      <c r="N23" s="108">
        <v>17</v>
      </c>
      <c r="O23" s="114" t="s">
        <v>1396</v>
      </c>
      <c r="P23" s="100"/>
      <c r="Q23" s="100"/>
      <c r="R23" s="113" t="s">
        <v>256</v>
      </c>
      <c r="S23" s="108">
        <v>11</v>
      </c>
      <c r="T23" s="114" t="s">
        <v>1394</v>
      </c>
      <c r="U23" s="100"/>
      <c r="V23" s="100"/>
      <c r="W23" s="113" t="s">
        <v>1395</v>
      </c>
      <c r="X23" s="108" t="s">
        <v>1395</v>
      </c>
      <c r="Y23" s="114" t="s">
        <v>1395</v>
      </c>
      <c r="Z23" s="114"/>
    </row>
    <row r="24" spans="3:27" x14ac:dyDescent="0.25">
      <c r="C24" s="113" t="str">
        <f>IF(App!D23=0,"",App!D23)</f>
        <v/>
      </c>
      <c r="D24" s="108">
        <f>IF(App!E23=0,"",App!E23)</f>
        <v>6</v>
      </c>
      <c r="E24" s="114" t="str">
        <f>IF(App!B23="N/A","NO",IF(App!A23="0","",IF(App!A23="BLOCK","NO",IF(App!A23="","","YES"))))</f>
        <v/>
      </c>
      <c r="F24" s="100"/>
      <c r="G24" s="100"/>
      <c r="H24" s="113" t="s">
        <v>1395</v>
      </c>
      <c r="I24" s="108">
        <v>6</v>
      </c>
      <c r="J24" s="114" t="s">
        <v>1395</v>
      </c>
      <c r="K24" s="100"/>
      <c r="L24" s="100"/>
      <c r="M24" s="113" t="s">
        <v>1395</v>
      </c>
      <c r="N24" s="108">
        <v>18</v>
      </c>
      <c r="O24" s="114" t="s">
        <v>1396</v>
      </c>
      <c r="P24" s="100"/>
      <c r="Q24" s="100"/>
      <c r="R24" s="113" t="s">
        <v>256</v>
      </c>
      <c r="S24" s="108">
        <v>12</v>
      </c>
      <c r="T24" s="114" t="s">
        <v>1394</v>
      </c>
      <c r="U24" s="100"/>
      <c r="V24" s="100"/>
      <c r="W24" s="113" t="s">
        <v>1395</v>
      </c>
      <c r="X24" s="108" t="s">
        <v>1395</v>
      </c>
      <c r="Y24" s="114" t="s">
        <v>1395</v>
      </c>
      <c r="Z24" s="114"/>
    </row>
    <row r="25" spans="3:27" x14ac:dyDescent="0.25">
      <c r="C25" s="113" t="str">
        <f>IF(App!D24=0,"",App!D24)</f>
        <v/>
      </c>
      <c r="D25" s="108">
        <f>IF(App!E24=0,"",App!E24)</f>
        <v>7</v>
      </c>
      <c r="E25" s="114" t="str">
        <f>IF(App!B24="N/A","NO",IF(App!A24="0","",IF(App!A24="BLOCK","NO",IF(App!A24="","","YES"))))</f>
        <v/>
      </c>
      <c r="F25" s="100"/>
      <c r="G25" s="100"/>
      <c r="H25" s="113" t="s">
        <v>1395</v>
      </c>
      <c r="I25" s="108">
        <v>7</v>
      </c>
      <c r="J25" s="114" t="s">
        <v>1395</v>
      </c>
      <c r="K25" s="100"/>
      <c r="L25" s="100"/>
      <c r="M25" s="113" t="s">
        <v>1395</v>
      </c>
      <c r="N25" s="108">
        <v>19</v>
      </c>
      <c r="O25" s="114" t="s">
        <v>1396</v>
      </c>
      <c r="P25" s="100"/>
      <c r="Q25" s="100"/>
      <c r="R25" s="113" t="s">
        <v>256</v>
      </c>
      <c r="S25" s="108">
        <v>13</v>
      </c>
      <c r="T25" s="114" t="s">
        <v>1394</v>
      </c>
      <c r="U25" s="100"/>
      <c r="V25" s="100"/>
      <c r="W25" s="113" t="s">
        <v>1395</v>
      </c>
      <c r="X25" s="108" t="s">
        <v>1395</v>
      </c>
      <c r="Y25" s="114" t="s">
        <v>1395</v>
      </c>
      <c r="Z25" s="114"/>
    </row>
    <row r="26" spans="3:27" x14ac:dyDescent="0.25">
      <c r="C26" s="113" t="str">
        <f>IF(App!D25=0,"",App!D25)</f>
        <v/>
      </c>
      <c r="D26" s="108">
        <f>IF(App!E25=0,"",App!E25)</f>
        <v>8</v>
      </c>
      <c r="E26" s="114" t="str">
        <f>IF(App!B25="N/A","NO",IF(App!A25="0","",IF(App!A25="BLOCK","NO",IF(App!A25="","","YES"))))</f>
        <v/>
      </c>
      <c r="F26" s="100"/>
      <c r="G26" s="100"/>
      <c r="H26" s="113" t="s">
        <v>1395</v>
      </c>
      <c r="I26" s="108">
        <v>8</v>
      </c>
      <c r="J26" s="114" t="s">
        <v>1395</v>
      </c>
      <c r="K26" s="100"/>
      <c r="L26" s="100"/>
      <c r="M26" s="113" t="s">
        <v>1395</v>
      </c>
      <c r="N26" s="108">
        <v>20</v>
      </c>
      <c r="O26" s="114" t="s">
        <v>1396</v>
      </c>
      <c r="P26" s="100"/>
      <c r="Q26" s="100"/>
      <c r="R26" s="113" t="s">
        <v>1395</v>
      </c>
      <c r="S26" s="108" t="s">
        <v>1395</v>
      </c>
      <c r="T26" s="114" t="s">
        <v>1395</v>
      </c>
      <c r="U26" s="100"/>
      <c r="V26" s="100"/>
      <c r="W26" s="113" t="s">
        <v>1395</v>
      </c>
      <c r="X26" s="108" t="s">
        <v>1395</v>
      </c>
      <c r="Y26" s="114" t="s">
        <v>1395</v>
      </c>
      <c r="Z26" s="114"/>
    </row>
    <row r="27" spans="3:27" x14ac:dyDescent="0.25">
      <c r="C27" s="113" t="str">
        <f>IF(App!D26=0,"",App!D26)</f>
        <v/>
      </c>
      <c r="D27" s="108">
        <f>IF(App!E26=0,"",App!E26)</f>
        <v>9</v>
      </c>
      <c r="E27" s="114" t="str">
        <f>IF(App!B26="N/A","NO",IF(App!A26="0","",IF(App!A26="BLOCK","NO",IF(App!A26="","","YES"))))</f>
        <v/>
      </c>
      <c r="F27" s="100"/>
      <c r="G27" s="100"/>
      <c r="H27" s="113" t="s">
        <v>1395</v>
      </c>
      <c r="I27" s="108">
        <v>9</v>
      </c>
      <c r="J27" s="114" t="s">
        <v>1395</v>
      </c>
      <c r="K27" s="100"/>
      <c r="L27" s="100"/>
      <c r="M27" s="113" t="s">
        <v>1395</v>
      </c>
      <c r="N27" s="108">
        <v>21</v>
      </c>
      <c r="O27" s="114" t="s">
        <v>1396</v>
      </c>
      <c r="P27" s="100"/>
      <c r="Q27" s="100"/>
      <c r="R27" s="113" t="s">
        <v>256</v>
      </c>
      <c r="S27" s="108">
        <v>1</v>
      </c>
      <c r="T27" s="114" t="s">
        <v>1394</v>
      </c>
      <c r="U27" s="100"/>
      <c r="V27" s="100"/>
      <c r="W27" s="113" t="s">
        <v>1395</v>
      </c>
      <c r="X27" s="108" t="s">
        <v>1395</v>
      </c>
      <c r="Y27" s="114" t="s">
        <v>1395</v>
      </c>
      <c r="Z27" s="114"/>
    </row>
    <row r="28" spans="3:27" x14ac:dyDescent="0.25">
      <c r="C28" s="113" t="str">
        <f>IF(App!D27=0,"",App!D27)</f>
        <v/>
      </c>
      <c r="D28" s="108">
        <f>IF(App!E27=0,"",App!E27)</f>
        <v>10</v>
      </c>
      <c r="E28" s="114" t="str">
        <f>IF(App!B27="N/A","NO",IF(App!A27="0","",IF(App!A27="BLOCK","NO",IF(App!A27="","","YES"))))</f>
        <v/>
      </c>
      <c r="F28" s="100"/>
      <c r="G28" s="100"/>
      <c r="H28" s="113" t="s">
        <v>1395</v>
      </c>
      <c r="I28" s="108">
        <v>10</v>
      </c>
      <c r="J28" s="114" t="s">
        <v>1395</v>
      </c>
      <c r="K28" s="100"/>
      <c r="L28" s="100"/>
      <c r="M28" s="113" t="s">
        <v>1395</v>
      </c>
      <c r="N28" s="108">
        <v>22</v>
      </c>
      <c r="O28" s="114" t="s">
        <v>1396</v>
      </c>
      <c r="P28" s="100"/>
      <c r="Q28" s="100"/>
      <c r="R28" s="113" t="s">
        <v>256</v>
      </c>
      <c r="S28" s="108">
        <v>2</v>
      </c>
      <c r="T28" s="114" t="s">
        <v>1394</v>
      </c>
      <c r="U28" s="100"/>
      <c r="V28" s="100"/>
      <c r="W28" s="113" t="s">
        <v>1395</v>
      </c>
      <c r="X28" s="108" t="s">
        <v>1395</v>
      </c>
      <c r="Y28" s="114" t="s">
        <v>1395</v>
      </c>
      <c r="Z28" s="114"/>
    </row>
    <row r="29" spans="3:27" x14ac:dyDescent="0.25">
      <c r="C29" s="113" t="str">
        <f>IF(App!D28=0,"",App!D28)</f>
        <v/>
      </c>
      <c r="D29" s="108">
        <f>IF(App!E28=0,"",App!E28)</f>
        <v>11</v>
      </c>
      <c r="E29" s="114" t="str">
        <f>IF(App!B28="N/A","NO",IF(App!A28="0","",IF(App!A28="BLOCK","NO",IF(App!A28="","","YES"))))</f>
        <v/>
      </c>
      <c r="F29" s="100"/>
      <c r="G29" s="100"/>
      <c r="H29" s="113" t="s">
        <v>1395</v>
      </c>
      <c r="I29" s="108">
        <v>11</v>
      </c>
      <c r="J29" s="114" t="s">
        <v>1395</v>
      </c>
      <c r="K29" s="100"/>
      <c r="L29" s="100"/>
      <c r="M29" s="113" t="s">
        <v>1395</v>
      </c>
      <c r="N29" s="108">
        <v>23</v>
      </c>
      <c r="O29" s="114" t="s">
        <v>1396</v>
      </c>
      <c r="P29" s="100"/>
      <c r="Q29" s="100"/>
      <c r="R29" s="113" t="s">
        <v>256</v>
      </c>
      <c r="S29" s="108">
        <v>3</v>
      </c>
      <c r="T29" s="114" t="s">
        <v>1394</v>
      </c>
      <c r="U29" s="100"/>
      <c r="V29" s="100"/>
      <c r="W29" s="113" t="s">
        <v>1395</v>
      </c>
      <c r="X29" s="108" t="s">
        <v>1395</v>
      </c>
      <c r="Y29" s="114" t="s">
        <v>1395</v>
      </c>
      <c r="Z29" s="114"/>
    </row>
    <row r="30" spans="3:27" x14ac:dyDescent="0.25">
      <c r="C30" s="113" t="str">
        <f>IF(App!D29=0,"",App!D29)</f>
        <v/>
      </c>
      <c r="D30" s="108">
        <f>IF(App!E29=0,"",App!E29)</f>
        <v>12</v>
      </c>
      <c r="E30" s="114" t="str">
        <f>IF(App!B29="N/A","NO",IF(App!A29="0","",IF(App!A29="BLOCK","NO",IF(App!A29="","","YES"))))</f>
        <v/>
      </c>
      <c r="F30" s="100"/>
      <c r="G30" s="100"/>
      <c r="H30" s="113" t="s">
        <v>1395</v>
      </c>
      <c r="I30" s="108">
        <v>12</v>
      </c>
      <c r="J30" s="114" t="s">
        <v>1395</v>
      </c>
      <c r="K30" s="100"/>
      <c r="L30" s="100"/>
      <c r="M30" s="113" t="s">
        <v>1395</v>
      </c>
      <c r="N30" s="108">
        <v>24</v>
      </c>
      <c r="O30" s="114" t="s">
        <v>1396</v>
      </c>
      <c r="P30" s="100"/>
      <c r="Q30" s="100"/>
      <c r="R30" s="113" t="s">
        <v>256</v>
      </c>
      <c r="S30" s="108">
        <v>4</v>
      </c>
      <c r="T30" s="114" t="s">
        <v>1394</v>
      </c>
      <c r="U30" s="100"/>
      <c r="V30" s="100"/>
      <c r="W30" s="113" t="s">
        <v>1395</v>
      </c>
      <c r="X30" s="108" t="s">
        <v>1395</v>
      </c>
      <c r="Y30" s="114" t="s">
        <v>1395</v>
      </c>
      <c r="Z30" s="114"/>
    </row>
    <row r="31" spans="3:27" x14ac:dyDescent="0.25">
      <c r="C31" s="113" t="str">
        <f>IF(App!D30=0,"",App!D30)</f>
        <v/>
      </c>
      <c r="D31" s="108">
        <f>IF(App!E30=0,"",App!E30)</f>
        <v>13</v>
      </c>
      <c r="E31" s="114" t="str">
        <f>IF(App!B30="N/A","NO",IF(App!A30="0","",IF(App!A30="BLOCK","NO",IF(App!A30="","","YES"))))</f>
        <v/>
      </c>
      <c r="F31" s="100"/>
      <c r="G31" s="100"/>
      <c r="H31" s="113" t="s">
        <v>1395</v>
      </c>
      <c r="I31" s="108">
        <v>13</v>
      </c>
      <c r="J31" s="114" t="s">
        <v>1395</v>
      </c>
      <c r="K31" s="100"/>
      <c r="L31" s="100"/>
      <c r="M31" s="113" t="s">
        <v>1395</v>
      </c>
      <c r="N31" s="108">
        <v>25</v>
      </c>
      <c r="O31" s="114" t="s">
        <v>1396</v>
      </c>
      <c r="P31" s="100"/>
      <c r="Q31" s="100"/>
      <c r="R31" s="113" t="s">
        <v>256</v>
      </c>
      <c r="S31" s="108">
        <v>5</v>
      </c>
      <c r="T31" s="114" t="s">
        <v>1394</v>
      </c>
      <c r="U31" s="100"/>
      <c r="V31" s="100"/>
      <c r="W31" s="113" t="s">
        <v>1395</v>
      </c>
      <c r="X31" s="108" t="s">
        <v>1395</v>
      </c>
      <c r="Y31" s="114" t="s">
        <v>1395</v>
      </c>
      <c r="Z31" s="114"/>
    </row>
    <row r="32" spans="3:27" x14ac:dyDescent="0.25">
      <c r="C32" s="113" t="str">
        <f>IF(App!D31=0,"",App!D31)</f>
        <v/>
      </c>
      <c r="D32" s="108">
        <f>IF(App!E31=0,"",App!E31)</f>
        <v>14</v>
      </c>
      <c r="E32" s="114" t="str">
        <f>IF(App!B31="N/A","NO",IF(App!A31="0","",IF(App!A31="BLOCK","NO",IF(App!A31="","","YES"))))</f>
        <v/>
      </c>
      <c r="F32" s="100"/>
      <c r="G32" s="100"/>
      <c r="H32" s="113" t="s">
        <v>1395</v>
      </c>
      <c r="I32" s="108">
        <v>14</v>
      </c>
      <c r="J32" s="114" t="s">
        <v>1395</v>
      </c>
      <c r="K32" s="100"/>
      <c r="L32" s="100"/>
      <c r="M32" s="113" t="s">
        <v>1395</v>
      </c>
      <c r="N32" s="108">
        <v>26</v>
      </c>
      <c r="O32" s="114" t="s">
        <v>1396</v>
      </c>
      <c r="P32" s="100"/>
      <c r="Q32" s="100"/>
      <c r="R32" s="113" t="s">
        <v>256</v>
      </c>
      <c r="S32" s="108">
        <v>6</v>
      </c>
      <c r="T32" s="114" t="s">
        <v>1394</v>
      </c>
      <c r="U32" s="100"/>
      <c r="V32" s="100"/>
      <c r="W32" s="113" t="s">
        <v>1395</v>
      </c>
      <c r="X32" s="108" t="s">
        <v>1395</v>
      </c>
      <c r="Y32" s="114" t="s">
        <v>1395</v>
      </c>
      <c r="Z32" s="114"/>
    </row>
    <row r="33" spans="3:26" x14ac:dyDescent="0.25">
      <c r="C33" s="113" t="str">
        <f>IF(App!D32=0,"",App!D32)</f>
        <v/>
      </c>
      <c r="D33" s="108">
        <f>IF(App!E32=0,"",App!E32)</f>
        <v>15</v>
      </c>
      <c r="E33" s="114" t="str">
        <f>IF(App!B32="N/A","NO",IF(App!A32="0","",IF(App!A32="BLOCK","NO",IF(App!A32="","","YES"))))</f>
        <v/>
      </c>
      <c r="F33" s="100"/>
      <c r="G33" s="100"/>
      <c r="H33" s="113" t="s">
        <v>1395</v>
      </c>
      <c r="I33" s="108">
        <v>15</v>
      </c>
      <c r="J33" s="114" t="s">
        <v>1395</v>
      </c>
      <c r="K33" s="100"/>
      <c r="L33" s="100"/>
      <c r="M33" s="113" t="s">
        <v>1395</v>
      </c>
      <c r="N33" s="108">
        <v>27</v>
      </c>
      <c r="O33" s="114" t="s">
        <v>1396</v>
      </c>
      <c r="P33" s="100"/>
      <c r="Q33" s="100"/>
      <c r="R33" s="113" t="s">
        <v>256</v>
      </c>
      <c r="S33" s="108">
        <v>7</v>
      </c>
      <c r="T33" s="114" t="s">
        <v>1394</v>
      </c>
      <c r="U33" s="100"/>
      <c r="V33" s="100"/>
      <c r="W33" s="113" t="s">
        <v>1395</v>
      </c>
      <c r="X33" s="108" t="s">
        <v>1395</v>
      </c>
      <c r="Y33" s="114" t="s">
        <v>1395</v>
      </c>
      <c r="Z33" s="114"/>
    </row>
    <row r="34" spans="3:26" x14ac:dyDescent="0.25">
      <c r="C34" s="113" t="str">
        <f>IF(App!D33=0,"",App!D33)</f>
        <v/>
      </c>
      <c r="D34" s="108">
        <f>IF(App!E33=0,"",App!E33)</f>
        <v>16</v>
      </c>
      <c r="E34" s="114" t="str">
        <f>IF(App!B33="N/A","NO",IF(App!A33="0","",IF(App!A33="BLOCK","NO",IF(App!A33="","","YES"))))</f>
        <v/>
      </c>
      <c r="F34" s="100"/>
      <c r="G34" s="100"/>
      <c r="H34" s="113" t="s">
        <v>1395</v>
      </c>
      <c r="I34" s="108">
        <v>16</v>
      </c>
      <c r="J34" s="114" t="s">
        <v>1395</v>
      </c>
      <c r="K34" s="100"/>
      <c r="L34" s="100"/>
      <c r="M34" s="113" t="s">
        <v>1395</v>
      </c>
      <c r="N34" s="108">
        <v>28</v>
      </c>
      <c r="O34" s="114" t="s">
        <v>1396</v>
      </c>
      <c r="P34" s="100"/>
      <c r="Q34" s="100"/>
      <c r="R34" s="113" t="s">
        <v>256</v>
      </c>
      <c r="S34" s="108">
        <v>8</v>
      </c>
      <c r="T34" s="114" t="s">
        <v>1394</v>
      </c>
      <c r="U34" s="100"/>
      <c r="V34" s="100"/>
      <c r="W34" s="113" t="s">
        <v>1395</v>
      </c>
      <c r="X34" s="108" t="s">
        <v>1395</v>
      </c>
      <c r="Y34" s="114" t="s">
        <v>1395</v>
      </c>
      <c r="Z34" s="114"/>
    </row>
    <row r="35" spans="3:26" x14ac:dyDescent="0.25">
      <c r="C35" s="113" t="str">
        <f>IF(App!D34=0,"",App!D34)</f>
        <v/>
      </c>
      <c r="D35" s="108">
        <f>IF(App!E34=0,"",App!E34)</f>
        <v>17</v>
      </c>
      <c r="E35" s="114" t="str">
        <f>IF(App!B34="N/A","NO",IF(App!A34="0","",IF(App!A34="BLOCK","NO",IF(App!A34="","","YES"))))</f>
        <v/>
      </c>
      <c r="F35" s="100"/>
      <c r="G35" s="100"/>
      <c r="H35" s="113" t="s">
        <v>1395</v>
      </c>
      <c r="I35" s="108">
        <v>17</v>
      </c>
      <c r="J35" s="114" t="s">
        <v>1395</v>
      </c>
      <c r="K35" s="100"/>
      <c r="L35" s="100"/>
      <c r="M35" s="113" t="s">
        <v>1395</v>
      </c>
      <c r="N35" s="108">
        <v>29</v>
      </c>
      <c r="O35" s="114" t="s">
        <v>1396</v>
      </c>
      <c r="P35" s="100"/>
      <c r="Q35" s="100"/>
      <c r="R35" s="113" t="s">
        <v>256</v>
      </c>
      <c r="S35" s="108">
        <v>9</v>
      </c>
      <c r="T35" s="114" t="s">
        <v>1394</v>
      </c>
      <c r="U35" s="100"/>
      <c r="V35" s="100"/>
      <c r="W35" s="113" t="s">
        <v>1395</v>
      </c>
      <c r="X35" s="108" t="s">
        <v>1395</v>
      </c>
      <c r="Y35" s="114" t="s">
        <v>1395</v>
      </c>
      <c r="Z35" s="114"/>
    </row>
    <row r="36" spans="3:26" x14ac:dyDescent="0.25">
      <c r="C36" s="113" t="str">
        <f>IF(App!D35=0,"",App!D35)</f>
        <v/>
      </c>
      <c r="D36" s="108">
        <f>IF(App!E35=0,"",App!E35)</f>
        <v>18</v>
      </c>
      <c r="E36" s="114" t="str">
        <f>IF(App!B35="N/A","NO",IF(App!A35="0","",IF(App!A35="BLOCK","NO",IF(App!A35="","","YES"))))</f>
        <v/>
      </c>
      <c r="F36" s="100"/>
      <c r="G36" s="100"/>
      <c r="H36" s="113" t="s">
        <v>1395</v>
      </c>
      <c r="I36" s="108">
        <v>18</v>
      </c>
      <c r="J36" s="114" t="s">
        <v>1395</v>
      </c>
      <c r="K36" s="100"/>
      <c r="L36" s="100"/>
      <c r="M36" s="113" t="s">
        <v>1395</v>
      </c>
      <c r="N36" s="108">
        <v>30</v>
      </c>
      <c r="O36" s="114" t="s">
        <v>1396</v>
      </c>
      <c r="P36" s="100"/>
      <c r="Q36" s="100"/>
      <c r="R36" s="113" t="s">
        <v>256</v>
      </c>
      <c r="S36" s="108">
        <v>10</v>
      </c>
      <c r="T36" s="114" t="s">
        <v>1394</v>
      </c>
      <c r="U36" s="100"/>
      <c r="V36" s="100"/>
      <c r="W36" s="113" t="s">
        <v>1395</v>
      </c>
      <c r="X36" s="108" t="s">
        <v>1395</v>
      </c>
      <c r="Y36" s="114" t="s">
        <v>1395</v>
      </c>
      <c r="Z36" s="114"/>
    </row>
    <row r="37" spans="3:26" x14ac:dyDescent="0.25">
      <c r="C37" s="113" t="str">
        <f>IF(App!D36=0,"",App!D36)</f>
        <v/>
      </c>
      <c r="D37" s="108">
        <f>IF(App!E36=0,"",App!E36)</f>
        <v>19</v>
      </c>
      <c r="E37" s="114" t="str">
        <f>IF(App!B36="N/A","NO",IF(App!A36="0","",IF(App!A36="BLOCK","NO",IF(App!A36="","","YES"))))</f>
        <v/>
      </c>
      <c r="F37" s="100"/>
      <c r="G37" s="100"/>
      <c r="H37" s="113" t="s">
        <v>1395</v>
      </c>
      <c r="I37" s="108">
        <v>19</v>
      </c>
      <c r="J37" s="114" t="s">
        <v>1395</v>
      </c>
      <c r="K37" s="100"/>
      <c r="L37" s="100"/>
      <c r="M37" s="113" t="s">
        <v>1395</v>
      </c>
      <c r="N37" s="108">
        <v>31</v>
      </c>
      <c r="O37" s="114" t="s">
        <v>1396</v>
      </c>
      <c r="P37" s="100"/>
      <c r="Q37" s="100"/>
      <c r="R37" s="113" t="s">
        <v>256</v>
      </c>
      <c r="S37" s="108">
        <v>11</v>
      </c>
      <c r="T37" s="114" t="s">
        <v>1394</v>
      </c>
      <c r="U37" s="100"/>
      <c r="V37" s="100"/>
      <c r="W37" s="113" t="s">
        <v>1395</v>
      </c>
      <c r="X37" s="108" t="s">
        <v>1395</v>
      </c>
      <c r="Y37" s="114" t="s">
        <v>1395</v>
      </c>
      <c r="Z37" s="114"/>
    </row>
    <row r="38" spans="3:26" x14ac:dyDescent="0.25">
      <c r="C38" s="113" t="str">
        <f>IF(App!D37=0,"",App!D37)</f>
        <v/>
      </c>
      <c r="D38" s="108">
        <f>IF(App!E37=0,"",App!E37)</f>
        <v>20</v>
      </c>
      <c r="E38" s="114" t="str">
        <f>IF(App!B37="N/A","NO",IF(App!A37="0","",IF(App!A37="BLOCK","NO",IF(App!A37="","","YES"))))</f>
        <v/>
      </c>
      <c r="F38" s="100"/>
      <c r="G38" s="100"/>
      <c r="H38" s="113" t="s">
        <v>1395</v>
      </c>
      <c r="I38" s="108">
        <v>20</v>
      </c>
      <c r="J38" s="114" t="s">
        <v>1395</v>
      </c>
      <c r="K38" s="100"/>
      <c r="L38" s="100"/>
      <c r="M38" s="113" t="s">
        <v>1395</v>
      </c>
      <c r="N38" s="108" t="s">
        <v>1395</v>
      </c>
      <c r="O38" s="114" t="s">
        <v>1395</v>
      </c>
      <c r="P38" s="100"/>
      <c r="Q38" s="100"/>
      <c r="R38" s="113" t="s">
        <v>256</v>
      </c>
      <c r="S38" s="108">
        <v>12</v>
      </c>
      <c r="T38" s="114" t="s">
        <v>1394</v>
      </c>
      <c r="U38" s="100"/>
      <c r="V38" s="100"/>
      <c r="W38" s="113" t="s">
        <v>1395</v>
      </c>
      <c r="X38" s="108" t="s">
        <v>1395</v>
      </c>
      <c r="Y38" s="114" t="s">
        <v>1395</v>
      </c>
      <c r="Z38" s="114"/>
    </row>
    <row r="39" spans="3:26" x14ac:dyDescent="0.25">
      <c r="C39" s="113" t="str">
        <f>IF(App!D38=0,"",App!D38)</f>
        <v/>
      </c>
      <c r="D39" s="108" t="str">
        <f>IF(App!E38=0,"",App!E38)</f>
        <v/>
      </c>
      <c r="E39" s="114" t="str">
        <f>IF(App!B38="N/A","NO",IF(App!A38="0","",IF(App!A38="BLOCK","NO",IF(App!A38="","","YES"))))</f>
        <v/>
      </c>
      <c r="F39" s="100"/>
      <c r="G39" s="100"/>
      <c r="H39" s="113" t="s">
        <v>1395</v>
      </c>
      <c r="I39" s="108" t="s">
        <v>1395</v>
      </c>
      <c r="J39" s="114" t="s">
        <v>1395</v>
      </c>
      <c r="K39" s="100"/>
      <c r="L39" s="100"/>
      <c r="M39" s="113" t="s">
        <v>1395</v>
      </c>
      <c r="N39" s="108" t="s">
        <v>1395</v>
      </c>
      <c r="O39" s="114" t="s">
        <v>1394</v>
      </c>
      <c r="P39" s="100"/>
      <c r="Q39" s="100"/>
      <c r="R39" s="113" t="s">
        <v>1395</v>
      </c>
      <c r="S39" s="108">
        <v>13</v>
      </c>
      <c r="T39" s="114" t="s">
        <v>1394</v>
      </c>
      <c r="U39" s="100"/>
      <c r="V39" s="100"/>
      <c r="W39" s="113" t="s">
        <v>1395</v>
      </c>
      <c r="X39" s="108" t="s">
        <v>1395</v>
      </c>
      <c r="Y39" s="114" t="s">
        <v>1395</v>
      </c>
      <c r="Z39" s="114"/>
    </row>
    <row r="40" spans="3:26" x14ac:dyDescent="0.25">
      <c r="C40" s="113" t="str">
        <f>IF(App!D39=0,"",App!D39)</f>
        <v/>
      </c>
      <c r="D40" s="108" t="str">
        <f>IF(App!E39=0,"",App!E39)</f>
        <v/>
      </c>
      <c r="E40" s="114" t="str">
        <f>IF(App!B39="N/A","NO",IF(App!A39="0","",IF(App!A39="BLOCK","NO",IF(App!A39="","","YES"))))</f>
        <v/>
      </c>
      <c r="F40" s="100"/>
      <c r="G40" s="100"/>
      <c r="H40" s="113" t="s">
        <v>1395</v>
      </c>
      <c r="I40" s="108" t="s">
        <v>1395</v>
      </c>
      <c r="J40" s="114" t="s">
        <v>1395</v>
      </c>
      <c r="K40" s="100"/>
      <c r="L40" s="100"/>
      <c r="M40" s="113" t="s">
        <v>1395</v>
      </c>
      <c r="N40" s="108">
        <v>1</v>
      </c>
      <c r="O40" s="114" t="s">
        <v>1396</v>
      </c>
      <c r="P40" s="100"/>
      <c r="Q40" s="100"/>
      <c r="R40" s="113" t="s">
        <v>1395</v>
      </c>
      <c r="S40" s="108">
        <v>14</v>
      </c>
      <c r="T40" s="114" t="s">
        <v>1394</v>
      </c>
      <c r="U40" s="100"/>
      <c r="V40" s="100"/>
      <c r="W40" s="113" t="s">
        <v>1395</v>
      </c>
      <c r="X40" s="108" t="s">
        <v>1395</v>
      </c>
      <c r="Y40" s="114" t="s">
        <v>1395</v>
      </c>
      <c r="Z40" s="114"/>
    </row>
    <row r="41" spans="3:26" x14ac:dyDescent="0.25">
      <c r="C41" s="113" t="str">
        <f>IF(App!D40=0,"",App!D40)</f>
        <v/>
      </c>
      <c r="D41" s="108" t="str">
        <f>IF(App!E40=0,"",App!E40)</f>
        <v>1a</v>
      </c>
      <c r="E41" s="114" t="str">
        <f>IF(App!B40="N/A","NO",IF(App!A40="0","",IF(App!A40="BLOCK","NO",IF(App!A40="","","YES"))))</f>
        <v/>
      </c>
      <c r="F41" s="100"/>
      <c r="G41" s="100"/>
      <c r="H41" s="113" t="s">
        <v>1395</v>
      </c>
      <c r="I41" s="108" t="s">
        <v>391</v>
      </c>
      <c r="J41" s="114" t="s">
        <v>1396</v>
      </c>
      <c r="K41" s="100"/>
      <c r="L41" s="100"/>
      <c r="M41" s="113" t="s">
        <v>1395</v>
      </c>
      <c r="N41" s="108">
        <v>2</v>
      </c>
      <c r="O41" s="114" t="s">
        <v>1396</v>
      </c>
      <c r="P41" s="100"/>
      <c r="Q41" s="100"/>
      <c r="R41" s="113" t="s">
        <v>256</v>
      </c>
      <c r="S41" s="108">
        <v>15</v>
      </c>
      <c r="T41" s="114" t="s">
        <v>1394</v>
      </c>
      <c r="U41" s="100"/>
      <c r="V41" s="100"/>
      <c r="W41" s="113" t="s">
        <v>1395</v>
      </c>
      <c r="X41" s="108" t="s">
        <v>1395</v>
      </c>
      <c r="Y41" s="114" t="s">
        <v>1395</v>
      </c>
      <c r="Z41" s="114"/>
    </row>
    <row r="42" spans="3:26" x14ac:dyDescent="0.25">
      <c r="C42" s="113" t="str">
        <f>IF(App!D41=0,"",App!D41)</f>
        <v/>
      </c>
      <c r="D42" s="108" t="str">
        <f>IF(App!E41=0,"",App!E41)</f>
        <v>1b</v>
      </c>
      <c r="E42" s="114" t="str">
        <f>IF(App!B41="N/A","NO",IF(App!A41="0","",IF(App!A41="BLOCK","NO",IF(App!A41="","","YES"))))</f>
        <v/>
      </c>
      <c r="F42" s="100"/>
      <c r="G42" s="100"/>
      <c r="H42" s="113" t="s">
        <v>1395</v>
      </c>
      <c r="I42" s="108" t="s">
        <v>397</v>
      </c>
      <c r="J42" s="114" t="s">
        <v>1396</v>
      </c>
      <c r="K42" s="100"/>
      <c r="L42" s="100"/>
      <c r="M42" s="113" t="s">
        <v>1395</v>
      </c>
      <c r="N42" s="108">
        <v>3</v>
      </c>
      <c r="O42" s="114" t="s">
        <v>1396</v>
      </c>
      <c r="P42" s="100"/>
      <c r="Q42" s="100"/>
      <c r="R42" s="113" t="s">
        <v>256</v>
      </c>
      <c r="S42" s="108">
        <v>16</v>
      </c>
      <c r="T42" s="114" t="s">
        <v>1394</v>
      </c>
      <c r="U42" s="100"/>
      <c r="V42" s="100"/>
      <c r="W42" s="113" t="s">
        <v>1395</v>
      </c>
      <c r="X42" s="108" t="s">
        <v>1395</v>
      </c>
      <c r="Y42" s="114" t="s">
        <v>1395</v>
      </c>
      <c r="Z42" s="114"/>
    </row>
    <row r="43" spans="3:26" x14ac:dyDescent="0.25">
      <c r="C43" s="113" t="str">
        <f>IF(App!D42=0,"",App!D42)</f>
        <v/>
      </c>
      <c r="D43" s="108" t="str">
        <f>IF(App!E42=0,"",App!E42)</f>
        <v>1c</v>
      </c>
      <c r="E43" s="114" t="str">
        <f>IF(App!B42="N/A","NO",IF(App!A42="0","",IF(App!A42="BLOCK","NO",IF(App!A42="","","YES"))))</f>
        <v/>
      </c>
      <c r="F43" s="100"/>
      <c r="G43" s="100"/>
      <c r="H43" s="113" t="s">
        <v>1395</v>
      </c>
      <c r="I43" s="108" t="s">
        <v>401</v>
      </c>
      <c r="J43" s="114" t="s">
        <v>1396</v>
      </c>
      <c r="K43" s="100"/>
      <c r="L43" s="100"/>
      <c r="M43" s="113" t="s">
        <v>1395</v>
      </c>
      <c r="N43" s="108">
        <v>4</v>
      </c>
      <c r="O43" s="114" t="s">
        <v>1396</v>
      </c>
      <c r="P43" s="100"/>
      <c r="Q43" s="100"/>
      <c r="R43" s="113" t="s">
        <v>256</v>
      </c>
      <c r="S43" s="108">
        <v>17</v>
      </c>
      <c r="T43" s="114" t="s">
        <v>1394</v>
      </c>
      <c r="U43" s="100"/>
      <c r="V43" s="100"/>
      <c r="W43" s="113" t="s">
        <v>1395</v>
      </c>
      <c r="X43" s="108" t="s">
        <v>1395</v>
      </c>
      <c r="Y43" s="114" t="s">
        <v>1395</v>
      </c>
      <c r="Z43" s="114"/>
    </row>
    <row r="44" spans="3:26" x14ac:dyDescent="0.25">
      <c r="C44" s="113" t="str">
        <f>IF(App!D43=0,"",App!D43)</f>
        <v/>
      </c>
      <c r="D44" s="108" t="str">
        <f>IF(App!E43=0,"",App!E43)</f>
        <v>2a</v>
      </c>
      <c r="E44" s="114" t="str">
        <f>IF(App!B43="N/A","NO",IF(App!A43="0","",IF(App!A43="BLOCK","NO",IF(App!A43="","","YES"))))</f>
        <v/>
      </c>
      <c r="F44" s="100"/>
      <c r="G44" s="100"/>
      <c r="H44" s="113" t="s">
        <v>1395</v>
      </c>
      <c r="I44" s="108" t="s">
        <v>407</v>
      </c>
      <c r="J44" s="114" t="s">
        <v>1396</v>
      </c>
      <c r="K44" s="100"/>
      <c r="L44" s="100"/>
      <c r="M44" s="113" t="s">
        <v>1395</v>
      </c>
      <c r="N44" s="108">
        <v>5</v>
      </c>
      <c r="O44" s="114" t="s">
        <v>1396</v>
      </c>
      <c r="P44" s="100"/>
      <c r="Q44" s="100"/>
      <c r="R44" s="113" t="e">
        <v>#REF!</v>
      </c>
      <c r="S44" s="108" t="e">
        <v>#REF!</v>
      </c>
      <c r="T44" s="114" t="e">
        <v>#REF!</v>
      </c>
      <c r="U44" s="100"/>
      <c r="V44" s="100"/>
      <c r="W44" s="113" t="s">
        <v>1395</v>
      </c>
      <c r="X44" s="108" t="s">
        <v>1395</v>
      </c>
      <c r="Y44" s="114" t="s">
        <v>1395</v>
      </c>
      <c r="Z44" s="114"/>
    </row>
    <row r="45" spans="3:26" x14ac:dyDescent="0.25">
      <c r="C45" s="113" t="str">
        <f>IF(App!D44=0,"",App!D44)</f>
        <v/>
      </c>
      <c r="D45" s="108" t="str">
        <f>IF(App!E44=0,"",App!E44)</f>
        <v>2b</v>
      </c>
      <c r="E45" s="114" t="str">
        <f>IF(App!B44="N/A","NO",IF(App!A44="0","",IF(App!A44="BLOCK","NO",IF(App!A44="","","YES"))))</f>
        <v/>
      </c>
      <c r="F45" s="100"/>
      <c r="G45" s="100"/>
      <c r="H45" s="113" t="s">
        <v>1395</v>
      </c>
      <c r="I45" s="108" t="s">
        <v>412</v>
      </c>
      <c r="J45" s="114" t="s">
        <v>1396</v>
      </c>
      <c r="K45" s="100"/>
      <c r="L45" s="100"/>
      <c r="M45" s="113" t="s">
        <v>1395</v>
      </c>
      <c r="N45" s="108">
        <v>6</v>
      </c>
      <c r="O45" s="114" t="s">
        <v>1396</v>
      </c>
      <c r="P45" s="100"/>
      <c r="Q45" s="100"/>
      <c r="R45" s="113" t="s">
        <v>1395</v>
      </c>
      <c r="S45" s="108" t="s">
        <v>1395</v>
      </c>
      <c r="T45" s="114" t="s">
        <v>1395</v>
      </c>
      <c r="U45" s="100"/>
      <c r="V45" s="100"/>
      <c r="W45" s="113" t="s">
        <v>1395</v>
      </c>
      <c r="X45" s="108" t="s">
        <v>1395</v>
      </c>
      <c r="Y45" s="114" t="s">
        <v>1395</v>
      </c>
      <c r="Z45" s="114"/>
    </row>
    <row r="46" spans="3:26" x14ac:dyDescent="0.25">
      <c r="C46" s="113" t="str">
        <f>IF(App!D45=0,"",App!D45)</f>
        <v/>
      </c>
      <c r="D46" s="108">
        <f>IF(App!E45=0,"",App!E45)</f>
        <v>3</v>
      </c>
      <c r="E46" s="114" t="str">
        <f>IF(App!B45="N/A","NO",IF(App!A45="0","",IF(App!A45="BLOCK","NO",IF(App!A45="","","YES"))))</f>
        <v/>
      </c>
      <c r="F46" s="100"/>
      <c r="G46" s="100"/>
      <c r="H46" s="113" t="s">
        <v>1395</v>
      </c>
      <c r="I46" s="108">
        <v>3</v>
      </c>
      <c r="J46" s="114" t="s">
        <v>1396</v>
      </c>
      <c r="K46" s="100"/>
      <c r="L46" s="100"/>
      <c r="M46" s="113" t="s">
        <v>1395</v>
      </c>
      <c r="N46" s="108">
        <v>7</v>
      </c>
      <c r="O46" s="114" t="s">
        <v>1396</v>
      </c>
      <c r="P46" s="100"/>
      <c r="Q46" s="100"/>
      <c r="R46" s="113" t="s">
        <v>256</v>
      </c>
      <c r="S46" s="108">
        <v>1</v>
      </c>
      <c r="T46" s="114" t="s">
        <v>1394</v>
      </c>
      <c r="U46" s="100"/>
      <c r="V46" s="100"/>
      <c r="W46" s="113" t="s">
        <v>1395</v>
      </c>
      <c r="X46" s="108" t="s">
        <v>1395</v>
      </c>
      <c r="Y46" s="114" t="s">
        <v>1395</v>
      </c>
      <c r="Z46" s="114"/>
    </row>
    <row r="47" spans="3:26" x14ac:dyDescent="0.25">
      <c r="C47" s="113" t="str">
        <f>IF(App!D46=0,"",App!D46)</f>
        <v/>
      </c>
      <c r="D47" s="108">
        <f>IF(App!E46=0,"",App!E46)</f>
        <v>4</v>
      </c>
      <c r="E47" s="114" t="str">
        <f>IF(App!B46="N/A","NO",IF(App!A46="0","",IF(App!A46="BLOCK","NO",IF(App!A46="","","YES"))))</f>
        <v/>
      </c>
      <c r="F47" s="100"/>
      <c r="G47" s="100"/>
      <c r="H47" s="113" t="s">
        <v>1395</v>
      </c>
      <c r="I47" s="108">
        <v>4</v>
      </c>
      <c r="J47" s="114" t="s">
        <v>1396</v>
      </c>
      <c r="K47" s="100"/>
      <c r="L47" s="100"/>
      <c r="M47" s="113" t="s">
        <v>1395</v>
      </c>
      <c r="N47" s="108">
        <v>8</v>
      </c>
      <c r="O47" s="114" t="s">
        <v>1396</v>
      </c>
      <c r="P47" s="100"/>
      <c r="Q47" s="100"/>
      <c r="R47" s="113" t="e">
        <v>#REF!</v>
      </c>
      <c r="S47" s="108" t="e">
        <v>#REF!</v>
      </c>
      <c r="T47" s="114" t="e">
        <v>#REF!</v>
      </c>
      <c r="U47" s="100"/>
      <c r="V47" s="100"/>
      <c r="W47" s="113" t="s">
        <v>1395</v>
      </c>
      <c r="X47" s="108" t="s">
        <v>1395</v>
      </c>
      <c r="Y47" s="114" t="s">
        <v>1395</v>
      </c>
      <c r="Z47" s="114"/>
    </row>
    <row r="48" spans="3:26" x14ac:dyDescent="0.25">
      <c r="C48" s="113" t="str">
        <f>IF(App!D47=0,"",App!D47)</f>
        <v/>
      </c>
      <c r="D48" s="108">
        <f>IF(App!E47=0,"",App!E47)</f>
        <v>5</v>
      </c>
      <c r="E48" s="114" t="str">
        <f>IF(App!B47="N/A","NO",IF(App!A47="0","",IF(App!A47="BLOCK","NO",IF(App!A47="","","YES"))))</f>
        <v/>
      </c>
      <c r="F48" s="100"/>
      <c r="G48" s="100"/>
      <c r="H48" s="113" t="s">
        <v>1395</v>
      </c>
      <c r="I48" s="108">
        <v>5</v>
      </c>
      <c r="J48" s="114" t="s">
        <v>1396</v>
      </c>
      <c r="K48" s="100"/>
      <c r="L48" s="100"/>
      <c r="M48" s="113" t="s">
        <v>1395</v>
      </c>
      <c r="N48" s="108">
        <v>9</v>
      </c>
      <c r="O48" s="114" t="s">
        <v>1396</v>
      </c>
      <c r="P48" s="100"/>
      <c r="Q48" s="100"/>
      <c r="R48" s="113" t="s">
        <v>256</v>
      </c>
      <c r="S48" s="108">
        <v>2</v>
      </c>
      <c r="T48" s="114" t="s">
        <v>1394</v>
      </c>
      <c r="U48" s="100"/>
      <c r="V48" s="100"/>
      <c r="W48" s="113" t="s">
        <v>1395</v>
      </c>
      <c r="X48" s="108" t="s">
        <v>1395</v>
      </c>
      <c r="Y48" s="114" t="s">
        <v>1395</v>
      </c>
      <c r="Z48" s="114"/>
    </row>
    <row r="49" spans="3:26" x14ac:dyDescent="0.25">
      <c r="C49" s="113" t="str">
        <f>IF(App!D48=0,"",App!D48)</f>
        <v/>
      </c>
      <c r="D49" s="108" t="str">
        <f>IF(App!E48=0,"",App!E48)</f>
        <v>6a</v>
      </c>
      <c r="E49" s="114" t="str">
        <f>IF(App!B48="N/A","NO",IF(App!A48="0","",IF(App!A48="BLOCK","NO",IF(App!A48="","","YES"))))</f>
        <v/>
      </c>
      <c r="F49" s="100"/>
      <c r="G49" s="100"/>
      <c r="H49" s="113" t="s">
        <v>1395</v>
      </c>
      <c r="I49" s="108" t="s">
        <v>145</v>
      </c>
      <c r="J49" s="114" t="s">
        <v>1396</v>
      </c>
      <c r="K49" s="100"/>
      <c r="L49" s="100"/>
      <c r="M49" s="113" t="s">
        <v>1395</v>
      </c>
      <c r="N49" s="108">
        <v>10</v>
      </c>
      <c r="O49" s="114" t="s">
        <v>1396</v>
      </c>
      <c r="P49" s="100"/>
      <c r="Q49" s="100"/>
      <c r="R49" s="113" t="s">
        <v>256</v>
      </c>
      <c r="S49" s="108">
        <v>3</v>
      </c>
      <c r="T49" s="114" t="s">
        <v>1394</v>
      </c>
      <c r="U49" s="100"/>
      <c r="V49" s="100"/>
      <c r="W49" s="113" t="s">
        <v>1395</v>
      </c>
      <c r="X49" s="108" t="s">
        <v>1395</v>
      </c>
      <c r="Y49" s="114" t="s">
        <v>1395</v>
      </c>
      <c r="Z49" s="114"/>
    </row>
    <row r="50" spans="3:26" x14ac:dyDescent="0.25">
      <c r="C50" s="113" t="str">
        <f>IF(App!D49=0,"",App!D49)</f>
        <v/>
      </c>
      <c r="D50" s="108" t="str">
        <f>IF(App!E49=0,"",App!E49)</f>
        <v>6b</v>
      </c>
      <c r="E50" s="114" t="str">
        <f>IF(App!B49="N/A","NO",IF(App!A49="0","",IF(App!A49="BLOCK","NO",IF(App!A49="","","YES"))))</f>
        <v/>
      </c>
      <c r="F50" s="100"/>
      <c r="G50" s="100"/>
      <c r="H50" s="113" t="s">
        <v>1395</v>
      </c>
      <c r="I50" s="108" t="s">
        <v>150</v>
      </c>
      <c r="J50" s="114" t="s">
        <v>1396</v>
      </c>
      <c r="K50" s="100"/>
      <c r="L50" s="100"/>
      <c r="M50" s="113" t="s">
        <v>1395</v>
      </c>
      <c r="N50" s="108">
        <v>11</v>
      </c>
      <c r="O50" s="114" t="s">
        <v>1396</v>
      </c>
      <c r="P50" s="100"/>
      <c r="Q50" s="100"/>
      <c r="R50" s="113" t="s">
        <v>256</v>
      </c>
      <c r="S50" s="108">
        <v>4</v>
      </c>
      <c r="T50" s="114" t="s">
        <v>1394</v>
      </c>
      <c r="U50" s="100"/>
      <c r="V50" s="100"/>
      <c r="W50" s="113" t="s">
        <v>1395</v>
      </c>
      <c r="X50" s="108" t="s">
        <v>1395</v>
      </c>
      <c r="Y50" s="114" t="s">
        <v>1395</v>
      </c>
      <c r="Z50" s="114"/>
    </row>
    <row r="51" spans="3:26" x14ac:dyDescent="0.25">
      <c r="C51" s="113" t="str">
        <f>IF(App!D50=0,"",App!D50)</f>
        <v/>
      </c>
      <c r="D51" s="108">
        <f>IF(App!E50=0,"",App!E50)</f>
        <v>7</v>
      </c>
      <c r="E51" s="114" t="str">
        <f>IF(App!B50="N/A","NO",IF(App!A50="0","",IF(App!A50="BLOCK","NO",IF(App!A50="","","YES"))))</f>
        <v/>
      </c>
      <c r="F51" s="100"/>
      <c r="G51" s="100"/>
      <c r="H51" s="113" t="s">
        <v>1395</v>
      </c>
      <c r="I51" s="108">
        <v>7</v>
      </c>
      <c r="J51" s="114" t="s">
        <v>1396</v>
      </c>
      <c r="K51" s="100"/>
      <c r="L51" s="100"/>
      <c r="M51" s="113" t="s">
        <v>1395</v>
      </c>
      <c r="N51" s="108">
        <v>12</v>
      </c>
      <c r="O51" s="114" t="s">
        <v>1396</v>
      </c>
      <c r="P51" s="100"/>
      <c r="Q51" s="100"/>
      <c r="R51" s="113" t="s">
        <v>256</v>
      </c>
      <c r="S51" s="108">
        <v>5</v>
      </c>
      <c r="T51" s="114" t="s">
        <v>1394</v>
      </c>
      <c r="U51" s="100"/>
      <c r="V51" s="100"/>
      <c r="W51" s="113" t="s">
        <v>1395</v>
      </c>
      <c r="X51" s="108" t="s">
        <v>1395</v>
      </c>
      <c r="Y51" s="114" t="s">
        <v>1395</v>
      </c>
      <c r="Z51" s="114"/>
    </row>
    <row r="52" spans="3:26" x14ac:dyDescent="0.25">
      <c r="C52" s="113" t="str">
        <f>IF(App!D51=0,"",App!D51)</f>
        <v/>
      </c>
      <c r="D52" s="108" t="str">
        <f>IF(App!E51=0,"",App!E51)</f>
        <v/>
      </c>
      <c r="E52" s="114" t="str">
        <f>IF(App!B51="N/A","NO",IF(App!A51="0","",IF(App!A51="BLOCK","NO",IF(App!A51="","","YES"))))</f>
        <v/>
      </c>
      <c r="F52" s="100"/>
      <c r="G52" s="100"/>
      <c r="H52" s="113" t="s">
        <v>1395</v>
      </c>
      <c r="I52" s="108" t="s">
        <v>1395</v>
      </c>
      <c r="J52" s="114" t="s">
        <v>1395</v>
      </c>
      <c r="K52" s="100"/>
      <c r="L52" s="100"/>
      <c r="M52" s="113" t="s">
        <v>1395</v>
      </c>
      <c r="N52" s="108">
        <v>13</v>
      </c>
      <c r="O52" s="114" t="s">
        <v>1396</v>
      </c>
      <c r="P52" s="100"/>
      <c r="Q52" s="100"/>
      <c r="R52" s="113" t="s">
        <v>256</v>
      </c>
      <c r="S52" s="108">
        <v>6</v>
      </c>
      <c r="T52" s="114" t="s">
        <v>1394</v>
      </c>
      <c r="U52" s="100"/>
      <c r="V52" s="100"/>
      <c r="W52" s="113" t="s">
        <v>1395</v>
      </c>
      <c r="X52" s="108" t="s">
        <v>1395</v>
      </c>
      <c r="Y52" s="114" t="s">
        <v>1395</v>
      </c>
      <c r="Z52" s="114"/>
    </row>
    <row r="53" spans="3:26" x14ac:dyDescent="0.25">
      <c r="C53" s="113" t="str">
        <f>IF(App!D52=0,"",App!D52)</f>
        <v/>
      </c>
      <c r="D53" s="108">
        <f>IF(App!E52=0,"",App!E52)</f>
        <v>1</v>
      </c>
      <c r="E53" s="114" t="str">
        <f>IF(App!B52="N/A","NO",IF(App!A52="0","",IF(App!A52="BLOCK","NO",IF(App!A52="","","YES"))))</f>
        <v/>
      </c>
      <c r="F53" s="100"/>
      <c r="G53" s="100"/>
      <c r="H53" s="113" t="s">
        <v>1395</v>
      </c>
      <c r="I53" s="108">
        <v>1</v>
      </c>
      <c r="J53" s="114" t="s">
        <v>1396</v>
      </c>
      <c r="K53" s="100"/>
      <c r="L53" s="100"/>
      <c r="M53" s="113" t="s">
        <v>1395</v>
      </c>
      <c r="N53" s="108" t="s">
        <v>1395</v>
      </c>
      <c r="O53" s="114" t="s">
        <v>1395</v>
      </c>
      <c r="P53" s="100"/>
      <c r="Q53" s="100"/>
      <c r="R53" s="113" t="s">
        <v>256</v>
      </c>
      <c r="S53" s="108">
        <v>7</v>
      </c>
      <c r="T53" s="114" t="s">
        <v>1394</v>
      </c>
      <c r="U53" s="100"/>
      <c r="V53" s="100"/>
      <c r="W53" s="113" t="s">
        <v>1395</v>
      </c>
      <c r="X53" s="108" t="s">
        <v>1395</v>
      </c>
      <c r="Y53" s="114" t="s">
        <v>1395</v>
      </c>
      <c r="Z53" s="114"/>
    </row>
    <row r="54" spans="3:26" x14ac:dyDescent="0.25">
      <c r="C54" s="113" t="str">
        <f>IF(App!D53=0,"",App!D53)</f>
        <v/>
      </c>
      <c r="D54" s="108">
        <f>IF(App!E53=0,"",App!E53)</f>
        <v>2</v>
      </c>
      <c r="E54" s="114" t="str">
        <f>IF(App!B53="N/A","NO",IF(App!A53="0","",IF(App!A53="BLOCK","NO",IF(App!A53="","","YES"))))</f>
        <v/>
      </c>
      <c r="F54" s="100"/>
      <c r="G54" s="100"/>
      <c r="H54" s="113" t="s">
        <v>1395</v>
      </c>
      <c r="I54" s="108">
        <v>2</v>
      </c>
      <c r="J54" s="114" t="s">
        <v>1396</v>
      </c>
      <c r="K54" s="100"/>
      <c r="L54" s="100"/>
      <c r="M54" s="113" t="s">
        <v>1395</v>
      </c>
      <c r="N54" s="108">
        <v>14</v>
      </c>
      <c r="O54" s="114" t="s">
        <v>1396</v>
      </c>
      <c r="P54" s="100"/>
      <c r="Q54" s="100"/>
      <c r="R54" s="113" t="s">
        <v>256</v>
      </c>
      <c r="S54" s="108">
        <v>8</v>
      </c>
      <c r="T54" s="114" t="s">
        <v>1394</v>
      </c>
      <c r="U54" s="100"/>
      <c r="V54" s="100"/>
      <c r="W54" s="113" t="s">
        <v>1395</v>
      </c>
      <c r="X54" s="108" t="s">
        <v>1395</v>
      </c>
      <c r="Y54" s="114" t="s">
        <v>1395</v>
      </c>
      <c r="Z54" s="114"/>
    </row>
    <row r="55" spans="3:26" x14ac:dyDescent="0.25">
      <c r="C55" s="113" t="str">
        <f>IF(App!D54=0,"",App!D54)</f>
        <v/>
      </c>
      <c r="D55" s="108">
        <f>IF(App!E54=0,"",App!E54)</f>
        <v>3</v>
      </c>
      <c r="E55" s="114" t="str">
        <f>IF(App!B54="N/A","NO",IF(App!A54="0","",IF(App!A54="BLOCK","NO",IF(App!A54="","","YES"))))</f>
        <v/>
      </c>
      <c r="F55" s="100"/>
      <c r="G55" s="100"/>
      <c r="H55" s="113" t="s">
        <v>1395</v>
      </c>
      <c r="I55" s="108">
        <v>3</v>
      </c>
      <c r="J55" s="114" t="s">
        <v>1396</v>
      </c>
      <c r="K55" s="100"/>
      <c r="L55" s="100"/>
      <c r="M55" s="113" t="s">
        <v>1395</v>
      </c>
      <c r="N55" s="108">
        <v>15</v>
      </c>
      <c r="O55" s="114" t="s">
        <v>1396</v>
      </c>
      <c r="P55" s="100"/>
      <c r="Q55" s="100"/>
      <c r="R55" s="113" t="s">
        <v>256</v>
      </c>
      <c r="S55" s="108">
        <v>9</v>
      </c>
      <c r="T55" s="114" t="s">
        <v>1394</v>
      </c>
      <c r="U55" s="100"/>
      <c r="V55" s="100"/>
      <c r="W55" s="113" t="s">
        <v>1395</v>
      </c>
      <c r="X55" s="108" t="s">
        <v>1395</v>
      </c>
      <c r="Y55" s="114" t="s">
        <v>1395</v>
      </c>
      <c r="Z55" s="114"/>
    </row>
    <row r="56" spans="3:26" x14ac:dyDescent="0.25">
      <c r="C56" s="113" t="str">
        <f>IF(App!D55=0,"",App!D55)</f>
        <v/>
      </c>
      <c r="D56" s="108">
        <f>IF(App!E55=0,"",App!E55)</f>
        <v>4</v>
      </c>
      <c r="E56" s="114" t="str">
        <f>IF(App!B55="N/A","NO",IF(App!A55="0","",IF(App!A55="BLOCK","NO",IF(App!A55="","","YES"))))</f>
        <v/>
      </c>
      <c r="F56" s="100"/>
      <c r="G56" s="100"/>
      <c r="H56" s="113" t="s">
        <v>1395</v>
      </c>
      <c r="I56" s="108">
        <v>4</v>
      </c>
      <c r="J56" s="114" t="s">
        <v>1396</v>
      </c>
      <c r="K56" s="100"/>
      <c r="L56" s="100"/>
      <c r="M56" s="113" t="s">
        <v>1395</v>
      </c>
      <c r="N56" s="108">
        <v>16</v>
      </c>
      <c r="O56" s="114" t="s">
        <v>1396</v>
      </c>
      <c r="P56" s="100"/>
      <c r="Q56" s="100"/>
      <c r="R56" s="113" t="s">
        <v>256</v>
      </c>
      <c r="S56" s="108">
        <v>10</v>
      </c>
      <c r="T56" s="114" t="s">
        <v>1394</v>
      </c>
      <c r="U56" s="100"/>
      <c r="V56" s="100"/>
      <c r="W56" s="113" t="s">
        <v>1395</v>
      </c>
      <c r="X56" s="108" t="s">
        <v>1395</v>
      </c>
      <c r="Y56" s="114" t="s">
        <v>1395</v>
      </c>
      <c r="Z56" s="114"/>
    </row>
    <row r="57" spans="3:26" x14ac:dyDescent="0.25">
      <c r="C57" s="113" t="str">
        <f>IF(App!D56=0,"",App!D56)</f>
        <v/>
      </c>
      <c r="D57" s="108">
        <f>IF(App!E56=0,"",App!E56)</f>
        <v>5</v>
      </c>
      <c r="E57" s="114" t="str">
        <f>IF(App!B56="N/A","NO",IF(App!A56="0","",IF(App!A56="BLOCK","NO",IF(App!A56="","","YES"))))</f>
        <v/>
      </c>
      <c r="F57" s="100"/>
      <c r="G57" s="100"/>
      <c r="H57" s="113" t="s">
        <v>1395</v>
      </c>
      <c r="I57" s="108">
        <v>5</v>
      </c>
      <c r="J57" s="114" t="s">
        <v>1396</v>
      </c>
      <c r="K57" s="100"/>
      <c r="L57" s="100"/>
      <c r="M57" s="113" t="s">
        <v>1395</v>
      </c>
      <c r="N57" s="108">
        <v>17</v>
      </c>
      <c r="O57" s="114" t="s">
        <v>1396</v>
      </c>
      <c r="P57" s="100"/>
      <c r="Q57" s="100"/>
      <c r="R57" s="113" t="s">
        <v>256</v>
      </c>
      <c r="S57" s="108">
        <v>11</v>
      </c>
      <c r="T57" s="114" t="s">
        <v>1394</v>
      </c>
      <c r="U57" s="100"/>
      <c r="V57" s="100"/>
      <c r="W57" s="113" t="s">
        <v>1395</v>
      </c>
      <c r="X57" s="108" t="s">
        <v>1395</v>
      </c>
      <c r="Y57" s="114" t="s">
        <v>1395</v>
      </c>
      <c r="Z57" s="114"/>
    </row>
    <row r="58" spans="3:26" x14ac:dyDescent="0.25">
      <c r="C58" s="113" t="str">
        <f>IF(App!D57=0,"",App!D57)</f>
        <v/>
      </c>
      <c r="D58" s="108">
        <f>IF(App!E57=0,"",App!E57)</f>
        <v>6</v>
      </c>
      <c r="E58" s="114" t="str">
        <f>IF(App!B57="N/A","NO",IF(App!A57="0","",IF(App!A57="BLOCK","NO",IF(App!A57="","","YES"))))</f>
        <v/>
      </c>
      <c r="F58" s="100"/>
      <c r="G58" s="100"/>
      <c r="H58" s="113" t="s">
        <v>1395</v>
      </c>
      <c r="I58" s="108">
        <v>6</v>
      </c>
      <c r="J58" s="114" t="s">
        <v>1396</v>
      </c>
      <c r="K58" s="100"/>
      <c r="L58" s="100"/>
      <c r="M58" s="113" t="s">
        <v>1395</v>
      </c>
      <c r="N58" s="108">
        <v>18</v>
      </c>
      <c r="O58" s="114" t="s">
        <v>1396</v>
      </c>
      <c r="P58" s="100"/>
      <c r="Q58" s="100"/>
      <c r="R58" s="113" t="s">
        <v>256</v>
      </c>
      <c r="S58" s="108">
        <v>12</v>
      </c>
      <c r="T58" s="114" t="s">
        <v>1394</v>
      </c>
      <c r="U58" s="100"/>
      <c r="V58" s="100"/>
      <c r="W58" s="113" t="s">
        <v>1395</v>
      </c>
      <c r="X58" s="108" t="s">
        <v>1395</v>
      </c>
      <c r="Y58" s="114" t="s">
        <v>1395</v>
      </c>
      <c r="Z58" s="114"/>
    </row>
    <row r="59" spans="3:26" x14ac:dyDescent="0.25">
      <c r="C59" s="113" t="str">
        <f>IF(App!D58=0,"",App!D58)</f>
        <v/>
      </c>
      <c r="D59" s="108">
        <f>IF(App!E58=0,"",App!E58)</f>
        <v>7</v>
      </c>
      <c r="E59" s="114" t="str">
        <f>IF(App!B58="N/A","NO",IF(App!A58="0","",IF(App!A58="BLOCK","NO",IF(App!A58="","","YES"))))</f>
        <v/>
      </c>
      <c r="F59" s="100"/>
      <c r="G59" s="100"/>
      <c r="H59" s="113" t="s">
        <v>1395</v>
      </c>
      <c r="I59" s="108">
        <v>7</v>
      </c>
      <c r="J59" s="114" t="s">
        <v>1396</v>
      </c>
      <c r="K59" s="100"/>
      <c r="L59" s="100"/>
      <c r="M59" s="113" t="s">
        <v>1395</v>
      </c>
      <c r="N59" s="108">
        <v>19</v>
      </c>
      <c r="O59" s="114" t="s">
        <v>1396</v>
      </c>
      <c r="P59" s="100"/>
      <c r="Q59" s="100"/>
      <c r="R59" s="113" t="s">
        <v>256</v>
      </c>
      <c r="S59" s="108">
        <v>13</v>
      </c>
      <c r="T59" s="114" t="s">
        <v>1394</v>
      </c>
      <c r="U59" s="100"/>
      <c r="V59" s="100"/>
      <c r="W59" s="113" t="s">
        <v>1395</v>
      </c>
      <c r="X59" s="108" t="s">
        <v>1395</v>
      </c>
      <c r="Y59" s="114" t="s">
        <v>1395</v>
      </c>
      <c r="Z59" s="114"/>
    </row>
    <row r="60" spans="3:26" x14ac:dyDescent="0.25">
      <c r="C60" s="113" t="str">
        <f>IF(App!D59=0,"",App!D59)</f>
        <v/>
      </c>
      <c r="D60" s="108">
        <f>IF(App!E59=0,"",App!E59)</f>
        <v>8</v>
      </c>
      <c r="E60" s="114" t="str">
        <f>IF(App!B59="N/A","NO",IF(App!A59="0","",IF(App!A59="BLOCK","NO",IF(App!A59="","","YES"))))</f>
        <v/>
      </c>
      <c r="F60" s="100"/>
      <c r="G60" s="100"/>
      <c r="H60" s="113" t="s">
        <v>1395</v>
      </c>
      <c r="I60" s="108">
        <v>8</v>
      </c>
      <c r="J60" s="114" t="s">
        <v>1396</v>
      </c>
      <c r="K60" s="100"/>
      <c r="L60" s="100"/>
      <c r="M60" s="113" t="s">
        <v>1395</v>
      </c>
      <c r="N60" s="108">
        <v>20</v>
      </c>
      <c r="O60" s="114" t="s">
        <v>1396</v>
      </c>
      <c r="P60" s="100"/>
      <c r="Q60" s="100"/>
      <c r="R60" s="113" t="s">
        <v>256</v>
      </c>
      <c r="S60" s="108">
        <v>14</v>
      </c>
      <c r="T60" s="114" t="s">
        <v>1394</v>
      </c>
      <c r="U60" s="100"/>
      <c r="V60" s="100"/>
      <c r="W60" s="113" t="s">
        <v>1395</v>
      </c>
      <c r="X60" s="108" t="s">
        <v>1395</v>
      </c>
      <c r="Y60" s="114" t="s">
        <v>1395</v>
      </c>
      <c r="Z60" s="114"/>
    </row>
    <row r="61" spans="3:26" x14ac:dyDescent="0.25">
      <c r="C61" s="113" t="str">
        <f>IF(App!D60=0,"",App!D60)</f>
        <v/>
      </c>
      <c r="D61" s="108">
        <f>IF(App!E60=0,"",App!E60)</f>
        <v>9</v>
      </c>
      <c r="E61" s="114" t="str">
        <f>IF(App!B60="N/A","NO",IF(App!A60="0","",IF(App!A60="BLOCK","NO",IF(App!A60="","","YES"))))</f>
        <v/>
      </c>
      <c r="F61" s="100"/>
      <c r="G61" s="100"/>
      <c r="H61" s="113" t="s">
        <v>1395</v>
      </c>
      <c r="I61" s="108">
        <v>9</v>
      </c>
      <c r="J61" s="114" t="s">
        <v>1396</v>
      </c>
      <c r="K61" s="100"/>
      <c r="L61" s="100"/>
      <c r="M61" s="113" t="s">
        <v>1395</v>
      </c>
      <c r="N61" s="108">
        <v>21</v>
      </c>
      <c r="O61" s="114" t="s">
        <v>1396</v>
      </c>
      <c r="P61" s="100"/>
      <c r="Q61" s="100"/>
      <c r="R61" s="113" t="s">
        <v>256</v>
      </c>
      <c r="S61" s="108">
        <v>15</v>
      </c>
      <c r="T61" s="114" t="s">
        <v>1394</v>
      </c>
      <c r="U61" s="100"/>
      <c r="V61" s="100"/>
      <c r="W61" s="113" t="s">
        <v>1395</v>
      </c>
      <c r="X61" s="108" t="s">
        <v>1395</v>
      </c>
      <c r="Y61" s="114" t="s">
        <v>1395</v>
      </c>
      <c r="Z61" s="114"/>
    </row>
    <row r="62" spans="3:26" x14ac:dyDescent="0.25">
      <c r="C62" s="113" t="str">
        <f>IF(App!D61=0,"",App!D61)</f>
        <v/>
      </c>
      <c r="D62" s="108">
        <f>IF(App!E61=0,"",App!E61)</f>
        <v>10</v>
      </c>
      <c r="E62" s="114" t="str">
        <f>IF(App!B61="N/A","NO",IF(App!A61="0","",IF(App!A61="BLOCK","NO",IF(App!A61="","","YES"))))</f>
        <v/>
      </c>
      <c r="F62" s="100"/>
      <c r="G62" s="100"/>
      <c r="H62" s="113" t="s">
        <v>1395</v>
      </c>
      <c r="I62" s="108">
        <v>10</v>
      </c>
      <c r="J62" s="114" t="s">
        <v>1396</v>
      </c>
      <c r="K62" s="100"/>
      <c r="L62" s="100"/>
      <c r="M62" s="113" t="s">
        <v>1395</v>
      </c>
      <c r="N62" s="108">
        <v>22</v>
      </c>
      <c r="O62" s="114" t="s">
        <v>1396</v>
      </c>
      <c r="P62" s="100"/>
      <c r="Q62" s="100"/>
      <c r="R62" s="113" t="s">
        <v>256</v>
      </c>
      <c r="S62" s="108">
        <v>16</v>
      </c>
      <c r="T62" s="114" t="s">
        <v>1394</v>
      </c>
      <c r="U62" s="100"/>
      <c r="V62" s="100"/>
      <c r="W62" s="113" t="s">
        <v>1395</v>
      </c>
      <c r="X62" s="108" t="s">
        <v>1395</v>
      </c>
      <c r="Y62" s="114" t="s">
        <v>1395</v>
      </c>
      <c r="Z62" s="114"/>
    </row>
    <row r="63" spans="3:26" x14ac:dyDescent="0.25">
      <c r="C63" s="113" t="str">
        <f>IF(App!D62=0,"",App!D62)</f>
        <v/>
      </c>
      <c r="D63" s="108">
        <f>IF(App!E62=0,"",App!E62)</f>
        <v>11</v>
      </c>
      <c r="E63" s="114" t="str">
        <f>IF(App!B62="N/A","NO",IF(App!A62="0","",IF(App!A62="BLOCK","NO",IF(App!A62="","","YES"))))</f>
        <v/>
      </c>
      <c r="F63" s="100"/>
      <c r="G63" s="100"/>
      <c r="H63" s="113" t="s">
        <v>1395</v>
      </c>
      <c r="I63" s="108">
        <v>11</v>
      </c>
      <c r="J63" s="114" t="s">
        <v>1396</v>
      </c>
      <c r="K63" s="100"/>
      <c r="L63" s="100"/>
      <c r="M63" s="113" t="s">
        <v>1395</v>
      </c>
      <c r="N63" s="108">
        <v>23</v>
      </c>
      <c r="O63" s="114" t="s">
        <v>1396</v>
      </c>
      <c r="P63" s="100"/>
      <c r="Q63" s="100"/>
      <c r="R63" s="113" t="s">
        <v>256</v>
      </c>
      <c r="S63" s="108">
        <v>17</v>
      </c>
      <c r="T63" s="114" t="s">
        <v>1394</v>
      </c>
      <c r="U63" s="100"/>
      <c r="V63" s="100"/>
      <c r="W63" s="113" t="s">
        <v>1395</v>
      </c>
      <c r="X63" s="108" t="s">
        <v>1395</v>
      </c>
      <c r="Y63" s="114" t="s">
        <v>1395</v>
      </c>
      <c r="Z63" s="114"/>
    </row>
    <row r="64" spans="3:26" x14ac:dyDescent="0.25">
      <c r="C64" s="113" t="str">
        <f>IF(App!D63=0,"",App!D63)</f>
        <v/>
      </c>
      <c r="D64" s="108">
        <f>IF(App!E63=0,"",App!E63)</f>
        <v>12</v>
      </c>
      <c r="E64" s="114" t="str">
        <f>IF(App!B63="N/A","NO",IF(App!A63="0","",IF(App!A63="BLOCK","NO",IF(App!A63="","","YES"))))</f>
        <v/>
      </c>
      <c r="F64" s="100"/>
      <c r="G64" s="100"/>
      <c r="H64" s="113" t="s">
        <v>1395</v>
      </c>
      <c r="I64" s="108">
        <v>12</v>
      </c>
      <c r="J64" s="114" t="s">
        <v>1396</v>
      </c>
      <c r="K64" s="100"/>
      <c r="L64" s="100"/>
      <c r="M64" s="113" t="s">
        <v>1395</v>
      </c>
      <c r="N64" s="108">
        <v>24</v>
      </c>
      <c r="O64" s="114" t="s">
        <v>1396</v>
      </c>
      <c r="P64" s="100"/>
      <c r="Q64" s="100"/>
      <c r="R64" s="113" t="s">
        <v>256</v>
      </c>
      <c r="S64" s="108">
        <v>18</v>
      </c>
      <c r="T64" s="114" t="s">
        <v>1394</v>
      </c>
      <c r="U64" s="100"/>
      <c r="V64" s="100"/>
      <c r="W64" s="113" t="s">
        <v>1395</v>
      </c>
      <c r="X64" s="108" t="s">
        <v>1395</v>
      </c>
      <c r="Y64" s="114" t="s">
        <v>1395</v>
      </c>
      <c r="Z64" s="114"/>
    </row>
    <row r="65" spans="3:26" x14ac:dyDescent="0.25">
      <c r="C65" s="113" t="str">
        <f>IF(App!D64=0,"",App!D64)</f>
        <v/>
      </c>
      <c r="D65" s="108" t="str">
        <f>IF(App!E64=0,"",App!E64)</f>
        <v/>
      </c>
      <c r="E65" s="114" t="str">
        <f>IF(App!B64="N/A","NO",IF(App!A64="0","",IF(App!A64="BLOCK","NO",IF(App!A64="","","YES"))))</f>
        <v/>
      </c>
      <c r="F65" s="100"/>
      <c r="G65" s="100"/>
      <c r="H65" s="113" t="s">
        <v>1395</v>
      </c>
      <c r="I65" s="108" t="s">
        <v>1395</v>
      </c>
      <c r="J65" s="114" t="s">
        <v>1395</v>
      </c>
      <c r="K65" s="100"/>
      <c r="L65" s="100"/>
      <c r="M65" s="113" t="s">
        <v>1395</v>
      </c>
      <c r="N65" s="108">
        <v>25</v>
      </c>
      <c r="O65" s="114" t="s">
        <v>1396</v>
      </c>
      <c r="P65" s="100"/>
      <c r="Q65" s="100"/>
      <c r="R65" s="113" t="s">
        <v>256</v>
      </c>
      <c r="S65" s="108">
        <v>19</v>
      </c>
      <c r="T65" s="114" t="s">
        <v>1394</v>
      </c>
      <c r="U65" s="100"/>
      <c r="V65" s="100"/>
      <c r="W65" s="113" t="s">
        <v>1395</v>
      </c>
      <c r="X65" s="108" t="s">
        <v>1395</v>
      </c>
      <c r="Y65" s="114" t="s">
        <v>1395</v>
      </c>
      <c r="Z65" s="114"/>
    </row>
    <row r="66" spans="3:26" x14ac:dyDescent="0.25">
      <c r="C66" s="113" t="str">
        <f>IF(App!D65=0,"",App!D65)</f>
        <v/>
      </c>
      <c r="D66" s="108">
        <f>IF(App!E65=0,"",App!E65)</f>
        <v>1</v>
      </c>
      <c r="E66" s="114" t="str">
        <f>IF(App!B65="N/A","NO",IF(App!A65="0","",IF(App!A65="BLOCK","NO",IF(App!A65="","","YES"))))</f>
        <v/>
      </c>
      <c r="F66" s="100"/>
      <c r="G66" s="100"/>
      <c r="H66" s="113" t="s">
        <v>1395</v>
      </c>
      <c r="I66" s="108">
        <v>1</v>
      </c>
      <c r="J66" s="114" t="s">
        <v>1396</v>
      </c>
      <c r="K66" s="100"/>
      <c r="L66" s="100"/>
      <c r="M66" s="113" t="s">
        <v>1395</v>
      </c>
      <c r="N66" s="108">
        <v>26</v>
      </c>
      <c r="O66" s="114" t="s">
        <v>1396</v>
      </c>
      <c r="P66" s="100"/>
      <c r="Q66" s="100"/>
      <c r="R66" s="113" t="s">
        <v>256</v>
      </c>
      <c r="S66" s="108">
        <v>20</v>
      </c>
      <c r="T66" s="114" t="s">
        <v>1394</v>
      </c>
      <c r="U66" s="100"/>
      <c r="V66" s="100"/>
      <c r="W66" s="113" t="s">
        <v>1395</v>
      </c>
      <c r="X66" s="108" t="s">
        <v>1395</v>
      </c>
      <c r="Y66" s="114" t="s">
        <v>1395</v>
      </c>
      <c r="Z66" s="114"/>
    </row>
    <row r="67" spans="3:26" x14ac:dyDescent="0.25">
      <c r="C67" s="113" t="str">
        <f>IF(App!D66=0,"",App!D66)</f>
        <v/>
      </c>
      <c r="D67" s="108">
        <f>IF(App!E66=0,"",App!E66)</f>
        <v>2</v>
      </c>
      <c r="E67" s="114" t="str">
        <f>IF(App!B66="N/A","NO",IF(App!A66="0","",IF(App!A66="BLOCK","NO",IF(App!A66="","","YES"))))</f>
        <v/>
      </c>
      <c r="F67" s="100"/>
      <c r="G67" s="100"/>
      <c r="H67" s="113" t="s">
        <v>1395</v>
      </c>
      <c r="I67" s="108">
        <v>2</v>
      </c>
      <c r="J67" s="114" t="s">
        <v>1396</v>
      </c>
      <c r="K67" s="100"/>
      <c r="L67" s="100"/>
      <c r="M67" s="113" t="s">
        <v>1395</v>
      </c>
      <c r="N67" s="108">
        <v>27</v>
      </c>
      <c r="O67" s="114" t="s">
        <v>1396</v>
      </c>
      <c r="P67" s="100"/>
      <c r="Q67" s="100"/>
      <c r="R67" s="113" t="s">
        <v>256</v>
      </c>
      <c r="S67" s="108">
        <v>21</v>
      </c>
      <c r="T67" s="114" t="s">
        <v>1394</v>
      </c>
      <c r="U67" s="100"/>
      <c r="V67" s="100"/>
      <c r="W67" s="113" t="s">
        <v>1395</v>
      </c>
      <c r="X67" s="108" t="s">
        <v>1395</v>
      </c>
      <c r="Y67" s="114" t="s">
        <v>1395</v>
      </c>
      <c r="Z67" s="114"/>
    </row>
    <row r="68" spans="3:26" x14ac:dyDescent="0.25">
      <c r="C68" s="113" t="str">
        <f>IF(App!D67=0,"",App!D67)</f>
        <v/>
      </c>
      <c r="D68" s="108">
        <f>IF(App!E67=0,"",App!E67)</f>
        <v>3</v>
      </c>
      <c r="E68" s="114" t="str">
        <f>IF(App!B67="N/A","NO",IF(App!A67="0","",IF(App!A67="BLOCK","NO",IF(App!A67="","","YES"))))</f>
        <v/>
      </c>
      <c r="F68" s="100"/>
      <c r="G68" s="100"/>
      <c r="H68" s="113" t="s">
        <v>1395</v>
      </c>
      <c r="I68" s="108">
        <v>3</v>
      </c>
      <c r="J68" s="114" t="s">
        <v>1396</v>
      </c>
      <c r="K68" s="100"/>
      <c r="L68" s="100"/>
      <c r="M68" s="113" t="s">
        <v>1395</v>
      </c>
      <c r="N68" s="108" t="s">
        <v>1395</v>
      </c>
      <c r="O68" s="114" t="s">
        <v>1395</v>
      </c>
      <c r="P68" s="100"/>
      <c r="Q68" s="100"/>
      <c r="R68" s="113" t="s">
        <v>256</v>
      </c>
      <c r="S68" s="108">
        <v>22</v>
      </c>
      <c r="T68" s="114" t="s">
        <v>1394</v>
      </c>
      <c r="U68" s="100"/>
      <c r="V68" s="100"/>
      <c r="W68" s="113" t="s">
        <v>1395</v>
      </c>
      <c r="X68" s="108" t="s">
        <v>1395</v>
      </c>
      <c r="Y68" s="114" t="s">
        <v>1395</v>
      </c>
      <c r="Z68" s="114"/>
    </row>
    <row r="69" spans="3:26" x14ac:dyDescent="0.25">
      <c r="C69" s="113" t="str">
        <f>IF(App!D68=0,"",App!D68)</f>
        <v/>
      </c>
      <c r="D69" s="108">
        <f>IF(App!E68=0,"",App!E68)</f>
        <v>4</v>
      </c>
      <c r="E69" s="114" t="str">
        <f>IF(App!B68="N/A","NO",IF(App!A68="0","",IF(App!A68="BLOCK","NO",IF(App!A68="","","YES"))))</f>
        <v/>
      </c>
      <c r="F69" s="100"/>
      <c r="G69" s="100"/>
      <c r="H69" s="113" t="s">
        <v>1395</v>
      </c>
      <c r="I69" s="108">
        <v>4</v>
      </c>
      <c r="J69" s="114" t="s">
        <v>1396</v>
      </c>
      <c r="K69" s="100"/>
      <c r="L69" s="100"/>
      <c r="M69" s="113" t="s">
        <v>1395</v>
      </c>
      <c r="N69" s="108" t="s">
        <v>1395</v>
      </c>
      <c r="O69" s="114" t="s">
        <v>1395</v>
      </c>
      <c r="P69" s="100"/>
      <c r="Q69" s="100"/>
      <c r="R69" s="113" t="s">
        <v>1395</v>
      </c>
      <c r="S69" s="108" t="s">
        <v>1395</v>
      </c>
      <c r="T69" s="114" t="s">
        <v>1395</v>
      </c>
      <c r="U69" s="100"/>
      <c r="V69" s="100"/>
      <c r="W69" s="113" t="s">
        <v>1395</v>
      </c>
      <c r="X69" s="108" t="s">
        <v>1395</v>
      </c>
      <c r="Y69" s="114" t="s">
        <v>1395</v>
      </c>
      <c r="Z69" s="114"/>
    </row>
    <row r="70" spans="3:26" x14ac:dyDescent="0.25">
      <c r="C70" s="113" t="str">
        <f>IF(App!D69=0,"",App!D69)</f>
        <v/>
      </c>
      <c r="D70" s="108">
        <f>IF(App!E69=0,"",App!E69)</f>
        <v>5</v>
      </c>
      <c r="E70" s="114" t="str">
        <f>IF(App!B69="N/A","NO",IF(App!A69="0","",IF(App!A69="BLOCK","NO",IF(App!A69="","","YES"))))</f>
        <v/>
      </c>
      <c r="F70" s="100"/>
      <c r="G70" s="100"/>
      <c r="H70" s="113" t="s">
        <v>1395</v>
      </c>
      <c r="I70" s="108">
        <v>5</v>
      </c>
      <c r="J70" s="114" t="s">
        <v>1396</v>
      </c>
      <c r="K70" s="100"/>
      <c r="L70" s="100"/>
      <c r="M70" s="113" t="s">
        <v>1395</v>
      </c>
      <c r="N70" s="108">
        <v>1</v>
      </c>
      <c r="O70" s="114" t="s">
        <v>1396</v>
      </c>
      <c r="P70" s="100"/>
      <c r="Q70" s="100"/>
      <c r="R70" s="113" t="s">
        <v>256</v>
      </c>
      <c r="S70" s="108">
        <v>1</v>
      </c>
      <c r="T70" s="114" t="s">
        <v>1396</v>
      </c>
      <c r="U70" s="100"/>
      <c r="V70" s="100"/>
      <c r="W70" s="113" t="s">
        <v>1395</v>
      </c>
      <c r="X70" s="108" t="s">
        <v>1395</v>
      </c>
      <c r="Y70" s="114" t="s">
        <v>1395</v>
      </c>
      <c r="Z70" s="114"/>
    </row>
    <row r="71" spans="3:26" x14ac:dyDescent="0.25">
      <c r="C71" s="113" t="str">
        <f>IF(App!D70=0,"",App!D70)</f>
        <v/>
      </c>
      <c r="D71" s="108">
        <f>IF(App!E70=0,"",App!E70)</f>
        <v>6</v>
      </c>
      <c r="E71" s="114" t="str">
        <f>IF(App!B70="N/A","NO",IF(App!A70="0","",IF(App!A70="BLOCK","NO",IF(App!A70="","","YES"))))</f>
        <v/>
      </c>
      <c r="F71" s="100"/>
      <c r="G71" s="100"/>
      <c r="H71" s="113" t="s">
        <v>1395</v>
      </c>
      <c r="I71" s="108">
        <v>6</v>
      </c>
      <c r="J71" s="114" t="s">
        <v>1396</v>
      </c>
      <c r="K71" s="100"/>
      <c r="L71" s="100"/>
      <c r="M71" s="113" t="s">
        <v>1395</v>
      </c>
      <c r="N71" s="108">
        <v>2</v>
      </c>
      <c r="O71" s="114" t="s">
        <v>1396</v>
      </c>
      <c r="P71" s="100"/>
      <c r="Q71" s="100"/>
      <c r="R71" s="113" t="e">
        <v>#REF!</v>
      </c>
      <c r="S71" s="108" t="e">
        <v>#REF!</v>
      </c>
      <c r="T71" s="114" t="e">
        <v>#REF!</v>
      </c>
      <c r="U71" s="100"/>
      <c r="V71" s="100"/>
      <c r="W71" s="113" t="s">
        <v>1395</v>
      </c>
      <c r="X71" s="108" t="s">
        <v>1395</v>
      </c>
      <c r="Y71" s="114" t="s">
        <v>1395</v>
      </c>
      <c r="Z71" s="114"/>
    </row>
    <row r="72" spans="3:26" x14ac:dyDescent="0.25">
      <c r="C72" s="113" t="str">
        <f>IF(App!D71=0,"",App!D71)</f>
        <v/>
      </c>
      <c r="D72" s="108">
        <f>IF(App!E71=0,"",App!E71)</f>
        <v>7</v>
      </c>
      <c r="E72" s="114" t="str">
        <f>IF(App!B71="N/A","NO",IF(App!A71="0","",IF(App!A71="BLOCK","NO",IF(App!A71="","","YES"))))</f>
        <v/>
      </c>
      <c r="F72" s="100"/>
      <c r="G72" s="100"/>
      <c r="H72" s="113" t="s">
        <v>1395</v>
      </c>
      <c r="I72" s="108">
        <v>7</v>
      </c>
      <c r="J72" s="114" t="s">
        <v>1396</v>
      </c>
      <c r="K72" s="100"/>
      <c r="L72" s="100"/>
      <c r="M72" s="113" t="s">
        <v>1395</v>
      </c>
      <c r="N72" s="108">
        <v>3</v>
      </c>
      <c r="O72" s="114" t="s">
        <v>1396</v>
      </c>
      <c r="P72" s="100"/>
      <c r="Q72" s="100"/>
      <c r="R72" s="113" t="s">
        <v>256</v>
      </c>
      <c r="S72" s="108">
        <v>2</v>
      </c>
      <c r="T72" s="114" t="s">
        <v>1396</v>
      </c>
      <c r="U72" s="100"/>
      <c r="V72" s="100"/>
      <c r="W72" s="113" t="s">
        <v>1395</v>
      </c>
      <c r="X72" s="108" t="s">
        <v>1395</v>
      </c>
      <c r="Y72" s="114" t="s">
        <v>1395</v>
      </c>
      <c r="Z72" s="114"/>
    </row>
    <row r="73" spans="3:26" x14ac:dyDescent="0.25">
      <c r="C73" s="113" t="str">
        <f>IF(App!D72=0,"",App!D72)</f>
        <v/>
      </c>
      <c r="D73" s="108">
        <f>IF(App!E72=0,"",App!E72)</f>
        <v>8</v>
      </c>
      <c r="E73" s="114" t="str">
        <f>IF(App!B72="N/A","NO",IF(App!A72="0","",IF(App!A72="BLOCK","NO",IF(App!A72="","","YES"))))</f>
        <v/>
      </c>
      <c r="F73" s="100"/>
      <c r="G73" s="100"/>
      <c r="H73" s="113" t="s">
        <v>1395</v>
      </c>
      <c r="I73" s="108">
        <v>8</v>
      </c>
      <c r="J73" s="114" t="s">
        <v>1396</v>
      </c>
      <c r="K73" s="100"/>
      <c r="L73" s="100"/>
      <c r="M73" s="113" t="s">
        <v>1395</v>
      </c>
      <c r="N73" s="108">
        <v>4</v>
      </c>
      <c r="O73" s="114" t="s">
        <v>1396</v>
      </c>
      <c r="P73" s="100"/>
      <c r="Q73" s="100"/>
      <c r="R73" s="113" t="s">
        <v>256</v>
      </c>
      <c r="S73" s="108">
        <v>3</v>
      </c>
      <c r="T73" s="114" t="s">
        <v>1396</v>
      </c>
      <c r="U73" s="100"/>
      <c r="V73" s="100"/>
      <c r="W73" s="113" t="s">
        <v>1395</v>
      </c>
      <c r="X73" s="108" t="s">
        <v>1395</v>
      </c>
      <c r="Y73" s="114" t="s">
        <v>1395</v>
      </c>
      <c r="Z73" s="114"/>
    </row>
    <row r="74" spans="3:26" x14ac:dyDescent="0.25">
      <c r="C74" s="113" t="str">
        <f>IF(App!D73=0,"",App!D73)</f>
        <v/>
      </c>
      <c r="D74" s="108">
        <f>IF(App!E73=0,"",App!E73)</f>
        <v>9</v>
      </c>
      <c r="E74" s="114" t="str">
        <f>IF(App!B73="N/A","NO",IF(App!A73="0","",IF(App!A73="BLOCK","NO",IF(App!A73="","","YES"))))</f>
        <v/>
      </c>
      <c r="F74" s="100"/>
      <c r="G74" s="100"/>
      <c r="H74" s="113" t="s">
        <v>1395</v>
      </c>
      <c r="I74" s="108">
        <v>9</v>
      </c>
      <c r="J74" s="114" t="s">
        <v>1396</v>
      </c>
      <c r="K74" s="100"/>
      <c r="L74" s="100"/>
      <c r="M74" s="113" t="s">
        <v>1395</v>
      </c>
      <c r="N74" s="108">
        <v>5</v>
      </c>
      <c r="O74" s="114" t="s">
        <v>1396</v>
      </c>
      <c r="P74" s="100"/>
      <c r="Q74" s="100"/>
      <c r="R74" s="113" t="s">
        <v>256</v>
      </c>
      <c r="S74" s="108">
        <v>4</v>
      </c>
      <c r="T74" s="114" t="s">
        <v>1396</v>
      </c>
      <c r="U74" s="100"/>
      <c r="V74" s="100"/>
      <c r="W74" s="113" t="s">
        <v>1395</v>
      </c>
      <c r="X74" s="108" t="s">
        <v>1395</v>
      </c>
      <c r="Y74" s="114" t="s">
        <v>1395</v>
      </c>
      <c r="Z74" s="114"/>
    </row>
    <row r="75" spans="3:26" x14ac:dyDescent="0.25">
      <c r="C75" s="113" t="str">
        <f>IF(App!D74=0,"",App!D74)</f>
        <v/>
      </c>
      <c r="D75" s="108">
        <f>IF(App!E74=0,"",App!E74)</f>
        <v>10</v>
      </c>
      <c r="E75" s="114" t="str">
        <f>IF(App!B74="N/A","NO",IF(App!A74="0","",IF(App!A74="BLOCK","NO",IF(App!A74="","","YES"))))</f>
        <v/>
      </c>
      <c r="F75" s="100"/>
      <c r="G75" s="100"/>
      <c r="H75" s="113" t="s">
        <v>1395</v>
      </c>
      <c r="I75" s="108">
        <v>10</v>
      </c>
      <c r="J75" s="114" t="s">
        <v>1396</v>
      </c>
      <c r="K75" s="100"/>
      <c r="L75" s="100"/>
      <c r="M75" s="113" t="s">
        <v>1395</v>
      </c>
      <c r="N75" s="108">
        <v>6</v>
      </c>
      <c r="O75" s="114" t="s">
        <v>1396</v>
      </c>
      <c r="P75" s="100"/>
      <c r="Q75" s="100"/>
      <c r="R75" s="113" t="s">
        <v>256</v>
      </c>
      <c r="S75" s="108">
        <v>5</v>
      </c>
      <c r="T75" s="114" t="s">
        <v>1396</v>
      </c>
      <c r="U75" s="100"/>
      <c r="V75" s="100"/>
      <c r="W75" s="113" t="s">
        <v>1395</v>
      </c>
      <c r="X75" s="108" t="s">
        <v>1395</v>
      </c>
      <c r="Y75" s="114" t="s">
        <v>1395</v>
      </c>
      <c r="Z75" s="114"/>
    </row>
    <row r="76" spans="3:26" x14ac:dyDescent="0.25">
      <c r="C76" s="113" t="str">
        <f>IF(App!D75=0,"",App!D75)</f>
        <v/>
      </c>
      <c r="D76" s="108">
        <f>IF(App!E75=0,"",App!E75)</f>
        <v>11</v>
      </c>
      <c r="E76" s="114" t="str">
        <f>IF(App!B75="N/A","NO",IF(App!A75="0","",IF(App!A75="BLOCK","NO",IF(App!A75="","","YES"))))</f>
        <v/>
      </c>
      <c r="F76" s="100"/>
      <c r="G76" s="100"/>
      <c r="H76" s="113" t="s">
        <v>1395</v>
      </c>
      <c r="I76" s="108">
        <v>11</v>
      </c>
      <c r="J76" s="114" t="s">
        <v>1396</v>
      </c>
      <c r="K76" s="100"/>
      <c r="L76" s="100"/>
      <c r="M76" s="113" t="s">
        <v>1395</v>
      </c>
      <c r="N76" s="108">
        <v>7</v>
      </c>
      <c r="O76" s="114" t="s">
        <v>1396</v>
      </c>
      <c r="P76" s="100"/>
      <c r="Q76" s="100"/>
      <c r="R76" s="113" t="s">
        <v>256</v>
      </c>
      <c r="S76" s="108">
        <v>6</v>
      </c>
      <c r="T76" s="114" t="s">
        <v>1396</v>
      </c>
      <c r="U76" s="100"/>
      <c r="V76" s="100"/>
      <c r="W76" s="113" t="s">
        <v>1395</v>
      </c>
      <c r="X76" s="108" t="s">
        <v>1395</v>
      </c>
      <c r="Y76" s="114" t="s">
        <v>1395</v>
      </c>
      <c r="Z76" s="114"/>
    </row>
    <row r="77" spans="3:26" x14ac:dyDescent="0.25">
      <c r="C77" s="113" t="str">
        <f>IF(App!D76=0,"",App!D76)</f>
        <v/>
      </c>
      <c r="D77" s="108">
        <f>IF(App!E76=0,"",App!E76)</f>
        <v>12</v>
      </c>
      <c r="E77" s="114" t="str">
        <f>IF(App!B76="N/A","NO",IF(App!A76="0","",IF(App!A76="BLOCK","NO",IF(App!A76="","","YES"))))</f>
        <v/>
      </c>
      <c r="F77" s="100"/>
      <c r="G77" s="100"/>
      <c r="H77" s="113" t="s">
        <v>1395</v>
      </c>
      <c r="I77" s="108">
        <v>12</v>
      </c>
      <c r="J77" s="114" t="s">
        <v>1396</v>
      </c>
      <c r="K77" s="100"/>
      <c r="L77" s="100"/>
      <c r="M77" s="113" t="s">
        <v>1395</v>
      </c>
      <c r="N77" s="108">
        <v>8</v>
      </c>
      <c r="O77" s="114" t="s">
        <v>1396</v>
      </c>
      <c r="P77" s="100"/>
      <c r="Q77" s="100"/>
      <c r="R77" s="113" t="s">
        <v>256</v>
      </c>
      <c r="S77" s="108">
        <v>7</v>
      </c>
      <c r="T77" s="114" t="s">
        <v>1396</v>
      </c>
      <c r="U77" s="100"/>
      <c r="V77" s="100"/>
      <c r="W77" s="113" t="s">
        <v>1395</v>
      </c>
      <c r="X77" s="108" t="s">
        <v>1395</v>
      </c>
      <c r="Y77" s="114" t="s">
        <v>1395</v>
      </c>
      <c r="Z77" s="114"/>
    </row>
    <row r="78" spans="3:26" x14ac:dyDescent="0.25">
      <c r="C78" s="113" t="str">
        <f>IF(App!D77=0,"",App!D77)</f>
        <v/>
      </c>
      <c r="D78" s="108">
        <f>IF(App!E77=0,"",App!E77)</f>
        <v>13</v>
      </c>
      <c r="E78" s="114" t="str">
        <f>IF(App!B77="N/A","NO",IF(App!A77="0","",IF(App!A77="BLOCK","NO",IF(App!A77="","","YES"))))</f>
        <v/>
      </c>
      <c r="F78" s="100"/>
      <c r="G78" s="100"/>
      <c r="H78" s="113" t="s">
        <v>1395</v>
      </c>
      <c r="I78" s="108">
        <v>13</v>
      </c>
      <c r="J78" s="114" t="s">
        <v>1396</v>
      </c>
      <c r="K78" s="100"/>
      <c r="L78" s="100"/>
      <c r="M78" s="113" t="s">
        <v>1395</v>
      </c>
      <c r="N78" s="108">
        <v>9</v>
      </c>
      <c r="O78" s="114" t="s">
        <v>1396</v>
      </c>
      <c r="P78" s="100"/>
      <c r="Q78" s="100"/>
      <c r="R78" s="113" t="s">
        <v>256</v>
      </c>
      <c r="S78" s="108">
        <v>8</v>
      </c>
      <c r="T78" s="114" t="s">
        <v>1396</v>
      </c>
      <c r="U78" s="100"/>
      <c r="V78" s="100"/>
      <c r="W78" s="113" t="s">
        <v>1395</v>
      </c>
      <c r="X78" s="108" t="s">
        <v>1395</v>
      </c>
      <c r="Y78" s="114" t="s">
        <v>1395</v>
      </c>
      <c r="Z78" s="114"/>
    </row>
    <row r="79" spans="3:26" x14ac:dyDescent="0.25">
      <c r="C79" s="113" t="str">
        <f>IF(App!D78=0,"",App!D78)</f>
        <v/>
      </c>
      <c r="D79" s="108">
        <f>IF(App!E78=0,"",App!E78)</f>
        <v>14</v>
      </c>
      <c r="E79" s="114" t="str">
        <f>IF(App!B78="N/A","NO",IF(App!A78="0","",IF(App!A78="BLOCK","NO",IF(App!A78="","","YES"))))</f>
        <v/>
      </c>
      <c r="F79" s="100"/>
      <c r="G79" s="100"/>
      <c r="H79" s="113" t="s">
        <v>1395</v>
      </c>
      <c r="I79" s="108">
        <v>14</v>
      </c>
      <c r="J79" s="114" t="s">
        <v>1396</v>
      </c>
      <c r="K79" s="100"/>
      <c r="L79" s="100"/>
      <c r="M79" s="113" t="s">
        <v>1395</v>
      </c>
      <c r="N79" s="108">
        <v>10</v>
      </c>
      <c r="O79" s="114" t="s">
        <v>1396</v>
      </c>
      <c r="P79" s="100"/>
      <c r="Q79" s="100"/>
      <c r="R79" s="113" t="s">
        <v>256</v>
      </c>
      <c r="S79" s="108">
        <v>9</v>
      </c>
      <c r="T79" s="114" t="s">
        <v>1396</v>
      </c>
      <c r="U79" s="100"/>
      <c r="V79" s="100"/>
      <c r="W79" s="113" t="s">
        <v>1395</v>
      </c>
      <c r="X79" s="108" t="s">
        <v>1395</v>
      </c>
      <c r="Y79" s="114" t="s">
        <v>1395</v>
      </c>
      <c r="Z79" s="114"/>
    </row>
    <row r="80" spans="3:26" x14ac:dyDescent="0.25">
      <c r="C80" s="113" t="str">
        <f>IF(App!D79=0,"",App!D79)</f>
        <v/>
      </c>
      <c r="D80" s="108">
        <f>IF(App!E79=0,"",App!E79)</f>
        <v>15</v>
      </c>
      <c r="E80" s="114" t="str">
        <f>IF(App!B79="N/A","NO",IF(App!A79="0","",IF(App!A79="BLOCK","NO",IF(App!A79="","","YES"))))</f>
        <v/>
      </c>
      <c r="F80" s="100"/>
      <c r="G80" s="100"/>
      <c r="H80" s="113" t="s">
        <v>1395</v>
      </c>
      <c r="I80" s="108">
        <v>15</v>
      </c>
      <c r="J80" s="114" t="s">
        <v>1396</v>
      </c>
      <c r="K80" s="100"/>
      <c r="L80" s="100"/>
      <c r="M80" s="113" t="s">
        <v>1395</v>
      </c>
      <c r="N80" s="108">
        <v>11</v>
      </c>
      <c r="O80" s="114" t="s">
        <v>1396</v>
      </c>
      <c r="P80" s="100"/>
      <c r="Q80" s="100"/>
      <c r="R80" s="113" t="s">
        <v>256</v>
      </c>
      <c r="S80" s="108">
        <v>10</v>
      </c>
      <c r="T80" s="114" t="s">
        <v>1396</v>
      </c>
      <c r="U80" s="100"/>
      <c r="V80" s="100"/>
      <c r="W80" s="113" t="s">
        <v>1395</v>
      </c>
      <c r="X80" s="108" t="s">
        <v>1395</v>
      </c>
      <c r="Y80" s="114" t="s">
        <v>1395</v>
      </c>
      <c r="Z80" s="114"/>
    </row>
    <row r="81" spans="3:26" x14ac:dyDescent="0.25">
      <c r="C81" s="113" t="str">
        <f>IF(App!D80=0,"",App!D80)</f>
        <v/>
      </c>
      <c r="D81" s="108" t="str">
        <f>IF(App!E80=0,"",App!E80)</f>
        <v/>
      </c>
      <c r="E81" s="114" t="str">
        <f>IF(App!B80="N/A","NO",IF(App!A80="0","",IF(App!A80="BLOCK","NO",IF(App!A80="","","YES"))))</f>
        <v/>
      </c>
      <c r="F81" s="100"/>
      <c r="G81" s="100"/>
      <c r="H81" s="113" t="s">
        <v>1395</v>
      </c>
      <c r="I81" s="108" t="s">
        <v>1395</v>
      </c>
      <c r="J81" s="114" t="s">
        <v>1395</v>
      </c>
      <c r="K81" s="100"/>
      <c r="L81" s="100"/>
      <c r="M81" s="113" t="s">
        <v>1395</v>
      </c>
      <c r="N81" s="108">
        <v>12</v>
      </c>
      <c r="O81" s="114" t="s">
        <v>1396</v>
      </c>
      <c r="P81" s="100"/>
      <c r="Q81" s="100"/>
      <c r="R81" s="113" t="s">
        <v>256</v>
      </c>
      <c r="S81" s="108">
        <v>11</v>
      </c>
      <c r="T81" s="114" t="s">
        <v>1396</v>
      </c>
      <c r="U81" s="100"/>
      <c r="V81" s="100"/>
      <c r="W81" s="113" t="s">
        <v>1395</v>
      </c>
      <c r="X81" s="108" t="s">
        <v>1395</v>
      </c>
      <c r="Y81" s="114" t="s">
        <v>1395</v>
      </c>
      <c r="Z81" s="114"/>
    </row>
    <row r="82" spans="3:26" x14ac:dyDescent="0.25">
      <c r="C82" s="113" t="str">
        <f>IF(App!D81=0,"",App!D81)</f>
        <v/>
      </c>
      <c r="D82" s="108" t="str">
        <f>IF(App!E81=0,"",App!E81)</f>
        <v/>
      </c>
      <c r="E82" s="114" t="str">
        <f>IF(App!B81="N/A","NO",IF(App!A81="0","",IF(App!A81="BLOCK","NO",IF(App!A81="","","YES"))))</f>
        <v>YES</v>
      </c>
      <c r="F82" s="100"/>
      <c r="G82" s="100"/>
      <c r="H82" s="113" t="s">
        <v>1395</v>
      </c>
      <c r="I82" s="108" t="s">
        <v>1395</v>
      </c>
      <c r="J82" s="114" t="s">
        <v>1395</v>
      </c>
      <c r="K82" s="100"/>
      <c r="L82" s="100"/>
      <c r="M82" s="113" t="s">
        <v>1395</v>
      </c>
      <c r="N82" s="108">
        <v>13</v>
      </c>
      <c r="O82" s="114" t="s">
        <v>1396</v>
      </c>
      <c r="P82" s="100"/>
      <c r="Q82" s="100"/>
      <c r="R82" s="113" t="s">
        <v>1395</v>
      </c>
      <c r="S82" s="108">
        <v>12</v>
      </c>
      <c r="T82" s="114" t="s">
        <v>1396</v>
      </c>
      <c r="U82" s="100"/>
      <c r="V82" s="100"/>
      <c r="W82" s="113" t="s">
        <v>1395</v>
      </c>
      <c r="X82" s="108" t="s">
        <v>1395</v>
      </c>
      <c r="Y82" s="114" t="s">
        <v>1395</v>
      </c>
      <c r="Z82" s="114"/>
    </row>
    <row r="83" spans="3:26" x14ac:dyDescent="0.25">
      <c r="C83" s="113" t="str">
        <f>IF(App!D83=0,"",App!D83)</f>
        <v/>
      </c>
      <c r="D83" s="108">
        <f>IF(App!E83=0,"",App!E83)</f>
        <v>1</v>
      </c>
      <c r="E83" s="114" t="str">
        <f>IF(App!B83="N/A","NO",IF(App!A83="0","",IF(App!A83="BLOCK","NO",IF(App!A83="","","YES"))))</f>
        <v/>
      </c>
      <c r="F83" s="100"/>
      <c r="G83" s="100"/>
      <c r="H83" s="113" t="s">
        <v>1395</v>
      </c>
      <c r="I83" s="108">
        <v>1</v>
      </c>
      <c r="J83" s="114" t="s">
        <v>1396</v>
      </c>
      <c r="K83" s="100"/>
      <c r="L83" s="100"/>
      <c r="M83" s="113" t="s">
        <v>1395</v>
      </c>
      <c r="N83" s="108" t="s">
        <v>1395</v>
      </c>
      <c r="O83" s="114" t="s">
        <v>1395</v>
      </c>
      <c r="P83" s="100"/>
      <c r="Q83" s="100"/>
      <c r="R83" s="113" t="s">
        <v>1395</v>
      </c>
      <c r="S83" s="108">
        <v>13</v>
      </c>
      <c r="T83" s="114" t="s">
        <v>1396</v>
      </c>
      <c r="U83" s="100"/>
      <c r="V83" s="100"/>
      <c r="W83" s="113" t="s">
        <v>1395</v>
      </c>
      <c r="X83" s="108" t="s">
        <v>1395</v>
      </c>
      <c r="Y83" s="114" t="s">
        <v>1395</v>
      </c>
      <c r="Z83" s="114"/>
    </row>
    <row r="84" spans="3:26" x14ac:dyDescent="0.25">
      <c r="C84" s="113" t="str">
        <f>IF(App!D84=0,"",App!D84)</f>
        <v/>
      </c>
      <c r="D84" s="108">
        <f>IF(App!E84=0,"",App!E84)</f>
        <v>2</v>
      </c>
      <c r="E84" s="114" t="str">
        <f>IF(App!B84="N/A","NO",IF(App!A84="0","",IF(App!A84="BLOCK","NO",IF(App!A84="","","YES"))))</f>
        <v/>
      </c>
      <c r="F84" s="100"/>
      <c r="G84" s="100"/>
      <c r="H84" s="113" t="s">
        <v>1395</v>
      </c>
      <c r="I84" s="108">
        <v>2</v>
      </c>
      <c r="J84" s="114" t="s">
        <v>1395</v>
      </c>
      <c r="K84" s="100"/>
      <c r="L84" s="100"/>
      <c r="M84" s="113" t="s">
        <v>1395</v>
      </c>
      <c r="N84" s="108">
        <v>14</v>
      </c>
      <c r="O84" s="114" t="s">
        <v>1396</v>
      </c>
      <c r="P84" s="100"/>
      <c r="Q84" s="100"/>
      <c r="R84" s="113" t="s">
        <v>256</v>
      </c>
      <c r="S84" s="108">
        <v>14</v>
      </c>
      <c r="T84" s="114" t="s">
        <v>1396</v>
      </c>
      <c r="U84" s="100"/>
      <c r="V84" s="100"/>
      <c r="W84" s="113" t="s">
        <v>1395</v>
      </c>
      <c r="X84" s="108" t="s">
        <v>1395</v>
      </c>
      <c r="Y84" s="114" t="s">
        <v>1395</v>
      </c>
      <c r="Z84" s="114"/>
    </row>
    <row r="85" spans="3:26" x14ac:dyDescent="0.25">
      <c r="C85" s="113" t="str">
        <f>IF(App!D86=0,"",App!D86)</f>
        <v/>
      </c>
      <c r="D85" s="108">
        <f>IF(App!E86=0,"",App!E86)</f>
        <v>3</v>
      </c>
      <c r="E85" s="114" t="str">
        <f>IF(App!B86="N/A","NO",IF(App!A86="0","",IF(App!A86="BLOCK","NO",IF(App!A86="","","YES"))))</f>
        <v/>
      </c>
      <c r="F85" s="100"/>
      <c r="G85" s="100"/>
      <c r="H85" s="113" t="s">
        <v>1395</v>
      </c>
      <c r="I85" s="108">
        <v>3</v>
      </c>
      <c r="J85" s="114" t="s">
        <v>1395</v>
      </c>
      <c r="K85" s="100"/>
      <c r="L85" s="100"/>
      <c r="M85" s="113" t="s">
        <v>1395</v>
      </c>
      <c r="N85" s="108">
        <v>15</v>
      </c>
      <c r="O85" s="114" t="s">
        <v>1396</v>
      </c>
      <c r="P85" s="100"/>
      <c r="Q85" s="100"/>
      <c r="R85" s="113" t="s">
        <v>256</v>
      </c>
      <c r="S85" s="108">
        <v>15</v>
      </c>
      <c r="T85" s="114" t="s">
        <v>1396</v>
      </c>
      <c r="U85" s="100"/>
      <c r="V85" s="100"/>
      <c r="W85" s="113" t="s">
        <v>1395</v>
      </c>
      <c r="X85" s="108" t="s">
        <v>1395</v>
      </c>
      <c r="Y85" s="114" t="s">
        <v>1395</v>
      </c>
      <c r="Z85" s="114"/>
    </row>
    <row r="86" spans="3:26" x14ac:dyDescent="0.25">
      <c r="C86" s="113" t="str">
        <f>IF(App!D89=0,"",App!D89)</f>
        <v/>
      </c>
      <c r="D86" s="108">
        <f>IF(App!E89=0,"",App!E89)</f>
        <v>1</v>
      </c>
      <c r="E86" s="114" t="str">
        <f>IF(App!B89="N/A","NO",IF(App!A89="0","",IF(App!A89="BLOCK","NO",IF(App!A89="","","YES"))))</f>
        <v/>
      </c>
      <c r="F86" s="100"/>
      <c r="G86" s="100"/>
      <c r="H86" s="113" t="s">
        <v>1395</v>
      </c>
      <c r="I86" s="108">
        <v>4</v>
      </c>
      <c r="J86" s="114" t="s">
        <v>1395</v>
      </c>
      <c r="K86" s="100"/>
      <c r="L86" s="100"/>
      <c r="M86" s="113" t="s">
        <v>1395</v>
      </c>
      <c r="N86" s="108">
        <v>16</v>
      </c>
      <c r="O86" s="114" t="s">
        <v>1396</v>
      </c>
      <c r="P86" s="100"/>
      <c r="Q86" s="100"/>
      <c r="R86" s="113" t="s">
        <v>1395</v>
      </c>
      <c r="S86" s="108" t="s">
        <v>1395</v>
      </c>
      <c r="T86" s="114" t="s">
        <v>1395</v>
      </c>
      <c r="U86" s="100"/>
      <c r="V86" s="100"/>
      <c r="W86" s="113" t="s">
        <v>1395</v>
      </c>
      <c r="X86" s="108" t="s">
        <v>1395</v>
      </c>
      <c r="Y86" s="114" t="s">
        <v>1395</v>
      </c>
      <c r="Z86" s="114"/>
    </row>
    <row r="87" spans="3:26" x14ac:dyDescent="0.25">
      <c r="C87" s="113" t="str">
        <f>IF(App!D90=0,"",App!D90)</f>
        <v/>
      </c>
      <c r="D87" s="108">
        <f>IF(App!E90=0,"",App!E90)</f>
        <v>2</v>
      </c>
      <c r="E87" s="114" t="str">
        <f>IF(App!B90="N/A","NO",IF(App!A90="0","",IF(App!A90="BLOCK","NO",IF(App!A90="","","YES"))))</f>
        <v/>
      </c>
      <c r="F87" s="100"/>
      <c r="G87" s="100"/>
      <c r="H87" s="113" t="s">
        <v>1395</v>
      </c>
      <c r="I87" s="108">
        <v>5</v>
      </c>
      <c r="J87" s="114" t="s">
        <v>1395</v>
      </c>
      <c r="K87" s="100"/>
      <c r="L87" s="100"/>
      <c r="M87" s="113" t="s">
        <v>1395</v>
      </c>
      <c r="N87" s="108">
        <v>17</v>
      </c>
      <c r="O87" s="114" t="s">
        <v>1396</v>
      </c>
      <c r="P87" s="100"/>
      <c r="Q87" s="100"/>
      <c r="R87" s="113" t="s">
        <v>256</v>
      </c>
      <c r="S87" s="108">
        <v>1</v>
      </c>
      <c r="T87" s="114" t="s">
        <v>1396</v>
      </c>
      <c r="U87" s="100"/>
      <c r="V87" s="100"/>
      <c r="W87" s="113" t="s">
        <v>1395</v>
      </c>
      <c r="X87" s="108" t="s">
        <v>1395</v>
      </c>
      <c r="Y87" s="114" t="s">
        <v>1395</v>
      </c>
      <c r="Z87" s="114"/>
    </row>
    <row r="88" spans="3:26" x14ac:dyDescent="0.25">
      <c r="C88" s="113" t="str">
        <f>IF(App!D91=0,"",App!D91)</f>
        <v/>
      </c>
      <c r="D88" s="108">
        <f>IF(App!E91=0,"",App!E91)</f>
        <v>3</v>
      </c>
      <c r="E88" s="114" t="str">
        <f>IF(App!B91="N/A","NO",IF(App!A91="0","",IF(App!A91="BLOCK","NO",IF(App!A91="","","YES"))))</f>
        <v/>
      </c>
      <c r="F88" s="100"/>
      <c r="G88" s="100"/>
      <c r="H88" s="113" t="s">
        <v>1395</v>
      </c>
      <c r="I88" s="108">
        <v>6</v>
      </c>
      <c r="J88" s="114" t="s">
        <v>1395</v>
      </c>
      <c r="K88" s="100"/>
      <c r="L88" s="100"/>
      <c r="M88" s="113" t="s">
        <v>1395</v>
      </c>
      <c r="N88" s="108">
        <v>18</v>
      </c>
      <c r="O88" s="114" t="s">
        <v>1396</v>
      </c>
      <c r="P88" s="100"/>
      <c r="Q88" s="100"/>
      <c r="R88" s="113" t="e">
        <v>#REF!</v>
      </c>
      <c r="S88" s="108" t="e">
        <v>#REF!</v>
      </c>
      <c r="T88" s="114" t="e">
        <v>#REF!</v>
      </c>
      <c r="U88" s="100"/>
      <c r="V88" s="100"/>
      <c r="W88" s="113" t="s">
        <v>1395</v>
      </c>
      <c r="X88" s="108" t="s">
        <v>1395</v>
      </c>
      <c r="Y88" s="114" t="s">
        <v>1395</v>
      </c>
      <c r="Z88" s="114"/>
    </row>
    <row r="89" spans="3:26" x14ac:dyDescent="0.25">
      <c r="C89" s="113" t="str">
        <f>IF(App!D94=0,"",App!D94)</f>
        <v/>
      </c>
      <c r="D89" s="108">
        <f>IF(App!E94=0,"",App!E94)</f>
        <v>1</v>
      </c>
      <c r="E89" s="114" t="str">
        <f>IF(App!B94="N/A","NO",IF(App!A94="0","",IF(App!A94="BLOCK","NO",IF(App!A94="","","YES"))))</f>
        <v/>
      </c>
      <c r="F89" s="100"/>
      <c r="G89" s="100"/>
      <c r="H89" s="113" t="s">
        <v>1395</v>
      </c>
      <c r="I89" s="108">
        <v>7</v>
      </c>
      <c r="J89" s="114" t="s">
        <v>1395</v>
      </c>
      <c r="K89" s="100"/>
      <c r="L89" s="100"/>
      <c r="M89" s="113" t="s">
        <v>1395</v>
      </c>
      <c r="N89" s="108">
        <v>19</v>
      </c>
      <c r="O89" s="114" t="s">
        <v>1396</v>
      </c>
      <c r="P89" s="100"/>
      <c r="Q89" s="100"/>
      <c r="R89" s="113" t="e">
        <v>#REF!</v>
      </c>
      <c r="S89" s="108" t="e">
        <v>#REF!</v>
      </c>
      <c r="T89" s="114" t="e">
        <v>#REF!</v>
      </c>
      <c r="U89" s="100"/>
      <c r="V89" s="100"/>
      <c r="W89" s="113" t="s">
        <v>1395</v>
      </c>
      <c r="X89" s="108" t="s">
        <v>1395</v>
      </c>
      <c r="Y89" s="114" t="s">
        <v>1395</v>
      </c>
      <c r="Z89" s="114"/>
    </row>
    <row r="90" spans="3:26" x14ac:dyDescent="0.25">
      <c r="C90" s="113" t="str">
        <f>IF(App!D95=0,"",App!D95)</f>
        <v/>
      </c>
      <c r="D90" s="108">
        <f>IF(App!E95=0,"",App!E95)</f>
        <v>2</v>
      </c>
      <c r="E90" s="114" t="str">
        <f>IF(App!B95="N/A","NO",IF(App!A95="0","",IF(App!A95="BLOCK","NO",IF(App!A95="","","YES"))))</f>
        <v/>
      </c>
      <c r="F90" s="100"/>
      <c r="G90" s="100"/>
      <c r="H90" s="113" t="s">
        <v>1395</v>
      </c>
      <c r="I90" s="108">
        <v>8</v>
      </c>
      <c r="J90" s="114" t="s">
        <v>1395</v>
      </c>
      <c r="K90" s="100"/>
      <c r="L90" s="100"/>
      <c r="M90" s="113" t="s">
        <v>1395</v>
      </c>
      <c r="N90" s="108">
        <v>20</v>
      </c>
      <c r="O90" s="114" t="s">
        <v>1396</v>
      </c>
      <c r="P90" s="100"/>
      <c r="Q90" s="100"/>
      <c r="R90" s="113" t="s">
        <v>256</v>
      </c>
      <c r="S90" s="108">
        <v>2</v>
      </c>
      <c r="T90" s="114" t="s">
        <v>1396</v>
      </c>
      <c r="U90" s="100"/>
      <c r="V90" s="100"/>
      <c r="W90" s="113" t="s">
        <v>1395</v>
      </c>
      <c r="X90" s="108" t="s">
        <v>1395</v>
      </c>
      <c r="Y90" s="114" t="s">
        <v>1395</v>
      </c>
      <c r="Z90" s="114"/>
    </row>
    <row r="91" spans="3:26" x14ac:dyDescent="0.25">
      <c r="C91" s="113" t="str">
        <f>IF(App!D98=0,"",App!D98)</f>
        <v/>
      </c>
      <c r="D91" s="108">
        <f>IF(App!E98=0,"",App!E98)</f>
        <v>1</v>
      </c>
      <c r="E91" s="114" t="str">
        <f>IF(App!B98="N/A","NO",IF(App!A98="0","",IF(App!A98="BLOCK","NO",IF(App!A98="","","YES"))))</f>
        <v/>
      </c>
      <c r="F91" s="100"/>
      <c r="G91" s="100"/>
      <c r="H91" s="113" t="s">
        <v>1395</v>
      </c>
      <c r="I91" s="108">
        <v>9</v>
      </c>
      <c r="J91" s="114" t="s">
        <v>1395</v>
      </c>
      <c r="K91" s="100"/>
      <c r="L91" s="100"/>
      <c r="M91" s="113" t="s">
        <v>1395</v>
      </c>
      <c r="N91" s="108">
        <v>21</v>
      </c>
      <c r="O91" s="114" t="s">
        <v>1396</v>
      </c>
      <c r="P91" s="100"/>
      <c r="Q91" s="100"/>
      <c r="R91" s="113" t="s">
        <v>256</v>
      </c>
      <c r="S91" s="108">
        <v>3</v>
      </c>
      <c r="T91" s="114" t="s">
        <v>1396</v>
      </c>
      <c r="U91" s="100"/>
      <c r="V91" s="100"/>
      <c r="W91" s="113" t="s">
        <v>1395</v>
      </c>
      <c r="X91" s="108" t="s">
        <v>1395</v>
      </c>
      <c r="Y91" s="114" t="s">
        <v>1395</v>
      </c>
      <c r="Z91" s="114"/>
    </row>
    <row r="92" spans="3:26" x14ac:dyDescent="0.25">
      <c r="C92" s="113" t="str">
        <f>IF(App!D100=0,"",App!D100)</f>
        <v/>
      </c>
      <c r="D92" s="108">
        <f>IF(App!E100=0,"",App!E100)</f>
        <v>3</v>
      </c>
      <c r="E92" s="114" t="str">
        <f>IF(App!B100="N/A","NO",IF(App!A100="0","",IF(App!A100="BLOCK","NO",IF(App!A100="","","YES"))))</f>
        <v/>
      </c>
      <c r="F92" s="100"/>
      <c r="G92" s="100"/>
      <c r="H92" s="113" t="s">
        <v>1395</v>
      </c>
      <c r="I92" s="108">
        <v>10</v>
      </c>
      <c r="J92" s="114" t="s">
        <v>1395</v>
      </c>
      <c r="K92" s="100"/>
      <c r="L92" s="100"/>
      <c r="M92" s="113" t="s">
        <v>1395</v>
      </c>
      <c r="N92" s="108">
        <v>22</v>
      </c>
      <c r="O92" s="114" t="s">
        <v>1396</v>
      </c>
      <c r="P92" s="100"/>
      <c r="Q92" s="100"/>
      <c r="R92" s="113" t="s">
        <v>256</v>
      </c>
      <c r="S92" s="108">
        <v>4</v>
      </c>
      <c r="T92" s="114" t="s">
        <v>1396</v>
      </c>
      <c r="U92" s="100"/>
      <c r="V92" s="100"/>
      <c r="W92" s="113" t="s">
        <v>1395</v>
      </c>
      <c r="X92" s="108" t="s">
        <v>1395</v>
      </c>
      <c r="Y92" s="114" t="s">
        <v>1395</v>
      </c>
      <c r="Z92" s="114"/>
    </row>
    <row r="93" spans="3:26" x14ac:dyDescent="0.25">
      <c r="C93" s="113" t="str">
        <f>IF(App!D102=0,"",App!D102)</f>
        <v/>
      </c>
      <c r="D93" s="108">
        <f>IF(App!E102=0,"",App!E102)</f>
        <v>1</v>
      </c>
      <c r="E93" s="114" t="str">
        <f>IF(App!B102="N/A","NO",IF(App!A102="0","",IF(App!A102="BLOCK","NO",IF(App!A102="","","YES"))))</f>
        <v/>
      </c>
      <c r="F93" s="100"/>
      <c r="G93" s="100"/>
      <c r="H93" s="113" t="s">
        <v>1395</v>
      </c>
      <c r="I93" s="108">
        <v>11</v>
      </c>
      <c r="J93" s="114" t="s">
        <v>1395</v>
      </c>
      <c r="K93" s="100"/>
      <c r="L93" s="100"/>
      <c r="M93" s="113" t="s">
        <v>1395</v>
      </c>
      <c r="N93" s="108">
        <v>23</v>
      </c>
      <c r="O93" s="114" t="s">
        <v>1396</v>
      </c>
      <c r="P93" s="100"/>
      <c r="Q93" s="100"/>
      <c r="R93" s="113" t="s">
        <v>256</v>
      </c>
      <c r="S93" s="108">
        <v>5</v>
      </c>
      <c r="T93" s="114" t="s">
        <v>1396</v>
      </c>
      <c r="U93" s="100"/>
      <c r="V93" s="100"/>
      <c r="W93" s="113" t="s">
        <v>1395</v>
      </c>
      <c r="X93" s="108" t="s">
        <v>1395</v>
      </c>
      <c r="Y93" s="114" t="s">
        <v>1395</v>
      </c>
      <c r="Z93" s="114"/>
    </row>
    <row r="94" spans="3:26" x14ac:dyDescent="0.25">
      <c r="C94" s="113" t="str">
        <f>IF(App!D104=0,"",App!D104)</f>
        <v/>
      </c>
      <c r="D94" s="108">
        <f>IF(App!E104=0,"",App!E104)</f>
        <v>3</v>
      </c>
      <c r="E94" s="114" t="str">
        <f>IF(App!B104="N/A","NO",IF(App!A104="0","",IF(App!A104="BLOCK","NO",IF(App!A104="","","YES"))))</f>
        <v/>
      </c>
      <c r="F94" s="100"/>
      <c r="G94" s="100"/>
      <c r="H94" s="113" t="s">
        <v>1395</v>
      </c>
      <c r="I94" s="108">
        <v>12</v>
      </c>
      <c r="J94" s="114" t="s">
        <v>1395</v>
      </c>
      <c r="K94" s="100"/>
      <c r="L94" s="100"/>
      <c r="M94" s="113" t="s">
        <v>1395</v>
      </c>
      <c r="N94" s="108">
        <v>24</v>
      </c>
      <c r="O94" s="114" t="s">
        <v>1396</v>
      </c>
      <c r="P94" s="100"/>
      <c r="Q94" s="100"/>
      <c r="R94" s="113" t="s">
        <v>256</v>
      </c>
      <c r="S94" s="108">
        <v>6</v>
      </c>
      <c r="T94" s="114" t="s">
        <v>1396</v>
      </c>
      <c r="U94" s="100"/>
      <c r="V94" s="100"/>
      <c r="W94" s="113" t="s">
        <v>1395</v>
      </c>
      <c r="X94" s="108" t="s">
        <v>1395</v>
      </c>
      <c r="Y94" s="114" t="s">
        <v>1395</v>
      </c>
      <c r="Z94" s="114"/>
    </row>
    <row r="95" spans="3:26" x14ac:dyDescent="0.25">
      <c r="C95" s="113" t="str">
        <f>IF(App!D106=0,"",App!D106)</f>
        <v/>
      </c>
      <c r="D95" s="108">
        <f>IF(App!E106=0,"",App!E106)</f>
        <v>1</v>
      </c>
      <c r="E95" s="114" t="str">
        <f>IF(App!B106="N/A","NO",IF(App!A106="0","",IF(App!A106="BLOCK","NO",IF(App!A106="","","YES"))))</f>
        <v/>
      </c>
      <c r="F95" s="100"/>
      <c r="G95" s="100"/>
      <c r="H95" s="113" t="s">
        <v>1395</v>
      </c>
      <c r="I95" s="108">
        <v>13</v>
      </c>
      <c r="J95" s="114" t="s">
        <v>1395</v>
      </c>
      <c r="K95" s="100"/>
      <c r="L95" s="100"/>
      <c r="M95" s="113" t="s">
        <v>1395</v>
      </c>
      <c r="N95" s="108">
        <v>25</v>
      </c>
      <c r="O95" s="114" t="s">
        <v>1396</v>
      </c>
      <c r="P95" s="100"/>
      <c r="Q95" s="100"/>
      <c r="R95" s="113" t="s">
        <v>256</v>
      </c>
      <c r="S95" s="108">
        <v>7</v>
      </c>
      <c r="T95" s="114" t="s">
        <v>1396</v>
      </c>
      <c r="U95" s="100"/>
      <c r="V95" s="100"/>
      <c r="W95" s="113" t="s">
        <v>1395</v>
      </c>
      <c r="X95" s="108" t="s">
        <v>1395</v>
      </c>
      <c r="Y95" s="114" t="s">
        <v>1395</v>
      </c>
      <c r="Z95" s="114"/>
    </row>
    <row r="96" spans="3:26" x14ac:dyDescent="0.25">
      <c r="C96" s="113" t="str">
        <f>IF(App!D107=0,"",App!D107)</f>
        <v/>
      </c>
      <c r="D96" s="108">
        <f>IF(App!E107=0,"",App!E107)</f>
        <v>2</v>
      </c>
      <c r="E96" s="114" t="str">
        <f>IF(App!B107="N/A","NO",IF(App!A107="0","",IF(App!A107="BLOCK","NO",IF(App!A107="","","YES"))))</f>
        <v/>
      </c>
      <c r="F96" s="100"/>
      <c r="G96" s="100"/>
      <c r="H96" s="113" t="s">
        <v>1395</v>
      </c>
      <c r="I96" s="108">
        <v>14</v>
      </c>
      <c r="J96" s="114" t="s">
        <v>1395</v>
      </c>
      <c r="K96" s="100"/>
      <c r="L96" s="100"/>
      <c r="M96" s="113" t="s">
        <v>1395</v>
      </c>
      <c r="N96" s="108">
        <v>26</v>
      </c>
      <c r="O96" s="114" t="s">
        <v>1396</v>
      </c>
      <c r="P96" s="100"/>
      <c r="Q96" s="100"/>
      <c r="R96" s="113" t="s">
        <v>256</v>
      </c>
      <c r="S96" s="108">
        <v>8</v>
      </c>
      <c r="T96" s="114" t="s">
        <v>1396</v>
      </c>
      <c r="U96" s="100"/>
      <c r="V96" s="100"/>
      <c r="W96" s="113" t="s">
        <v>1395</v>
      </c>
      <c r="X96" s="108" t="s">
        <v>1395</v>
      </c>
      <c r="Y96" s="114" t="s">
        <v>1395</v>
      </c>
      <c r="Z96" s="114"/>
    </row>
    <row r="97" spans="3:26" x14ac:dyDescent="0.25">
      <c r="C97" s="113" t="str">
        <f>IF(App!D108=0,"",App!D108)</f>
        <v/>
      </c>
      <c r="D97" s="108">
        <f>IF(App!E108=0,"",App!E108)</f>
        <v>3</v>
      </c>
      <c r="E97" s="114" t="str">
        <f>IF(App!B108="N/A","NO",IF(App!A108="0","",IF(App!A108="BLOCK","NO",IF(App!A108="","","YES"))))</f>
        <v/>
      </c>
      <c r="F97" s="100"/>
      <c r="G97" s="100"/>
      <c r="H97" s="113" t="s">
        <v>1395</v>
      </c>
      <c r="I97" s="108">
        <v>15</v>
      </c>
      <c r="J97" s="114" t="s">
        <v>1395</v>
      </c>
      <c r="K97" s="100"/>
      <c r="L97" s="100"/>
      <c r="M97" s="113" t="s">
        <v>1395</v>
      </c>
      <c r="N97" s="108">
        <v>27</v>
      </c>
      <c r="O97" s="114" t="s">
        <v>1396</v>
      </c>
      <c r="P97" s="100"/>
      <c r="Q97" s="100"/>
      <c r="R97" s="113" t="s">
        <v>1395</v>
      </c>
      <c r="S97" s="108">
        <v>9</v>
      </c>
      <c r="T97" s="114" t="s">
        <v>1396</v>
      </c>
      <c r="U97" s="100"/>
      <c r="V97" s="100"/>
      <c r="W97" s="113" t="s">
        <v>1395</v>
      </c>
      <c r="X97" s="108" t="s">
        <v>1395</v>
      </c>
      <c r="Y97" s="114" t="s">
        <v>1395</v>
      </c>
      <c r="Z97" s="114"/>
    </row>
    <row r="98" spans="3:26" x14ac:dyDescent="0.25">
      <c r="C98" s="113" t="str">
        <f>IF(App!D109=0,"",App!D109)</f>
        <v/>
      </c>
      <c r="D98" s="108">
        <f>IF(App!E109=0,"",App!E109)</f>
        <v>4</v>
      </c>
      <c r="E98" s="114" t="str">
        <f>IF(App!B109="N/A","NO",IF(App!A109="0","",IF(App!A109="BLOCK","NO",IF(App!A109="","","YES"))))</f>
        <v/>
      </c>
      <c r="F98" s="100"/>
      <c r="G98" s="100"/>
      <c r="H98" s="113" t="s">
        <v>1395</v>
      </c>
      <c r="I98" s="108">
        <v>16</v>
      </c>
      <c r="J98" s="114" t="s">
        <v>1395</v>
      </c>
      <c r="K98" s="100"/>
      <c r="L98" s="100"/>
      <c r="M98" s="113" t="s">
        <v>1395</v>
      </c>
      <c r="N98" s="108" t="s">
        <v>1395</v>
      </c>
      <c r="O98" s="114" t="s">
        <v>1395</v>
      </c>
      <c r="P98" s="100"/>
      <c r="Q98" s="100"/>
      <c r="R98" s="113" t="s">
        <v>256</v>
      </c>
      <c r="S98" s="108">
        <v>10</v>
      </c>
      <c r="T98" s="114" t="s">
        <v>1396</v>
      </c>
      <c r="U98" s="100"/>
      <c r="V98" s="100"/>
      <c r="W98" s="113" t="s">
        <v>1395</v>
      </c>
      <c r="X98" s="108" t="s">
        <v>1395</v>
      </c>
      <c r="Y98" s="114" t="s">
        <v>1395</v>
      </c>
      <c r="Z98" s="114"/>
    </row>
    <row r="99" spans="3:26" x14ac:dyDescent="0.25">
      <c r="C99" s="113" t="str">
        <f>IF(App!D110=0,"",App!D110)</f>
        <v/>
      </c>
      <c r="D99" s="108">
        <f>IF(App!E110=0,"",App!E110)</f>
        <v>5</v>
      </c>
      <c r="E99" s="114" t="str">
        <f>IF(App!B110="N/A","NO",IF(App!A110="0","",IF(App!A110="BLOCK","NO",IF(App!A110="","","YES"))))</f>
        <v/>
      </c>
      <c r="F99" s="100"/>
      <c r="G99" s="100"/>
      <c r="H99" s="113" t="s">
        <v>1395</v>
      </c>
      <c r="I99" s="108">
        <v>17</v>
      </c>
      <c r="J99" s="114" t="s">
        <v>1395</v>
      </c>
      <c r="K99" s="100"/>
      <c r="L99" s="100"/>
      <c r="M99" s="113" t="s">
        <v>1395</v>
      </c>
      <c r="N99" s="108" t="s">
        <v>1395</v>
      </c>
      <c r="O99" s="114" t="s">
        <v>1395</v>
      </c>
      <c r="P99" s="100"/>
      <c r="Q99" s="100"/>
      <c r="R99" s="113" t="s">
        <v>1395</v>
      </c>
      <c r="S99" s="108">
        <v>11</v>
      </c>
      <c r="T99" s="114" t="s">
        <v>1396</v>
      </c>
      <c r="U99" s="100"/>
      <c r="V99" s="100"/>
      <c r="W99" s="113" t="s">
        <v>1395</v>
      </c>
      <c r="X99" s="108" t="s">
        <v>1395</v>
      </c>
      <c r="Y99" s="114" t="s">
        <v>1395</v>
      </c>
      <c r="Z99" s="114"/>
    </row>
    <row r="100" spans="3:26" x14ac:dyDescent="0.25">
      <c r="C100" s="113" t="str">
        <f>IF(App!D111=0,"",App!D111)</f>
        <v/>
      </c>
      <c r="D100" s="108">
        <f>IF(App!E111=0,"",App!E111)</f>
        <v>6</v>
      </c>
      <c r="E100" s="114" t="str">
        <f>IF(App!B111="N/A","NO",IF(App!A111="0","",IF(App!A111="BLOCK","NO",IF(App!A111="","","YES"))))</f>
        <v/>
      </c>
      <c r="F100" s="100"/>
      <c r="G100" s="100"/>
      <c r="H100" s="113" t="s">
        <v>1395</v>
      </c>
      <c r="I100" s="108">
        <v>18</v>
      </c>
      <c r="J100" s="114" t="s">
        <v>1395</v>
      </c>
      <c r="K100" s="100"/>
      <c r="L100" s="100"/>
      <c r="M100" s="113" t="s">
        <v>1395</v>
      </c>
      <c r="N100" s="108" t="s">
        <v>1395</v>
      </c>
      <c r="O100" s="114" t="s">
        <v>1394</v>
      </c>
      <c r="P100" s="100"/>
      <c r="Q100" s="100"/>
      <c r="R100" s="113" t="s">
        <v>1395</v>
      </c>
      <c r="S100" s="108">
        <v>12</v>
      </c>
      <c r="T100" s="114" t="s">
        <v>1396</v>
      </c>
      <c r="U100" s="100"/>
      <c r="V100" s="100"/>
      <c r="W100" s="113" t="s">
        <v>1395</v>
      </c>
      <c r="X100" s="108" t="s">
        <v>1395</v>
      </c>
      <c r="Y100" s="114" t="s">
        <v>1395</v>
      </c>
      <c r="Z100" s="114"/>
    </row>
    <row r="101" spans="3:26" x14ac:dyDescent="0.25">
      <c r="C101" s="113" t="str">
        <f>IF(App!D112=0,"",App!D112)</f>
        <v/>
      </c>
      <c r="D101" s="108">
        <f>IF(App!E112=0,"",App!E112)</f>
        <v>7</v>
      </c>
      <c r="E101" s="114" t="str">
        <f>IF(App!B112="N/A","NO",IF(App!A112="0","",IF(App!A112="BLOCK","NO",IF(App!A112="","","YES"))))</f>
        <v/>
      </c>
      <c r="F101" s="100"/>
      <c r="G101" s="100"/>
      <c r="H101" s="113" t="s">
        <v>1395</v>
      </c>
      <c r="I101" s="108">
        <v>19</v>
      </c>
      <c r="J101" s="114" t="s">
        <v>1395</v>
      </c>
      <c r="K101" s="100"/>
      <c r="L101" s="100"/>
      <c r="M101" s="113" t="s">
        <v>1395</v>
      </c>
      <c r="N101" s="108">
        <v>1</v>
      </c>
      <c r="O101" s="114" t="s">
        <v>1396</v>
      </c>
      <c r="P101" s="100"/>
      <c r="Q101" s="100"/>
      <c r="R101" s="113" t="s">
        <v>256</v>
      </c>
      <c r="S101" s="108">
        <v>13</v>
      </c>
      <c r="T101" s="114" t="s">
        <v>1396</v>
      </c>
      <c r="U101" s="100"/>
      <c r="V101" s="100"/>
      <c r="W101" s="113" t="s">
        <v>1395</v>
      </c>
      <c r="X101" s="108" t="s">
        <v>1395</v>
      </c>
      <c r="Y101" s="114" t="s">
        <v>1395</v>
      </c>
      <c r="Z101" s="114"/>
    </row>
    <row r="102" spans="3:26" x14ac:dyDescent="0.25">
      <c r="C102" s="113" t="str">
        <f>IF(App!D113=0,"",App!D113)</f>
        <v/>
      </c>
      <c r="D102" s="108">
        <f>IF(App!E113=0,"",App!E113)</f>
        <v>8</v>
      </c>
      <c r="E102" s="114" t="str">
        <f>IF(App!B113="N/A","NO",IF(App!A113="0","",IF(App!A113="BLOCK","NO",IF(App!A113="","","YES"))))</f>
        <v/>
      </c>
      <c r="F102" s="100"/>
      <c r="G102" s="100"/>
      <c r="H102" s="113" t="s">
        <v>1395</v>
      </c>
      <c r="I102" s="108">
        <v>20</v>
      </c>
      <c r="J102" s="114" t="s">
        <v>1395</v>
      </c>
      <c r="K102" s="100"/>
      <c r="L102" s="100"/>
      <c r="M102" s="113" t="s">
        <v>1395</v>
      </c>
      <c r="N102" s="108">
        <v>2</v>
      </c>
      <c r="O102" s="114" t="s">
        <v>1396</v>
      </c>
      <c r="P102" s="100"/>
      <c r="Q102" s="100"/>
      <c r="R102" s="113" t="s">
        <v>256</v>
      </c>
      <c r="S102" s="108">
        <v>14</v>
      </c>
      <c r="T102" s="114" t="s">
        <v>1396</v>
      </c>
      <c r="U102" s="100"/>
      <c r="V102" s="100"/>
      <c r="W102" s="113" t="s">
        <v>1395</v>
      </c>
      <c r="X102" s="108" t="s">
        <v>1395</v>
      </c>
      <c r="Y102" s="114" t="s">
        <v>1395</v>
      </c>
      <c r="Z102" s="114"/>
    </row>
    <row r="103" spans="3:26" x14ac:dyDescent="0.25">
      <c r="C103" s="113" t="str">
        <f>IF(App!D114=0,"",App!D114)</f>
        <v/>
      </c>
      <c r="D103" s="108" t="str">
        <f>IF(App!E114=0,"",App!E114)</f>
        <v/>
      </c>
      <c r="E103" s="114" t="str">
        <f>IF(App!B114="N/A","NO",IF(App!A114="0","",IF(App!A114="BLOCK","NO",IF(App!A114="","","YES"))))</f>
        <v/>
      </c>
      <c r="F103" s="100"/>
      <c r="G103" s="100"/>
      <c r="H103" s="113" t="s">
        <v>1395</v>
      </c>
      <c r="I103" s="108" t="s">
        <v>1395</v>
      </c>
      <c r="J103" s="114" t="s">
        <v>1395</v>
      </c>
      <c r="K103" s="100"/>
      <c r="L103" s="100"/>
      <c r="M103" s="113" t="s">
        <v>1395</v>
      </c>
      <c r="N103" s="108">
        <v>3</v>
      </c>
      <c r="O103" s="114" t="s">
        <v>1396</v>
      </c>
      <c r="P103" s="100"/>
      <c r="Q103" s="100"/>
      <c r="R103" s="113" t="s">
        <v>256</v>
      </c>
      <c r="S103" s="108">
        <v>15</v>
      </c>
      <c r="T103" s="114" t="s">
        <v>1396</v>
      </c>
      <c r="U103" s="100"/>
      <c r="V103" s="100"/>
      <c r="W103" s="113" t="s">
        <v>1395</v>
      </c>
      <c r="X103" s="108" t="s">
        <v>1395</v>
      </c>
      <c r="Y103" s="114" t="s">
        <v>1395</v>
      </c>
      <c r="Z103" s="114"/>
    </row>
    <row r="104" spans="3:26" x14ac:dyDescent="0.25">
      <c r="C104" s="113" t="str">
        <f>IF(App!D115=0,"",App!D115)</f>
        <v/>
      </c>
      <c r="D104" s="108" t="str">
        <f>IF(App!E115=0,"",App!E115)</f>
        <v/>
      </c>
      <c r="E104" s="114" t="str">
        <f>IF(App!B115="N/A","NO",IF(App!A115="0","",IF(App!A115="BLOCK","NO",IF(App!A115="","","YES"))))</f>
        <v/>
      </c>
      <c r="F104" s="100"/>
      <c r="G104" s="100"/>
      <c r="H104" s="113" t="s">
        <v>1395</v>
      </c>
      <c r="I104" s="108" t="s">
        <v>1395</v>
      </c>
      <c r="J104" s="114" t="s">
        <v>1395</v>
      </c>
      <c r="K104" s="100"/>
      <c r="L104" s="100"/>
      <c r="M104" s="113" t="s">
        <v>1395</v>
      </c>
      <c r="N104" s="108">
        <v>4</v>
      </c>
      <c r="O104" s="114" t="s">
        <v>1396</v>
      </c>
      <c r="P104" s="100"/>
      <c r="Q104" s="100"/>
      <c r="R104" s="113" t="s">
        <v>1395</v>
      </c>
      <c r="S104" s="108" t="s">
        <v>1395</v>
      </c>
      <c r="T104" s="114" t="s">
        <v>1395</v>
      </c>
      <c r="U104" s="100"/>
      <c r="V104" s="100"/>
      <c r="W104" s="113" t="s">
        <v>1395</v>
      </c>
      <c r="X104" s="108" t="s">
        <v>1395</v>
      </c>
      <c r="Y104" s="114" t="s">
        <v>1395</v>
      </c>
      <c r="Z104" s="114"/>
    </row>
    <row r="105" spans="3:26" x14ac:dyDescent="0.25">
      <c r="C105" s="113" t="str">
        <f>IF(App!D116=0,"",App!D116)</f>
        <v/>
      </c>
      <c r="D105" s="108">
        <f>IF(App!E116=0,"",App!E116)</f>
        <v>1</v>
      </c>
      <c r="E105" s="114" t="str">
        <f>IF(App!B116="N/A","NO",IF(App!A116="0","",IF(App!A116="BLOCK","NO",IF(App!A116="","","YES"))))</f>
        <v/>
      </c>
      <c r="F105" s="100"/>
      <c r="G105" s="100"/>
      <c r="H105" s="113" t="s">
        <v>1395</v>
      </c>
      <c r="I105" s="108">
        <v>1</v>
      </c>
      <c r="J105" s="114" t="s">
        <v>1394</v>
      </c>
      <c r="K105" s="100"/>
      <c r="L105" s="100"/>
      <c r="M105" s="113" t="s">
        <v>1395</v>
      </c>
      <c r="N105" s="108">
        <v>5</v>
      </c>
      <c r="O105" s="114" t="s">
        <v>1396</v>
      </c>
      <c r="P105" s="100"/>
      <c r="Q105" s="100"/>
      <c r="R105" s="113" t="s">
        <v>256</v>
      </c>
      <c r="S105" s="108">
        <v>1</v>
      </c>
      <c r="T105" s="114" t="s">
        <v>1394</v>
      </c>
      <c r="U105" s="100"/>
      <c r="V105" s="100"/>
      <c r="W105" s="113" t="s">
        <v>1395</v>
      </c>
      <c r="X105" s="108" t="s">
        <v>1395</v>
      </c>
      <c r="Y105" s="114" t="s">
        <v>1395</v>
      </c>
      <c r="Z105" s="114"/>
    </row>
    <row r="106" spans="3:26" x14ac:dyDescent="0.25">
      <c r="C106" s="113" t="str">
        <f>IF(App!D117=0,"",App!D117)</f>
        <v/>
      </c>
      <c r="D106" s="108">
        <f>IF(App!E117=0,"",App!E117)</f>
        <v>2</v>
      </c>
      <c r="E106" s="114" t="str">
        <f>IF(App!B117="N/A","NO",IF(App!A117="0","",IF(App!A117="BLOCK","NO",IF(App!A117="","","YES"))))</f>
        <v/>
      </c>
      <c r="F106" s="100"/>
      <c r="G106" s="100"/>
      <c r="H106" s="113" t="s">
        <v>1395</v>
      </c>
      <c r="I106" s="108">
        <v>2</v>
      </c>
      <c r="J106" s="114" t="s">
        <v>1394</v>
      </c>
      <c r="K106" s="100"/>
      <c r="L106" s="100"/>
      <c r="M106" s="113" t="s">
        <v>1395</v>
      </c>
      <c r="N106" s="108">
        <v>6</v>
      </c>
      <c r="O106" s="114" t="s">
        <v>1396</v>
      </c>
      <c r="P106" s="100"/>
      <c r="Q106" s="100"/>
      <c r="R106" s="113" t="e">
        <v>#REF!</v>
      </c>
      <c r="S106" s="108" t="e">
        <v>#REF!</v>
      </c>
      <c r="T106" s="114" t="e">
        <v>#REF!</v>
      </c>
      <c r="U106" s="100"/>
      <c r="V106" s="100"/>
      <c r="W106" s="113" t="s">
        <v>1395</v>
      </c>
      <c r="X106" s="108" t="s">
        <v>1395</v>
      </c>
      <c r="Y106" s="114" t="s">
        <v>1395</v>
      </c>
      <c r="Z106" s="114"/>
    </row>
    <row r="107" spans="3:26" x14ac:dyDescent="0.25">
      <c r="C107" s="113" t="str">
        <f>IF(App!D118=0,"",App!D118)</f>
        <v/>
      </c>
      <c r="D107" s="108">
        <f>IF(App!E118=0,"",App!E118)</f>
        <v>3</v>
      </c>
      <c r="E107" s="114" t="str">
        <f>IF(App!B118="N/A","NO",IF(App!A118="0","",IF(App!A118="BLOCK","NO",IF(App!A118="","","YES"))))</f>
        <v/>
      </c>
      <c r="F107" s="100"/>
      <c r="G107" s="100"/>
      <c r="H107" s="113" t="s">
        <v>1395</v>
      </c>
      <c r="I107" s="108">
        <v>3</v>
      </c>
      <c r="J107" s="114" t="s">
        <v>1395</v>
      </c>
      <c r="K107" s="100"/>
      <c r="L107" s="100"/>
      <c r="M107" s="113" t="s">
        <v>1395</v>
      </c>
      <c r="N107" s="108">
        <v>7</v>
      </c>
      <c r="O107" s="114" t="s">
        <v>1396</v>
      </c>
      <c r="P107" s="100"/>
      <c r="Q107" s="100"/>
      <c r="R107" s="113" t="e">
        <v>#REF!</v>
      </c>
      <c r="S107" s="108" t="e">
        <v>#REF!</v>
      </c>
      <c r="T107" s="114" t="e">
        <v>#REF!</v>
      </c>
      <c r="U107" s="100"/>
      <c r="V107" s="100"/>
      <c r="W107" s="113" t="s">
        <v>1395</v>
      </c>
      <c r="X107" s="108" t="s">
        <v>1395</v>
      </c>
      <c r="Y107" s="114" t="s">
        <v>1395</v>
      </c>
      <c r="Z107" s="114"/>
    </row>
    <row r="108" spans="3:26" x14ac:dyDescent="0.25">
      <c r="C108" s="113" t="str">
        <f>IF(App!D119=0,"",App!D119)</f>
        <v/>
      </c>
      <c r="D108" s="108">
        <f>IF(App!E119=0,"",App!E119)</f>
        <v>4</v>
      </c>
      <c r="E108" s="114" t="str">
        <f>IF(App!B119="N/A","NO",IF(App!A119="0","",IF(App!A119="BLOCK","NO",IF(App!A119="","","YES"))))</f>
        <v/>
      </c>
      <c r="F108" s="100"/>
      <c r="G108" s="100"/>
      <c r="H108" s="113" t="s">
        <v>1395</v>
      </c>
      <c r="I108" s="108">
        <v>4</v>
      </c>
      <c r="J108" s="114" t="s">
        <v>1394</v>
      </c>
      <c r="K108" s="100"/>
      <c r="L108" s="100"/>
      <c r="M108" s="113" t="s">
        <v>1395</v>
      </c>
      <c r="N108" s="108">
        <v>8</v>
      </c>
      <c r="O108" s="114" t="s">
        <v>1396</v>
      </c>
      <c r="P108" s="100"/>
      <c r="Q108" s="100"/>
      <c r="R108" s="113" t="s">
        <v>256</v>
      </c>
      <c r="S108" s="108">
        <v>2</v>
      </c>
      <c r="T108" s="114" t="s">
        <v>1394</v>
      </c>
      <c r="U108" s="100"/>
      <c r="V108" s="100"/>
      <c r="W108" s="113" t="s">
        <v>1395</v>
      </c>
      <c r="X108" s="108" t="s">
        <v>1395</v>
      </c>
      <c r="Y108" s="114" t="s">
        <v>1395</v>
      </c>
      <c r="Z108" s="114"/>
    </row>
    <row r="109" spans="3:26" x14ac:dyDescent="0.25">
      <c r="C109" s="113" t="str">
        <f>IF(App!D120=0,"",App!D120)</f>
        <v/>
      </c>
      <c r="D109" s="108">
        <f>IF(App!E120=0,"",App!E120)</f>
        <v>5</v>
      </c>
      <c r="E109" s="114" t="str">
        <f>IF(App!B120="N/A","NO",IF(App!A120="0","",IF(App!A120="BLOCK","NO",IF(App!A120="","","YES"))))</f>
        <v/>
      </c>
      <c r="F109" s="100"/>
      <c r="G109" s="100"/>
      <c r="H109" s="113" t="s">
        <v>1395</v>
      </c>
      <c r="I109" s="108">
        <v>5</v>
      </c>
      <c r="J109" s="114" t="s">
        <v>1395</v>
      </c>
      <c r="K109" s="100"/>
      <c r="L109" s="100"/>
      <c r="M109" s="113" t="s">
        <v>1395</v>
      </c>
      <c r="N109" s="108">
        <v>9</v>
      </c>
      <c r="O109" s="114" t="s">
        <v>1396</v>
      </c>
      <c r="P109" s="100"/>
      <c r="Q109" s="100"/>
      <c r="R109" s="113" t="s">
        <v>256</v>
      </c>
      <c r="S109" s="108">
        <v>3</v>
      </c>
      <c r="T109" s="114" t="s">
        <v>1394</v>
      </c>
      <c r="U109" s="100"/>
      <c r="V109" s="100"/>
      <c r="W109" s="113" t="s">
        <v>1395</v>
      </c>
      <c r="X109" s="108" t="s">
        <v>1395</v>
      </c>
      <c r="Y109" s="114" t="s">
        <v>1395</v>
      </c>
      <c r="Z109" s="114"/>
    </row>
    <row r="110" spans="3:26" x14ac:dyDescent="0.25">
      <c r="C110" s="113" t="str">
        <f>IF(App!D121=0,"",App!D121)</f>
        <v/>
      </c>
      <c r="D110" s="108">
        <f>IF(App!E121=0,"",App!E121)</f>
        <v>6</v>
      </c>
      <c r="E110" s="114" t="str">
        <f>IF(App!B121="N/A","NO",IF(App!A121="0","",IF(App!A121="BLOCK","NO",IF(App!A121="","","YES"))))</f>
        <v/>
      </c>
      <c r="F110" s="100"/>
      <c r="G110" s="100"/>
      <c r="H110" s="113" t="s">
        <v>1395</v>
      </c>
      <c r="I110" s="108">
        <v>6</v>
      </c>
      <c r="J110" s="114" t="s">
        <v>1395</v>
      </c>
      <c r="K110" s="100"/>
      <c r="L110" s="100"/>
      <c r="M110" s="113" t="s">
        <v>1395</v>
      </c>
      <c r="N110" s="108">
        <v>10</v>
      </c>
      <c r="O110" s="114" t="s">
        <v>1396</v>
      </c>
      <c r="P110" s="100"/>
      <c r="Q110" s="100"/>
      <c r="R110" s="113" t="s">
        <v>256</v>
      </c>
      <c r="S110" s="108">
        <v>4</v>
      </c>
      <c r="T110" s="114" t="s">
        <v>1394</v>
      </c>
      <c r="U110" s="100"/>
      <c r="V110" s="100"/>
      <c r="W110" s="113" t="s">
        <v>1395</v>
      </c>
      <c r="X110" s="108" t="s">
        <v>1395</v>
      </c>
      <c r="Y110" s="114" t="s">
        <v>1395</v>
      </c>
      <c r="Z110" s="114"/>
    </row>
    <row r="111" spans="3:26" x14ac:dyDescent="0.25">
      <c r="C111" s="113" t="str">
        <f>IF(App!D122=0,"",App!D122)</f>
        <v/>
      </c>
      <c r="D111" s="108">
        <f>IF(App!E122=0,"",App!E122)</f>
        <v>7</v>
      </c>
      <c r="E111" s="114" t="str">
        <f>IF(App!B122="N/A","NO",IF(App!A122="0","",IF(App!A122="BLOCK","NO",IF(App!A122="","","YES"))))</f>
        <v/>
      </c>
      <c r="F111" s="100"/>
      <c r="G111" s="100"/>
      <c r="H111" s="113" t="s">
        <v>1395</v>
      </c>
      <c r="I111" s="108">
        <v>7</v>
      </c>
      <c r="J111" s="114" t="s">
        <v>1395</v>
      </c>
      <c r="K111" s="100"/>
      <c r="L111" s="100"/>
      <c r="M111" s="113" t="s">
        <v>1395</v>
      </c>
      <c r="N111" s="108">
        <v>11</v>
      </c>
      <c r="O111" s="114" t="s">
        <v>1396</v>
      </c>
      <c r="P111" s="100"/>
      <c r="Q111" s="100"/>
      <c r="R111" s="113" t="s">
        <v>256</v>
      </c>
      <c r="S111" s="108">
        <v>5</v>
      </c>
      <c r="T111" s="114" t="s">
        <v>1394</v>
      </c>
      <c r="U111" s="100"/>
      <c r="V111" s="100"/>
      <c r="W111" s="113" t="s">
        <v>1395</v>
      </c>
      <c r="X111" s="108" t="s">
        <v>1395</v>
      </c>
      <c r="Y111" s="114" t="s">
        <v>1395</v>
      </c>
      <c r="Z111" s="114"/>
    </row>
    <row r="112" spans="3:26" x14ac:dyDescent="0.25">
      <c r="C112" s="113" t="str">
        <f>IF(App!D123=0,"",App!D123)</f>
        <v/>
      </c>
      <c r="D112" s="108">
        <f>IF(App!E123=0,"",App!E123)</f>
        <v>8</v>
      </c>
      <c r="E112" s="114" t="str">
        <f>IF(App!B123="N/A","NO",IF(App!A123="0","",IF(App!A123="BLOCK","NO",IF(App!A123="","","YES"))))</f>
        <v/>
      </c>
      <c r="F112" s="100"/>
      <c r="G112" s="100"/>
      <c r="H112" s="113" t="s">
        <v>1395</v>
      </c>
      <c r="I112" s="108">
        <v>8</v>
      </c>
      <c r="J112" s="114" t="s">
        <v>1395</v>
      </c>
      <c r="K112" s="100"/>
      <c r="L112" s="100"/>
      <c r="M112" s="113" t="s">
        <v>1395</v>
      </c>
      <c r="N112" s="108">
        <v>12</v>
      </c>
      <c r="O112" s="114" t="s">
        <v>1396</v>
      </c>
      <c r="P112" s="100"/>
      <c r="Q112" s="100"/>
      <c r="R112" s="113" t="s">
        <v>256</v>
      </c>
      <c r="S112" s="108">
        <v>6</v>
      </c>
      <c r="T112" s="114" t="s">
        <v>1394</v>
      </c>
      <c r="U112" s="100"/>
      <c r="V112" s="100"/>
      <c r="W112" s="113" t="s">
        <v>1395</v>
      </c>
      <c r="X112" s="108" t="s">
        <v>1395</v>
      </c>
      <c r="Y112" s="114" t="s">
        <v>1395</v>
      </c>
      <c r="Z112" s="114"/>
    </row>
    <row r="113" spans="3:26" x14ac:dyDescent="0.25">
      <c r="C113" s="113" t="str">
        <f>IF(App!D124=0,"",App!D124)</f>
        <v/>
      </c>
      <c r="D113" s="108" t="str">
        <f>IF(App!E124=0,"",App!E124)</f>
        <v/>
      </c>
      <c r="E113" s="114" t="str">
        <f>IF(App!B124="N/A","NO",IF(App!A124="0","",IF(App!A124="BLOCK","NO",IF(App!A124="","","YES"))))</f>
        <v/>
      </c>
      <c r="F113" s="100"/>
      <c r="G113" s="100"/>
      <c r="H113" s="113" t="s">
        <v>1395</v>
      </c>
      <c r="I113" s="108" t="s">
        <v>1395</v>
      </c>
      <c r="J113" s="114" t="s">
        <v>1395</v>
      </c>
      <c r="K113" s="100"/>
      <c r="L113" s="100"/>
      <c r="M113" s="113" t="s">
        <v>1395</v>
      </c>
      <c r="N113" s="108">
        <v>13</v>
      </c>
      <c r="O113" s="114" t="s">
        <v>1396</v>
      </c>
      <c r="P113" s="100"/>
      <c r="Q113" s="100"/>
      <c r="R113" s="113" t="s">
        <v>256</v>
      </c>
      <c r="S113" s="108">
        <v>7</v>
      </c>
      <c r="T113" s="114" t="s">
        <v>1394</v>
      </c>
      <c r="U113" s="100"/>
      <c r="V113" s="100"/>
      <c r="W113" s="113" t="s">
        <v>1395</v>
      </c>
      <c r="X113" s="108" t="s">
        <v>1395</v>
      </c>
      <c r="Y113" s="114" t="s">
        <v>1395</v>
      </c>
      <c r="Z113" s="114"/>
    </row>
    <row r="114" spans="3:26" x14ac:dyDescent="0.25">
      <c r="C114" s="113" t="str">
        <f>IF(App!D125=0,"",App!D125)</f>
        <v/>
      </c>
      <c r="D114" s="108" t="str">
        <f>IF(App!E125=0,"",App!E125)</f>
        <v/>
      </c>
      <c r="E114" s="114" t="str">
        <f>IF(App!B125="N/A","NO",IF(App!A125="0","",IF(App!A125="BLOCK","NO",IF(App!A125="","","YES"))))</f>
        <v/>
      </c>
      <c r="F114" s="100"/>
      <c r="G114" s="100"/>
      <c r="H114" s="113" t="s">
        <v>1395</v>
      </c>
      <c r="I114" s="108" t="s">
        <v>1395</v>
      </c>
      <c r="J114" s="114" t="s">
        <v>1395</v>
      </c>
      <c r="K114" s="100"/>
      <c r="L114" s="100"/>
      <c r="M114" s="113" t="s">
        <v>1395</v>
      </c>
      <c r="N114" s="108" t="s">
        <v>1395</v>
      </c>
      <c r="O114" s="114" t="s">
        <v>1395</v>
      </c>
      <c r="P114" s="100"/>
      <c r="Q114" s="100"/>
      <c r="R114" s="113" t="s">
        <v>256</v>
      </c>
      <c r="S114" s="108">
        <v>8</v>
      </c>
      <c r="T114" s="114" t="s">
        <v>1394</v>
      </c>
      <c r="U114" s="100"/>
      <c r="V114" s="100"/>
      <c r="W114" s="113" t="s">
        <v>1395</v>
      </c>
      <c r="X114" s="108" t="s">
        <v>1395</v>
      </c>
      <c r="Y114" s="114" t="s">
        <v>1395</v>
      </c>
      <c r="Z114" s="114"/>
    </row>
    <row r="115" spans="3:26" x14ac:dyDescent="0.25">
      <c r="C115" s="113" t="str">
        <f>IF(App!D126=0,"",App!D126)</f>
        <v/>
      </c>
      <c r="D115" s="108" t="str">
        <f>IF(App!E126=0,"",App!E126)</f>
        <v/>
      </c>
      <c r="E115" s="114" t="str">
        <f>IF(App!B126="N/A","NO",IF(App!A126="0","",IF(App!A126="BLOCK","NO",IF(App!A126="","","YES"))))</f>
        <v/>
      </c>
      <c r="F115" s="100"/>
      <c r="G115" s="100"/>
      <c r="H115" s="113" t="s">
        <v>1395</v>
      </c>
      <c r="I115" s="108" t="s">
        <v>1395</v>
      </c>
      <c r="J115" s="114" t="s">
        <v>1395</v>
      </c>
      <c r="K115" s="100"/>
      <c r="L115" s="100"/>
      <c r="M115" s="113" t="s">
        <v>1395</v>
      </c>
      <c r="N115" s="108">
        <v>14</v>
      </c>
      <c r="O115" s="114" t="s">
        <v>1396</v>
      </c>
      <c r="P115" s="100"/>
      <c r="Q115" s="100"/>
      <c r="R115" s="113" t="s">
        <v>256</v>
      </c>
      <c r="S115" s="108">
        <v>9</v>
      </c>
      <c r="T115" s="114" t="s">
        <v>1394</v>
      </c>
      <c r="U115" s="100"/>
      <c r="V115" s="100"/>
      <c r="W115" s="113" t="s">
        <v>1395</v>
      </c>
      <c r="X115" s="108" t="s">
        <v>1395</v>
      </c>
      <c r="Y115" s="114" t="s">
        <v>1395</v>
      </c>
      <c r="Z115" s="114"/>
    </row>
    <row r="116" spans="3:26" x14ac:dyDescent="0.25">
      <c r="C116" s="113" t="str">
        <f>IF(App!D127=0,"",App!D127)</f>
        <v/>
      </c>
      <c r="D116" s="108" t="str">
        <f>IF(App!E127=0,"",App!E127)</f>
        <v/>
      </c>
      <c r="E116" s="114" t="str">
        <f>IF(App!B127="N/A","NO",IF(App!A127="0","",IF(App!A127="BLOCK","NO",IF(App!A127="","","YES"))))</f>
        <v/>
      </c>
      <c r="F116" s="100"/>
      <c r="G116" s="100"/>
      <c r="H116" s="113" t="s">
        <v>1395</v>
      </c>
      <c r="I116" s="108" t="s">
        <v>1395</v>
      </c>
      <c r="J116" s="114" t="s">
        <v>1395</v>
      </c>
      <c r="K116" s="100"/>
      <c r="L116" s="100"/>
      <c r="M116" s="113" t="s">
        <v>1395</v>
      </c>
      <c r="N116" s="108">
        <v>15</v>
      </c>
      <c r="O116" s="114" t="s">
        <v>1396</v>
      </c>
      <c r="P116" s="100"/>
      <c r="Q116" s="100"/>
      <c r="R116" s="113" t="s">
        <v>256</v>
      </c>
      <c r="S116" s="108">
        <v>10</v>
      </c>
      <c r="T116" s="114" t="s">
        <v>1394</v>
      </c>
      <c r="U116" s="100"/>
      <c r="V116" s="100"/>
      <c r="W116" s="113" t="s">
        <v>1395</v>
      </c>
      <c r="X116" s="108" t="s">
        <v>1395</v>
      </c>
      <c r="Y116" s="114" t="s">
        <v>1395</v>
      </c>
      <c r="Z116" s="114"/>
    </row>
    <row r="117" spans="3:26" x14ac:dyDescent="0.25">
      <c r="C117" s="113" t="str">
        <f>IF(App!D128=0,"",App!D128)</f>
        <v/>
      </c>
      <c r="D117" s="108" t="str">
        <f>IF(App!E128=0,"",App!E128)</f>
        <v/>
      </c>
      <c r="E117" s="114" t="str">
        <f>IF(App!B128="N/A","NO",IF(App!A128="0","",IF(App!A128="BLOCK","NO",IF(App!A128="","","YES"))))</f>
        <v/>
      </c>
      <c r="F117" s="100"/>
      <c r="G117" s="100"/>
      <c r="H117" s="113" t="s">
        <v>1395</v>
      </c>
      <c r="I117" s="108" t="s">
        <v>1395</v>
      </c>
      <c r="J117" s="114" t="s">
        <v>1395</v>
      </c>
      <c r="K117" s="100"/>
      <c r="L117" s="100"/>
      <c r="M117" s="113" t="s">
        <v>1395</v>
      </c>
      <c r="N117" s="108">
        <v>16</v>
      </c>
      <c r="O117" s="114" t="s">
        <v>1396</v>
      </c>
      <c r="P117" s="100"/>
      <c r="Q117" s="100"/>
      <c r="R117" s="113" t="s">
        <v>256</v>
      </c>
      <c r="S117" s="108">
        <v>11</v>
      </c>
      <c r="T117" s="114" t="s">
        <v>1394</v>
      </c>
      <c r="U117" s="100"/>
      <c r="V117" s="100"/>
      <c r="W117" s="113" t="s">
        <v>1395</v>
      </c>
      <c r="X117" s="108" t="s">
        <v>1395</v>
      </c>
      <c r="Y117" s="114" t="s">
        <v>1395</v>
      </c>
      <c r="Z117" s="114"/>
    </row>
    <row r="118" spans="3:26" x14ac:dyDescent="0.25">
      <c r="C118" s="113" t="str">
        <f>IF(App!D129=0,"",App!D129)</f>
        <v/>
      </c>
      <c r="D118" s="108">
        <f>IF(App!E129=0,"",App!E129)</f>
        <v>1</v>
      </c>
      <c r="E118" s="114" t="str">
        <f>IF(App!B129="N/A","NO",IF(App!A129="0","",IF(App!A129="BLOCK","NO",IF(App!A129="","","YES"))))</f>
        <v/>
      </c>
      <c r="F118" s="100"/>
      <c r="G118" s="100"/>
      <c r="H118" s="113" t="s">
        <v>1395</v>
      </c>
      <c r="I118" s="108">
        <v>1</v>
      </c>
      <c r="J118" s="114" t="s">
        <v>1396</v>
      </c>
      <c r="K118" s="100"/>
      <c r="L118" s="100"/>
      <c r="M118" s="113" t="s">
        <v>1395</v>
      </c>
      <c r="N118" s="108">
        <v>17</v>
      </c>
      <c r="O118" s="114" t="s">
        <v>1396</v>
      </c>
      <c r="P118" s="100"/>
      <c r="Q118" s="100"/>
      <c r="R118" s="113" t="s">
        <v>256</v>
      </c>
      <c r="S118" s="108">
        <v>12</v>
      </c>
      <c r="T118" s="114" t="s">
        <v>1394</v>
      </c>
      <c r="U118" s="100"/>
      <c r="V118" s="100"/>
      <c r="W118" s="113" t="s">
        <v>1395</v>
      </c>
      <c r="X118" s="108" t="s">
        <v>1395</v>
      </c>
      <c r="Y118" s="114" t="s">
        <v>1395</v>
      </c>
      <c r="Z118" s="114"/>
    </row>
    <row r="119" spans="3:26" x14ac:dyDescent="0.25">
      <c r="C119" s="113" t="str">
        <f>IF(App!D130=0,"",App!D130)</f>
        <v/>
      </c>
      <c r="D119" s="108">
        <f>IF(App!E130=0,"",App!E130)</f>
        <v>2</v>
      </c>
      <c r="E119" s="114" t="str">
        <f>IF(App!B130="N/A","NO",IF(App!A130="0","",IF(App!A130="BLOCK","NO",IF(App!A130="","","YES"))))</f>
        <v/>
      </c>
      <c r="F119" s="100"/>
      <c r="G119" s="100"/>
      <c r="H119" s="113" t="s">
        <v>1395</v>
      </c>
      <c r="I119" s="108">
        <v>2</v>
      </c>
      <c r="J119" s="114" t="s">
        <v>1396</v>
      </c>
      <c r="K119" s="100"/>
      <c r="L119" s="100"/>
      <c r="M119" s="113" t="s">
        <v>1395</v>
      </c>
      <c r="N119" s="108">
        <v>18</v>
      </c>
      <c r="O119" s="114" t="s">
        <v>1396</v>
      </c>
      <c r="P119" s="100"/>
      <c r="Q119" s="100"/>
      <c r="R119" s="113" t="s">
        <v>256</v>
      </c>
      <c r="S119" s="108">
        <v>13</v>
      </c>
      <c r="T119" s="114" t="s">
        <v>1394</v>
      </c>
      <c r="U119" s="100"/>
      <c r="V119" s="100"/>
      <c r="W119" s="113" t="s">
        <v>1395</v>
      </c>
      <c r="X119" s="108" t="s">
        <v>1395</v>
      </c>
      <c r="Y119" s="114" t="s">
        <v>1395</v>
      </c>
      <c r="Z119" s="114"/>
    </row>
    <row r="120" spans="3:26" x14ac:dyDescent="0.25">
      <c r="C120" s="113" t="str">
        <f>IF(App!D131=0,"",App!D131)</f>
        <v/>
      </c>
      <c r="D120" s="108">
        <f>IF(App!E131=0,"",App!E131)</f>
        <v>3</v>
      </c>
      <c r="E120" s="114" t="str">
        <f>IF(App!B131="N/A","NO",IF(App!A131="0","",IF(App!A131="BLOCK","NO",IF(App!A131="","","YES"))))</f>
        <v/>
      </c>
      <c r="F120" s="100"/>
      <c r="G120" s="100"/>
      <c r="H120" s="113" t="s">
        <v>1395</v>
      </c>
      <c r="I120" s="108">
        <v>3</v>
      </c>
      <c r="J120" s="114" t="s">
        <v>1396</v>
      </c>
      <c r="K120" s="100"/>
      <c r="L120" s="100"/>
      <c r="M120" s="113" t="s">
        <v>1395</v>
      </c>
      <c r="N120" s="108">
        <v>19</v>
      </c>
      <c r="O120" s="114" t="s">
        <v>1396</v>
      </c>
      <c r="P120" s="100"/>
      <c r="Q120" s="100"/>
      <c r="R120" s="113" t="s">
        <v>256</v>
      </c>
      <c r="S120" s="108">
        <v>14</v>
      </c>
      <c r="T120" s="114" t="s">
        <v>1394</v>
      </c>
      <c r="U120" s="100"/>
      <c r="V120" s="100"/>
      <c r="W120" s="113" t="s">
        <v>1395</v>
      </c>
      <c r="X120" s="108" t="s">
        <v>1395</v>
      </c>
      <c r="Y120" s="114" t="s">
        <v>1395</v>
      </c>
      <c r="Z120" s="114"/>
    </row>
    <row r="121" spans="3:26" x14ac:dyDescent="0.25">
      <c r="C121" s="113" t="str">
        <f>IF(App!D132=0,"",App!D132)</f>
        <v/>
      </c>
      <c r="D121" s="108">
        <f>IF(App!E132=0,"",App!E132)</f>
        <v>4</v>
      </c>
      <c r="E121" s="114" t="str">
        <f>IF(App!B132="N/A","NO",IF(App!A132="0","",IF(App!A132="BLOCK","NO",IF(App!A132="","","YES"))))</f>
        <v/>
      </c>
      <c r="F121" s="100"/>
      <c r="G121" s="100"/>
      <c r="H121" s="113" t="s">
        <v>1395</v>
      </c>
      <c r="I121" s="108">
        <v>4</v>
      </c>
      <c r="J121" s="114" t="s">
        <v>1396</v>
      </c>
      <c r="K121" s="100"/>
      <c r="L121" s="100"/>
      <c r="M121" s="113" t="s">
        <v>1395</v>
      </c>
      <c r="N121" s="108">
        <v>20</v>
      </c>
      <c r="O121" s="114" t="s">
        <v>1396</v>
      </c>
      <c r="P121" s="100"/>
      <c r="Q121" s="100"/>
      <c r="R121" s="113" t="s">
        <v>256</v>
      </c>
      <c r="S121" s="108">
        <v>15</v>
      </c>
      <c r="T121" s="114" t="s">
        <v>1394</v>
      </c>
      <c r="U121" s="100"/>
      <c r="V121" s="100"/>
      <c r="W121" s="113" t="s">
        <v>1395</v>
      </c>
      <c r="X121" s="108" t="s">
        <v>1395</v>
      </c>
      <c r="Y121" s="114" t="s">
        <v>1395</v>
      </c>
      <c r="Z121" s="114"/>
    </row>
    <row r="122" spans="3:26" x14ac:dyDescent="0.25">
      <c r="C122" s="113" t="str">
        <f>IF(App!D133=0,"",App!D133)</f>
        <v/>
      </c>
      <c r="D122" s="108">
        <f>IF(App!E133=0,"",App!E133)</f>
        <v>5</v>
      </c>
      <c r="E122" s="114" t="str">
        <f>IF(App!B133="N/A","NO",IF(App!A133="0","",IF(App!A133="BLOCK","NO",IF(App!A133="","","YES"))))</f>
        <v/>
      </c>
      <c r="F122" s="100"/>
      <c r="G122" s="100"/>
      <c r="H122" s="113" t="s">
        <v>1395</v>
      </c>
      <c r="I122" s="108">
        <v>5</v>
      </c>
      <c r="J122" s="114" t="s">
        <v>1396</v>
      </c>
      <c r="K122" s="100"/>
      <c r="L122" s="100"/>
      <c r="M122" s="113" t="s">
        <v>1395</v>
      </c>
      <c r="N122" s="108">
        <v>21</v>
      </c>
      <c r="O122" s="114" t="s">
        <v>1396</v>
      </c>
      <c r="P122" s="100"/>
      <c r="Q122" s="100"/>
      <c r="R122" s="113" t="s">
        <v>256</v>
      </c>
      <c r="S122" s="108">
        <v>16</v>
      </c>
      <c r="T122" s="114" t="s">
        <v>1394</v>
      </c>
      <c r="U122" s="100"/>
      <c r="V122" s="100"/>
      <c r="W122" s="113" t="s">
        <v>1395</v>
      </c>
      <c r="X122" s="108" t="s">
        <v>1395</v>
      </c>
      <c r="Y122" s="114" t="s">
        <v>1395</v>
      </c>
      <c r="Z122" s="114"/>
    </row>
    <row r="123" spans="3:26" x14ac:dyDescent="0.25">
      <c r="C123" s="113" t="str">
        <f>IF(App!D134=0,"",App!D134)</f>
        <v/>
      </c>
      <c r="D123" s="108">
        <f>IF(App!E134=0,"",App!E134)</f>
        <v>6</v>
      </c>
      <c r="E123" s="114" t="str">
        <f>IF(App!B134="N/A","NO",IF(App!A134="0","",IF(App!A134="BLOCK","NO",IF(App!A134="","","YES"))))</f>
        <v/>
      </c>
      <c r="F123" s="100"/>
      <c r="G123" s="100"/>
      <c r="H123" s="113" t="s">
        <v>1395</v>
      </c>
      <c r="I123" s="108">
        <v>6</v>
      </c>
      <c r="J123" s="114" t="s">
        <v>1396</v>
      </c>
      <c r="K123" s="100"/>
      <c r="L123" s="100"/>
      <c r="M123" s="113" t="s">
        <v>1395</v>
      </c>
      <c r="N123" s="108">
        <v>22</v>
      </c>
      <c r="O123" s="114" t="s">
        <v>1396</v>
      </c>
      <c r="P123" s="100"/>
      <c r="Q123" s="100"/>
      <c r="R123" s="113" t="s">
        <v>256</v>
      </c>
      <c r="S123" s="108">
        <v>17</v>
      </c>
      <c r="T123" s="114" t="s">
        <v>1394</v>
      </c>
      <c r="U123" s="100"/>
      <c r="V123" s="100"/>
      <c r="W123" s="113" t="s">
        <v>1395</v>
      </c>
      <c r="X123" s="108" t="s">
        <v>1395</v>
      </c>
      <c r="Y123" s="114" t="s">
        <v>1395</v>
      </c>
      <c r="Z123" s="114"/>
    </row>
    <row r="124" spans="3:26" x14ac:dyDescent="0.25">
      <c r="C124" s="113" t="str">
        <f>IF(App!D135=0,"",App!D135)</f>
        <v/>
      </c>
      <c r="D124" s="108">
        <f>IF(App!E135=0,"",App!E135)</f>
        <v>7</v>
      </c>
      <c r="E124" s="114" t="str">
        <f>IF(App!B135="N/A","NO",IF(App!A135="0","",IF(App!A135="BLOCK","NO",IF(App!A135="","","YES"))))</f>
        <v/>
      </c>
      <c r="F124" s="100"/>
      <c r="G124" s="100"/>
      <c r="H124" s="113" t="s">
        <v>1395</v>
      </c>
      <c r="I124" s="108">
        <v>7</v>
      </c>
      <c r="J124" s="114" t="s">
        <v>1396</v>
      </c>
      <c r="K124" s="100"/>
      <c r="L124" s="100"/>
      <c r="M124" s="113" t="s">
        <v>1395</v>
      </c>
      <c r="N124" s="108">
        <v>23</v>
      </c>
      <c r="O124" s="114" t="s">
        <v>1396</v>
      </c>
      <c r="P124" s="100"/>
      <c r="Q124" s="100"/>
      <c r="R124" s="113" t="s">
        <v>1395</v>
      </c>
      <c r="S124" s="108">
        <v>18</v>
      </c>
      <c r="T124" s="114" t="s">
        <v>1394</v>
      </c>
      <c r="U124" s="100"/>
      <c r="V124" s="100"/>
      <c r="W124" s="113" t="s">
        <v>1395</v>
      </c>
      <c r="X124" s="108" t="s">
        <v>1395</v>
      </c>
      <c r="Y124" s="114" t="s">
        <v>1395</v>
      </c>
      <c r="Z124" s="114"/>
    </row>
    <row r="125" spans="3:26" x14ac:dyDescent="0.25">
      <c r="C125" s="113" t="str">
        <f>IF(App!D136=0,"",App!D136)</f>
        <v/>
      </c>
      <c r="D125" s="108">
        <f>IF(App!E136=0,"",App!E136)</f>
        <v>8</v>
      </c>
      <c r="E125" s="114" t="str">
        <f>IF(App!B136="N/A","NO",IF(App!A136="0","",IF(App!A136="BLOCK","NO",IF(App!A136="","","YES"))))</f>
        <v/>
      </c>
      <c r="F125" s="100"/>
      <c r="G125" s="100"/>
      <c r="H125" s="113" t="s">
        <v>1395</v>
      </c>
      <c r="I125" s="108">
        <v>8</v>
      </c>
      <c r="J125" s="114" t="s">
        <v>1396</v>
      </c>
      <c r="K125" s="100"/>
      <c r="L125" s="100"/>
      <c r="M125" s="113" t="s">
        <v>1395</v>
      </c>
      <c r="N125" s="108">
        <v>24</v>
      </c>
      <c r="O125" s="114" t="s">
        <v>1396</v>
      </c>
      <c r="P125" s="100"/>
      <c r="Q125" s="100"/>
      <c r="R125" s="113" t="s">
        <v>256</v>
      </c>
      <c r="S125" s="108">
        <v>19</v>
      </c>
      <c r="T125" s="114" t="s">
        <v>1394</v>
      </c>
      <c r="U125" s="100"/>
      <c r="V125" s="100"/>
      <c r="W125" s="113" t="s">
        <v>1395</v>
      </c>
      <c r="X125" s="108" t="s">
        <v>1395</v>
      </c>
      <c r="Y125" s="114" t="s">
        <v>1395</v>
      </c>
      <c r="Z125" s="114"/>
    </row>
    <row r="126" spans="3:26" x14ac:dyDescent="0.25">
      <c r="C126" s="113" t="str">
        <f>IF(App!D137=0,"",App!D137)</f>
        <v/>
      </c>
      <c r="D126" s="108">
        <f>IF(App!E137=0,"",App!E137)</f>
        <v>9</v>
      </c>
      <c r="E126" s="114" t="str">
        <f>IF(App!B137="N/A","NO",IF(App!A137="0","",IF(App!A137="BLOCK","NO",IF(App!A137="","","YES"))))</f>
        <v/>
      </c>
      <c r="F126" s="100"/>
      <c r="G126" s="100"/>
      <c r="H126" s="113" t="s">
        <v>1395</v>
      </c>
      <c r="I126" s="108">
        <v>9</v>
      </c>
      <c r="J126" s="114" t="s">
        <v>1396</v>
      </c>
      <c r="K126" s="100"/>
      <c r="L126" s="100"/>
      <c r="M126" s="113" t="s">
        <v>1395</v>
      </c>
      <c r="N126" s="108">
        <v>25</v>
      </c>
      <c r="O126" s="114" t="s">
        <v>1396</v>
      </c>
      <c r="P126" s="100"/>
      <c r="Q126" s="100"/>
      <c r="R126" s="113" t="s">
        <v>256</v>
      </c>
      <c r="S126" s="108">
        <v>20</v>
      </c>
      <c r="T126" s="114" t="s">
        <v>1394</v>
      </c>
      <c r="U126" s="100"/>
      <c r="V126" s="100"/>
      <c r="W126" s="113" t="s">
        <v>1395</v>
      </c>
      <c r="X126" s="108" t="s">
        <v>1395</v>
      </c>
      <c r="Y126" s="114" t="s">
        <v>1395</v>
      </c>
      <c r="Z126" s="114"/>
    </row>
    <row r="127" spans="3:26" x14ac:dyDescent="0.25">
      <c r="C127" s="113" t="str">
        <f>IF(App!D138=0,"",App!D138)</f>
        <v/>
      </c>
      <c r="D127" s="108" t="str">
        <f>IF(App!E138=0,"",App!E138)</f>
        <v/>
      </c>
      <c r="E127" s="114" t="str">
        <f>IF(App!B138="N/A","NO",IF(App!A138="0","",IF(App!A138="BLOCK","NO",IF(App!A138="","","YES"))))</f>
        <v/>
      </c>
      <c r="F127" s="100"/>
      <c r="G127" s="100"/>
      <c r="H127" s="113" t="s">
        <v>1395</v>
      </c>
      <c r="I127" s="108" t="s">
        <v>1395</v>
      </c>
      <c r="J127" s="114" t="s">
        <v>1396</v>
      </c>
      <c r="K127" s="100"/>
      <c r="L127" s="100"/>
      <c r="M127" s="113" t="s">
        <v>1395</v>
      </c>
      <c r="N127" s="108">
        <v>26</v>
      </c>
      <c r="O127" s="114" t="s">
        <v>1396</v>
      </c>
      <c r="P127" s="100"/>
      <c r="Q127" s="100"/>
      <c r="R127" s="113" t="s">
        <v>256</v>
      </c>
      <c r="S127" s="108">
        <v>21</v>
      </c>
      <c r="T127" s="114" t="s">
        <v>1394</v>
      </c>
      <c r="U127" s="100"/>
      <c r="V127" s="100"/>
      <c r="W127" s="113" t="s">
        <v>1395</v>
      </c>
      <c r="X127" s="108" t="s">
        <v>1395</v>
      </c>
      <c r="Y127" s="114" t="s">
        <v>1395</v>
      </c>
      <c r="Z127" s="114"/>
    </row>
    <row r="128" spans="3:26" x14ac:dyDescent="0.25">
      <c r="C128" s="113" t="str">
        <f>IF(App!D139=0,"",App!D139)</f>
        <v/>
      </c>
      <c r="D128" s="108" t="str">
        <f>IF(App!E139=0,"",App!E139)</f>
        <v/>
      </c>
      <c r="E128" s="114" t="str">
        <f>IF(App!B139="N/A","NO",IF(App!A139="0","",IF(App!A139="BLOCK","NO",IF(App!A139="","","YES"))))</f>
        <v/>
      </c>
      <c r="F128" s="100"/>
      <c r="G128" s="100"/>
      <c r="H128" s="113" t="s">
        <v>1395</v>
      </c>
      <c r="I128" s="108" t="s">
        <v>1395</v>
      </c>
      <c r="J128" s="114" t="s">
        <v>1396</v>
      </c>
      <c r="K128" s="100"/>
      <c r="L128" s="100"/>
      <c r="M128" s="113" t="s">
        <v>1395</v>
      </c>
      <c r="N128" s="108">
        <v>27</v>
      </c>
      <c r="O128" s="114" t="s">
        <v>1396</v>
      </c>
      <c r="P128" s="100"/>
      <c r="Q128" s="100"/>
      <c r="R128" s="113" t="e">
        <v>#REF!</v>
      </c>
      <c r="S128" s="108" t="e">
        <v>#REF!</v>
      </c>
      <c r="T128" s="114" t="e">
        <v>#REF!</v>
      </c>
      <c r="U128" s="100"/>
      <c r="V128" s="100"/>
      <c r="W128" s="113" t="s">
        <v>1395</v>
      </c>
      <c r="X128" s="108" t="s">
        <v>1395</v>
      </c>
      <c r="Y128" s="114" t="s">
        <v>1395</v>
      </c>
      <c r="Z128" s="114"/>
    </row>
    <row r="129" spans="3:26" x14ac:dyDescent="0.25">
      <c r="C129" s="113" t="str">
        <f>IF(App!D140=0,"",App!D140)</f>
        <v/>
      </c>
      <c r="D129" s="108" t="str">
        <f>IF(App!E140=0,"",App!E140)</f>
        <v/>
      </c>
      <c r="E129" s="114" t="str">
        <f>IF(App!B140="N/A","NO",IF(App!A140="0","",IF(App!A140="BLOCK","NO",IF(App!A140="","","YES"))))</f>
        <v/>
      </c>
      <c r="F129" s="100"/>
      <c r="G129" s="100"/>
      <c r="H129" s="113" t="s">
        <v>1395</v>
      </c>
      <c r="I129" s="108" t="s">
        <v>1395</v>
      </c>
      <c r="J129" s="114" t="s">
        <v>1396</v>
      </c>
      <c r="K129" s="100"/>
      <c r="L129" s="100"/>
      <c r="M129" s="113" t="s">
        <v>1395</v>
      </c>
      <c r="N129" s="108" t="s">
        <v>1395</v>
      </c>
      <c r="O129" s="114" t="s">
        <v>1395</v>
      </c>
      <c r="P129" s="100"/>
      <c r="Q129" s="100"/>
      <c r="R129" s="113" t="s">
        <v>1395</v>
      </c>
      <c r="S129" s="108" t="s">
        <v>1395</v>
      </c>
      <c r="T129" s="114" t="s">
        <v>1395</v>
      </c>
      <c r="U129" s="100"/>
      <c r="V129" s="100"/>
      <c r="W129" s="113" t="s">
        <v>1395</v>
      </c>
      <c r="X129" s="108" t="s">
        <v>1395</v>
      </c>
      <c r="Y129" s="114" t="s">
        <v>1395</v>
      </c>
      <c r="Z129" s="114"/>
    </row>
    <row r="130" spans="3:26" x14ac:dyDescent="0.25">
      <c r="C130" s="113" t="str">
        <f>IF(App!D141=0,"",App!D141)</f>
        <v/>
      </c>
      <c r="D130" s="108" t="str">
        <f>IF(App!E141=0,"",App!E141)</f>
        <v/>
      </c>
      <c r="E130" s="114" t="str">
        <f>IF(App!B141="N/A","NO",IF(App!A141="0","",IF(App!A141="BLOCK","NO",IF(App!A141="","","YES"))))</f>
        <v/>
      </c>
      <c r="F130" s="100"/>
      <c r="G130" s="100"/>
      <c r="H130" s="113" t="s">
        <v>1395</v>
      </c>
      <c r="I130" s="108" t="s">
        <v>1395</v>
      </c>
      <c r="J130" s="114" t="s">
        <v>1396</v>
      </c>
      <c r="K130" s="100"/>
      <c r="L130" s="100"/>
      <c r="M130" s="113" t="s">
        <v>1395</v>
      </c>
      <c r="N130" s="108" t="s">
        <v>1395</v>
      </c>
      <c r="O130" s="114" t="s">
        <v>1394</v>
      </c>
      <c r="P130" s="100"/>
      <c r="Q130" s="100"/>
      <c r="R130" s="113" t="s">
        <v>256</v>
      </c>
      <c r="S130" s="108">
        <v>1</v>
      </c>
      <c r="T130" s="114" t="s">
        <v>1396</v>
      </c>
      <c r="U130" s="100"/>
      <c r="V130" s="100"/>
      <c r="W130" s="113" t="s">
        <v>1395</v>
      </c>
      <c r="X130" s="108" t="s">
        <v>1395</v>
      </c>
      <c r="Y130" s="114" t="s">
        <v>1395</v>
      </c>
      <c r="Z130" s="114"/>
    </row>
    <row r="131" spans="3:26" x14ac:dyDescent="0.25">
      <c r="C131" s="113" t="str">
        <f>IF(App!D142=0,"",App!D142)</f>
        <v/>
      </c>
      <c r="D131" s="108" t="str">
        <f>IF(App!E142=0,"",App!E142)</f>
        <v/>
      </c>
      <c r="E131" s="114" t="str">
        <f>IF(App!B142="N/A","NO",IF(App!A142="0","",IF(App!A142="BLOCK","NO",IF(App!A142="","","YES"))))</f>
        <v/>
      </c>
      <c r="F131" s="100"/>
      <c r="G131" s="100"/>
      <c r="H131" s="113" t="s">
        <v>1395</v>
      </c>
      <c r="I131" s="108" t="s">
        <v>1395</v>
      </c>
      <c r="J131" s="114" t="s">
        <v>1396</v>
      </c>
      <c r="K131" s="100"/>
      <c r="L131" s="100"/>
      <c r="M131" s="113" t="s">
        <v>1395</v>
      </c>
      <c r="N131" s="108">
        <v>1</v>
      </c>
      <c r="O131" s="114" t="s">
        <v>1396</v>
      </c>
      <c r="P131" s="100"/>
      <c r="Q131" s="100"/>
      <c r="R131" s="113" t="e">
        <v>#REF!</v>
      </c>
      <c r="S131" s="108" t="e">
        <v>#REF!</v>
      </c>
      <c r="T131" s="114" t="e">
        <v>#REF!</v>
      </c>
      <c r="U131" s="100"/>
      <c r="V131" s="100"/>
      <c r="W131" s="113" t="s">
        <v>1395</v>
      </c>
      <c r="X131" s="108" t="s">
        <v>1395</v>
      </c>
      <c r="Y131" s="114" t="s">
        <v>1395</v>
      </c>
      <c r="Z131" s="114"/>
    </row>
    <row r="132" spans="3:26" x14ac:dyDescent="0.25">
      <c r="C132" s="113" t="str">
        <f>IF(App!D143=0,"",App!D143)</f>
        <v/>
      </c>
      <c r="D132" s="108" t="str">
        <f>IF(App!E143=0,"",App!E143)</f>
        <v/>
      </c>
      <c r="E132" s="114" t="str">
        <f>IF(App!B143="N/A","NO",IF(App!A143="0","",IF(App!A143="BLOCK","NO",IF(App!A143="","","YES"))))</f>
        <v/>
      </c>
      <c r="F132" s="100"/>
      <c r="G132" s="100"/>
      <c r="H132" s="113" t="s">
        <v>1395</v>
      </c>
      <c r="I132" s="108" t="s">
        <v>1395</v>
      </c>
      <c r="J132" s="114" t="s">
        <v>1396</v>
      </c>
      <c r="K132" s="100"/>
      <c r="L132" s="100"/>
      <c r="M132" s="113" t="s">
        <v>1395</v>
      </c>
      <c r="N132" s="108">
        <v>2</v>
      </c>
      <c r="O132" s="114" t="s">
        <v>1396</v>
      </c>
      <c r="P132" s="100"/>
      <c r="Q132" s="100"/>
      <c r="R132" s="113" t="e">
        <v>#REF!</v>
      </c>
      <c r="S132" s="108" t="e">
        <v>#REF!</v>
      </c>
      <c r="T132" s="114" t="e">
        <v>#REF!</v>
      </c>
      <c r="U132" s="100"/>
      <c r="V132" s="100"/>
      <c r="W132" s="113" t="s">
        <v>1395</v>
      </c>
      <c r="X132" s="108" t="s">
        <v>1395</v>
      </c>
      <c r="Y132" s="114" t="s">
        <v>1395</v>
      </c>
      <c r="Z132" s="114"/>
    </row>
    <row r="133" spans="3:26" x14ac:dyDescent="0.25">
      <c r="C133" s="113" t="str">
        <f>IF(App!D144=0,"",App!D144)</f>
        <v/>
      </c>
      <c r="D133" s="108" t="str">
        <f>IF(App!E144=0,"",App!E144)</f>
        <v/>
      </c>
      <c r="E133" s="114" t="str">
        <f>IF(App!B144="N/A","NO",IF(App!A144="0","",IF(App!A144="BLOCK","NO",IF(App!A144="","","YES"))))</f>
        <v/>
      </c>
      <c r="F133" s="100"/>
      <c r="G133" s="100"/>
      <c r="H133" s="113" t="s">
        <v>1395</v>
      </c>
      <c r="I133" s="108" t="s">
        <v>1395</v>
      </c>
      <c r="J133" s="114" t="s">
        <v>1396</v>
      </c>
      <c r="K133" s="100"/>
      <c r="L133" s="100"/>
      <c r="M133" s="113" t="s">
        <v>1395</v>
      </c>
      <c r="N133" s="108">
        <v>3</v>
      </c>
      <c r="O133" s="114" t="s">
        <v>1396</v>
      </c>
      <c r="P133" s="100"/>
      <c r="Q133" s="100"/>
      <c r="R133" s="113" t="s">
        <v>256</v>
      </c>
      <c r="S133" s="108">
        <v>2</v>
      </c>
      <c r="T133" s="114" t="s">
        <v>1396</v>
      </c>
      <c r="U133" s="100"/>
      <c r="V133" s="100"/>
      <c r="W133" s="113" t="s">
        <v>1395</v>
      </c>
      <c r="X133" s="108" t="s">
        <v>1395</v>
      </c>
      <c r="Y133" s="114" t="s">
        <v>1395</v>
      </c>
      <c r="Z133" s="114"/>
    </row>
    <row r="134" spans="3:26" x14ac:dyDescent="0.25">
      <c r="C134" s="113" t="str">
        <f>IF(App!D145=0,"",App!D145)</f>
        <v/>
      </c>
      <c r="D134" s="108" t="str">
        <f>IF(App!E145=0,"",App!E145)</f>
        <v/>
      </c>
      <c r="E134" s="114" t="str">
        <f>IF(App!B145="N/A","NO",IF(App!A145="0","",IF(App!A145="BLOCK","NO",IF(App!A145="","","YES"))))</f>
        <v/>
      </c>
      <c r="F134" s="100"/>
      <c r="G134" s="100"/>
      <c r="H134" s="113" t="s">
        <v>1395</v>
      </c>
      <c r="I134" s="108" t="s">
        <v>1395</v>
      </c>
      <c r="J134" s="114" t="s">
        <v>1396</v>
      </c>
      <c r="K134" s="100"/>
      <c r="L134" s="100"/>
      <c r="M134" s="113" t="s">
        <v>1395</v>
      </c>
      <c r="N134" s="108">
        <v>4</v>
      </c>
      <c r="O134" s="114" t="s">
        <v>1396</v>
      </c>
      <c r="P134" s="100"/>
      <c r="Q134" s="100"/>
      <c r="R134" s="113" t="s">
        <v>256</v>
      </c>
      <c r="S134" s="108">
        <v>3</v>
      </c>
      <c r="T134" s="114" t="s">
        <v>1396</v>
      </c>
      <c r="U134" s="100"/>
      <c r="V134" s="100"/>
      <c r="W134" s="113" t="s">
        <v>1395</v>
      </c>
      <c r="X134" s="108" t="s">
        <v>1395</v>
      </c>
      <c r="Y134" s="114" t="s">
        <v>1395</v>
      </c>
      <c r="Z134" s="114"/>
    </row>
    <row r="135" spans="3:26" x14ac:dyDescent="0.25">
      <c r="C135" s="113" t="str">
        <f>IF(App!D146=0,"",App!D146)</f>
        <v/>
      </c>
      <c r="D135" s="108" t="str">
        <f>IF(App!E146=0,"",App!E146)</f>
        <v/>
      </c>
      <c r="E135" s="114" t="str">
        <f>IF(App!B146="N/A","NO",IF(App!A146="0","",IF(App!A146="BLOCK","NO",IF(App!A146="","","YES"))))</f>
        <v/>
      </c>
      <c r="F135" s="100"/>
      <c r="G135" s="100"/>
      <c r="H135" s="113" t="s">
        <v>1395</v>
      </c>
      <c r="I135" s="108" t="s">
        <v>1395</v>
      </c>
      <c r="J135" s="114" t="s">
        <v>1396</v>
      </c>
      <c r="K135" s="100"/>
      <c r="L135" s="100"/>
      <c r="M135" s="113" t="s">
        <v>1395</v>
      </c>
      <c r="N135" s="108">
        <v>5</v>
      </c>
      <c r="O135" s="114" t="s">
        <v>1396</v>
      </c>
      <c r="P135" s="100"/>
      <c r="Q135" s="100"/>
      <c r="R135" s="113" t="s">
        <v>256</v>
      </c>
      <c r="S135" s="108">
        <v>4</v>
      </c>
      <c r="T135" s="114" t="s">
        <v>1396</v>
      </c>
      <c r="U135" s="100"/>
      <c r="V135" s="100"/>
      <c r="W135" s="113" t="s">
        <v>1395</v>
      </c>
      <c r="X135" s="108" t="s">
        <v>1395</v>
      </c>
      <c r="Y135" s="114" t="s">
        <v>1395</v>
      </c>
      <c r="Z135" s="114"/>
    </row>
    <row r="136" spans="3:26" x14ac:dyDescent="0.25">
      <c r="C136" s="113" t="str">
        <f>IF(App!D147=0,"",App!D147)</f>
        <v/>
      </c>
      <c r="D136" s="108" t="str">
        <f>IF(App!E147=0,"",App!E147)</f>
        <v/>
      </c>
      <c r="E136" s="114" t="str">
        <f>IF(App!B147="N/A","NO",IF(App!A147="0","",IF(App!A147="BLOCK","NO",IF(App!A147="","","YES"))))</f>
        <v/>
      </c>
      <c r="F136" s="100"/>
      <c r="G136" s="100"/>
      <c r="H136" s="113" t="s">
        <v>1395</v>
      </c>
      <c r="I136" s="108" t="s">
        <v>1395</v>
      </c>
      <c r="J136" s="114" t="s">
        <v>1395</v>
      </c>
      <c r="K136" s="100"/>
      <c r="L136" s="100"/>
      <c r="M136" s="113" t="s">
        <v>1395</v>
      </c>
      <c r="N136" s="108">
        <v>6</v>
      </c>
      <c r="O136" s="114" t="s">
        <v>1396</v>
      </c>
      <c r="P136" s="100"/>
      <c r="Q136" s="100"/>
      <c r="R136" s="113" t="s">
        <v>256</v>
      </c>
      <c r="S136" s="108">
        <v>5</v>
      </c>
      <c r="T136" s="114" t="s">
        <v>1396</v>
      </c>
      <c r="U136" s="100"/>
      <c r="V136" s="100"/>
      <c r="W136" s="113" t="s">
        <v>1395</v>
      </c>
      <c r="X136" s="108" t="s">
        <v>1395</v>
      </c>
      <c r="Y136" s="114" t="s">
        <v>1395</v>
      </c>
      <c r="Z136" s="114"/>
    </row>
    <row r="137" spans="3:26" x14ac:dyDescent="0.25">
      <c r="C137" s="113" t="str">
        <f>IF(App!D148=0,"",App!D148)</f>
        <v/>
      </c>
      <c r="D137" s="108">
        <f>IF(App!E148=0,"",App!E148)</f>
        <v>1</v>
      </c>
      <c r="E137" s="114" t="str">
        <f>IF(App!B148="N/A","NO",IF(App!A148="0","",IF(App!A148="BLOCK","NO",IF(App!A148="","","YES"))))</f>
        <v/>
      </c>
      <c r="F137" s="100"/>
      <c r="G137" s="100"/>
      <c r="H137" s="113" t="s">
        <v>1395</v>
      </c>
      <c r="I137" s="108">
        <v>1</v>
      </c>
      <c r="J137" s="114" t="s">
        <v>1396</v>
      </c>
      <c r="K137" s="100"/>
      <c r="L137" s="100"/>
      <c r="M137" s="113" t="s">
        <v>1395</v>
      </c>
      <c r="N137" s="108">
        <v>7</v>
      </c>
      <c r="O137" s="114" t="s">
        <v>1396</v>
      </c>
      <c r="P137" s="100"/>
      <c r="Q137" s="100"/>
      <c r="R137" s="113" t="s">
        <v>256</v>
      </c>
      <c r="S137" s="108">
        <v>6</v>
      </c>
      <c r="T137" s="114" t="s">
        <v>1396</v>
      </c>
      <c r="U137" s="100"/>
      <c r="V137" s="100"/>
      <c r="W137" s="113" t="s">
        <v>1395</v>
      </c>
      <c r="X137" s="108" t="s">
        <v>1395</v>
      </c>
      <c r="Y137" s="114" t="s">
        <v>1395</v>
      </c>
      <c r="Z137" s="114"/>
    </row>
    <row r="138" spans="3:26" x14ac:dyDescent="0.25">
      <c r="C138" s="113" t="str">
        <f>IF(App!D149=0,"",App!D149)</f>
        <v/>
      </c>
      <c r="D138" s="108">
        <f>IF(App!E149=0,"",App!E149)</f>
        <v>2</v>
      </c>
      <c r="E138" s="114" t="str">
        <f>IF(App!B149="N/A","NO",IF(App!A149="0","",IF(App!A149="BLOCK","NO",IF(App!A149="","","YES"))))</f>
        <v/>
      </c>
      <c r="F138" s="100"/>
      <c r="G138" s="100"/>
      <c r="H138" s="113" t="s">
        <v>1395</v>
      </c>
      <c r="I138" s="108">
        <v>2</v>
      </c>
      <c r="J138" s="114" t="s">
        <v>1396</v>
      </c>
      <c r="K138" s="100"/>
      <c r="L138" s="100"/>
      <c r="M138" s="113" t="s">
        <v>1395</v>
      </c>
      <c r="N138" s="108">
        <v>8</v>
      </c>
      <c r="O138" s="114" t="s">
        <v>1396</v>
      </c>
      <c r="P138" s="100"/>
      <c r="Q138" s="100"/>
      <c r="R138" s="113" t="s">
        <v>256</v>
      </c>
      <c r="S138" s="108">
        <v>7</v>
      </c>
      <c r="T138" s="114" t="s">
        <v>1396</v>
      </c>
      <c r="U138" s="100"/>
      <c r="V138" s="100"/>
      <c r="W138" s="113" t="s">
        <v>1395</v>
      </c>
      <c r="X138" s="108" t="s">
        <v>1395</v>
      </c>
      <c r="Y138" s="114" t="s">
        <v>1395</v>
      </c>
      <c r="Z138" s="114"/>
    </row>
    <row r="139" spans="3:26" x14ac:dyDescent="0.25">
      <c r="C139" s="113" t="str">
        <f>IF(App!D150=0,"",App!D150)</f>
        <v/>
      </c>
      <c r="D139" s="108">
        <f>IF(App!E150=0,"",App!E150)</f>
        <v>3</v>
      </c>
      <c r="E139" s="114" t="str">
        <f>IF(App!B150="N/A","NO",IF(App!A150="0","",IF(App!A150="BLOCK","NO",IF(App!A150="","","YES"))))</f>
        <v/>
      </c>
      <c r="F139" s="100"/>
      <c r="G139" s="100"/>
      <c r="H139" s="113" t="s">
        <v>1395</v>
      </c>
      <c r="I139" s="108">
        <v>3</v>
      </c>
      <c r="J139" s="114" t="s">
        <v>1396</v>
      </c>
      <c r="K139" s="100"/>
      <c r="L139" s="100"/>
      <c r="M139" s="113" t="s">
        <v>1395</v>
      </c>
      <c r="N139" s="108">
        <v>9</v>
      </c>
      <c r="O139" s="114" t="s">
        <v>1396</v>
      </c>
      <c r="P139" s="100"/>
      <c r="Q139" s="100"/>
      <c r="R139" s="113" t="s">
        <v>256</v>
      </c>
      <c r="S139" s="108">
        <v>8</v>
      </c>
      <c r="T139" s="114" t="s">
        <v>1396</v>
      </c>
      <c r="U139" s="100"/>
      <c r="V139" s="100"/>
      <c r="W139" s="113" t="s">
        <v>1395</v>
      </c>
      <c r="X139" s="108" t="s">
        <v>1395</v>
      </c>
      <c r="Y139" s="114" t="s">
        <v>1395</v>
      </c>
      <c r="Z139" s="114"/>
    </row>
    <row r="140" spans="3:26" x14ac:dyDescent="0.25">
      <c r="C140" s="113" t="str">
        <f>IF(App!D151=0,"",App!D151)</f>
        <v/>
      </c>
      <c r="D140" s="108">
        <f>IF(App!E151=0,"",App!E151)</f>
        <v>4</v>
      </c>
      <c r="E140" s="114" t="str">
        <f>IF(App!B151="N/A","NO",IF(App!A151="0","",IF(App!A151="BLOCK","NO",IF(App!A151="","","YES"))))</f>
        <v/>
      </c>
      <c r="F140" s="100"/>
      <c r="G140" s="100"/>
      <c r="H140" s="113" t="s">
        <v>1395</v>
      </c>
      <c r="I140" s="108">
        <v>4</v>
      </c>
      <c r="J140" s="114" t="s">
        <v>1396</v>
      </c>
      <c r="K140" s="100"/>
      <c r="L140" s="100"/>
      <c r="M140" s="113" t="s">
        <v>1395</v>
      </c>
      <c r="N140" s="108">
        <v>10</v>
      </c>
      <c r="O140" s="114" t="s">
        <v>1396</v>
      </c>
      <c r="P140" s="100"/>
      <c r="Q140" s="100"/>
      <c r="R140" s="113" t="s">
        <v>256</v>
      </c>
      <c r="S140" s="108">
        <v>9</v>
      </c>
      <c r="T140" s="114" t="s">
        <v>1396</v>
      </c>
      <c r="U140" s="100"/>
      <c r="V140" s="100"/>
      <c r="W140" s="113" t="s">
        <v>1395</v>
      </c>
      <c r="X140" s="108" t="s">
        <v>1395</v>
      </c>
      <c r="Y140" s="114" t="s">
        <v>1395</v>
      </c>
      <c r="Z140" s="114"/>
    </row>
    <row r="141" spans="3:26" x14ac:dyDescent="0.25">
      <c r="C141" s="113" t="str">
        <f>IF(App!D152=0,"",App!D152)</f>
        <v/>
      </c>
      <c r="D141" s="108">
        <f>IF(App!E152=0,"",App!E152)</f>
        <v>5</v>
      </c>
      <c r="E141" s="114" t="str">
        <f>IF(App!B152="N/A","NO",IF(App!A152="0","",IF(App!A152="BLOCK","NO",IF(App!A152="","","YES"))))</f>
        <v/>
      </c>
      <c r="F141" s="100"/>
      <c r="G141" s="100"/>
      <c r="H141" s="113" t="s">
        <v>1395</v>
      </c>
      <c r="I141" s="108">
        <v>5</v>
      </c>
      <c r="J141" s="114" t="s">
        <v>1396</v>
      </c>
      <c r="K141" s="100"/>
      <c r="L141" s="100"/>
      <c r="M141" s="113" t="s">
        <v>1395</v>
      </c>
      <c r="N141" s="108">
        <v>11</v>
      </c>
      <c r="O141" s="114" t="s">
        <v>1396</v>
      </c>
      <c r="P141" s="100"/>
      <c r="Q141" s="100"/>
      <c r="R141" s="113" t="s">
        <v>256</v>
      </c>
      <c r="S141" s="108">
        <v>10</v>
      </c>
      <c r="T141" s="114" t="s">
        <v>1396</v>
      </c>
      <c r="U141" s="100"/>
      <c r="V141" s="100"/>
      <c r="W141" s="113" t="s">
        <v>1395</v>
      </c>
      <c r="X141" s="108" t="s">
        <v>1395</v>
      </c>
      <c r="Y141" s="114" t="s">
        <v>1395</v>
      </c>
      <c r="Z141" s="114"/>
    </row>
    <row r="142" spans="3:26" x14ac:dyDescent="0.25">
      <c r="C142" s="113" t="str">
        <f>IF(App!D153=0,"",App!D153)</f>
        <v/>
      </c>
      <c r="D142" s="108">
        <f>IF(App!E153=0,"",App!E153)</f>
        <v>6</v>
      </c>
      <c r="E142" s="114" t="str">
        <f>IF(App!B153="N/A","NO",IF(App!A153="0","",IF(App!A153="BLOCK","NO",IF(App!A153="","","YES"))))</f>
        <v/>
      </c>
      <c r="F142" s="100"/>
      <c r="G142" s="100"/>
      <c r="H142" s="113" t="s">
        <v>1395</v>
      </c>
      <c r="I142" s="108">
        <v>6</v>
      </c>
      <c r="J142" s="114" t="s">
        <v>1396</v>
      </c>
      <c r="K142" s="100"/>
      <c r="L142" s="100"/>
      <c r="M142" s="113" t="s">
        <v>1395</v>
      </c>
      <c r="N142" s="108">
        <v>12</v>
      </c>
      <c r="O142" s="114" t="s">
        <v>1396</v>
      </c>
      <c r="P142" s="100"/>
      <c r="Q142" s="100"/>
      <c r="R142" s="113" t="s">
        <v>256</v>
      </c>
      <c r="S142" s="108">
        <v>11</v>
      </c>
      <c r="T142" s="114" t="s">
        <v>1396</v>
      </c>
      <c r="U142" s="100"/>
      <c r="V142" s="100"/>
      <c r="W142" s="113" t="s">
        <v>1395</v>
      </c>
      <c r="X142" s="108" t="s">
        <v>1395</v>
      </c>
      <c r="Y142" s="114" t="s">
        <v>1395</v>
      </c>
      <c r="Z142" s="114"/>
    </row>
    <row r="143" spans="3:26" x14ac:dyDescent="0.25">
      <c r="C143" s="113" t="str">
        <f>IF(App!D154=0,"",App!D154)</f>
        <v/>
      </c>
      <c r="D143" s="108">
        <f>IF(App!E154=0,"",App!E154)</f>
        <v>7</v>
      </c>
      <c r="E143" s="114" t="str">
        <f>IF(App!B154="N/A","NO",IF(App!A154="0","",IF(App!A154="BLOCK","NO",IF(App!A154="","","YES"))))</f>
        <v/>
      </c>
      <c r="F143" s="100"/>
      <c r="G143" s="100"/>
      <c r="H143" s="113" t="s">
        <v>1395</v>
      </c>
      <c r="I143" s="108">
        <v>7</v>
      </c>
      <c r="J143" s="114" t="s">
        <v>1396</v>
      </c>
      <c r="K143" s="100"/>
      <c r="L143" s="100"/>
      <c r="M143" s="113" t="s">
        <v>1395</v>
      </c>
      <c r="N143" s="108">
        <v>13</v>
      </c>
      <c r="O143" s="114" t="s">
        <v>1396</v>
      </c>
      <c r="P143" s="100"/>
      <c r="Q143" s="100"/>
      <c r="R143" s="113" t="s">
        <v>256</v>
      </c>
      <c r="S143" s="108">
        <v>12</v>
      </c>
      <c r="T143" s="114" t="s">
        <v>1396</v>
      </c>
      <c r="U143" s="100"/>
      <c r="V143" s="100"/>
      <c r="W143" s="113" t="s">
        <v>1395</v>
      </c>
      <c r="X143" s="108" t="s">
        <v>1395</v>
      </c>
      <c r="Y143" s="114" t="s">
        <v>1395</v>
      </c>
      <c r="Z143" s="114"/>
    </row>
    <row r="144" spans="3:26" x14ac:dyDescent="0.25">
      <c r="C144" s="113" t="str">
        <f>IF(App!D155=0,"",App!D155)</f>
        <v/>
      </c>
      <c r="D144" s="108">
        <f>IF(App!E155=0,"",App!E155)</f>
        <v>8</v>
      </c>
      <c r="E144" s="114" t="str">
        <f>IF(App!B155="N/A","NO",IF(App!A155="0","",IF(App!A155="BLOCK","NO",IF(App!A155="","","YES"))))</f>
        <v/>
      </c>
      <c r="F144" s="100"/>
      <c r="G144" s="100"/>
      <c r="H144" s="113" t="s">
        <v>1395</v>
      </c>
      <c r="I144" s="108">
        <v>8</v>
      </c>
      <c r="J144" s="114" t="s">
        <v>1396</v>
      </c>
      <c r="K144" s="100"/>
      <c r="L144" s="100"/>
      <c r="M144" s="113" t="s">
        <v>1395</v>
      </c>
      <c r="N144" s="108">
        <v>14</v>
      </c>
      <c r="O144" s="114" t="s">
        <v>1396</v>
      </c>
      <c r="P144" s="100"/>
      <c r="Q144" s="100"/>
      <c r="R144" s="113" t="s">
        <v>256</v>
      </c>
      <c r="S144" s="108">
        <v>13</v>
      </c>
      <c r="T144" s="114" t="s">
        <v>1396</v>
      </c>
      <c r="U144" s="100"/>
      <c r="V144" s="100"/>
      <c r="W144" s="113" t="s">
        <v>1395</v>
      </c>
      <c r="X144" s="108" t="s">
        <v>1395</v>
      </c>
      <c r="Y144" s="114" t="s">
        <v>1395</v>
      </c>
      <c r="Z144" s="114"/>
    </row>
    <row r="145" spans="3:26" x14ac:dyDescent="0.25">
      <c r="C145" s="113" t="str">
        <f>IF(App!D156=0,"",App!D156)</f>
        <v/>
      </c>
      <c r="D145" s="108">
        <f>IF(App!E156=0,"",App!E156)</f>
        <v>9</v>
      </c>
      <c r="E145" s="114" t="str">
        <f>IF(App!B156="N/A","NO",IF(App!A156="0","",IF(App!A156="BLOCK","NO",IF(App!A156="","","YES"))))</f>
        <v/>
      </c>
      <c r="F145" s="100"/>
      <c r="G145" s="100"/>
      <c r="H145" s="113" t="s">
        <v>1395</v>
      </c>
      <c r="I145" s="108">
        <v>9</v>
      </c>
      <c r="J145" s="114" t="s">
        <v>1396</v>
      </c>
      <c r="K145" s="100"/>
      <c r="L145" s="100"/>
      <c r="M145" s="113" t="s">
        <v>1395</v>
      </c>
      <c r="N145" s="108" t="s">
        <v>1395</v>
      </c>
      <c r="O145" s="114" t="s">
        <v>1395</v>
      </c>
      <c r="P145" s="100"/>
      <c r="Q145" s="100"/>
      <c r="R145" s="113" t="s">
        <v>256</v>
      </c>
      <c r="S145" s="108">
        <v>14</v>
      </c>
      <c r="T145" s="114" t="s">
        <v>1394</v>
      </c>
      <c r="U145" s="100"/>
      <c r="V145" s="100"/>
      <c r="W145" s="113" t="s">
        <v>1395</v>
      </c>
      <c r="X145" s="108" t="s">
        <v>1395</v>
      </c>
      <c r="Y145" s="114" t="s">
        <v>1395</v>
      </c>
      <c r="Z145" s="114"/>
    </row>
    <row r="146" spans="3:26" x14ac:dyDescent="0.25">
      <c r="C146" s="113" t="str">
        <f>IF(App!D157=0,"",App!D157)</f>
        <v/>
      </c>
      <c r="D146" s="108">
        <f>IF(App!E157=0,"",App!E157)</f>
        <v>10</v>
      </c>
      <c r="E146" s="114" t="str">
        <f>IF(App!B157="N/A","NO",IF(App!A157="0","",IF(App!A157="BLOCK","NO",IF(App!A157="","","YES"))))</f>
        <v/>
      </c>
      <c r="F146" s="100"/>
      <c r="G146" s="100"/>
      <c r="H146" s="113" t="s">
        <v>1395</v>
      </c>
      <c r="I146" s="108">
        <v>10</v>
      </c>
      <c r="J146" s="114" t="s">
        <v>1396</v>
      </c>
      <c r="K146" s="100"/>
      <c r="L146" s="100"/>
      <c r="M146" s="113" t="s">
        <v>1395</v>
      </c>
      <c r="N146" s="108">
        <v>15</v>
      </c>
      <c r="O146" s="114" t="s">
        <v>1396</v>
      </c>
      <c r="P146" s="100"/>
      <c r="Q146" s="100"/>
      <c r="R146" s="113" t="s">
        <v>1395</v>
      </c>
      <c r="S146" s="108" t="s">
        <v>1395</v>
      </c>
      <c r="T146" s="114" t="s">
        <v>1395</v>
      </c>
      <c r="U146" s="100"/>
      <c r="V146" s="100"/>
      <c r="W146" s="113" t="s">
        <v>1395</v>
      </c>
      <c r="X146" s="108" t="s">
        <v>1395</v>
      </c>
      <c r="Y146" s="114" t="s">
        <v>1395</v>
      </c>
      <c r="Z146" s="114"/>
    </row>
    <row r="147" spans="3:26" x14ac:dyDescent="0.25">
      <c r="C147" s="113" t="str">
        <f>IF(App!D158=0,"",App!D158)</f>
        <v/>
      </c>
      <c r="D147" s="108">
        <f>IF(App!E158=0,"",App!E158)</f>
        <v>11</v>
      </c>
      <c r="E147" s="114" t="str">
        <f>IF(App!B158="N/A","NO",IF(App!A158="0","",IF(App!A158="BLOCK","NO",IF(App!A158="","","YES"))))</f>
        <v/>
      </c>
      <c r="F147" s="100"/>
      <c r="G147" s="100"/>
      <c r="H147" s="113" t="s">
        <v>1395</v>
      </c>
      <c r="I147" s="108">
        <v>11</v>
      </c>
      <c r="J147" s="114" t="s">
        <v>1396</v>
      </c>
      <c r="K147" s="100"/>
      <c r="L147" s="100"/>
      <c r="M147" s="113" t="s">
        <v>1395</v>
      </c>
      <c r="N147" s="108">
        <v>16</v>
      </c>
      <c r="O147" s="114" t="s">
        <v>1396</v>
      </c>
      <c r="P147" s="100"/>
      <c r="Q147" s="100"/>
      <c r="R147" s="113" t="s">
        <v>256</v>
      </c>
      <c r="S147" s="108">
        <v>1</v>
      </c>
      <c r="T147" s="114" t="s">
        <v>1396</v>
      </c>
      <c r="U147" s="100"/>
      <c r="V147" s="100"/>
      <c r="W147" s="113" t="s">
        <v>1395</v>
      </c>
      <c r="X147" s="108" t="s">
        <v>1395</v>
      </c>
      <c r="Y147" s="114" t="s">
        <v>1395</v>
      </c>
      <c r="Z147" s="114"/>
    </row>
    <row r="148" spans="3:26" x14ac:dyDescent="0.25">
      <c r="C148" s="113" t="str">
        <f>IF(App!D159=0,"",App!D159)</f>
        <v/>
      </c>
      <c r="D148" s="108" t="str">
        <f>IF(App!E159=0,"",App!E159)</f>
        <v/>
      </c>
      <c r="E148" s="114" t="str">
        <f>IF(App!B159="N/A","NO",IF(App!A159="0","",IF(App!A159="BLOCK","NO",IF(App!A159="","","YES"))))</f>
        <v/>
      </c>
      <c r="F148" s="100"/>
      <c r="G148" s="100"/>
      <c r="H148" s="113" t="s">
        <v>1395</v>
      </c>
      <c r="I148" s="108" t="s">
        <v>1395</v>
      </c>
      <c r="J148" s="114" t="s">
        <v>1395</v>
      </c>
      <c r="K148" s="100"/>
      <c r="L148" s="100"/>
      <c r="M148" s="113" t="s">
        <v>1395</v>
      </c>
      <c r="N148" s="108">
        <v>17</v>
      </c>
      <c r="O148" s="114" t="s">
        <v>1396</v>
      </c>
      <c r="P148" s="100"/>
      <c r="Q148" s="100"/>
      <c r="R148" s="113" t="s">
        <v>1395</v>
      </c>
      <c r="S148" s="108">
        <v>2</v>
      </c>
      <c r="T148" s="114" t="s">
        <v>1396</v>
      </c>
      <c r="U148" s="100"/>
      <c r="V148" s="100"/>
      <c r="W148" s="113" t="s">
        <v>1395</v>
      </c>
      <c r="X148" s="108" t="s">
        <v>1395</v>
      </c>
      <c r="Y148" s="114" t="s">
        <v>1395</v>
      </c>
      <c r="Z148" s="114"/>
    </row>
    <row r="149" spans="3:26" x14ac:dyDescent="0.25">
      <c r="C149" s="113" t="str">
        <f>IF(App!D162=0,"",App!D162)</f>
        <v/>
      </c>
      <c r="D149" s="108" t="str">
        <f>IF(App!E162=0,"",App!E162)</f>
        <v/>
      </c>
      <c r="E149" s="114" t="str">
        <f>IF(App!B162="N/A","NO",IF(App!A162="0","",IF(App!A162="BLOCK","NO",IF(App!A162="","","YES"))))</f>
        <v/>
      </c>
      <c r="F149" s="100"/>
      <c r="G149" s="100"/>
      <c r="H149" s="113" t="s">
        <v>1395</v>
      </c>
      <c r="I149" s="108" t="s">
        <v>1395</v>
      </c>
      <c r="J149" s="114" t="s">
        <v>1395</v>
      </c>
      <c r="K149" s="100"/>
      <c r="L149" s="100"/>
      <c r="M149" s="113" t="s">
        <v>1395</v>
      </c>
      <c r="N149" s="108">
        <v>18</v>
      </c>
      <c r="O149" s="114" t="s">
        <v>1396</v>
      </c>
      <c r="P149" s="100"/>
      <c r="Q149" s="100"/>
      <c r="R149" s="113" t="s">
        <v>1395</v>
      </c>
      <c r="S149" s="108">
        <v>3</v>
      </c>
      <c r="T149" s="114" t="s">
        <v>1396</v>
      </c>
      <c r="U149" s="100"/>
      <c r="V149" s="100"/>
      <c r="W149" s="113" t="s">
        <v>1395</v>
      </c>
      <c r="X149" s="108" t="s">
        <v>1395</v>
      </c>
      <c r="Y149" s="114" t="s">
        <v>1395</v>
      </c>
      <c r="Z149" s="114"/>
    </row>
    <row r="150" spans="3:26" x14ac:dyDescent="0.25">
      <c r="C150" s="113" t="str">
        <f>IF(App!D164=0,"",App!D164)</f>
        <v/>
      </c>
      <c r="D150" s="108" t="str">
        <f>IF(App!E164=0,"",App!E164)</f>
        <v/>
      </c>
      <c r="E150" s="114" t="str">
        <f>IF(App!B164="N/A","NO",IF(App!A164="0","",IF(App!A164="BLOCK","NO",IF(App!A164="","","YES"))))</f>
        <v/>
      </c>
      <c r="F150" s="100"/>
      <c r="G150" s="100"/>
      <c r="H150" s="113" t="s">
        <v>1395</v>
      </c>
      <c r="I150" s="108" t="s">
        <v>1395</v>
      </c>
      <c r="J150" s="114" t="s">
        <v>1395</v>
      </c>
      <c r="K150" s="100"/>
      <c r="L150" s="100"/>
      <c r="M150" s="113" t="s">
        <v>1395</v>
      </c>
      <c r="N150" s="108">
        <v>19</v>
      </c>
      <c r="O150" s="114" t="s">
        <v>1396</v>
      </c>
      <c r="P150" s="100"/>
      <c r="Q150" s="100"/>
      <c r="R150" s="113" t="s">
        <v>1395</v>
      </c>
      <c r="S150" s="108">
        <v>4</v>
      </c>
      <c r="T150" s="114" t="s">
        <v>1396</v>
      </c>
      <c r="U150" s="100"/>
      <c r="V150" s="100"/>
      <c r="W150" s="113" t="s">
        <v>1395</v>
      </c>
      <c r="X150" s="108" t="s">
        <v>1395</v>
      </c>
      <c r="Y150" s="114" t="s">
        <v>1395</v>
      </c>
      <c r="Z150" s="114"/>
    </row>
    <row r="151" spans="3:26" x14ac:dyDescent="0.25">
      <c r="C151" s="113" t="str">
        <f>IF(App!D166=0,"",App!D166)</f>
        <v/>
      </c>
      <c r="D151" s="108" t="s">
        <v>1395</v>
      </c>
      <c r="E151" s="114" t="str">
        <f>IF(App!B166="N/A","NO",IF(App!A166="0","",IF(App!A166="BLOCK","NO",IF(App!A166="","","YES"))))</f>
        <v/>
      </c>
      <c r="F151" s="100"/>
      <c r="G151" s="100"/>
      <c r="H151" s="113" t="s">
        <v>1395</v>
      </c>
      <c r="I151" s="108" t="s">
        <v>1395</v>
      </c>
      <c r="J151" s="114" t="s">
        <v>1395</v>
      </c>
      <c r="K151" s="100"/>
      <c r="L151" s="100"/>
      <c r="M151" s="113" t="s">
        <v>1395</v>
      </c>
      <c r="N151" s="108">
        <v>20</v>
      </c>
      <c r="O151" s="114" t="s">
        <v>1396</v>
      </c>
      <c r="P151" s="100"/>
      <c r="Q151" s="100"/>
      <c r="R151" s="113" t="s">
        <v>1395</v>
      </c>
      <c r="S151" s="108">
        <v>5</v>
      </c>
      <c r="T151" s="114" t="s">
        <v>1394</v>
      </c>
      <c r="U151" s="100"/>
      <c r="V151" s="100"/>
      <c r="W151" s="113" t="s">
        <v>1395</v>
      </c>
      <c r="X151" s="108" t="s">
        <v>1395</v>
      </c>
      <c r="Y151" s="114" t="s">
        <v>1395</v>
      </c>
      <c r="Z151" s="114"/>
    </row>
    <row r="152" spans="3:26" x14ac:dyDescent="0.25">
      <c r="C152" s="113" t="str">
        <f>IF(App!D168=0,"",App!D168)</f>
        <v/>
      </c>
      <c r="D152" s="108" t="s">
        <v>1395</v>
      </c>
      <c r="E152" s="114" t="str">
        <f>IF(App!B168="N/A","NO",IF(App!A168="0","",IF(App!A168="BLOCK","NO",IF(App!A168="","","YES"))))</f>
        <v/>
      </c>
      <c r="F152" s="100"/>
      <c r="G152" s="100"/>
      <c r="H152" s="113" t="s">
        <v>1395</v>
      </c>
      <c r="I152" s="108" t="s">
        <v>1395</v>
      </c>
      <c r="J152" s="114" t="s">
        <v>1395</v>
      </c>
      <c r="K152" s="100"/>
      <c r="L152" s="100"/>
      <c r="M152" s="113" t="s">
        <v>1395</v>
      </c>
      <c r="N152" s="108">
        <v>21</v>
      </c>
      <c r="O152" s="114" t="s">
        <v>1396</v>
      </c>
      <c r="P152" s="100"/>
      <c r="Q152" s="100"/>
      <c r="R152" s="113" t="s">
        <v>1395</v>
      </c>
      <c r="S152" s="108">
        <v>6</v>
      </c>
      <c r="T152" s="114" t="s">
        <v>1396</v>
      </c>
      <c r="U152" s="100"/>
      <c r="V152" s="100"/>
      <c r="W152" s="113" t="s">
        <v>1395</v>
      </c>
      <c r="X152" s="108" t="s">
        <v>1395</v>
      </c>
      <c r="Y152" s="114" t="s">
        <v>1395</v>
      </c>
      <c r="Z152" s="114"/>
    </row>
    <row r="153" spans="3:26" x14ac:dyDescent="0.25">
      <c r="C153" s="113" t="str">
        <f>IF(App!D170=0,"",App!D170)</f>
        <v/>
      </c>
      <c r="D153" s="108" t="s">
        <v>1395</v>
      </c>
      <c r="E153" s="114" t="str">
        <f>IF(App!B170="N/A","NO",IF(App!A170="0","",IF(App!A170="BLOCK","NO",IF(App!A170="","","YES"))))</f>
        <v/>
      </c>
      <c r="F153" s="100"/>
      <c r="G153" s="100"/>
      <c r="H153" s="113" t="s">
        <v>1395</v>
      </c>
      <c r="I153" s="108" t="s">
        <v>1395</v>
      </c>
      <c r="J153" s="114" t="s">
        <v>1395</v>
      </c>
      <c r="K153" s="100"/>
      <c r="L153" s="100"/>
      <c r="M153" s="113" t="s">
        <v>1395</v>
      </c>
      <c r="N153" s="108">
        <v>22</v>
      </c>
      <c r="O153" s="114" t="s">
        <v>1396</v>
      </c>
      <c r="P153" s="100"/>
      <c r="Q153" s="100"/>
      <c r="R153" s="113" t="s">
        <v>1395</v>
      </c>
      <c r="S153" s="108">
        <v>7</v>
      </c>
      <c r="T153" s="114" t="s">
        <v>1394</v>
      </c>
      <c r="U153" s="100"/>
      <c r="V153" s="100"/>
      <c r="W153" s="113" t="s">
        <v>1395</v>
      </c>
      <c r="X153" s="108" t="s">
        <v>1395</v>
      </c>
      <c r="Y153" s="114" t="s">
        <v>1395</v>
      </c>
      <c r="Z153" s="114"/>
    </row>
    <row r="154" spans="3:26" x14ac:dyDescent="0.25">
      <c r="C154" s="113" t="str">
        <f>IF(App!D171=0,"",App!D171)</f>
        <v/>
      </c>
      <c r="D154" s="108" t="s">
        <v>1395</v>
      </c>
      <c r="E154" s="114" t="str">
        <f>IF(App!B171="N/A","NO",IF(App!A171="0","",IF(App!A171="BLOCK","NO",IF(App!A171="","","YES"))))</f>
        <v/>
      </c>
      <c r="F154" s="100"/>
      <c r="G154" s="100"/>
      <c r="H154" s="113" t="s">
        <v>1395</v>
      </c>
      <c r="I154" s="108" t="s">
        <v>1395</v>
      </c>
      <c r="J154" s="114" t="s">
        <v>1395</v>
      </c>
      <c r="K154" s="100"/>
      <c r="L154" s="100"/>
      <c r="M154" s="113" t="s">
        <v>1395</v>
      </c>
      <c r="N154" s="108">
        <v>23</v>
      </c>
      <c r="O154" s="114" t="s">
        <v>1396</v>
      </c>
      <c r="P154" s="100"/>
      <c r="Q154" s="100"/>
      <c r="R154" s="113" t="s">
        <v>1395</v>
      </c>
      <c r="S154" s="108">
        <v>8</v>
      </c>
      <c r="T154" s="114" t="s">
        <v>1394</v>
      </c>
      <c r="U154" s="100"/>
      <c r="V154" s="100"/>
      <c r="W154" s="113" t="s">
        <v>1395</v>
      </c>
      <c r="X154" s="108" t="s">
        <v>1395</v>
      </c>
      <c r="Y154" s="114" t="s">
        <v>1395</v>
      </c>
      <c r="Z154" s="114"/>
    </row>
    <row r="155" spans="3:26" x14ac:dyDescent="0.25">
      <c r="C155" s="113" t="str">
        <f>IF(App!D172=0,"",App!D172)</f>
        <v/>
      </c>
      <c r="D155" s="108" t="s">
        <v>1395</v>
      </c>
      <c r="E155" s="114" t="str">
        <f>IF(App!B172="N/A","NO",IF(App!A172="0","",IF(App!A172="BLOCK","NO",IF(App!A172="","","YES"))))</f>
        <v/>
      </c>
      <c r="F155" s="100"/>
      <c r="G155" s="100"/>
      <c r="H155" s="113" t="s">
        <v>1395</v>
      </c>
      <c r="I155" s="108" t="s">
        <v>1395</v>
      </c>
      <c r="J155" s="114" t="s">
        <v>1395</v>
      </c>
      <c r="K155" s="100"/>
      <c r="L155" s="100"/>
      <c r="M155" s="113" t="s">
        <v>1395</v>
      </c>
      <c r="N155" s="108">
        <v>24</v>
      </c>
      <c r="O155" s="114" t="s">
        <v>1396</v>
      </c>
      <c r="P155" s="100"/>
      <c r="Q155" s="100"/>
      <c r="R155" s="113" t="s">
        <v>1395</v>
      </c>
      <c r="S155" s="108" t="s">
        <v>1395</v>
      </c>
      <c r="T155" s="114" t="s">
        <v>1395</v>
      </c>
      <c r="U155" s="100"/>
      <c r="V155" s="100"/>
      <c r="W155" s="113" t="s">
        <v>1395</v>
      </c>
      <c r="X155" s="108" t="s">
        <v>1395</v>
      </c>
      <c r="Y155" s="114" t="s">
        <v>1395</v>
      </c>
      <c r="Z155" s="114"/>
    </row>
    <row r="156" spans="3:26" x14ac:dyDescent="0.25">
      <c r="C156" s="113" t="str">
        <f>IF(App!D173=0,"",App!D173)</f>
        <v/>
      </c>
      <c r="D156" s="108" t="s">
        <v>1395</v>
      </c>
      <c r="E156" s="114" t="str">
        <f>IF(App!B173="N/A","NO",IF(App!A173="0","",IF(App!A173="BLOCK","NO",IF(App!A173="","","YES"))))</f>
        <v/>
      </c>
      <c r="F156" s="100"/>
      <c r="G156" s="100"/>
      <c r="H156" s="113" t="s">
        <v>1395</v>
      </c>
      <c r="I156" s="108" t="s">
        <v>1395</v>
      </c>
      <c r="J156" s="114" t="s">
        <v>1395</v>
      </c>
      <c r="K156" s="100"/>
      <c r="L156" s="100"/>
      <c r="M156" s="113" t="s">
        <v>1395</v>
      </c>
      <c r="N156" s="108">
        <v>25</v>
      </c>
      <c r="O156" s="114" t="s">
        <v>1396</v>
      </c>
      <c r="P156" s="100"/>
      <c r="Q156" s="100"/>
      <c r="R156" s="113" t="s">
        <v>256</v>
      </c>
      <c r="S156" s="108">
        <v>1</v>
      </c>
      <c r="T156" s="114" t="s">
        <v>1394</v>
      </c>
      <c r="U156" s="100"/>
      <c r="V156" s="100"/>
      <c r="W156" s="113" t="s">
        <v>1395</v>
      </c>
      <c r="X156" s="108" t="s">
        <v>1395</v>
      </c>
      <c r="Y156" s="114" t="s">
        <v>1395</v>
      </c>
      <c r="Z156" s="114"/>
    </row>
    <row r="157" spans="3:26" x14ac:dyDescent="0.25">
      <c r="C157" s="113" t="str">
        <f>IF(App!D174=0,"",App!D174)</f>
        <v/>
      </c>
      <c r="D157" s="108" t="s">
        <v>1395</v>
      </c>
      <c r="E157" s="114" t="str">
        <f>IF(App!B174="N/A","NO",IF(App!A174="0","",IF(App!A174="BLOCK","NO",IF(App!A174="","","YES"))))</f>
        <v/>
      </c>
      <c r="F157" s="100"/>
      <c r="G157" s="100"/>
      <c r="H157" s="113" t="s">
        <v>1395</v>
      </c>
      <c r="I157" s="108" t="s">
        <v>1395</v>
      </c>
      <c r="J157" s="114" t="s">
        <v>1395</v>
      </c>
      <c r="K157" s="100"/>
      <c r="L157" s="100"/>
      <c r="M157" s="113" t="s">
        <v>1395</v>
      </c>
      <c r="N157" s="108">
        <v>26</v>
      </c>
      <c r="O157" s="114" t="s">
        <v>1396</v>
      </c>
      <c r="P157" s="100"/>
      <c r="Q157" s="100"/>
      <c r="R157" s="113" t="s">
        <v>256</v>
      </c>
      <c r="S157" s="108">
        <v>2</v>
      </c>
      <c r="T157" s="114" t="s">
        <v>1394</v>
      </c>
      <c r="U157" s="100"/>
      <c r="V157" s="100"/>
      <c r="W157" s="113" t="s">
        <v>1395</v>
      </c>
      <c r="X157" s="108" t="s">
        <v>1395</v>
      </c>
      <c r="Y157" s="114" t="s">
        <v>1395</v>
      </c>
      <c r="Z157" s="114"/>
    </row>
    <row r="158" spans="3:26" x14ac:dyDescent="0.25">
      <c r="C158" s="113" t="str">
        <f>IF(App!D175=0,"",App!D175)</f>
        <v/>
      </c>
      <c r="D158" s="108" t="s">
        <v>1395</v>
      </c>
      <c r="E158" s="114" t="str">
        <f>IF(App!B175="N/A","NO",IF(App!A175="0","",IF(App!A175="BLOCK","NO",IF(App!A175="","","YES"))))</f>
        <v/>
      </c>
      <c r="F158" s="100"/>
      <c r="G158" s="100"/>
      <c r="H158" s="113" t="s">
        <v>1395</v>
      </c>
      <c r="I158" s="108" t="s">
        <v>1395</v>
      </c>
      <c r="J158" s="114" t="s">
        <v>1395</v>
      </c>
      <c r="K158" s="100"/>
      <c r="L158" s="100"/>
      <c r="M158" s="113" t="s">
        <v>1395</v>
      </c>
      <c r="N158" s="108">
        <v>27</v>
      </c>
      <c r="O158" s="114" t="s">
        <v>1396</v>
      </c>
      <c r="P158" s="100"/>
      <c r="Q158" s="100"/>
      <c r="R158" s="113" t="s">
        <v>256</v>
      </c>
      <c r="S158" s="108">
        <v>3</v>
      </c>
      <c r="T158" s="114" t="s">
        <v>1394</v>
      </c>
      <c r="U158" s="100"/>
      <c r="V158" s="100"/>
      <c r="W158" s="113" t="s">
        <v>1395</v>
      </c>
      <c r="X158" s="108" t="s">
        <v>1395</v>
      </c>
      <c r="Y158" s="114" t="s">
        <v>1395</v>
      </c>
      <c r="Z158" s="114"/>
    </row>
    <row r="159" spans="3:26" x14ac:dyDescent="0.25">
      <c r="C159" s="113" t="str">
        <f>IF(App!D176=0,"",App!D176)</f>
        <v/>
      </c>
      <c r="D159" s="108" t="s">
        <v>1395</v>
      </c>
      <c r="E159" s="114" t="str">
        <f>IF(App!B176="N/A","NO",IF(App!A176="0","",IF(App!A176="BLOCK","NO",IF(App!A176="","","YES"))))</f>
        <v/>
      </c>
      <c r="F159" s="100"/>
      <c r="G159" s="100"/>
      <c r="H159" s="113" t="s">
        <v>1395</v>
      </c>
      <c r="I159" s="108" t="s">
        <v>1395</v>
      </c>
      <c r="J159" s="114" t="s">
        <v>1395</v>
      </c>
      <c r="K159" s="100"/>
      <c r="L159" s="100"/>
      <c r="M159" s="113" t="s">
        <v>1395</v>
      </c>
      <c r="N159" s="108">
        <v>28</v>
      </c>
      <c r="O159" s="114" t="s">
        <v>1396</v>
      </c>
      <c r="P159" s="100"/>
      <c r="Q159" s="100"/>
      <c r="R159" s="113" t="s">
        <v>256</v>
      </c>
      <c r="S159" s="108">
        <v>4</v>
      </c>
      <c r="T159" s="114" t="s">
        <v>1394</v>
      </c>
      <c r="U159" s="100"/>
      <c r="V159" s="100"/>
      <c r="W159" s="113" t="s">
        <v>1395</v>
      </c>
      <c r="X159" s="108" t="s">
        <v>1395</v>
      </c>
      <c r="Y159" s="114" t="s">
        <v>1395</v>
      </c>
      <c r="Z159" s="114"/>
    </row>
    <row r="160" spans="3:26" x14ac:dyDescent="0.25">
      <c r="C160" s="113" t="str">
        <f>IF(App!D177=0,"",App!D177)</f>
        <v/>
      </c>
      <c r="D160" s="108" t="s">
        <v>1395</v>
      </c>
      <c r="E160" s="114" t="str">
        <f>IF(App!B177="N/A","NO",IF(App!A177="0","",IF(App!A177="BLOCK","NO",IF(App!A177="","","YES"))))</f>
        <v/>
      </c>
      <c r="F160" s="100"/>
      <c r="G160" s="100"/>
      <c r="H160" s="113" t="s">
        <v>1395</v>
      </c>
      <c r="I160" s="108" t="s">
        <v>1395</v>
      </c>
      <c r="J160" s="114" t="s">
        <v>1395</v>
      </c>
      <c r="K160" s="100"/>
      <c r="L160" s="100"/>
      <c r="M160" s="113" t="s">
        <v>1395</v>
      </c>
      <c r="N160" s="108" t="s">
        <v>1395</v>
      </c>
      <c r="O160" s="114" t="s">
        <v>1395</v>
      </c>
      <c r="P160" s="100"/>
      <c r="Q160" s="100"/>
      <c r="R160" s="113" t="s">
        <v>256</v>
      </c>
      <c r="S160" s="108">
        <v>5</v>
      </c>
      <c r="T160" s="114" t="s">
        <v>1394</v>
      </c>
      <c r="U160" s="100"/>
      <c r="V160" s="100"/>
      <c r="W160" s="113" t="s">
        <v>1395</v>
      </c>
      <c r="X160" s="108" t="s">
        <v>1395</v>
      </c>
      <c r="Y160" s="114" t="s">
        <v>1395</v>
      </c>
      <c r="Z160" s="114"/>
    </row>
    <row r="161" spans="3:26" x14ac:dyDescent="0.25">
      <c r="C161" s="113" t="str">
        <f>IF(App!D178=0,"",App!D178)</f>
        <v/>
      </c>
      <c r="D161" s="108" t="s">
        <v>1395</v>
      </c>
      <c r="E161" s="114" t="str">
        <f>IF(App!B178="N/A","NO",IF(App!A178="0","",IF(App!A178="BLOCK","NO",IF(App!A178="","","YES"))))</f>
        <v/>
      </c>
      <c r="F161" s="100"/>
      <c r="G161" s="100"/>
      <c r="H161" s="113" t="s">
        <v>1395</v>
      </c>
      <c r="I161" s="108" t="s">
        <v>1395</v>
      </c>
      <c r="J161" s="114" t="s">
        <v>1395</v>
      </c>
      <c r="K161" s="100"/>
      <c r="L161" s="100"/>
      <c r="M161" s="113" t="s">
        <v>1395</v>
      </c>
      <c r="N161" s="108" t="s">
        <v>1395</v>
      </c>
      <c r="O161" s="114" t="s">
        <v>1394</v>
      </c>
      <c r="P161" s="100"/>
      <c r="Q161" s="100"/>
      <c r="R161" s="113" t="s">
        <v>256</v>
      </c>
      <c r="S161" s="108">
        <v>6</v>
      </c>
      <c r="T161" s="114" t="s">
        <v>1394</v>
      </c>
      <c r="U161" s="100"/>
      <c r="V161" s="100"/>
      <c r="W161" s="113" t="s">
        <v>1395</v>
      </c>
      <c r="X161" s="108" t="s">
        <v>1395</v>
      </c>
      <c r="Y161" s="114" t="s">
        <v>1395</v>
      </c>
      <c r="Z161" s="114"/>
    </row>
    <row r="162" spans="3:26" x14ac:dyDescent="0.25">
      <c r="C162" s="113" t="str">
        <f>IF(App!D179=0,"",App!D179)</f>
        <v/>
      </c>
      <c r="D162" s="108" t="s">
        <v>1395</v>
      </c>
      <c r="E162" s="114" t="str">
        <f>IF(App!B179="N/A","NO",IF(App!A179="0","",IF(App!A179="BLOCK","NO",IF(App!A179="","","YES"))))</f>
        <v/>
      </c>
      <c r="F162" s="100"/>
      <c r="G162" s="100"/>
      <c r="H162" s="113" t="s">
        <v>1395</v>
      </c>
      <c r="I162" s="108" t="s">
        <v>1395</v>
      </c>
      <c r="J162" s="114" t="s">
        <v>1395</v>
      </c>
      <c r="K162" s="100"/>
      <c r="L162" s="100"/>
      <c r="M162" s="113" t="s">
        <v>1395</v>
      </c>
      <c r="N162" s="108">
        <v>1</v>
      </c>
      <c r="O162" s="114" t="s">
        <v>1396</v>
      </c>
      <c r="P162" s="100"/>
      <c r="Q162" s="100"/>
      <c r="R162" s="113" t="s">
        <v>256</v>
      </c>
      <c r="S162" s="108">
        <v>7</v>
      </c>
      <c r="T162" s="114" t="s">
        <v>1394</v>
      </c>
      <c r="U162" s="100"/>
      <c r="V162" s="100"/>
      <c r="W162" s="113" t="s">
        <v>1395</v>
      </c>
      <c r="X162" s="108" t="s">
        <v>1395</v>
      </c>
      <c r="Y162" s="114" t="s">
        <v>1395</v>
      </c>
      <c r="Z162" s="114"/>
    </row>
    <row r="163" spans="3:26" x14ac:dyDescent="0.25">
      <c r="C163" s="113" t="str">
        <f>IF(App!D180=0,"",App!D180)</f>
        <v/>
      </c>
      <c r="D163" s="108" t="s">
        <v>1395</v>
      </c>
      <c r="E163" s="114" t="str">
        <f>IF(App!B180="N/A","NO",IF(App!A180="0","",IF(App!A180="BLOCK","NO",IF(App!A180="","","YES"))))</f>
        <v/>
      </c>
      <c r="F163" s="100"/>
      <c r="G163" s="100"/>
      <c r="H163" s="113" t="s">
        <v>1395</v>
      </c>
      <c r="I163" s="108" t="s">
        <v>1395</v>
      </c>
      <c r="J163" s="114" t="s">
        <v>1395</v>
      </c>
      <c r="K163" s="100"/>
      <c r="L163" s="100"/>
      <c r="M163" s="113" t="s">
        <v>1395</v>
      </c>
      <c r="N163" s="108">
        <v>2</v>
      </c>
      <c r="O163" s="114" t="s">
        <v>1396</v>
      </c>
      <c r="P163" s="100"/>
      <c r="Q163" s="100"/>
      <c r="R163" s="113" t="s">
        <v>256</v>
      </c>
      <c r="S163" s="108">
        <v>8</v>
      </c>
      <c r="T163" s="114" t="s">
        <v>1394</v>
      </c>
      <c r="U163" s="100"/>
      <c r="V163" s="100"/>
      <c r="W163" s="113" t="s">
        <v>1395</v>
      </c>
      <c r="X163" s="108" t="s">
        <v>1395</v>
      </c>
      <c r="Y163" s="114" t="s">
        <v>1395</v>
      </c>
      <c r="Z163" s="114"/>
    </row>
    <row r="164" spans="3:26" x14ac:dyDescent="0.25">
      <c r="C164" s="113" t="str">
        <f>IF(App!D181=0,"",App!D181)</f>
        <v/>
      </c>
      <c r="D164" s="108" t="s">
        <v>1395</v>
      </c>
      <c r="E164" s="114" t="str">
        <f>IF(App!B181="N/A","NO",IF(App!A181="0","",IF(App!A181="BLOCK","NO",IF(App!A181="","","YES"))))</f>
        <v/>
      </c>
      <c r="F164" s="100"/>
      <c r="G164" s="100"/>
      <c r="H164" s="113" t="s">
        <v>1395</v>
      </c>
      <c r="I164" s="108" t="s">
        <v>1395</v>
      </c>
      <c r="J164" s="114" t="s">
        <v>1395</v>
      </c>
      <c r="K164" s="100"/>
      <c r="L164" s="100"/>
      <c r="M164" s="113" t="s">
        <v>1395</v>
      </c>
      <c r="N164" s="108">
        <v>3</v>
      </c>
      <c r="O164" s="114" t="s">
        <v>1396</v>
      </c>
      <c r="P164" s="100"/>
      <c r="Q164" s="100"/>
      <c r="R164" s="113" t="s">
        <v>256</v>
      </c>
      <c r="S164" s="108">
        <v>9</v>
      </c>
      <c r="T164" s="114" t="s">
        <v>1394</v>
      </c>
      <c r="U164" s="100"/>
      <c r="V164" s="100"/>
      <c r="W164" s="113" t="s">
        <v>1395</v>
      </c>
      <c r="X164" s="108" t="s">
        <v>1395</v>
      </c>
      <c r="Y164" s="114" t="s">
        <v>1395</v>
      </c>
      <c r="Z164" s="114"/>
    </row>
    <row r="165" spans="3:26" x14ac:dyDescent="0.25">
      <c r="C165" s="113" t="str">
        <f>IF(App!D182=0,"",App!D182)</f>
        <v/>
      </c>
      <c r="D165" s="108" t="s">
        <v>1395</v>
      </c>
      <c r="E165" s="114" t="str">
        <f>IF(App!B182="N/A","NO",IF(App!A182="0","",IF(App!A182="BLOCK","NO",IF(App!A182="","","YES"))))</f>
        <v/>
      </c>
      <c r="F165" s="100"/>
      <c r="G165" s="100"/>
      <c r="H165" s="113" t="s">
        <v>1395</v>
      </c>
      <c r="I165" s="108" t="s">
        <v>1395</v>
      </c>
      <c r="J165" s="114" t="s">
        <v>1395</v>
      </c>
      <c r="K165" s="100"/>
      <c r="L165" s="100"/>
      <c r="M165" s="113" t="s">
        <v>1395</v>
      </c>
      <c r="N165" s="108">
        <v>4</v>
      </c>
      <c r="O165" s="114" t="s">
        <v>1396</v>
      </c>
      <c r="P165" s="100"/>
      <c r="Q165" s="100"/>
      <c r="R165" s="113" t="s">
        <v>256</v>
      </c>
      <c r="S165" s="108">
        <v>10</v>
      </c>
      <c r="T165" s="114" t="s">
        <v>1394</v>
      </c>
      <c r="U165" s="100"/>
      <c r="V165" s="100"/>
      <c r="W165" s="113" t="s">
        <v>1395</v>
      </c>
      <c r="X165" s="108" t="s">
        <v>1395</v>
      </c>
      <c r="Y165" s="114" t="s">
        <v>1395</v>
      </c>
      <c r="Z165" s="114"/>
    </row>
    <row r="166" spans="3:26" x14ac:dyDescent="0.25">
      <c r="C166" s="113" t="str">
        <f>IF(App!D183=0,"",App!D183)</f>
        <v/>
      </c>
      <c r="D166" s="108" t="s">
        <v>1395</v>
      </c>
      <c r="E166" s="114" t="str">
        <f>IF(App!B183="N/A","NO",IF(App!A183="0","",IF(App!A183="BLOCK","NO",IF(App!A183="","","YES"))))</f>
        <v/>
      </c>
      <c r="F166" s="100"/>
      <c r="G166" s="100"/>
      <c r="H166" s="113" t="s">
        <v>1395</v>
      </c>
      <c r="I166" s="108" t="s">
        <v>1395</v>
      </c>
      <c r="J166" s="114" t="s">
        <v>1395</v>
      </c>
      <c r="K166" s="100"/>
      <c r="L166" s="100"/>
      <c r="M166" s="113" t="s">
        <v>1395</v>
      </c>
      <c r="N166" s="108">
        <v>5</v>
      </c>
      <c r="O166" s="114" t="s">
        <v>1396</v>
      </c>
      <c r="P166" s="100"/>
      <c r="Q166" s="100"/>
      <c r="R166" s="113" t="s">
        <v>256</v>
      </c>
      <c r="S166" s="108">
        <v>11</v>
      </c>
      <c r="T166" s="114" t="s">
        <v>1394</v>
      </c>
      <c r="U166" s="100"/>
      <c r="V166" s="100"/>
      <c r="W166" s="113" t="s">
        <v>1395</v>
      </c>
      <c r="X166" s="108" t="s">
        <v>1395</v>
      </c>
      <c r="Y166" s="114" t="s">
        <v>1395</v>
      </c>
      <c r="Z166" s="114"/>
    </row>
    <row r="167" spans="3:26" x14ac:dyDescent="0.25">
      <c r="C167" s="113" t="str">
        <f>IF(App!D184=0,"",App!D184)</f>
        <v/>
      </c>
      <c r="D167" s="108" t="s">
        <v>1395</v>
      </c>
      <c r="E167" s="114" t="str">
        <f>IF(App!B184="N/A","NO",IF(App!A184="0","",IF(App!A184="BLOCK","NO",IF(App!A184="","","YES"))))</f>
        <v/>
      </c>
      <c r="F167" s="100"/>
      <c r="G167" s="100"/>
      <c r="H167" s="113" t="s">
        <v>1395</v>
      </c>
      <c r="I167" s="108" t="s">
        <v>1395</v>
      </c>
      <c r="J167" s="114" t="s">
        <v>1395</v>
      </c>
      <c r="K167" s="100"/>
      <c r="L167" s="100"/>
      <c r="M167" s="113" t="s">
        <v>1395</v>
      </c>
      <c r="N167" s="108">
        <v>6</v>
      </c>
      <c r="O167" s="114" t="s">
        <v>1396</v>
      </c>
      <c r="P167" s="100"/>
      <c r="Q167" s="100"/>
      <c r="R167" s="113" t="s">
        <v>256</v>
      </c>
      <c r="S167" s="108">
        <v>12</v>
      </c>
      <c r="T167" s="114" t="s">
        <v>1394</v>
      </c>
      <c r="U167" s="100"/>
      <c r="V167" s="100"/>
      <c r="W167" s="113" t="s">
        <v>1395</v>
      </c>
      <c r="X167" s="108" t="s">
        <v>1395</v>
      </c>
      <c r="Y167" s="114" t="s">
        <v>1395</v>
      </c>
      <c r="Z167" s="114"/>
    </row>
    <row r="168" spans="3:26" x14ac:dyDescent="0.25">
      <c r="C168" s="113" t="str">
        <f>IF(App!D185=0,"",App!D185)</f>
        <v/>
      </c>
      <c r="D168" s="108" t="s">
        <v>1395</v>
      </c>
      <c r="E168" s="114" t="str">
        <f>IF(App!B185="N/A","NO",IF(App!A185="0","",IF(App!A185="BLOCK","NO",IF(App!A185="","","YES"))))</f>
        <v/>
      </c>
      <c r="F168" s="100"/>
      <c r="G168" s="100"/>
      <c r="H168" s="113" t="s">
        <v>1395</v>
      </c>
      <c r="I168" s="108" t="s">
        <v>1395</v>
      </c>
      <c r="J168" s="114" t="s">
        <v>1395</v>
      </c>
      <c r="K168" s="100"/>
      <c r="L168" s="100"/>
      <c r="M168" s="113" t="s">
        <v>1395</v>
      </c>
      <c r="N168" s="108">
        <v>7</v>
      </c>
      <c r="O168" s="114" t="s">
        <v>1396</v>
      </c>
      <c r="P168" s="100"/>
      <c r="Q168" s="100"/>
      <c r="R168" s="113" t="s">
        <v>256</v>
      </c>
      <c r="S168" s="108">
        <v>13</v>
      </c>
      <c r="T168" s="114" t="s">
        <v>1394</v>
      </c>
      <c r="U168" s="100"/>
      <c r="V168" s="100"/>
      <c r="W168" s="113" t="s">
        <v>1395</v>
      </c>
      <c r="X168" s="108" t="s">
        <v>1395</v>
      </c>
      <c r="Y168" s="114" t="s">
        <v>1395</v>
      </c>
      <c r="Z168" s="114"/>
    </row>
    <row r="169" spans="3:26" x14ac:dyDescent="0.25">
      <c r="C169" s="113" t="str">
        <f>IF(App!D186=0,"",App!D186)</f>
        <v/>
      </c>
      <c r="D169" s="108" t="s">
        <v>1395</v>
      </c>
      <c r="E169" s="114" t="str">
        <f>IF(App!B186="N/A","NO",IF(App!A186="0","",IF(App!A186="BLOCK","NO",IF(App!A186="","","YES"))))</f>
        <v/>
      </c>
      <c r="F169" s="100"/>
      <c r="G169" s="100"/>
      <c r="H169" s="113" t="s">
        <v>1395</v>
      </c>
      <c r="I169" s="108" t="s">
        <v>1395</v>
      </c>
      <c r="J169" s="114" t="s">
        <v>1395</v>
      </c>
      <c r="K169" s="100"/>
      <c r="L169" s="100"/>
      <c r="M169" s="113" t="s">
        <v>1395</v>
      </c>
      <c r="N169" s="108">
        <v>8</v>
      </c>
      <c r="O169" s="114" t="s">
        <v>1396</v>
      </c>
      <c r="P169" s="100"/>
      <c r="Q169" s="100"/>
      <c r="R169" s="113" t="s">
        <v>256</v>
      </c>
      <c r="S169" s="108">
        <v>14</v>
      </c>
      <c r="T169" s="114" t="s">
        <v>1394</v>
      </c>
      <c r="U169" s="100"/>
      <c r="V169" s="100"/>
      <c r="W169" s="113" t="s">
        <v>1395</v>
      </c>
      <c r="X169" s="108" t="s">
        <v>1395</v>
      </c>
      <c r="Y169" s="114" t="s">
        <v>1395</v>
      </c>
      <c r="Z169" s="114"/>
    </row>
    <row r="170" spans="3:26" x14ac:dyDescent="0.25">
      <c r="C170" s="113" t="str">
        <f>IF(App!D187=0,"",App!D187)</f>
        <v/>
      </c>
      <c r="D170" s="108" t="s">
        <v>1395</v>
      </c>
      <c r="E170" s="114" t="str">
        <f>IF(App!B187="N/A","NO",IF(App!A187="0","",IF(App!A187="BLOCK","NO",IF(App!A187="","","YES"))))</f>
        <v/>
      </c>
      <c r="F170" s="100"/>
      <c r="G170" s="100"/>
      <c r="H170" s="113" t="s">
        <v>1395</v>
      </c>
      <c r="I170" s="108" t="s">
        <v>1395</v>
      </c>
      <c r="J170" s="114" t="s">
        <v>1395</v>
      </c>
      <c r="K170" s="100"/>
      <c r="L170" s="100"/>
      <c r="M170" s="113" t="s">
        <v>1395</v>
      </c>
      <c r="N170" s="108">
        <v>9</v>
      </c>
      <c r="O170" s="114" t="s">
        <v>1396</v>
      </c>
      <c r="P170" s="100"/>
      <c r="Q170" s="100"/>
      <c r="R170" s="113" t="s">
        <v>256</v>
      </c>
      <c r="S170" s="108">
        <v>15</v>
      </c>
      <c r="T170" s="114" t="s">
        <v>1394</v>
      </c>
      <c r="U170" s="100"/>
      <c r="V170" s="100"/>
      <c r="W170" s="113" t="s">
        <v>1395</v>
      </c>
      <c r="X170" s="108" t="s">
        <v>1395</v>
      </c>
      <c r="Y170" s="114" t="s">
        <v>1395</v>
      </c>
      <c r="Z170" s="114"/>
    </row>
    <row r="171" spans="3:26" x14ac:dyDescent="0.25">
      <c r="C171" s="113" t="str">
        <f>IF(App!D188=0,"",App!D188)</f>
        <v/>
      </c>
      <c r="D171" s="108" t="s">
        <v>1395</v>
      </c>
      <c r="E171" s="114" t="str">
        <f>IF(App!B188="N/A","NO",IF(App!A188="0","",IF(App!A188="BLOCK","NO",IF(App!A188="","","YES"))))</f>
        <v/>
      </c>
      <c r="F171" s="100"/>
      <c r="G171" s="100"/>
      <c r="H171" s="113" t="s">
        <v>1395</v>
      </c>
      <c r="I171" s="108" t="s">
        <v>1395</v>
      </c>
      <c r="J171" s="114" t="s">
        <v>1395</v>
      </c>
      <c r="K171" s="100"/>
      <c r="L171" s="100"/>
      <c r="M171" s="113" t="s">
        <v>1395</v>
      </c>
      <c r="N171" s="108">
        <v>10</v>
      </c>
      <c r="O171" s="114" t="s">
        <v>1396</v>
      </c>
      <c r="P171" s="100"/>
      <c r="Q171" s="100"/>
      <c r="R171" s="113" t="s">
        <v>256</v>
      </c>
      <c r="S171" s="108">
        <v>16</v>
      </c>
      <c r="T171" s="114" t="s">
        <v>1394</v>
      </c>
      <c r="U171" s="100"/>
      <c r="V171" s="100"/>
      <c r="W171" s="113" t="s">
        <v>1395</v>
      </c>
      <c r="X171" s="108" t="s">
        <v>1395</v>
      </c>
      <c r="Y171" s="114" t="s">
        <v>1395</v>
      </c>
      <c r="Z171" s="114"/>
    </row>
    <row r="172" spans="3:26" x14ac:dyDescent="0.25">
      <c r="C172" s="113" t="str">
        <f>IF(App!D189=0,"",App!D189)</f>
        <v/>
      </c>
      <c r="D172" s="108" t="s">
        <v>1395</v>
      </c>
      <c r="E172" s="114" t="str">
        <f>IF(App!B189="N/A","NO",IF(App!A189="0","",IF(App!A189="BLOCK","NO",IF(App!A189="","","YES"))))</f>
        <v/>
      </c>
      <c r="F172" s="100"/>
      <c r="G172" s="100"/>
      <c r="H172" s="113" t="s">
        <v>1395</v>
      </c>
      <c r="I172" s="108" t="s">
        <v>1395</v>
      </c>
      <c r="J172" s="114" t="s">
        <v>1395</v>
      </c>
      <c r="K172" s="100"/>
      <c r="L172" s="100"/>
      <c r="M172" s="113" t="s">
        <v>1395</v>
      </c>
      <c r="N172" s="108">
        <v>11</v>
      </c>
      <c r="O172" s="114" t="s">
        <v>1396</v>
      </c>
      <c r="P172" s="100"/>
      <c r="Q172" s="100"/>
      <c r="R172" s="113" t="s">
        <v>256</v>
      </c>
      <c r="S172" s="108">
        <v>17</v>
      </c>
      <c r="T172" s="114" t="s">
        <v>1394</v>
      </c>
      <c r="U172" s="100"/>
      <c r="V172" s="100"/>
      <c r="W172" s="113" t="s">
        <v>1395</v>
      </c>
      <c r="X172" s="108" t="s">
        <v>1395</v>
      </c>
      <c r="Y172" s="114" t="s">
        <v>1395</v>
      </c>
      <c r="Z172" s="114"/>
    </row>
    <row r="173" spans="3:26" x14ac:dyDescent="0.25">
      <c r="C173" s="113" t="str">
        <f>IF(App!D190=0,"",App!D190)</f>
        <v/>
      </c>
      <c r="D173" s="108" t="s">
        <v>1395</v>
      </c>
      <c r="E173" s="114" t="str">
        <f>IF(App!B190="N/A","NO",IF(App!A190="0","",IF(App!A190="BLOCK","NO",IF(App!A190="","","YES"))))</f>
        <v/>
      </c>
      <c r="F173" s="100"/>
      <c r="G173" s="100"/>
      <c r="H173" s="113" t="s">
        <v>1395</v>
      </c>
      <c r="I173" s="108" t="s">
        <v>1395</v>
      </c>
      <c r="J173" s="114" t="s">
        <v>1395</v>
      </c>
      <c r="K173" s="100"/>
      <c r="L173" s="100"/>
      <c r="M173" s="113" t="s">
        <v>1395</v>
      </c>
      <c r="N173" s="108">
        <v>12</v>
      </c>
      <c r="O173" s="114" t="s">
        <v>1396</v>
      </c>
      <c r="P173" s="100"/>
      <c r="Q173" s="100"/>
      <c r="R173" s="113" t="s">
        <v>256</v>
      </c>
      <c r="S173" s="108">
        <v>18</v>
      </c>
      <c r="T173" s="114" t="s">
        <v>1394</v>
      </c>
      <c r="U173" s="100"/>
      <c r="V173" s="100"/>
      <c r="W173" s="113" t="s">
        <v>1395</v>
      </c>
      <c r="X173" s="108" t="s">
        <v>1395</v>
      </c>
      <c r="Y173" s="114" t="s">
        <v>1395</v>
      </c>
      <c r="Z173" s="114"/>
    </row>
    <row r="174" spans="3:26" x14ac:dyDescent="0.25">
      <c r="C174" s="113" t="str">
        <f>IF(App!D191=0,"",App!D191)</f>
        <v/>
      </c>
      <c r="D174" s="108" t="s">
        <v>1395</v>
      </c>
      <c r="E174" s="114" t="str">
        <f>IF(App!B191="N/A","NO",IF(App!A191="0","",IF(App!A191="BLOCK","NO",IF(App!A191="","","YES"))))</f>
        <v/>
      </c>
      <c r="F174" s="100"/>
      <c r="G174" s="100"/>
      <c r="H174" s="113" t="s">
        <v>1395</v>
      </c>
      <c r="I174" s="108" t="s">
        <v>1395</v>
      </c>
      <c r="J174" s="114" t="s">
        <v>1395</v>
      </c>
      <c r="K174" s="100"/>
      <c r="L174" s="100"/>
      <c r="M174" s="113" t="s">
        <v>1395</v>
      </c>
      <c r="N174" s="108">
        <v>13</v>
      </c>
      <c r="O174" s="114" t="s">
        <v>1396</v>
      </c>
      <c r="P174" s="100"/>
      <c r="Q174" s="100"/>
      <c r="R174" s="113" t="s">
        <v>256</v>
      </c>
      <c r="S174" s="108">
        <v>19</v>
      </c>
      <c r="T174" s="114" t="s">
        <v>1394</v>
      </c>
      <c r="U174" s="100"/>
      <c r="V174" s="100"/>
      <c r="W174" s="113" t="s">
        <v>1395</v>
      </c>
      <c r="X174" s="108" t="s">
        <v>1395</v>
      </c>
      <c r="Y174" s="114" t="s">
        <v>1395</v>
      </c>
      <c r="Z174" s="114"/>
    </row>
    <row r="175" spans="3:26" x14ac:dyDescent="0.25">
      <c r="C175" s="113" t="str">
        <f>IF(App!D192=0,"",App!D192)</f>
        <v/>
      </c>
      <c r="D175" s="108" t="s">
        <v>1395</v>
      </c>
      <c r="E175" s="114" t="str">
        <f>IF(App!B192="N/A","NO",IF(App!A192="0","",IF(App!A192="BLOCK","NO",IF(App!A192="","","YES"))))</f>
        <v/>
      </c>
      <c r="F175" s="100"/>
      <c r="G175" s="100"/>
      <c r="H175" s="113" t="s">
        <v>1395</v>
      </c>
      <c r="I175" s="108" t="s">
        <v>1395</v>
      </c>
      <c r="J175" s="114" t="s">
        <v>1395</v>
      </c>
      <c r="K175" s="100"/>
      <c r="L175" s="100"/>
      <c r="M175" s="113" t="s">
        <v>1395</v>
      </c>
      <c r="N175" s="108" t="s">
        <v>1395</v>
      </c>
      <c r="O175" s="114" t="s">
        <v>1395</v>
      </c>
      <c r="P175" s="100"/>
      <c r="Q175" s="100"/>
      <c r="R175" s="113" t="s">
        <v>256</v>
      </c>
      <c r="S175" s="108">
        <v>21</v>
      </c>
      <c r="T175" s="114" t="s">
        <v>1394</v>
      </c>
      <c r="U175" s="100"/>
      <c r="V175" s="100"/>
      <c r="W175" s="113" t="s">
        <v>1395</v>
      </c>
      <c r="X175" s="108" t="s">
        <v>1395</v>
      </c>
      <c r="Y175" s="114" t="s">
        <v>1395</v>
      </c>
      <c r="Z175" s="114"/>
    </row>
    <row r="176" spans="3:26" x14ac:dyDescent="0.25">
      <c r="C176" s="113" t="str">
        <f>IF(App!D193=0,"",App!D193)</f>
        <v/>
      </c>
      <c r="D176" s="108" t="s">
        <v>1395</v>
      </c>
      <c r="E176" s="114" t="str">
        <f>IF(App!B193="N/A","NO",IF(App!A193="0","",IF(App!A193="BLOCK","NO",IF(App!A193="","","YES"))))</f>
        <v/>
      </c>
      <c r="F176" s="100"/>
      <c r="G176" s="100"/>
      <c r="H176" s="113" t="s">
        <v>1395</v>
      </c>
      <c r="I176" s="108" t="s">
        <v>1395</v>
      </c>
      <c r="J176" s="114" t="s">
        <v>1395</v>
      </c>
      <c r="K176" s="100"/>
      <c r="L176" s="100"/>
      <c r="M176" s="113" t="s">
        <v>1395</v>
      </c>
      <c r="N176" s="108">
        <v>14</v>
      </c>
      <c r="O176" s="114" t="s">
        <v>1396</v>
      </c>
      <c r="P176" s="100"/>
      <c r="Q176" s="100"/>
      <c r="R176" s="113" t="s">
        <v>256</v>
      </c>
      <c r="S176" s="108">
        <v>22</v>
      </c>
      <c r="T176" s="114" t="s">
        <v>1394</v>
      </c>
      <c r="U176" s="100"/>
      <c r="V176" s="100"/>
      <c r="W176" s="113" t="s">
        <v>1395</v>
      </c>
      <c r="X176" s="108" t="s">
        <v>1395</v>
      </c>
      <c r="Y176" s="114" t="s">
        <v>1395</v>
      </c>
      <c r="Z176" s="114"/>
    </row>
    <row r="177" spans="3:26" x14ac:dyDescent="0.25">
      <c r="C177" s="113" t="str">
        <f>IF(App!D194=0,"",App!D194)</f>
        <v/>
      </c>
      <c r="D177" s="108" t="s">
        <v>1395</v>
      </c>
      <c r="E177" s="114" t="str">
        <f>IF(App!B194="N/A","NO",IF(App!A194="0","",IF(App!A194="BLOCK","NO",IF(App!A194="","","YES"))))</f>
        <v/>
      </c>
      <c r="F177" s="100"/>
      <c r="G177" s="100"/>
      <c r="H177" s="113" t="s">
        <v>1395</v>
      </c>
      <c r="I177" s="108" t="s">
        <v>1395</v>
      </c>
      <c r="J177" s="114" t="s">
        <v>1395</v>
      </c>
      <c r="K177" s="100"/>
      <c r="L177" s="100"/>
      <c r="M177" s="113" t="s">
        <v>1395</v>
      </c>
      <c r="N177" s="108">
        <v>15</v>
      </c>
      <c r="O177" s="114" t="s">
        <v>1396</v>
      </c>
      <c r="P177" s="100"/>
      <c r="Q177" s="100"/>
      <c r="R177" s="113" t="s">
        <v>256</v>
      </c>
      <c r="S177" s="108">
        <v>23</v>
      </c>
      <c r="T177" s="114" t="s">
        <v>1394</v>
      </c>
      <c r="U177" s="100"/>
      <c r="V177" s="100"/>
      <c r="W177" s="113" t="s">
        <v>1395</v>
      </c>
      <c r="X177" s="108" t="s">
        <v>1395</v>
      </c>
      <c r="Y177" s="114" t="s">
        <v>1395</v>
      </c>
      <c r="Z177" s="114"/>
    </row>
    <row r="178" spans="3:26" x14ac:dyDescent="0.25">
      <c r="C178" s="113" t="str">
        <f>IF(App!D195=0,"",App!D195)</f>
        <v/>
      </c>
      <c r="D178" s="108" t="s">
        <v>1395</v>
      </c>
      <c r="E178" s="114" t="str">
        <f>IF(App!B195="N/A","NO",IF(App!A195="0","",IF(App!A195="BLOCK","NO",IF(App!A195="","","YES"))))</f>
        <v/>
      </c>
      <c r="F178" s="100"/>
      <c r="G178" s="100"/>
      <c r="H178" s="113" t="s">
        <v>1395</v>
      </c>
      <c r="I178" s="108" t="s">
        <v>1395</v>
      </c>
      <c r="J178" s="114" t="s">
        <v>1395</v>
      </c>
      <c r="K178" s="100"/>
      <c r="L178" s="100"/>
      <c r="M178" s="113" t="s">
        <v>1395</v>
      </c>
      <c r="N178" s="108">
        <v>16</v>
      </c>
      <c r="O178" s="114" t="s">
        <v>1396</v>
      </c>
      <c r="P178" s="100"/>
      <c r="Q178" s="100"/>
      <c r="R178" s="113" t="s">
        <v>256</v>
      </c>
      <c r="S178" s="108">
        <v>24</v>
      </c>
      <c r="T178" s="114" t="s">
        <v>1394</v>
      </c>
      <c r="U178" s="100"/>
      <c r="V178" s="100"/>
      <c r="W178" s="113" t="s">
        <v>1395</v>
      </c>
      <c r="X178" s="108" t="s">
        <v>1395</v>
      </c>
      <c r="Y178" s="114" t="s">
        <v>1395</v>
      </c>
      <c r="Z178" s="114"/>
    </row>
    <row r="179" spans="3:26" x14ac:dyDescent="0.25">
      <c r="C179" s="113" t="str">
        <f>IF(App!D196=0,"",App!D196)</f>
        <v/>
      </c>
      <c r="D179" s="108" t="s">
        <v>1395</v>
      </c>
      <c r="E179" s="114" t="str">
        <f>IF(App!B196="N/A","NO",IF(App!A196="0","",IF(App!A196="BLOCK","NO",IF(App!A196="","","YES"))))</f>
        <v/>
      </c>
      <c r="F179" s="100"/>
      <c r="G179" s="100"/>
      <c r="H179" s="113" t="s">
        <v>1395</v>
      </c>
      <c r="I179" s="108" t="s">
        <v>1395</v>
      </c>
      <c r="J179" s="114" t="s">
        <v>1395</v>
      </c>
      <c r="K179" s="100"/>
      <c r="L179" s="100"/>
      <c r="M179" s="113" t="s">
        <v>1395</v>
      </c>
      <c r="N179" s="108">
        <v>17</v>
      </c>
      <c r="O179" s="114" t="s">
        <v>1396</v>
      </c>
      <c r="P179" s="100"/>
      <c r="Q179" s="100"/>
      <c r="R179" s="113" t="s">
        <v>256</v>
      </c>
      <c r="S179" s="108">
        <v>25</v>
      </c>
      <c r="T179" s="114" t="s">
        <v>1394</v>
      </c>
      <c r="U179" s="100"/>
      <c r="V179" s="100"/>
      <c r="W179" s="113" t="s">
        <v>1395</v>
      </c>
      <c r="X179" s="108" t="s">
        <v>1395</v>
      </c>
      <c r="Y179" s="114" t="s">
        <v>1395</v>
      </c>
      <c r="Z179" s="114"/>
    </row>
    <row r="180" spans="3:26" x14ac:dyDescent="0.25">
      <c r="C180" s="113" t="str">
        <f>IF(App!D197=0,"",App!D197)</f>
        <v/>
      </c>
      <c r="D180" s="108" t="s">
        <v>1395</v>
      </c>
      <c r="E180" s="114" t="s">
        <v>1395</v>
      </c>
      <c r="F180" s="100"/>
      <c r="G180" s="100"/>
      <c r="H180" s="113" t="s">
        <v>1395</v>
      </c>
      <c r="I180" s="108" t="s">
        <v>1395</v>
      </c>
      <c r="J180" s="114" t="s">
        <v>1395</v>
      </c>
      <c r="K180" s="100"/>
      <c r="L180" s="100"/>
      <c r="M180" s="113" t="s">
        <v>1395</v>
      </c>
      <c r="N180" s="108">
        <v>18</v>
      </c>
      <c r="O180" s="114" t="s">
        <v>1396</v>
      </c>
      <c r="P180" s="100"/>
      <c r="Q180" s="100"/>
      <c r="R180" s="113" t="s">
        <v>256</v>
      </c>
      <c r="S180" s="108">
        <v>26</v>
      </c>
      <c r="T180" s="114" t="s">
        <v>1394</v>
      </c>
      <c r="U180" s="100"/>
      <c r="V180" s="100"/>
      <c r="W180" s="113" t="s">
        <v>1395</v>
      </c>
      <c r="X180" s="108" t="s">
        <v>1395</v>
      </c>
      <c r="Y180" s="114" t="s">
        <v>1395</v>
      </c>
      <c r="Z180" s="114"/>
    </row>
    <row r="181" spans="3:26" x14ac:dyDescent="0.25">
      <c r="C181" s="113" t="str">
        <f>IF(App!D198=0,"",App!D198)</f>
        <v/>
      </c>
      <c r="D181" s="108" t="s">
        <v>1395</v>
      </c>
      <c r="E181" s="114" t="s">
        <v>1395</v>
      </c>
      <c r="F181" s="100"/>
      <c r="G181" s="100"/>
      <c r="H181" s="113" t="s">
        <v>1395</v>
      </c>
      <c r="I181" s="108" t="s">
        <v>1395</v>
      </c>
      <c r="J181" s="114" t="s">
        <v>1395</v>
      </c>
      <c r="K181" s="100"/>
      <c r="L181" s="100"/>
      <c r="M181" s="113" t="s">
        <v>1395</v>
      </c>
      <c r="N181" s="108">
        <v>19</v>
      </c>
      <c r="O181" s="114" t="s">
        <v>1396</v>
      </c>
      <c r="P181" s="100"/>
      <c r="Q181" s="100"/>
      <c r="R181" s="113" t="e">
        <v>#REF!</v>
      </c>
      <c r="S181" s="108" t="e">
        <v>#REF!</v>
      </c>
      <c r="T181" s="114" t="e">
        <v>#REF!</v>
      </c>
      <c r="U181" s="100"/>
      <c r="V181" s="100"/>
      <c r="W181" s="113" t="s">
        <v>1395</v>
      </c>
      <c r="X181" s="108" t="s">
        <v>1395</v>
      </c>
      <c r="Y181" s="114" t="s">
        <v>1395</v>
      </c>
      <c r="Z181" s="114"/>
    </row>
    <row r="182" spans="3:26" x14ac:dyDescent="0.25">
      <c r="C182" s="113" t="str">
        <f>IF(App!D199=0,"",App!D199)</f>
        <v/>
      </c>
      <c r="D182" s="108" t="s">
        <v>1395</v>
      </c>
      <c r="E182" s="114" t="s">
        <v>1395</v>
      </c>
      <c r="F182" s="100"/>
      <c r="G182" s="100"/>
      <c r="H182" s="113" t="s">
        <v>1395</v>
      </c>
      <c r="I182" s="108" t="s">
        <v>1395</v>
      </c>
      <c r="J182" s="114" t="s">
        <v>1395</v>
      </c>
      <c r="K182" s="100"/>
      <c r="L182" s="100"/>
      <c r="M182" s="113" t="s">
        <v>1395</v>
      </c>
      <c r="N182" s="108">
        <v>20</v>
      </c>
      <c r="O182" s="114" t="s">
        <v>1396</v>
      </c>
      <c r="P182" s="100"/>
      <c r="Q182" s="100"/>
      <c r="R182" s="113" t="e">
        <v>#REF!</v>
      </c>
      <c r="S182" s="108" t="e">
        <v>#REF!</v>
      </c>
      <c r="T182" s="114" t="e">
        <v>#REF!</v>
      </c>
      <c r="U182" s="100"/>
      <c r="V182" s="100"/>
      <c r="W182" s="113" t="s">
        <v>1395</v>
      </c>
      <c r="X182" s="108" t="s">
        <v>1395</v>
      </c>
      <c r="Y182" s="114" t="s">
        <v>1395</v>
      </c>
      <c r="Z182" s="114"/>
    </row>
    <row r="183" spans="3:26" x14ac:dyDescent="0.25">
      <c r="C183" s="113" t="str">
        <f>IF(App!D200=0,"",App!D200)</f>
        <v/>
      </c>
      <c r="D183" s="108" t="s">
        <v>1395</v>
      </c>
      <c r="E183" s="114" t="s">
        <v>1395</v>
      </c>
      <c r="F183" s="100"/>
      <c r="G183" s="100"/>
      <c r="H183" s="113" t="s">
        <v>1395</v>
      </c>
      <c r="I183" s="108" t="s">
        <v>1395</v>
      </c>
      <c r="J183" s="114" t="s">
        <v>1395</v>
      </c>
      <c r="K183" s="100"/>
      <c r="L183" s="100"/>
      <c r="M183" s="113" t="s">
        <v>1395</v>
      </c>
      <c r="N183" s="108">
        <v>21</v>
      </c>
      <c r="O183" s="114" t="s">
        <v>1396</v>
      </c>
      <c r="P183" s="100"/>
      <c r="Q183" s="100"/>
      <c r="R183" s="113" t="s">
        <v>256</v>
      </c>
      <c r="S183" s="108">
        <v>27</v>
      </c>
      <c r="T183" s="114" t="s">
        <v>1394</v>
      </c>
      <c r="U183" s="100"/>
      <c r="V183" s="100"/>
      <c r="W183" s="113" t="s">
        <v>1395</v>
      </c>
      <c r="X183" s="108" t="s">
        <v>1395</v>
      </c>
      <c r="Y183" s="114" t="s">
        <v>1395</v>
      </c>
      <c r="Z183" s="114"/>
    </row>
    <row r="184" spans="3:26" x14ac:dyDescent="0.25">
      <c r="C184" s="113" t="str">
        <f>IF(App!D201=0,"",App!D201)</f>
        <v/>
      </c>
      <c r="D184" s="108" t="s">
        <v>1395</v>
      </c>
      <c r="E184" s="114" t="s">
        <v>1395</v>
      </c>
      <c r="F184" s="100"/>
      <c r="G184" s="100"/>
      <c r="H184" s="113" t="s">
        <v>1395</v>
      </c>
      <c r="I184" s="108" t="s">
        <v>1395</v>
      </c>
      <c r="J184" s="114" t="s">
        <v>1395</v>
      </c>
      <c r="K184" s="100"/>
      <c r="L184" s="100"/>
      <c r="M184" s="113" t="s">
        <v>1395</v>
      </c>
      <c r="N184" s="108">
        <v>22</v>
      </c>
      <c r="O184" s="114" t="s">
        <v>1396</v>
      </c>
      <c r="P184" s="100"/>
      <c r="Q184" s="100"/>
      <c r="R184" s="113" t="s">
        <v>256</v>
      </c>
      <c r="S184" s="108">
        <v>28</v>
      </c>
      <c r="T184" s="114" t="s">
        <v>1394</v>
      </c>
      <c r="U184" s="100"/>
      <c r="V184" s="100"/>
      <c r="W184" s="113" t="s">
        <v>1395</v>
      </c>
      <c r="X184" s="108" t="s">
        <v>1395</v>
      </c>
      <c r="Y184" s="114" t="s">
        <v>1395</v>
      </c>
      <c r="Z184" s="114"/>
    </row>
    <row r="185" spans="3:26" x14ac:dyDescent="0.25">
      <c r="C185" s="113" t="str">
        <f>IF(App!D202=0,"",App!D202)</f>
        <v/>
      </c>
      <c r="D185" s="108" t="s">
        <v>1395</v>
      </c>
      <c r="E185" s="114" t="s">
        <v>1395</v>
      </c>
      <c r="F185" s="100"/>
      <c r="G185" s="100"/>
      <c r="H185" s="113" t="s">
        <v>1395</v>
      </c>
      <c r="I185" s="108" t="s">
        <v>1395</v>
      </c>
      <c r="J185" s="114" t="s">
        <v>1395</v>
      </c>
      <c r="K185" s="100"/>
      <c r="L185" s="100"/>
      <c r="M185" s="113" t="s">
        <v>1395</v>
      </c>
      <c r="N185" s="108">
        <v>23</v>
      </c>
      <c r="O185" s="114" t="s">
        <v>1396</v>
      </c>
      <c r="P185" s="100"/>
      <c r="Q185" s="100"/>
      <c r="R185" s="113" t="s">
        <v>256</v>
      </c>
      <c r="S185" s="108">
        <v>29</v>
      </c>
      <c r="T185" s="114" t="s">
        <v>1394</v>
      </c>
      <c r="U185" s="100"/>
      <c r="V185" s="100"/>
      <c r="W185" s="113" t="s">
        <v>1395</v>
      </c>
      <c r="X185" s="108" t="s">
        <v>1395</v>
      </c>
      <c r="Y185" s="114" t="s">
        <v>1395</v>
      </c>
      <c r="Z185" s="114"/>
    </row>
    <row r="186" spans="3:26" x14ac:dyDescent="0.25">
      <c r="C186" s="113" t="str">
        <f>IF(App!D203=0,"",App!D203)</f>
        <v/>
      </c>
      <c r="D186" s="108" t="s">
        <v>1395</v>
      </c>
      <c r="E186" s="114" t="s">
        <v>1395</v>
      </c>
      <c r="F186" s="100"/>
      <c r="G186" s="100"/>
      <c r="H186" s="113" t="s">
        <v>1395</v>
      </c>
      <c r="I186" s="108" t="s">
        <v>1395</v>
      </c>
      <c r="J186" s="114" t="s">
        <v>1395</v>
      </c>
      <c r="K186" s="100"/>
      <c r="L186" s="100"/>
      <c r="M186" s="113" t="s">
        <v>1395</v>
      </c>
      <c r="N186" s="108">
        <v>24</v>
      </c>
      <c r="O186" s="114" t="s">
        <v>1396</v>
      </c>
      <c r="P186" s="100"/>
      <c r="Q186" s="100"/>
      <c r="R186" s="113" t="s">
        <v>256</v>
      </c>
      <c r="S186" s="108">
        <v>45</v>
      </c>
      <c r="T186" s="114" t="s">
        <v>1396</v>
      </c>
      <c r="U186" s="100"/>
      <c r="V186" s="100"/>
      <c r="W186" s="113" t="s">
        <v>1395</v>
      </c>
      <c r="X186" s="108" t="s">
        <v>1395</v>
      </c>
      <c r="Y186" s="114" t="s">
        <v>1395</v>
      </c>
      <c r="Z186" s="114"/>
    </row>
    <row r="187" spans="3:26" x14ac:dyDescent="0.25">
      <c r="C187" s="113" t="str">
        <f>IF(App!D204=0,"",App!D204)</f>
        <v/>
      </c>
      <c r="D187" s="108" t="s">
        <v>1395</v>
      </c>
      <c r="E187" s="114" t="s">
        <v>1395</v>
      </c>
      <c r="F187" s="100"/>
      <c r="G187" s="100"/>
      <c r="H187" s="113" t="s">
        <v>1395</v>
      </c>
      <c r="I187" s="108" t="s">
        <v>1395</v>
      </c>
      <c r="J187" s="114" t="s">
        <v>1395</v>
      </c>
      <c r="K187" s="100"/>
      <c r="L187" s="100"/>
      <c r="M187" s="113" t="s">
        <v>1395</v>
      </c>
      <c r="N187" s="108">
        <v>25</v>
      </c>
      <c r="O187" s="114" t="s">
        <v>1396</v>
      </c>
      <c r="P187" s="100"/>
      <c r="Q187" s="100"/>
      <c r="R187" s="113" t="e">
        <v>#REF!</v>
      </c>
      <c r="S187" s="108" t="e">
        <v>#REF!</v>
      </c>
      <c r="T187" s="114" t="e">
        <v>#REF!</v>
      </c>
      <c r="U187" s="100"/>
      <c r="V187" s="100"/>
      <c r="W187" s="113" t="s">
        <v>1395</v>
      </c>
      <c r="X187" s="108" t="s">
        <v>1395</v>
      </c>
      <c r="Y187" s="114" t="s">
        <v>1395</v>
      </c>
      <c r="Z187" s="114"/>
    </row>
    <row r="188" spans="3:26" x14ac:dyDescent="0.25">
      <c r="C188" s="113" t="str">
        <f>IF(App!D205=0,"",App!D205)</f>
        <v/>
      </c>
      <c r="D188" s="108" t="s">
        <v>1395</v>
      </c>
      <c r="E188" s="114" t="s">
        <v>1395</v>
      </c>
      <c r="F188" s="100"/>
      <c r="G188" s="100"/>
      <c r="H188" s="113" t="s">
        <v>1395</v>
      </c>
      <c r="I188" s="108" t="s">
        <v>1395</v>
      </c>
      <c r="J188" s="114" t="s">
        <v>1395</v>
      </c>
      <c r="K188" s="100"/>
      <c r="L188" s="100"/>
      <c r="M188" s="113" t="s">
        <v>1395</v>
      </c>
      <c r="N188" s="108">
        <v>26</v>
      </c>
      <c r="O188" s="114" t="s">
        <v>1396</v>
      </c>
      <c r="P188" s="100"/>
      <c r="Q188" s="100"/>
      <c r="R188" s="113" t="s">
        <v>1395</v>
      </c>
      <c r="S188" s="108" t="s">
        <v>1395</v>
      </c>
      <c r="T188" s="114" t="s">
        <v>1395</v>
      </c>
      <c r="U188" s="100"/>
      <c r="V188" s="100"/>
      <c r="W188" s="113" t="s">
        <v>1395</v>
      </c>
      <c r="X188" s="108" t="s">
        <v>1395</v>
      </c>
      <c r="Y188" s="114" t="s">
        <v>1395</v>
      </c>
      <c r="Z188" s="114"/>
    </row>
    <row r="189" spans="3:26" x14ac:dyDescent="0.25">
      <c r="C189" s="113" t="str">
        <f>IF(App!D206=0,"",App!D206)</f>
        <v/>
      </c>
      <c r="D189" s="108" t="s">
        <v>1395</v>
      </c>
      <c r="E189" s="114" t="s">
        <v>1395</v>
      </c>
      <c r="F189" s="100"/>
      <c r="G189" s="100"/>
      <c r="H189" s="113" t="s">
        <v>1395</v>
      </c>
      <c r="I189" s="108" t="s">
        <v>1395</v>
      </c>
      <c r="J189" s="114" t="s">
        <v>1395</v>
      </c>
      <c r="K189" s="100"/>
      <c r="L189" s="100"/>
      <c r="M189" s="113" t="s">
        <v>1395</v>
      </c>
      <c r="N189" s="108">
        <v>27</v>
      </c>
      <c r="O189" s="114" t="s">
        <v>1396</v>
      </c>
      <c r="P189" s="100"/>
      <c r="Q189" s="100"/>
      <c r="R189" s="113" t="s">
        <v>256</v>
      </c>
      <c r="S189" s="108">
        <v>1</v>
      </c>
      <c r="T189" s="114" t="s">
        <v>1394</v>
      </c>
      <c r="U189" s="100"/>
      <c r="V189" s="100"/>
      <c r="W189" s="113" t="s">
        <v>1395</v>
      </c>
      <c r="X189" s="108" t="s">
        <v>1395</v>
      </c>
      <c r="Y189" s="114" t="s">
        <v>1395</v>
      </c>
      <c r="Z189" s="114"/>
    </row>
    <row r="190" spans="3:26" x14ac:dyDescent="0.25">
      <c r="C190" s="113" t="str">
        <f>IF(App!D207=0,"",App!D207)</f>
        <v/>
      </c>
      <c r="D190" s="108" t="s">
        <v>1395</v>
      </c>
      <c r="E190" s="114" t="s">
        <v>1395</v>
      </c>
      <c r="F190" s="100"/>
      <c r="G190" s="100"/>
      <c r="H190" s="113" t="s">
        <v>1395</v>
      </c>
      <c r="I190" s="108" t="s">
        <v>1395</v>
      </c>
      <c r="J190" s="114" t="s">
        <v>1395</v>
      </c>
      <c r="K190" s="100"/>
      <c r="L190" s="100"/>
      <c r="M190" s="113" t="s">
        <v>1395</v>
      </c>
      <c r="N190" s="108" t="s">
        <v>1395</v>
      </c>
      <c r="O190" s="114" t="s">
        <v>1395</v>
      </c>
      <c r="P190" s="100"/>
      <c r="Q190" s="100"/>
      <c r="R190" s="113" t="e">
        <v>#REF!</v>
      </c>
      <c r="S190" s="108" t="e">
        <v>#REF!</v>
      </c>
      <c r="T190" s="114" t="e">
        <v>#REF!</v>
      </c>
      <c r="U190" s="100"/>
      <c r="V190" s="100"/>
      <c r="W190" s="113" t="s">
        <v>1395</v>
      </c>
      <c r="X190" s="108" t="s">
        <v>1395</v>
      </c>
      <c r="Y190" s="114" t="s">
        <v>1395</v>
      </c>
      <c r="Z190" s="114"/>
    </row>
    <row r="191" spans="3:26" x14ac:dyDescent="0.25">
      <c r="C191" s="113" t="str">
        <f>IF(App!D208=0,"",App!D208)</f>
        <v/>
      </c>
      <c r="D191" s="108" t="s">
        <v>1395</v>
      </c>
      <c r="E191" s="114" t="s">
        <v>1395</v>
      </c>
      <c r="F191" s="100"/>
      <c r="G191" s="100"/>
      <c r="H191" s="113" t="s">
        <v>1395</v>
      </c>
      <c r="I191" s="108" t="s">
        <v>1395</v>
      </c>
      <c r="J191" s="114" t="s">
        <v>1395</v>
      </c>
      <c r="K191" s="100"/>
      <c r="L191" s="100"/>
      <c r="M191" s="113" t="s">
        <v>1395</v>
      </c>
      <c r="N191" s="108" t="s">
        <v>1395</v>
      </c>
      <c r="O191" s="114" t="s">
        <v>1395</v>
      </c>
      <c r="P191" s="100"/>
      <c r="Q191" s="100"/>
      <c r="R191" s="113" t="e">
        <v>#REF!</v>
      </c>
      <c r="S191" s="108" t="e">
        <v>#REF!</v>
      </c>
      <c r="T191" s="114" t="e">
        <v>#REF!</v>
      </c>
      <c r="U191" s="100"/>
      <c r="V191" s="100"/>
      <c r="W191" s="113" t="s">
        <v>1395</v>
      </c>
      <c r="X191" s="108" t="s">
        <v>1395</v>
      </c>
      <c r="Y191" s="114" t="s">
        <v>1395</v>
      </c>
      <c r="Z191" s="114"/>
    </row>
    <row r="192" spans="3:26" x14ac:dyDescent="0.25">
      <c r="C192" s="113" t="str">
        <f>IF(App!D209=0,"",App!D209)</f>
        <v/>
      </c>
      <c r="D192" s="108" t="s">
        <v>1395</v>
      </c>
      <c r="E192" s="114" t="s">
        <v>1395</v>
      </c>
      <c r="F192" s="100"/>
      <c r="G192" s="100"/>
      <c r="H192" s="113" t="s">
        <v>1395</v>
      </c>
      <c r="I192" s="108" t="s">
        <v>1395</v>
      </c>
      <c r="J192" s="114" t="s">
        <v>1395</v>
      </c>
      <c r="K192" s="100"/>
      <c r="L192" s="100"/>
      <c r="M192" s="113" t="s">
        <v>1395</v>
      </c>
      <c r="N192" s="108" t="s">
        <v>1395</v>
      </c>
      <c r="O192" s="114" t="s">
        <v>1394</v>
      </c>
      <c r="P192" s="100"/>
      <c r="Q192" s="100"/>
      <c r="R192" s="113" t="s">
        <v>256</v>
      </c>
      <c r="S192" s="108">
        <v>2</v>
      </c>
      <c r="T192" s="114" t="s">
        <v>1394</v>
      </c>
      <c r="U192" s="100"/>
      <c r="V192" s="100"/>
      <c r="W192" s="113" t="s">
        <v>1395</v>
      </c>
      <c r="X192" s="108" t="s">
        <v>1395</v>
      </c>
      <c r="Y192" s="114" t="s">
        <v>1395</v>
      </c>
      <c r="Z192" s="114"/>
    </row>
    <row r="193" spans="3:26" x14ac:dyDescent="0.25">
      <c r="C193" s="113" t="str">
        <f>IF(App!D210=0,"",App!D210)</f>
        <v/>
      </c>
      <c r="D193" s="108" t="s">
        <v>1395</v>
      </c>
      <c r="E193" s="114" t="s">
        <v>1395</v>
      </c>
      <c r="F193" s="100"/>
      <c r="G193" s="100"/>
      <c r="H193" s="113" t="s">
        <v>1395</v>
      </c>
      <c r="I193" s="108" t="s">
        <v>1395</v>
      </c>
      <c r="J193" s="114" t="s">
        <v>1395</v>
      </c>
      <c r="K193" s="100"/>
      <c r="L193" s="100"/>
      <c r="M193" s="113" t="s">
        <v>1395</v>
      </c>
      <c r="N193" s="108">
        <v>1</v>
      </c>
      <c r="O193" s="114" t="s">
        <v>1396</v>
      </c>
      <c r="P193" s="100"/>
      <c r="Q193" s="100"/>
      <c r="R193" s="113" t="s">
        <v>256</v>
      </c>
      <c r="S193" s="108">
        <v>3</v>
      </c>
      <c r="T193" s="114" t="s">
        <v>1394</v>
      </c>
      <c r="U193" s="100"/>
      <c r="V193" s="100"/>
      <c r="W193" s="113" t="s">
        <v>1395</v>
      </c>
      <c r="X193" s="108" t="s">
        <v>1395</v>
      </c>
      <c r="Y193" s="114" t="s">
        <v>1395</v>
      </c>
      <c r="Z193" s="114"/>
    </row>
    <row r="194" spans="3:26" x14ac:dyDescent="0.25">
      <c r="C194" s="113" t="str">
        <f>IF(App!D211=0,"",App!D211)</f>
        <v/>
      </c>
      <c r="D194" s="108" t="s">
        <v>1395</v>
      </c>
      <c r="E194" s="114" t="s">
        <v>1395</v>
      </c>
      <c r="F194" s="100"/>
      <c r="G194" s="100"/>
      <c r="H194" s="113" t="s">
        <v>1395</v>
      </c>
      <c r="I194" s="108" t="s">
        <v>1395</v>
      </c>
      <c r="J194" s="114" t="s">
        <v>1395</v>
      </c>
      <c r="K194" s="100"/>
      <c r="L194" s="100"/>
      <c r="M194" s="113" t="s">
        <v>1395</v>
      </c>
      <c r="N194" s="108">
        <v>2</v>
      </c>
      <c r="O194" s="114" t="s">
        <v>1396</v>
      </c>
      <c r="P194" s="100"/>
      <c r="Q194" s="100"/>
      <c r="R194" s="113" t="s">
        <v>256</v>
      </c>
      <c r="S194" s="108">
        <v>4</v>
      </c>
      <c r="T194" s="114" t="s">
        <v>1394</v>
      </c>
      <c r="U194" s="100"/>
      <c r="V194" s="100"/>
      <c r="W194" s="113" t="s">
        <v>1395</v>
      </c>
      <c r="X194" s="108" t="s">
        <v>1395</v>
      </c>
      <c r="Y194" s="114" t="s">
        <v>1395</v>
      </c>
      <c r="Z194" s="114"/>
    </row>
    <row r="195" spans="3:26" x14ac:dyDescent="0.25">
      <c r="C195" s="113" t="str">
        <f>IF(App!D212=0,"",App!D212)</f>
        <v/>
      </c>
      <c r="D195" s="108" t="s">
        <v>1395</v>
      </c>
      <c r="E195" s="114" t="s">
        <v>1395</v>
      </c>
      <c r="F195" s="100"/>
      <c r="G195" s="100"/>
      <c r="H195" s="113" t="s">
        <v>1395</v>
      </c>
      <c r="I195" s="108" t="s">
        <v>1395</v>
      </c>
      <c r="J195" s="114" t="s">
        <v>1395</v>
      </c>
      <c r="K195" s="100"/>
      <c r="L195" s="100"/>
      <c r="M195" s="113" t="s">
        <v>1395</v>
      </c>
      <c r="N195" s="108">
        <v>3</v>
      </c>
      <c r="O195" s="114" t="s">
        <v>1396</v>
      </c>
      <c r="P195" s="100"/>
      <c r="Q195" s="100"/>
      <c r="R195" s="113" t="s">
        <v>256</v>
      </c>
      <c r="S195" s="108">
        <v>5</v>
      </c>
      <c r="T195" s="114" t="s">
        <v>1394</v>
      </c>
      <c r="U195" s="100"/>
      <c r="V195" s="100"/>
      <c r="W195" s="113" t="s">
        <v>1395</v>
      </c>
      <c r="X195" s="108" t="s">
        <v>1395</v>
      </c>
      <c r="Y195" s="114" t="s">
        <v>1395</v>
      </c>
      <c r="Z195" s="114"/>
    </row>
    <row r="196" spans="3:26" x14ac:dyDescent="0.25">
      <c r="C196" s="113" t="str">
        <f>IF(App!D213=0,"",App!D213)</f>
        <v/>
      </c>
      <c r="D196" s="108" t="s">
        <v>1395</v>
      </c>
      <c r="E196" s="114" t="s">
        <v>1395</v>
      </c>
      <c r="F196" s="100"/>
      <c r="G196" s="100"/>
      <c r="H196" s="113" t="s">
        <v>1395</v>
      </c>
      <c r="I196" s="108" t="s">
        <v>1395</v>
      </c>
      <c r="J196" s="114" t="s">
        <v>1395</v>
      </c>
      <c r="K196" s="100"/>
      <c r="L196" s="100"/>
      <c r="M196" s="113" t="s">
        <v>1395</v>
      </c>
      <c r="N196" s="108">
        <v>4</v>
      </c>
      <c r="O196" s="114" t="s">
        <v>1396</v>
      </c>
      <c r="P196" s="100"/>
      <c r="Q196" s="100"/>
      <c r="R196" s="113" t="s">
        <v>256</v>
      </c>
      <c r="S196" s="108">
        <v>6</v>
      </c>
      <c r="T196" s="114" t="s">
        <v>1394</v>
      </c>
      <c r="U196" s="100"/>
      <c r="V196" s="100"/>
      <c r="W196" s="113" t="s">
        <v>1395</v>
      </c>
      <c r="X196" s="108" t="s">
        <v>1395</v>
      </c>
      <c r="Y196" s="114" t="s">
        <v>1395</v>
      </c>
      <c r="Z196" s="114"/>
    </row>
    <row r="197" spans="3:26" x14ac:dyDescent="0.25">
      <c r="C197" s="113" t="str">
        <f>IF(App!D214=0,"",App!D214)</f>
        <v/>
      </c>
      <c r="D197" s="108" t="s">
        <v>1395</v>
      </c>
      <c r="E197" s="114" t="s">
        <v>1395</v>
      </c>
      <c r="F197" s="100"/>
      <c r="G197" s="100"/>
      <c r="H197" s="113" t="s">
        <v>1395</v>
      </c>
      <c r="I197" s="108" t="s">
        <v>1395</v>
      </c>
      <c r="J197" s="114" t="s">
        <v>1395</v>
      </c>
      <c r="K197" s="100"/>
      <c r="L197" s="100"/>
      <c r="M197" s="113" t="s">
        <v>1395</v>
      </c>
      <c r="N197" s="108">
        <v>5</v>
      </c>
      <c r="O197" s="114" t="s">
        <v>1396</v>
      </c>
      <c r="P197" s="100"/>
      <c r="Q197" s="100"/>
      <c r="R197" s="113" t="s">
        <v>256</v>
      </c>
      <c r="S197" s="108">
        <v>14</v>
      </c>
      <c r="T197" s="114" t="s">
        <v>1394</v>
      </c>
      <c r="U197" s="100"/>
      <c r="V197" s="100"/>
      <c r="W197" s="113" t="s">
        <v>1395</v>
      </c>
      <c r="X197" s="108" t="s">
        <v>1395</v>
      </c>
      <c r="Y197" s="114" t="s">
        <v>1395</v>
      </c>
      <c r="Z197" s="114"/>
    </row>
    <row r="198" spans="3:26" x14ac:dyDescent="0.25">
      <c r="C198" s="113" t="str">
        <f>IF(App!D215=0,"",App!D215)</f>
        <v/>
      </c>
      <c r="D198" s="108" t="s">
        <v>1395</v>
      </c>
      <c r="E198" s="114" t="s">
        <v>1395</v>
      </c>
      <c r="F198" s="100"/>
      <c r="G198" s="100"/>
      <c r="H198" s="113" t="s">
        <v>1395</v>
      </c>
      <c r="I198" s="108" t="s">
        <v>1395</v>
      </c>
      <c r="J198" s="114" t="s">
        <v>1395</v>
      </c>
      <c r="K198" s="100"/>
      <c r="L198" s="100"/>
      <c r="M198" s="113" t="s">
        <v>1395</v>
      </c>
      <c r="N198" s="108">
        <v>6</v>
      </c>
      <c r="O198" s="114" t="s">
        <v>1396</v>
      </c>
      <c r="P198" s="100"/>
      <c r="Q198" s="100"/>
      <c r="R198" s="113" t="s">
        <v>256</v>
      </c>
      <c r="S198" s="108">
        <v>10</v>
      </c>
      <c r="T198" s="114" t="s">
        <v>1394</v>
      </c>
      <c r="U198" s="100"/>
      <c r="V198" s="100"/>
      <c r="W198" s="113" t="s">
        <v>1395</v>
      </c>
      <c r="X198" s="108" t="s">
        <v>1395</v>
      </c>
      <c r="Y198" s="114" t="s">
        <v>1395</v>
      </c>
      <c r="Z198" s="114"/>
    </row>
    <row r="199" spans="3:26" x14ac:dyDescent="0.25">
      <c r="C199" s="113" t="str">
        <f>IF(App!D216=0,"",App!D216)</f>
        <v/>
      </c>
      <c r="D199" s="108" t="s">
        <v>1395</v>
      </c>
      <c r="E199" s="114" t="s">
        <v>1395</v>
      </c>
      <c r="F199" s="100"/>
      <c r="G199" s="100"/>
      <c r="H199" s="113" t="s">
        <v>1395</v>
      </c>
      <c r="I199" s="108" t="s">
        <v>1395</v>
      </c>
      <c r="J199" s="114" t="s">
        <v>1395</v>
      </c>
      <c r="K199" s="100"/>
      <c r="L199" s="100"/>
      <c r="M199" s="113" t="s">
        <v>1395</v>
      </c>
      <c r="N199" s="108">
        <v>7</v>
      </c>
      <c r="O199" s="114" t="s">
        <v>1396</v>
      </c>
      <c r="P199" s="100"/>
      <c r="Q199" s="100"/>
      <c r="R199" s="113" t="s">
        <v>256</v>
      </c>
      <c r="S199" s="108">
        <v>12</v>
      </c>
      <c r="T199" s="114" t="s">
        <v>1394</v>
      </c>
      <c r="U199" s="100"/>
      <c r="V199" s="100"/>
      <c r="W199" s="113" t="s">
        <v>1395</v>
      </c>
      <c r="X199" s="108" t="s">
        <v>1395</v>
      </c>
      <c r="Y199" s="114" t="s">
        <v>1395</v>
      </c>
      <c r="Z199" s="114"/>
    </row>
    <row r="200" spans="3:26" x14ac:dyDescent="0.25">
      <c r="C200" s="113" t="str">
        <f>IF(App!D217=0,"",App!D217)</f>
        <v/>
      </c>
      <c r="D200" s="108" t="s">
        <v>1395</v>
      </c>
      <c r="E200" s="114" t="s">
        <v>1395</v>
      </c>
      <c r="F200" s="100"/>
      <c r="G200" s="100"/>
      <c r="H200" s="113" t="s">
        <v>1395</v>
      </c>
      <c r="I200" s="108" t="s">
        <v>1395</v>
      </c>
      <c r="J200" s="114" t="s">
        <v>1395</v>
      </c>
      <c r="K200" s="100"/>
      <c r="L200" s="100"/>
      <c r="M200" s="113" t="s">
        <v>1395</v>
      </c>
      <c r="N200" s="108">
        <v>8</v>
      </c>
      <c r="O200" s="114" t="s">
        <v>1396</v>
      </c>
      <c r="P200" s="100"/>
      <c r="Q200" s="100"/>
      <c r="R200" s="113" t="e">
        <v>#REF!</v>
      </c>
      <c r="S200" s="108" t="e">
        <v>#REF!</v>
      </c>
      <c r="T200" s="114" t="e">
        <v>#REF!</v>
      </c>
      <c r="U200" s="100"/>
      <c r="V200" s="100"/>
      <c r="W200" s="113" t="s">
        <v>1395</v>
      </c>
      <c r="X200" s="108" t="s">
        <v>1395</v>
      </c>
      <c r="Y200" s="114" t="s">
        <v>1395</v>
      </c>
      <c r="Z200" s="114"/>
    </row>
    <row r="201" spans="3:26" x14ac:dyDescent="0.25">
      <c r="C201" s="113" t="str">
        <f>IF(App!D218=0,"",App!D218)</f>
        <v/>
      </c>
      <c r="D201" s="108" t="s">
        <v>1395</v>
      </c>
      <c r="E201" s="114" t="s">
        <v>1395</v>
      </c>
      <c r="F201" s="100"/>
      <c r="G201" s="100"/>
      <c r="H201" s="113" t="s">
        <v>1395</v>
      </c>
      <c r="I201" s="108" t="s">
        <v>1395</v>
      </c>
      <c r="J201" s="114" t="s">
        <v>1395</v>
      </c>
      <c r="K201" s="100"/>
      <c r="L201" s="100"/>
      <c r="M201" s="113" t="s">
        <v>1395</v>
      </c>
      <c r="N201" s="108">
        <v>9</v>
      </c>
      <c r="O201" s="114" t="s">
        <v>1396</v>
      </c>
      <c r="P201" s="100"/>
      <c r="Q201" s="100"/>
      <c r="R201" s="113" t="e">
        <v>#REF!</v>
      </c>
      <c r="S201" s="108" t="e">
        <v>#REF!</v>
      </c>
      <c r="T201" s="114" t="e">
        <v>#REF!</v>
      </c>
      <c r="U201" s="100"/>
      <c r="V201" s="100"/>
      <c r="W201" s="113" t="s">
        <v>1395</v>
      </c>
      <c r="X201" s="108" t="s">
        <v>1395</v>
      </c>
      <c r="Y201" s="114" t="s">
        <v>1395</v>
      </c>
      <c r="Z201" s="114"/>
    </row>
    <row r="202" spans="3:26" x14ac:dyDescent="0.25">
      <c r="C202" s="113" t="str">
        <f>IF(App!D219=0,"",App!D219)</f>
        <v/>
      </c>
      <c r="D202" s="108" t="s">
        <v>1395</v>
      </c>
      <c r="E202" s="114" t="s">
        <v>1395</v>
      </c>
      <c r="F202" s="100"/>
      <c r="G202" s="100"/>
      <c r="H202" s="113" t="s">
        <v>1395</v>
      </c>
      <c r="I202" s="108" t="s">
        <v>1395</v>
      </c>
      <c r="J202" s="114" t="s">
        <v>1395</v>
      </c>
      <c r="K202" s="100"/>
      <c r="L202" s="100"/>
      <c r="M202" s="113" t="s">
        <v>1395</v>
      </c>
      <c r="N202" s="108">
        <v>10</v>
      </c>
      <c r="O202" s="114" t="s">
        <v>1396</v>
      </c>
      <c r="P202" s="100"/>
      <c r="Q202" s="100"/>
      <c r="R202" s="113" t="e">
        <v>#REF!</v>
      </c>
      <c r="S202" s="108" t="e">
        <v>#REF!</v>
      </c>
      <c r="T202" s="114" t="e">
        <v>#REF!</v>
      </c>
      <c r="U202" s="100"/>
      <c r="V202" s="100"/>
      <c r="W202" s="113" t="s">
        <v>1395</v>
      </c>
      <c r="X202" s="108" t="s">
        <v>1395</v>
      </c>
      <c r="Y202" s="114" t="s">
        <v>1395</v>
      </c>
      <c r="Z202" s="114"/>
    </row>
    <row r="203" spans="3:26" x14ac:dyDescent="0.25">
      <c r="C203" s="113" t="str">
        <f>IF(App!D220=0,"",App!D220)</f>
        <v/>
      </c>
      <c r="D203" s="108" t="s">
        <v>1395</v>
      </c>
      <c r="E203" s="114" t="s">
        <v>1395</v>
      </c>
      <c r="F203" s="100"/>
      <c r="G203" s="100"/>
      <c r="H203" s="113" t="s">
        <v>1395</v>
      </c>
      <c r="I203" s="108" t="s">
        <v>1395</v>
      </c>
      <c r="J203" s="114" t="s">
        <v>1395</v>
      </c>
      <c r="K203" s="100"/>
      <c r="L203" s="100"/>
      <c r="M203" s="113" t="s">
        <v>1395</v>
      </c>
      <c r="N203" s="108">
        <v>11</v>
      </c>
      <c r="O203" s="114" t="s">
        <v>1396</v>
      </c>
      <c r="P203" s="100"/>
      <c r="Q203" s="100"/>
      <c r="R203" s="113" t="e">
        <v>#REF!</v>
      </c>
      <c r="S203" s="108" t="e">
        <v>#REF!</v>
      </c>
      <c r="T203" s="114" t="e">
        <v>#REF!</v>
      </c>
      <c r="U203" s="100"/>
      <c r="V203" s="100"/>
      <c r="W203" s="113" t="s">
        <v>1395</v>
      </c>
      <c r="X203" s="108" t="s">
        <v>1395</v>
      </c>
      <c r="Y203" s="114" t="s">
        <v>1395</v>
      </c>
      <c r="Z203" s="114"/>
    </row>
    <row r="204" spans="3:26" x14ac:dyDescent="0.25">
      <c r="C204" s="113" t="str">
        <f>IF(App!D221=0,"",App!D221)</f>
        <v/>
      </c>
      <c r="D204" s="108" t="s">
        <v>1395</v>
      </c>
      <c r="E204" s="114" t="s">
        <v>1395</v>
      </c>
      <c r="F204" s="100"/>
      <c r="G204" s="100"/>
      <c r="H204" s="113" t="s">
        <v>1395</v>
      </c>
      <c r="I204" s="108" t="s">
        <v>1395</v>
      </c>
      <c r="J204" s="114" t="s">
        <v>1395</v>
      </c>
      <c r="K204" s="100"/>
      <c r="L204" s="100"/>
      <c r="M204" s="113" t="s">
        <v>1395</v>
      </c>
      <c r="N204" s="108">
        <v>12</v>
      </c>
      <c r="O204" s="114" t="s">
        <v>1396</v>
      </c>
      <c r="P204" s="100"/>
      <c r="Q204" s="100"/>
      <c r="R204" s="113" t="e">
        <v>#REF!</v>
      </c>
      <c r="S204" s="108" t="e">
        <v>#REF!</v>
      </c>
      <c r="T204" s="114" t="e">
        <v>#REF!</v>
      </c>
      <c r="U204" s="100"/>
      <c r="V204" s="100"/>
      <c r="W204" s="113" t="s">
        <v>1395</v>
      </c>
      <c r="X204" s="108" t="s">
        <v>1395</v>
      </c>
      <c r="Y204" s="114" t="s">
        <v>1395</v>
      </c>
      <c r="Z204" s="114"/>
    </row>
    <row r="205" spans="3:26" x14ac:dyDescent="0.25">
      <c r="C205" s="113" t="str">
        <f>IF(App!D222=0,"",App!D222)</f>
        <v/>
      </c>
      <c r="D205" s="108" t="s">
        <v>1395</v>
      </c>
      <c r="E205" s="114" t="s">
        <v>1395</v>
      </c>
      <c r="F205" s="100"/>
      <c r="G205" s="100"/>
      <c r="H205" s="113" t="s">
        <v>1395</v>
      </c>
      <c r="I205" s="108" t="s">
        <v>1395</v>
      </c>
      <c r="J205" s="114" t="s">
        <v>1395</v>
      </c>
      <c r="K205" s="100"/>
      <c r="L205" s="100"/>
      <c r="M205" s="113" t="s">
        <v>1395</v>
      </c>
      <c r="N205" s="108">
        <v>13</v>
      </c>
      <c r="O205" s="114" t="s">
        <v>1396</v>
      </c>
      <c r="P205" s="100"/>
      <c r="Q205" s="100"/>
      <c r="R205" s="113" t="e">
        <v>#REF!</v>
      </c>
      <c r="S205" s="108" t="e">
        <v>#REF!</v>
      </c>
      <c r="T205" s="114" t="e">
        <v>#REF!</v>
      </c>
      <c r="U205" s="100"/>
      <c r="V205" s="100"/>
      <c r="W205" s="113" t="s">
        <v>1395</v>
      </c>
      <c r="X205" s="108" t="s">
        <v>1395</v>
      </c>
      <c r="Y205" s="114" t="s">
        <v>1395</v>
      </c>
      <c r="Z205" s="114"/>
    </row>
    <row r="206" spans="3:26" x14ac:dyDescent="0.25">
      <c r="C206" s="113" t="str">
        <f>IF(App!D223=0,"",App!D223)</f>
        <v/>
      </c>
      <c r="D206" s="108" t="s">
        <v>1395</v>
      </c>
      <c r="E206" s="114" t="s">
        <v>1395</v>
      </c>
      <c r="F206" s="100"/>
      <c r="G206" s="100"/>
      <c r="H206" s="113" t="s">
        <v>1395</v>
      </c>
      <c r="I206" s="108" t="s">
        <v>1395</v>
      </c>
      <c r="J206" s="114" t="s">
        <v>1395</v>
      </c>
      <c r="K206" s="100"/>
      <c r="L206" s="100"/>
      <c r="M206" s="113" t="s">
        <v>1395</v>
      </c>
      <c r="N206" s="108" t="s">
        <v>1395</v>
      </c>
      <c r="O206" s="114" t="s">
        <v>1395</v>
      </c>
      <c r="P206" s="100"/>
      <c r="Q206" s="100"/>
      <c r="R206" s="113" t="e">
        <v>#REF!</v>
      </c>
      <c r="S206" s="108" t="e">
        <v>#REF!</v>
      </c>
      <c r="T206" s="114" t="e">
        <v>#REF!</v>
      </c>
      <c r="U206" s="100"/>
      <c r="V206" s="100"/>
      <c r="W206" s="113" t="s">
        <v>1395</v>
      </c>
      <c r="X206" s="108" t="s">
        <v>1395</v>
      </c>
      <c r="Y206" s="114" t="s">
        <v>1395</v>
      </c>
      <c r="Z206" s="114"/>
    </row>
    <row r="207" spans="3:26" x14ac:dyDescent="0.25">
      <c r="C207" s="113" t="str">
        <f>IF(App!D224=0,"",App!D224)</f>
        <v/>
      </c>
      <c r="D207" s="108" t="s">
        <v>1395</v>
      </c>
      <c r="E207" s="114" t="s">
        <v>1395</v>
      </c>
      <c r="F207" s="100"/>
      <c r="G207" s="100"/>
      <c r="H207" s="113" t="s">
        <v>1395</v>
      </c>
      <c r="I207" s="108" t="s">
        <v>1395</v>
      </c>
      <c r="J207" s="114" t="s">
        <v>1395</v>
      </c>
      <c r="K207" s="100"/>
      <c r="L207" s="100"/>
      <c r="M207" s="113" t="s">
        <v>1395</v>
      </c>
      <c r="N207" s="108">
        <v>14</v>
      </c>
      <c r="O207" s="114" t="s">
        <v>1396</v>
      </c>
      <c r="P207" s="100"/>
      <c r="Q207" s="100"/>
      <c r="R207" s="113" t="e">
        <v>#REF!</v>
      </c>
      <c r="S207" s="108" t="e">
        <v>#REF!</v>
      </c>
      <c r="T207" s="114" t="e">
        <v>#REF!</v>
      </c>
      <c r="U207" s="100"/>
      <c r="V207" s="100"/>
      <c r="W207" s="113" t="s">
        <v>1395</v>
      </c>
      <c r="X207" s="108" t="s">
        <v>1395</v>
      </c>
      <c r="Y207" s="114" t="s">
        <v>1395</v>
      </c>
      <c r="Z207" s="114"/>
    </row>
    <row r="208" spans="3:26" x14ac:dyDescent="0.25">
      <c r="C208" s="113" t="str">
        <f>IF(App!D225=0,"",App!D225)</f>
        <v/>
      </c>
      <c r="D208" s="108" t="s">
        <v>1395</v>
      </c>
      <c r="E208" s="114" t="s">
        <v>1395</v>
      </c>
      <c r="F208" s="100"/>
      <c r="G208" s="100"/>
      <c r="H208" s="113" t="s">
        <v>1395</v>
      </c>
      <c r="I208" s="108" t="s">
        <v>1395</v>
      </c>
      <c r="J208" s="114" t="s">
        <v>1395</v>
      </c>
      <c r="K208" s="100"/>
      <c r="L208" s="100"/>
      <c r="M208" s="113" t="s">
        <v>1395</v>
      </c>
      <c r="N208" s="108">
        <v>15</v>
      </c>
      <c r="O208" s="114" t="s">
        <v>1396</v>
      </c>
      <c r="P208" s="100"/>
      <c r="Q208" s="100"/>
      <c r="R208" s="113" t="e">
        <v>#REF!</v>
      </c>
      <c r="S208" s="108" t="e">
        <v>#REF!</v>
      </c>
      <c r="T208" s="114" t="e">
        <v>#REF!</v>
      </c>
      <c r="U208" s="100"/>
      <c r="V208" s="100"/>
      <c r="W208" s="113" t="s">
        <v>1395</v>
      </c>
      <c r="X208" s="108" t="s">
        <v>1395</v>
      </c>
      <c r="Y208" s="114" t="s">
        <v>1395</v>
      </c>
      <c r="Z208" s="114"/>
    </row>
    <row r="209" spans="3:26" x14ac:dyDescent="0.25">
      <c r="C209" s="113" t="str">
        <f>IF(App!D226=0,"",App!D226)</f>
        <v/>
      </c>
      <c r="D209" s="108" t="s">
        <v>1395</v>
      </c>
      <c r="E209" s="114" t="s">
        <v>1395</v>
      </c>
      <c r="F209" s="100"/>
      <c r="G209" s="100"/>
      <c r="H209" s="113" t="s">
        <v>1395</v>
      </c>
      <c r="I209" s="108" t="s">
        <v>1395</v>
      </c>
      <c r="J209" s="114" t="s">
        <v>1395</v>
      </c>
      <c r="K209" s="100"/>
      <c r="L209" s="100"/>
      <c r="M209" s="113" t="s">
        <v>1395</v>
      </c>
      <c r="N209" s="108">
        <v>16</v>
      </c>
      <c r="O209" s="114" t="s">
        <v>1396</v>
      </c>
      <c r="P209" s="100"/>
      <c r="Q209" s="100"/>
      <c r="R209" s="113" t="e">
        <v>#REF!</v>
      </c>
      <c r="S209" s="108" t="e">
        <v>#REF!</v>
      </c>
      <c r="T209" s="114" t="e">
        <v>#REF!</v>
      </c>
      <c r="U209" s="100"/>
      <c r="V209" s="100"/>
      <c r="W209" s="113" t="s">
        <v>1395</v>
      </c>
      <c r="X209" s="108" t="s">
        <v>1395</v>
      </c>
      <c r="Y209" s="114" t="s">
        <v>1395</v>
      </c>
      <c r="Z209" s="114"/>
    </row>
    <row r="210" spans="3:26" x14ac:dyDescent="0.25">
      <c r="C210" s="113" t="str">
        <f>IF(App!D227=0,"",App!D227)</f>
        <v/>
      </c>
      <c r="D210" s="108" t="s">
        <v>1395</v>
      </c>
      <c r="E210" s="114" t="s">
        <v>1395</v>
      </c>
      <c r="F210" s="100"/>
      <c r="G210" s="100"/>
      <c r="H210" s="113" t="s">
        <v>1395</v>
      </c>
      <c r="I210" s="108" t="s">
        <v>1395</v>
      </c>
      <c r="J210" s="114" t="s">
        <v>1395</v>
      </c>
      <c r="K210" s="100"/>
      <c r="L210" s="100"/>
      <c r="M210" s="113" t="s">
        <v>1395</v>
      </c>
      <c r="N210" s="108">
        <v>17</v>
      </c>
      <c r="O210" s="114" t="s">
        <v>1396</v>
      </c>
      <c r="P210" s="100"/>
      <c r="Q210" s="100"/>
      <c r="R210" s="113" t="e">
        <v>#REF!</v>
      </c>
      <c r="S210" s="108" t="e">
        <v>#REF!</v>
      </c>
      <c r="T210" s="114" t="e">
        <v>#REF!</v>
      </c>
      <c r="U210" s="100"/>
      <c r="V210" s="100"/>
      <c r="W210" s="113" t="s">
        <v>1395</v>
      </c>
      <c r="X210" s="108" t="s">
        <v>1395</v>
      </c>
      <c r="Y210" s="114" t="s">
        <v>1395</v>
      </c>
      <c r="Z210" s="114"/>
    </row>
    <row r="211" spans="3:26" x14ac:dyDescent="0.25">
      <c r="C211" s="113" t="str">
        <f>IF(App!D228=0,"",App!D228)</f>
        <v/>
      </c>
      <c r="D211" s="108" t="s">
        <v>1395</v>
      </c>
      <c r="E211" s="114" t="s">
        <v>1395</v>
      </c>
      <c r="F211" s="100"/>
      <c r="G211" s="100"/>
      <c r="H211" s="113" t="s">
        <v>1395</v>
      </c>
      <c r="I211" s="108" t="s">
        <v>1395</v>
      </c>
      <c r="J211" s="114" t="s">
        <v>1395</v>
      </c>
      <c r="K211" s="100"/>
      <c r="L211" s="100"/>
      <c r="M211" s="113" t="s">
        <v>1395</v>
      </c>
      <c r="N211" s="108">
        <v>18</v>
      </c>
      <c r="O211" s="114" t="s">
        <v>1396</v>
      </c>
      <c r="P211" s="100"/>
      <c r="Q211" s="100"/>
      <c r="R211" s="113" t="s">
        <v>256</v>
      </c>
      <c r="S211" s="108">
        <v>13</v>
      </c>
      <c r="T211" s="114" t="s">
        <v>1394</v>
      </c>
      <c r="U211" s="100"/>
      <c r="V211" s="100"/>
      <c r="W211" s="113" t="s">
        <v>1395</v>
      </c>
      <c r="X211" s="108" t="s">
        <v>1395</v>
      </c>
      <c r="Y211" s="114" t="s">
        <v>1395</v>
      </c>
      <c r="Z211" s="114"/>
    </row>
    <row r="212" spans="3:26" x14ac:dyDescent="0.25">
      <c r="C212" s="113" t="str">
        <f>IF(App!D229=0,"",App!D229)</f>
        <v/>
      </c>
      <c r="D212" s="108" t="s">
        <v>1395</v>
      </c>
      <c r="E212" s="114" t="s">
        <v>1395</v>
      </c>
      <c r="F212" s="100"/>
      <c r="G212" s="100"/>
      <c r="H212" s="113" t="s">
        <v>1395</v>
      </c>
      <c r="I212" s="108" t="s">
        <v>1395</v>
      </c>
      <c r="J212" s="114" t="s">
        <v>1395</v>
      </c>
      <c r="K212" s="100"/>
      <c r="L212" s="100"/>
      <c r="M212" s="113" t="s">
        <v>1395</v>
      </c>
      <c r="N212" s="108">
        <v>19</v>
      </c>
      <c r="O212" s="114" t="s">
        <v>1396</v>
      </c>
      <c r="P212" s="100"/>
      <c r="Q212" s="100"/>
      <c r="R212" s="113" t="s">
        <v>256</v>
      </c>
      <c r="S212" s="108">
        <v>14</v>
      </c>
      <c r="T212" s="114" t="s">
        <v>1394</v>
      </c>
      <c r="U212" s="100"/>
      <c r="V212" s="100"/>
      <c r="W212" s="113" t="s">
        <v>1395</v>
      </c>
      <c r="X212" s="108" t="s">
        <v>1395</v>
      </c>
      <c r="Y212" s="114" t="s">
        <v>1395</v>
      </c>
      <c r="Z212" s="114"/>
    </row>
    <row r="213" spans="3:26" x14ac:dyDescent="0.25">
      <c r="C213" s="113" t="str">
        <f>IF(App!D230=0,"",App!D230)</f>
        <v/>
      </c>
      <c r="D213" s="108" t="s">
        <v>1395</v>
      </c>
      <c r="E213" s="114" t="s">
        <v>1395</v>
      </c>
      <c r="F213" s="100"/>
      <c r="G213" s="100"/>
      <c r="H213" s="113" t="s">
        <v>1395</v>
      </c>
      <c r="I213" s="108" t="s">
        <v>1395</v>
      </c>
      <c r="J213" s="114" t="s">
        <v>1395</v>
      </c>
      <c r="K213" s="100"/>
      <c r="L213" s="100"/>
      <c r="M213" s="113" t="s">
        <v>1395</v>
      </c>
      <c r="N213" s="108">
        <v>20</v>
      </c>
      <c r="O213" s="114" t="s">
        <v>1396</v>
      </c>
      <c r="P213" s="100"/>
      <c r="Q213" s="100"/>
      <c r="R213" s="113" t="s">
        <v>256</v>
      </c>
      <c r="S213" s="108">
        <v>15</v>
      </c>
      <c r="T213" s="114" t="s">
        <v>1394</v>
      </c>
      <c r="U213" s="100"/>
      <c r="V213" s="100"/>
      <c r="W213" s="113" t="s">
        <v>1395</v>
      </c>
      <c r="X213" s="108" t="s">
        <v>1395</v>
      </c>
      <c r="Y213" s="114" t="s">
        <v>1395</v>
      </c>
      <c r="Z213" s="114"/>
    </row>
    <row r="214" spans="3:26" x14ac:dyDescent="0.25">
      <c r="C214" s="113" t="str">
        <f>IF(App!D231=0,"",App!D231)</f>
        <v/>
      </c>
      <c r="D214" s="108" t="s">
        <v>1395</v>
      </c>
      <c r="E214" s="114" t="s">
        <v>1395</v>
      </c>
      <c r="F214" s="100"/>
      <c r="G214" s="100"/>
      <c r="H214" s="113" t="s">
        <v>1395</v>
      </c>
      <c r="I214" s="108" t="s">
        <v>1395</v>
      </c>
      <c r="J214" s="114" t="s">
        <v>1395</v>
      </c>
      <c r="K214" s="100"/>
      <c r="L214" s="100"/>
      <c r="M214" s="113" t="s">
        <v>1395</v>
      </c>
      <c r="N214" s="108">
        <v>21</v>
      </c>
      <c r="O214" s="114" t="s">
        <v>1396</v>
      </c>
      <c r="P214" s="100"/>
      <c r="Q214" s="100"/>
      <c r="R214" s="113" t="s">
        <v>256</v>
      </c>
      <c r="S214" s="108">
        <v>16</v>
      </c>
      <c r="T214" s="114" t="s">
        <v>1394</v>
      </c>
      <c r="U214" s="100"/>
      <c r="V214" s="100"/>
      <c r="W214" s="113" t="s">
        <v>1395</v>
      </c>
      <c r="X214" s="108" t="s">
        <v>1395</v>
      </c>
      <c r="Y214" s="114" t="s">
        <v>1395</v>
      </c>
      <c r="Z214" s="114"/>
    </row>
    <row r="215" spans="3:26" x14ac:dyDescent="0.25">
      <c r="C215" s="113" t="str">
        <f>IF(App!D232=0,"",App!D232)</f>
        <v/>
      </c>
      <c r="D215" s="108" t="s">
        <v>1395</v>
      </c>
      <c r="E215" s="114" t="s">
        <v>1395</v>
      </c>
      <c r="F215" s="100"/>
      <c r="G215" s="100"/>
      <c r="H215" s="113" t="s">
        <v>1395</v>
      </c>
      <c r="I215" s="108" t="s">
        <v>1395</v>
      </c>
      <c r="J215" s="114" t="s">
        <v>1395</v>
      </c>
      <c r="K215" s="100"/>
      <c r="L215" s="100"/>
      <c r="M215" s="113" t="s">
        <v>1395</v>
      </c>
      <c r="N215" s="108">
        <v>22</v>
      </c>
      <c r="O215" s="114" t="s">
        <v>1396</v>
      </c>
      <c r="P215" s="100"/>
      <c r="Q215" s="100"/>
      <c r="R215" s="113" t="s">
        <v>256</v>
      </c>
      <c r="S215" s="108">
        <v>17</v>
      </c>
      <c r="T215" s="114" t="s">
        <v>1394</v>
      </c>
      <c r="U215" s="100"/>
      <c r="V215" s="100"/>
      <c r="W215" s="113" t="s">
        <v>1395</v>
      </c>
      <c r="X215" s="108" t="s">
        <v>1395</v>
      </c>
      <c r="Y215" s="114" t="s">
        <v>1395</v>
      </c>
      <c r="Z215" s="114"/>
    </row>
    <row r="216" spans="3:26" x14ac:dyDescent="0.25">
      <c r="C216" s="113" t="str">
        <f>IF(App!D233=0,"",App!D233)</f>
        <v/>
      </c>
      <c r="D216" s="108" t="s">
        <v>1395</v>
      </c>
      <c r="E216" s="114" t="s">
        <v>1395</v>
      </c>
      <c r="F216" s="100"/>
      <c r="G216" s="100"/>
      <c r="H216" s="113" t="s">
        <v>1395</v>
      </c>
      <c r="I216" s="108" t="s">
        <v>1395</v>
      </c>
      <c r="J216" s="114" t="s">
        <v>1395</v>
      </c>
      <c r="K216" s="100"/>
      <c r="L216" s="100"/>
      <c r="M216" s="113" t="s">
        <v>1395</v>
      </c>
      <c r="N216" s="108">
        <v>23</v>
      </c>
      <c r="O216" s="114" t="s">
        <v>1396</v>
      </c>
      <c r="P216" s="100"/>
      <c r="Q216" s="100"/>
      <c r="R216" s="113" t="s">
        <v>256</v>
      </c>
      <c r="S216" s="108">
        <v>18</v>
      </c>
      <c r="T216" s="114" t="s">
        <v>1394</v>
      </c>
      <c r="U216" s="100"/>
      <c r="V216" s="100"/>
      <c r="W216" s="113" t="s">
        <v>1395</v>
      </c>
      <c r="X216" s="108" t="s">
        <v>1395</v>
      </c>
      <c r="Y216" s="114" t="s">
        <v>1395</v>
      </c>
      <c r="Z216" s="114"/>
    </row>
    <row r="217" spans="3:26" x14ac:dyDescent="0.25">
      <c r="C217" s="113" t="str">
        <f>IF(App!D234=0,"",App!D234)</f>
        <v/>
      </c>
      <c r="D217" s="108" t="s">
        <v>1395</v>
      </c>
      <c r="E217" s="114" t="s">
        <v>1395</v>
      </c>
      <c r="F217" s="100"/>
      <c r="G217" s="100"/>
      <c r="H217" s="113" t="s">
        <v>1395</v>
      </c>
      <c r="I217" s="108" t="s">
        <v>1395</v>
      </c>
      <c r="J217" s="114" t="s">
        <v>1395</v>
      </c>
      <c r="K217" s="100"/>
      <c r="L217" s="100"/>
      <c r="M217" s="113" t="s">
        <v>1395</v>
      </c>
      <c r="N217" s="108">
        <v>24</v>
      </c>
      <c r="O217" s="114" t="s">
        <v>1396</v>
      </c>
      <c r="P217" s="100"/>
      <c r="Q217" s="100"/>
      <c r="R217" s="113" t="s">
        <v>256</v>
      </c>
      <c r="S217" s="108">
        <v>19</v>
      </c>
      <c r="T217" s="114" t="s">
        <v>1394</v>
      </c>
      <c r="U217" s="100"/>
      <c r="V217" s="100"/>
      <c r="W217" s="113" t="s">
        <v>1395</v>
      </c>
      <c r="X217" s="108" t="s">
        <v>1395</v>
      </c>
      <c r="Y217" s="114" t="s">
        <v>1395</v>
      </c>
      <c r="Z217" s="114"/>
    </row>
    <row r="218" spans="3:26" x14ac:dyDescent="0.25">
      <c r="C218" s="113" t="str">
        <f>IF(App!D235=0,"",App!D235)</f>
        <v/>
      </c>
      <c r="D218" s="108" t="s">
        <v>1395</v>
      </c>
      <c r="E218" s="114" t="s">
        <v>1395</v>
      </c>
      <c r="F218" s="100"/>
      <c r="G218" s="100"/>
      <c r="H218" s="113" t="s">
        <v>1395</v>
      </c>
      <c r="I218" s="108" t="s">
        <v>1395</v>
      </c>
      <c r="J218" s="114" t="s">
        <v>1395</v>
      </c>
      <c r="K218" s="100"/>
      <c r="L218" s="100"/>
      <c r="M218" s="113" t="s">
        <v>1395</v>
      </c>
      <c r="N218" s="108">
        <v>25</v>
      </c>
      <c r="O218" s="114" t="s">
        <v>1396</v>
      </c>
      <c r="P218" s="100"/>
      <c r="Q218" s="100"/>
      <c r="R218" s="113" t="s">
        <v>256</v>
      </c>
      <c r="S218" s="108">
        <v>20</v>
      </c>
      <c r="T218" s="114" t="s">
        <v>1394</v>
      </c>
      <c r="U218" s="100"/>
      <c r="V218" s="100"/>
      <c r="W218" s="113" t="s">
        <v>1395</v>
      </c>
      <c r="X218" s="108" t="s">
        <v>1395</v>
      </c>
      <c r="Y218" s="114" t="s">
        <v>1395</v>
      </c>
      <c r="Z218" s="114"/>
    </row>
    <row r="219" spans="3:26" x14ac:dyDescent="0.25">
      <c r="C219" s="113" t="str">
        <f>IF(App!D236=0,"",App!D236)</f>
        <v/>
      </c>
      <c r="D219" s="108" t="s">
        <v>1395</v>
      </c>
      <c r="E219" s="114" t="s">
        <v>1395</v>
      </c>
      <c r="F219" s="100"/>
      <c r="G219" s="100"/>
      <c r="H219" s="113" t="s">
        <v>1395</v>
      </c>
      <c r="I219" s="108" t="s">
        <v>1395</v>
      </c>
      <c r="J219" s="114" t="s">
        <v>1395</v>
      </c>
      <c r="K219" s="100"/>
      <c r="L219" s="100"/>
      <c r="M219" s="113" t="s">
        <v>1395</v>
      </c>
      <c r="N219" s="108">
        <v>26</v>
      </c>
      <c r="O219" s="114" t="s">
        <v>1396</v>
      </c>
      <c r="P219" s="100"/>
      <c r="Q219" s="100"/>
      <c r="R219" s="113" t="s">
        <v>256</v>
      </c>
      <c r="S219" s="108">
        <v>21</v>
      </c>
      <c r="T219" s="114" t="s">
        <v>1394</v>
      </c>
      <c r="U219" s="100"/>
      <c r="V219" s="100"/>
      <c r="W219" s="113" t="s">
        <v>1395</v>
      </c>
      <c r="X219" s="108" t="s">
        <v>1395</v>
      </c>
      <c r="Y219" s="114" t="s">
        <v>1395</v>
      </c>
      <c r="Z219" s="114"/>
    </row>
    <row r="220" spans="3:26" x14ac:dyDescent="0.25">
      <c r="C220" s="113" t="str">
        <f>IF(App!D237=0,"",App!D237)</f>
        <v/>
      </c>
      <c r="D220" s="108" t="s">
        <v>1395</v>
      </c>
      <c r="E220" s="114" t="s">
        <v>1395</v>
      </c>
      <c r="F220" s="100"/>
      <c r="G220" s="100"/>
      <c r="H220" s="113" t="s">
        <v>1395</v>
      </c>
      <c r="I220" s="108" t="s">
        <v>1395</v>
      </c>
      <c r="J220" s="114" t="s">
        <v>1395</v>
      </c>
      <c r="K220" s="100"/>
      <c r="L220" s="100"/>
      <c r="M220" s="113" t="s">
        <v>1395</v>
      </c>
      <c r="N220" s="108">
        <v>27</v>
      </c>
      <c r="O220" s="114" t="s">
        <v>1396</v>
      </c>
      <c r="P220" s="100"/>
      <c r="Q220" s="100"/>
      <c r="R220" s="113" t="s">
        <v>256</v>
      </c>
      <c r="S220" s="108">
        <v>22</v>
      </c>
      <c r="T220" s="114" t="s">
        <v>1394</v>
      </c>
      <c r="U220" s="100"/>
      <c r="V220" s="100"/>
      <c r="W220" s="113" t="s">
        <v>1395</v>
      </c>
      <c r="X220" s="108" t="s">
        <v>1395</v>
      </c>
      <c r="Y220" s="114" t="s">
        <v>1395</v>
      </c>
      <c r="Z220" s="114"/>
    </row>
    <row r="221" spans="3:26" x14ac:dyDescent="0.25">
      <c r="C221" s="113" t="str">
        <f>IF(App!D238=0,"",App!D238)</f>
        <v/>
      </c>
      <c r="D221" s="108" t="s">
        <v>1395</v>
      </c>
      <c r="E221" s="114" t="s">
        <v>1395</v>
      </c>
      <c r="F221" s="100"/>
      <c r="G221" s="100"/>
      <c r="H221" s="113" t="s">
        <v>1395</v>
      </c>
      <c r="I221" s="108" t="s">
        <v>1395</v>
      </c>
      <c r="J221" s="114" t="s">
        <v>1395</v>
      </c>
      <c r="K221" s="100"/>
      <c r="L221" s="100"/>
      <c r="M221" s="113" t="s">
        <v>1395</v>
      </c>
      <c r="N221" s="108" t="s">
        <v>1395</v>
      </c>
      <c r="O221" s="114" t="s">
        <v>1394</v>
      </c>
      <c r="P221" s="100"/>
      <c r="Q221" s="100"/>
      <c r="R221" s="113" t="s">
        <v>256</v>
      </c>
      <c r="S221" s="108">
        <v>23</v>
      </c>
      <c r="T221" s="114" t="s">
        <v>1394</v>
      </c>
      <c r="U221" s="100"/>
      <c r="V221" s="100"/>
      <c r="W221" s="113" t="s">
        <v>1395</v>
      </c>
      <c r="X221" s="108" t="s">
        <v>1395</v>
      </c>
      <c r="Y221" s="114" t="s">
        <v>1395</v>
      </c>
      <c r="Z221" s="114"/>
    </row>
    <row r="222" spans="3:26" x14ac:dyDescent="0.25">
      <c r="C222" s="113" t="str">
        <f>IF(App!D239=0,"",App!D239)</f>
        <v/>
      </c>
      <c r="D222" s="108" t="s">
        <v>1395</v>
      </c>
      <c r="E222" s="114" t="s">
        <v>1395</v>
      </c>
      <c r="F222" s="100"/>
      <c r="G222" s="100"/>
      <c r="H222" s="113" t="s">
        <v>1395</v>
      </c>
      <c r="I222" s="108" t="s">
        <v>1395</v>
      </c>
      <c r="J222" s="114" t="s">
        <v>1395</v>
      </c>
      <c r="K222" s="100"/>
      <c r="L222" s="100"/>
      <c r="M222" s="113" t="s">
        <v>1395</v>
      </c>
      <c r="N222" s="108">
        <v>1</v>
      </c>
      <c r="O222" s="114" t="s">
        <v>1396</v>
      </c>
      <c r="P222" s="100"/>
      <c r="Q222" s="100"/>
      <c r="R222" s="113" t="s">
        <v>256</v>
      </c>
      <c r="S222" s="108">
        <v>24</v>
      </c>
      <c r="T222" s="114" t="s">
        <v>1394</v>
      </c>
      <c r="U222" s="100"/>
      <c r="V222" s="100"/>
      <c r="W222" s="113" t="s">
        <v>1395</v>
      </c>
      <c r="X222" s="108" t="s">
        <v>1395</v>
      </c>
      <c r="Y222" s="114" t="s">
        <v>1395</v>
      </c>
      <c r="Z222" s="114"/>
    </row>
    <row r="223" spans="3:26" x14ac:dyDescent="0.25">
      <c r="C223" s="113" t="str">
        <f>IF(App!D240=0,"",App!D240)</f>
        <v/>
      </c>
      <c r="D223" s="108" t="s">
        <v>1395</v>
      </c>
      <c r="E223" s="114" t="s">
        <v>1395</v>
      </c>
      <c r="F223" s="100"/>
      <c r="G223" s="100"/>
      <c r="H223" s="113" t="s">
        <v>1395</v>
      </c>
      <c r="I223" s="108" t="s">
        <v>1395</v>
      </c>
      <c r="J223" s="114" t="s">
        <v>1395</v>
      </c>
      <c r="K223" s="100"/>
      <c r="L223" s="100"/>
      <c r="M223" s="113" t="s">
        <v>1395</v>
      </c>
      <c r="N223" s="108">
        <v>2</v>
      </c>
      <c r="O223" s="114" t="s">
        <v>1396</v>
      </c>
      <c r="P223" s="100"/>
      <c r="Q223" s="100"/>
      <c r="R223" s="113" t="s">
        <v>256</v>
      </c>
      <c r="S223" s="108">
        <v>25</v>
      </c>
      <c r="T223" s="114" t="s">
        <v>1394</v>
      </c>
      <c r="U223" s="100"/>
      <c r="V223" s="100"/>
      <c r="W223" s="113" t="s">
        <v>1395</v>
      </c>
      <c r="X223" s="108" t="s">
        <v>1395</v>
      </c>
      <c r="Y223" s="114" t="s">
        <v>1395</v>
      </c>
      <c r="Z223" s="114"/>
    </row>
    <row r="224" spans="3:26" x14ac:dyDescent="0.25">
      <c r="C224" s="113" t="str">
        <f>IF(App!D241=0,"",App!D241)</f>
        <v/>
      </c>
      <c r="D224" s="108" t="s">
        <v>1395</v>
      </c>
      <c r="E224" s="114" t="s">
        <v>1395</v>
      </c>
      <c r="F224" s="100"/>
      <c r="G224" s="100"/>
      <c r="H224" s="113" t="s">
        <v>1395</v>
      </c>
      <c r="I224" s="108" t="s">
        <v>1395</v>
      </c>
      <c r="J224" s="114" t="s">
        <v>1395</v>
      </c>
      <c r="K224" s="100"/>
      <c r="L224" s="100"/>
      <c r="M224" s="113" t="s">
        <v>1395</v>
      </c>
      <c r="N224" s="108">
        <v>3</v>
      </c>
      <c r="O224" s="114" t="s">
        <v>1396</v>
      </c>
      <c r="P224" s="100"/>
      <c r="Q224" s="100"/>
      <c r="R224" s="113" t="s">
        <v>256</v>
      </c>
      <c r="S224" s="108">
        <v>26</v>
      </c>
      <c r="T224" s="114" t="s">
        <v>1394</v>
      </c>
      <c r="U224" s="100"/>
      <c r="V224" s="100"/>
      <c r="W224" s="113" t="s">
        <v>1395</v>
      </c>
      <c r="X224" s="108" t="s">
        <v>1395</v>
      </c>
      <c r="Y224" s="114" t="s">
        <v>1395</v>
      </c>
      <c r="Z224" s="114"/>
    </row>
    <row r="225" spans="3:26" x14ac:dyDescent="0.25">
      <c r="C225" s="113" t="str">
        <f>IF(App!D242=0,"",App!D242)</f>
        <v/>
      </c>
      <c r="D225" s="108" t="s">
        <v>1395</v>
      </c>
      <c r="E225" s="114" t="s">
        <v>1395</v>
      </c>
      <c r="F225" s="100"/>
      <c r="G225" s="100"/>
      <c r="H225" s="113" t="s">
        <v>1395</v>
      </c>
      <c r="I225" s="108" t="s">
        <v>1395</v>
      </c>
      <c r="J225" s="114" t="s">
        <v>1395</v>
      </c>
      <c r="K225" s="100"/>
      <c r="L225" s="100"/>
      <c r="M225" s="113" t="s">
        <v>1395</v>
      </c>
      <c r="N225" s="108">
        <v>4</v>
      </c>
      <c r="O225" s="114" t="s">
        <v>1396</v>
      </c>
      <c r="P225" s="100"/>
      <c r="Q225" s="100"/>
      <c r="R225" s="113" t="s">
        <v>256</v>
      </c>
      <c r="S225" s="108">
        <v>27</v>
      </c>
      <c r="T225" s="114" t="s">
        <v>1394</v>
      </c>
      <c r="U225" s="100"/>
      <c r="V225" s="100"/>
      <c r="W225" s="113" t="s">
        <v>1395</v>
      </c>
      <c r="X225" s="108" t="s">
        <v>1395</v>
      </c>
      <c r="Y225" s="114" t="s">
        <v>1395</v>
      </c>
      <c r="Z225" s="114"/>
    </row>
    <row r="226" spans="3:26" x14ac:dyDescent="0.25">
      <c r="C226" s="113" t="str">
        <f>IF(App!D243=0,"",App!D243)</f>
        <v/>
      </c>
      <c r="D226" s="108" t="s">
        <v>1395</v>
      </c>
      <c r="E226" s="114" t="s">
        <v>1395</v>
      </c>
      <c r="F226" s="100"/>
      <c r="G226" s="100"/>
      <c r="H226" s="113" t="s">
        <v>1395</v>
      </c>
      <c r="I226" s="108" t="s">
        <v>1395</v>
      </c>
      <c r="J226" s="114" t="s">
        <v>1395</v>
      </c>
      <c r="K226" s="100"/>
      <c r="L226" s="100"/>
      <c r="M226" s="113" t="s">
        <v>1395</v>
      </c>
      <c r="N226" s="108">
        <v>5</v>
      </c>
      <c r="O226" s="114" t="s">
        <v>1396</v>
      </c>
      <c r="P226" s="100"/>
      <c r="Q226" s="100"/>
      <c r="R226" s="113" t="s">
        <v>256</v>
      </c>
      <c r="S226" s="108">
        <v>28</v>
      </c>
      <c r="T226" s="114" t="s">
        <v>1394</v>
      </c>
      <c r="U226" s="100"/>
      <c r="V226" s="100"/>
      <c r="W226" s="113" t="s">
        <v>1395</v>
      </c>
      <c r="X226" s="108" t="s">
        <v>1395</v>
      </c>
      <c r="Y226" s="114" t="s">
        <v>1395</v>
      </c>
      <c r="Z226" s="114"/>
    </row>
    <row r="227" spans="3:26" x14ac:dyDescent="0.25">
      <c r="C227" s="113" t="str">
        <f>IF(App!D244=0,"",App!D244)</f>
        <v/>
      </c>
      <c r="D227" s="108" t="s">
        <v>1395</v>
      </c>
      <c r="E227" s="114" t="s">
        <v>1395</v>
      </c>
      <c r="F227" s="100"/>
      <c r="G227" s="100"/>
      <c r="H227" s="113" t="s">
        <v>1395</v>
      </c>
      <c r="I227" s="108" t="s">
        <v>1395</v>
      </c>
      <c r="J227" s="114" t="s">
        <v>1395</v>
      </c>
      <c r="K227" s="100"/>
      <c r="L227" s="100"/>
      <c r="M227" s="113" t="s">
        <v>1395</v>
      </c>
      <c r="N227" s="108">
        <v>6</v>
      </c>
      <c r="O227" s="114" t="s">
        <v>1396</v>
      </c>
      <c r="P227" s="100"/>
      <c r="Q227" s="100"/>
      <c r="R227" s="113" t="s">
        <v>256</v>
      </c>
      <c r="S227" s="108">
        <v>29</v>
      </c>
      <c r="T227" s="114" t="s">
        <v>1394</v>
      </c>
      <c r="U227" s="100"/>
      <c r="V227" s="100"/>
      <c r="W227" s="113" t="s">
        <v>1395</v>
      </c>
      <c r="X227" s="108" t="s">
        <v>1395</v>
      </c>
      <c r="Y227" s="114" t="s">
        <v>1395</v>
      </c>
      <c r="Z227" s="114"/>
    </row>
    <row r="228" spans="3:26" x14ac:dyDescent="0.25">
      <c r="C228" s="113" t="str">
        <f>IF(App!D245=0,"",App!D245)</f>
        <v/>
      </c>
      <c r="D228" s="108" t="s">
        <v>1395</v>
      </c>
      <c r="E228" s="114" t="s">
        <v>1395</v>
      </c>
      <c r="F228" s="100"/>
      <c r="G228" s="100"/>
      <c r="H228" s="113" t="s">
        <v>1395</v>
      </c>
      <c r="I228" s="108" t="s">
        <v>1395</v>
      </c>
      <c r="J228" s="114" t="s">
        <v>1395</v>
      </c>
      <c r="K228" s="100"/>
      <c r="L228" s="100"/>
      <c r="M228" s="113" t="s">
        <v>1395</v>
      </c>
      <c r="N228" s="108">
        <v>7</v>
      </c>
      <c r="O228" s="114" t="s">
        <v>1396</v>
      </c>
      <c r="P228" s="100"/>
      <c r="Q228" s="100"/>
      <c r="R228" s="113" t="s">
        <v>256</v>
      </c>
      <c r="S228" s="108">
        <v>30</v>
      </c>
      <c r="T228" s="114" t="s">
        <v>1394</v>
      </c>
      <c r="U228" s="100"/>
      <c r="V228" s="100"/>
      <c r="W228" s="113" t="s">
        <v>1395</v>
      </c>
      <c r="X228" s="108" t="s">
        <v>1395</v>
      </c>
      <c r="Y228" s="114" t="s">
        <v>1395</v>
      </c>
      <c r="Z228" s="114"/>
    </row>
    <row r="229" spans="3:26" x14ac:dyDescent="0.25">
      <c r="C229" s="113" t="str">
        <f>IF(App!D246=0,"",App!D246)</f>
        <v/>
      </c>
      <c r="D229" s="108" t="s">
        <v>1395</v>
      </c>
      <c r="E229" s="114" t="s">
        <v>1395</v>
      </c>
      <c r="F229" s="100"/>
      <c r="G229" s="100"/>
      <c r="H229" s="113" t="s">
        <v>1395</v>
      </c>
      <c r="I229" s="108" t="s">
        <v>1395</v>
      </c>
      <c r="J229" s="114" t="s">
        <v>1395</v>
      </c>
      <c r="K229" s="100"/>
      <c r="L229" s="100"/>
      <c r="M229" s="113" t="s">
        <v>1395</v>
      </c>
      <c r="N229" s="108">
        <v>8</v>
      </c>
      <c r="O229" s="114" t="s">
        <v>1396</v>
      </c>
      <c r="P229" s="100"/>
      <c r="Q229" s="100"/>
      <c r="R229" s="113" t="s">
        <v>256</v>
      </c>
      <c r="S229" s="108">
        <v>31</v>
      </c>
      <c r="T229" s="114" t="s">
        <v>1394</v>
      </c>
      <c r="U229" s="100"/>
      <c r="V229" s="100"/>
      <c r="W229" s="113" t="s">
        <v>1395</v>
      </c>
      <c r="X229" s="108" t="s">
        <v>1395</v>
      </c>
      <c r="Y229" s="114" t="s">
        <v>1395</v>
      </c>
      <c r="Z229" s="114"/>
    </row>
    <row r="230" spans="3:26" x14ac:dyDescent="0.25">
      <c r="C230" s="113" t="str">
        <f>IF(App!D247=0,"",App!D247)</f>
        <v/>
      </c>
      <c r="D230" s="108" t="s">
        <v>1395</v>
      </c>
      <c r="E230" s="114" t="s">
        <v>1395</v>
      </c>
      <c r="F230" s="100"/>
      <c r="G230" s="100"/>
      <c r="H230" s="113" t="s">
        <v>1395</v>
      </c>
      <c r="I230" s="108" t="s">
        <v>1395</v>
      </c>
      <c r="J230" s="114" t="s">
        <v>1395</v>
      </c>
      <c r="K230" s="100"/>
      <c r="L230" s="100"/>
      <c r="M230" s="113" t="s">
        <v>1395</v>
      </c>
      <c r="N230" s="108">
        <v>9</v>
      </c>
      <c r="O230" s="114" t="s">
        <v>1396</v>
      </c>
      <c r="P230" s="100"/>
      <c r="Q230" s="100"/>
      <c r="R230" s="113" t="s">
        <v>256</v>
      </c>
      <c r="S230" s="108" t="s">
        <v>1395</v>
      </c>
      <c r="T230" s="114" t="s">
        <v>1396</v>
      </c>
      <c r="U230" s="100"/>
      <c r="V230" s="100"/>
      <c r="W230" s="113" t="s">
        <v>1395</v>
      </c>
      <c r="X230" s="108" t="s">
        <v>1395</v>
      </c>
      <c r="Y230" s="114" t="s">
        <v>1395</v>
      </c>
      <c r="Z230" s="114"/>
    </row>
    <row r="231" spans="3:26" x14ac:dyDescent="0.25">
      <c r="C231" s="113" t="str">
        <f>IF(App!D248=0,"",App!D248)</f>
        <v/>
      </c>
      <c r="D231" s="108" t="s">
        <v>1395</v>
      </c>
      <c r="E231" s="114" t="s">
        <v>1395</v>
      </c>
      <c r="F231" s="100"/>
      <c r="G231" s="100"/>
      <c r="H231" s="113" t="s">
        <v>1395</v>
      </c>
      <c r="I231" s="108" t="s">
        <v>1395</v>
      </c>
      <c r="J231" s="114" t="s">
        <v>1395</v>
      </c>
      <c r="K231" s="100"/>
      <c r="L231" s="100"/>
      <c r="M231" s="113" t="s">
        <v>1395</v>
      </c>
      <c r="N231" s="108">
        <v>10</v>
      </c>
      <c r="O231" s="114" t="s">
        <v>1396</v>
      </c>
      <c r="P231" s="100"/>
      <c r="Q231" s="100"/>
      <c r="R231" s="113" t="s">
        <v>1395</v>
      </c>
      <c r="S231" s="108" t="s">
        <v>1395</v>
      </c>
      <c r="T231" s="114" t="s">
        <v>1395</v>
      </c>
      <c r="U231" s="100"/>
      <c r="V231" s="100"/>
      <c r="W231" s="113" t="s">
        <v>1395</v>
      </c>
      <c r="X231" s="108" t="s">
        <v>1395</v>
      </c>
      <c r="Y231" s="114" t="s">
        <v>1395</v>
      </c>
      <c r="Z231" s="114"/>
    </row>
    <row r="232" spans="3:26" x14ac:dyDescent="0.25">
      <c r="C232" s="113" t="str">
        <f>IF(App!D249=0,"",App!D249)</f>
        <v/>
      </c>
      <c r="D232" s="108" t="s">
        <v>1395</v>
      </c>
      <c r="E232" s="114" t="s">
        <v>1395</v>
      </c>
      <c r="F232" s="100"/>
      <c r="G232" s="100"/>
      <c r="H232" s="113" t="s">
        <v>1395</v>
      </c>
      <c r="I232" s="108" t="s">
        <v>1395</v>
      </c>
      <c r="J232" s="114" t="s">
        <v>1395</v>
      </c>
      <c r="K232" s="100"/>
      <c r="L232" s="100"/>
      <c r="M232" s="113" t="s">
        <v>1395</v>
      </c>
      <c r="N232" s="108">
        <v>11</v>
      </c>
      <c r="O232" s="114" t="s">
        <v>1396</v>
      </c>
      <c r="P232" s="100"/>
      <c r="Q232" s="100"/>
      <c r="R232" s="113" t="s">
        <v>1395</v>
      </c>
      <c r="S232" s="108" t="s">
        <v>1395</v>
      </c>
      <c r="T232" s="114" t="s">
        <v>1395</v>
      </c>
      <c r="U232" s="100"/>
      <c r="V232" s="100"/>
      <c r="W232" s="113" t="s">
        <v>1395</v>
      </c>
      <c r="X232" s="108" t="s">
        <v>1395</v>
      </c>
      <c r="Y232" s="114" t="s">
        <v>1395</v>
      </c>
      <c r="Z232" s="114"/>
    </row>
    <row r="233" spans="3:26" x14ac:dyDescent="0.25">
      <c r="C233" s="113" t="str">
        <f>IF(App!D250=0,"",App!D250)</f>
        <v/>
      </c>
      <c r="D233" s="108" t="s">
        <v>1395</v>
      </c>
      <c r="E233" s="114" t="s">
        <v>1395</v>
      </c>
      <c r="F233" s="100"/>
      <c r="G233" s="100"/>
      <c r="H233" s="113" t="s">
        <v>1395</v>
      </c>
      <c r="I233" s="108" t="s">
        <v>1395</v>
      </c>
      <c r="J233" s="114" t="s">
        <v>1395</v>
      </c>
      <c r="K233" s="100"/>
      <c r="L233" s="100"/>
      <c r="M233" s="113" t="s">
        <v>1395</v>
      </c>
      <c r="N233" s="108">
        <v>12</v>
      </c>
      <c r="O233" s="114" t="s">
        <v>1396</v>
      </c>
      <c r="P233" s="100"/>
      <c r="Q233" s="100"/>
      <c r="R233" s="113" t="s">
        <v>1395</v>
      </c>
      <c r="S233" s="108">
        <v>1</v>
      </c>
      <c r="T233" s="114" t="s">
        <v>1394</v>
      </c>
      <c r="U233" s="100"/>
      <c r="V233" s="100"/>
      <c r="W233" s="113" t="s">
        <v>1395</v>
      </c>
      <c r="X233" s="108" t="s">
        <v>1395</v>
      </c>
      <c r="Y233" s="114" t="s">
        <v>1395</v>
      </c>
      <c r="Z233" s="114"/>
    </row>
    <row r="234" spans="3:26" x14ac:dyDescent="0.25">
      <c r="C234" s="113" t="str">
        <f>IF(App!D251=0,"",App!D251)</f>
        <v/>
      </c>
      <c r="D234" s="108" t="s">
        <v>1395</v>
      </c>
      <c r="E234" s="114" t="s">
        <v>1395</v>
      </c>
      <c r="F234" s="100"/>
      <c r="G234" s="100"/>
      <c r="H234" s="113" t="s">
        <v>1395</v>
      </c>
      <c r="I234" s="108" t="s">
        <v>1395</v>
      </c>
      <c r="J234" s="114" t="s">
        <v>1395</v>
      </c>
      <c r="K234" s="100"/>
      <c r="L234" s="100"/>
      <c r="M234" s="113" t="s">
        <v>1395</v>
      </c>
      <c r="N234" s="108">
        <v>13</v>
      </c>
      <c r="O234" s="114" t="s">
        <v>1396</v>
      </c>
      <c r="P234" s="100"/>
      <c r="Q234" s="100"/>
      <c r="R234" s="113" t="s">
        <v>1395</v>
      </c>
      <c r="S234" s="108">
        <v>2</v>
      </c>
      <c r="T234" s="114" t="s">
        <v>1394</v>
      </c>
      <c r="U234" s="100"/>
      <c r="V234" s="100"/>
      <c r="W234" s="113" t="s">
        <v>1395</v>
      </c>
      <c r="X234" s="108" t="s">
        <v>1395</v>
      </c>
      <c r="Y234" s="114" t="s">
        <v>1395</v>
      </c>
      <c r="Z234" s="114"/>
    </row>
    <row r="235" spans="3:26" x14ac:dyDescent="0.25">
      <c r="C235" s="113" t="str">
        <f>IF(App!D252=0,"",App!D252)</f>
        <v/>
      </c>
      <c r="D235" s="108" t="s">
        <v>1395</v>
      </c>
      <c r="E235" s="114" t="s">
        <v>1395</v>
      </c>
      <c r="F235" s="100"/>
      <c r="G235" s="100"/>
      <c r="H235" s="113" t="s">
        <v>1395</v>
      </c>
      <c r="I235" s="108" t="s">
        <v>1395</v>
      </c>
      <c r="J235" s="114" t="s">
        <v>1395</v>
      </c>
      <c r="K235" s="100"/>
      <c r="L235" s="100"/>
      <c r="M235" s="113" t="s">
        <v>1395</v>
      </c>
      <c r="N235" s="108">
        <v>14</v>
      </c>
      <c r="O235" s="114" t="s">
        <v>1396</v>
      </c>
      <c r="P235" s="100"/>
      <c r="Q235" s="100"/>
      <c r="R235" s="113" t="e">
        <v>#REF!</v>
      </c>
      <c r="S235" s="108" t="e">
        <v>#REF!</v>
      </c>
      <c r="T235" s="114" t="e">
        <v>#REF!</v>
      </c>
      <c r="U235" s="100"/>
      <c r="V235" s="100"/>
      <c r="W235" s="113" t="s">
        <v>1395</v>
      </c>
      <c r="X235" s="108" t="s">
        <v>1395</v>
      </c>
      <c r="Y235" s="114" t="s">
        <v>1395</v>
      </c>
      <c r="Z235" s="114"/>
    </row>
    <row r="236" spans="3:26" x14ac:dyDescent="0.25">
      <c r="C236" s="113" t="str">
        <f>IF(App!D253=0,"",App!D253)</f>
        <v/>
      </c>
      <c r="D236" s="108" t="s">
        <v>1395</v>
      </c>
      <c r="E236" s="114" t="s">
        <v>1395</v>
      </c>
      <c r="F236" s="100"/>
      <c r="G236" s="100"/>
      <c r="H236" s="113" t="s">
        <v>1395</v>
      </c>
      <c r="I236" s="108" t="s">
        <v>1395</v>
      </c>
      <c r="J236" s="114" t="s">
        <v>1395</v>
      </c>
      <c r="K236" s="100"/>
      <c r="L236" s="100"/>
      <c r="M236" s="113" t="s">
        <v>1395</v>
      </c>
      <c r="N236" s="108">
        <v>15</v>
      </c>
      <c r="O236" s="114" t="s">
        <v>1396</v>
      </c>
      <c r="P236" s="100"/>
      <c r="Q236" s="100"/>
      <c r="R236" s="113" t="e">
        <v>#REF!</v>
      </c>
      <c r="S236" s="108" t="e">
        <v>#REF!</v>
      </c>
      <c r="T236" s="114" t="e">
        <v>#REF!</v>
      </c>
      <c r="U236" s="100"/>
      <c r="V236" s="100"/>
      <c r="W236" s="113" t="s">
        <v>1395</v>
      </c>
      <c r="X236" s="108" t="s">
        <v>1395</v>
      </c>
      <c r="Y236" s="114" t="s">
        <v>1395</v>
      </c>
      <c r="Z236" s="114"/>
    </row>
    <row r="237" spans="3:26" x14ac:dyDescent="0.25">
      <c r="C237" s="113" t="str">
        <f>IF(App!D254=0,"",App!D254)</f>
        <v/>
      </c>
      <c r="D237" s="108" t="s">
        <v>1395</v>
      </c>
      <c r="E237" s="114" t="s">
        <v>1395</v>
      </c>
      <c r="F237" s="100"/>
      <c r="G237" s="100"/>
      <c r="H237" s="113" t="s">
        <v>1395</v>
      </c>
      <c r="I237" s="108" t="s">
        <v>1395</v>
      </c>
      <c r="J237" s="114" t="s">
        <v>1395</v>
      </c>
      <c r="K237" s="100"/>
      <c r="L237" s="100"/>
      <c r="M237" s="113" t="s">
        <v>1395</v>
      </c>
      <c r="N237" s="108">
        <v>16</v>
      </c>
      <c r="O237" s="114" t="s">
        <v>1396</v>
      </c>
      <c r="P237" s="100"/>
      <c r="Q237" s="100"/>
      <c r="R237" s="113" t="s">
        <v>1395</v>
      </c>
      <c r="S237" s="108">
        <v>3</v>
      </c>
      <c r="T237" s="114" t="s">
        <v>1394</v>
      </c>
      <c r="U237" s="100"/>
      <c r="V237" s="100"/>
      <c r="W237" s="113" t="s">
        <v>1395</v>
      </c>
      <c r="X237" s="108" t="s">
        <v>1395</v>
      </c>
      <c r="Y237" s="114" t="s">
        <v>1395</v>
      </c>
      <c r="Z237" s="114"/>
    </row>
    <row r="238" spans="3:26" x14ac:dyDescent="0.25">
      <c r="C238" s="113" t="str">
        <f>IF(App!D255=0,"",App!D255)</f>
        <v/>
      </c>
      <c r="D238" s="108" t="s">
        <v>1395</v>
      </c>
      <c r="E238" s="114" t="s">
        <v>1395</v>
      </c>
      <c r="F238" s="100"/>
      <c r="G238" s="100"/>
      <c r="H238" s="113" t="s">
        <v>1395</v>
      </c>
      <c r="I238" s="108" t="s">
        <v>1395</v>
      </c>
      <c r="J238" s="114" t="s">
        <v>1395</v>
      </c>
      <c r="K238" s="100"/>
      <c r="L238" s="100"/>
      <c r="M238" s="113" t="s">
        <v>1395</v>
      </c>
      <c r="N238" s="108">
        <v>17</v>
      </c>
      <c r="O238" s="114" t="s">
        <v>1396</v>
      </c>
      <c r="P238" s="100"/>
      <c r="Q238" s="100"/>
      <c r="R238" s="113" t="e">
        <v>#REF!</v>
      </c>
      <c r="S238" s="108" t="e">
        <v>#REF!</v>
      </c>
      <c r="T238" s="114" t="e">
        <v>#REF!</v>
      </c>
      <c r="U238" s="100"/>
      <c r="V238" s="100"/>
      <c r="W238" s="113" t="s">
        <v>1395</v>
      </c>
      <c r="X238" s="108" t="s">
        <v>1395</v>
      </c>
      <c r="Y238" s="114" t="s">
        <v>1395</v>
      </c>
      <c r="Z238" s="114"/>
    </row>
    <row r="239" spans="3:26" x14ac:dyDescent="0.25">
      <c r="C239" s="113" t="str">
        <f>IF(App!D256=0,"",App!D256)</f>
        <v/>
      </c>
      <c r="D239" s="108" t="s">
        <v>1395</v>
      </c>
      <c r="E239" s="114" t="s">
        <v>1395</v>
      </c>
      <c r="F239" s="100"/>
      <c r="G239" s="100"/>
      <c r="H239" s="113" t="s">
        <v>1395</v>
      </c>
      <c r="I239" s="108" t="s">
        <v>1395</v>
      </c>
      <c r="J239" s="114" t="s">
        <v>1395</v>
      </c>
      <c r="K239" s="100"/>
      <c r="L239" s="100"/>
      <c r="M239" s="113" t="s">
        <v>1395</v>
      </c>
      <c r="N239" s="108">
        <v>18</v>
      </c>
      <c r="O239" s="114" t="s">
        <v>1396</v>
      </c>
      <c r="P239" s="100"/>
      <c r="Q239" s="100"/>
      <c r="R239" s="113" t="s">
        <v>1395</v>
      </c>
      <c r="S239" s="108">
        <v>6</v>
      </c>
      <c r="T239" s="114" t="s">
        <v>1394</v>
      </c>
      <c r="U239" s="100"/>
      <c r="V239" s="100"/>
      <c r="W239" s="113" t="s">
        <v>1395</v>
      </c>
      <c r="X239" s="108" t="s">
        <v>1395</v>
      </c>
      <c r="Y239" s="114" t="s">
        <v>1395</v>
      </c>
      <c r="Z239" s="114"/>
    </row>
    <row r="240" spans="3:26" x14ac:dyDescent="0.25">
      <c r="C240" s="113" t="str">
        <f>IF(App!D257=0,"",App!D257)</f>
        <v/>
      </c>
      <c r="D240" s="108" t="s">
        <v>1395</v>
      </c>
      <c r="E240" s="114" t="s">
        <v>1395</v>
      </c>
      <c r="F240" s="100"/>
      <c r="G240" s="100"/>
      <c r="H240" s="113" t="s">
        <v>1395</v>
      </c>
      <c r="I240" s="108" t="s">
        <v>1395</v>
      </c>
      <c r="J240" s="114" t="s">
        <v>1395</v>
      </c>
      <c r="K240" s="100"/>
      <c r="L240" s="100"/>
      <c r="M240" s="113" t="s">
        <v>1395</v>
      </c>
      <c r="N240" s="108">
        <v>19</v>
      </c>
      <c r="O240" s="114" t="s">
        <v>1396</v>
      </c>
      <c r="P240" s="100"/>
      <c r="Q240" s="100"/>
      <c r="R240" s="113" t="s">
        <v>1395</v>
      </c>
      <c r="S240" s="108">
        <v>8</v>
      </c>
      <c r="T240" s="114" t="s">
        <v>1394</v>
      </c>
      <c r="U240" s="100"/>
      <c r="V240" s="100"/>
      <c r="W240" s="113" t="s">
        <v>1395</v>
      </c>
      <c r="X240" s="108" t="s">
        <v>1395</v>
      </c>
      <c r="Y240" s="114" t="s">
        <v>1395</v>
      </c>
      <c r="Z240" s="114"/>
    </row>
    <row r="241" spans="3:26" x14ac:dyDescent="0.25">
      <c r="C241" s="113" t="str">
        <f>IF(App!D258=0,"",App!D258)</f>
        <v/>
      </c>
      <c r="D241" s="108" t="s">
        <v>1395</v>
      </c>
      <c r="E241" s="114" t="s">
        <v>1395</v>
      </c>
      <c r="F241" s="100"/>
      <c r="G241" s="100"/>
      <c r="H241" s="113" t="s">
        <v>1395</v>
      </c>
      <c r="I241" s="108" t="s">
        <v>1395</v>
      </c>
      <c r="J241" s="114" t="s">
        <v>1395</v>
      </c>
      <c r="K241" s="100"/>
      <c r="L241" s="100"/>
      <c r="M241" s="113" t="s">
        <v>1395</v>
      </c>
      <c r="N241" s="108">
        <v>20</v>
      </c>
      <c r="O241" s="114" t="s">
        <v>1396</v>
      </c>
      <c r="P241" s="100"/>
      <c r="Q241" s="100"/>
      <c r="R241" s="113" t="s">
        <v>1395</v>
      </c>
      <c r="S241" s="108">
        <v>9</v>
      </c>
      <c r="T241" s="114" t="s">
        <v>1394</v>
      </c>
      <c r="U241" s="100"/>
      <c r="V241" s="100"/>
      <c r="W241" s="113" t="s">
        <v>1395</v>
      </c>
      <c r="X241" s="108" t="s">
        <v>1395</v>
      </c>
      <c r="Y241" s="114" t="s">
        <v>1395</v>
      </c>
      <c r="Z241" s="114"/>
    </row>
    <row r="242" spans="3:26" x14ac:dyDescent="0.25">
      <c r="C242" s="113" t="str">
        <f>IF(App!D259=0,"",App!D259)</f>
        <v/>
      </c>
      <c r="D242" s="108" t="s">
        <v>1395</v>
      </c>
      <c r="E242" s="114" t="s">
        <v>1395</v>
      </c>
      <c r="F242" s="100"/>
      <c r="G242" s="100"/>
      <c r="H242" s="113" t="s">
        <v>1395</v>
      </c>
      <c r="I242" s="108" t="s">
        <v>1395</v>
      </c>
      <c r="J242" s="114" t="s">
        <v>1395</v>
      </c>
      <c r="K242" s="100"/>
      <c r="L242" s="100"/>
      <c r="M242" s="113" t="s">
        <v>1395</v>
      </c>
      <c r="N242" s="108">
        <v>21</v>
      </c>
      <c r="O242" s="114" t="s">
        <v>1396</v>
      </c>
      <c r="P242" s="100"/>
      <c r="Q242" s="100"/>
      <c r="R242" s="113" t="s">
        <v>1395</v>
      </c>
      <c r="S242" s="108">
        <v>13</v>
      </c>
      <c r="T242" s="114" t="s">
        <v>1394</v>
      </c>
      <c r="U242" s="100"/>
      <c r="V242" s="100"/>
      <c r="W242" s="113" t="s">
        <v>1395</v>
      </c>
      <c r="X242" s="108" t="s">
        <v>1395</v>
      </c>
      <c r="Y242" s="114" t="s">
        <v>1395</v>
      </c>
      <c r="Z242" s="114"/>
    </row>
    <row r="243" spans="3:26" x14ac:dyDescent="0.25">
      <c r="C243" s="113" t="str">
        <f>IF(App!D260=0,"",App!D260)</f>
        <v/>
      </c>
      <c r="D243" s="108" t="s">
        <v>1395</v>
      </c>
      <c r="E243" s="114" t="s">
        <v>1395</v>
      </c>
      <c r="F243" s="100"/>
      <c r="G243" s="100"/>
      <c r="H243" s="113" t="s">
        <v>1395</v>
      </c>
      <c r="I243" s="108" t="s">
        <v>1395</v>
      </c>
      <c r="J243" s="114" t="s">
        <v>1395</v>
      </c>
      <c r="K243" s="100"/>
      <c r="L243" s="100"/>
      <c r="M243" s="113" t="s">
        <v>1395</v>
      </c>
      <c r="N243" s="108">
        <v>22</v>
      </c>
      <c r="O243" s="114" t="s">
        <v>1396</v>
      </c>
      <c r="P243" s="100"/>
      <c r="Q243" s="100"/>
      <c r="R243" s="113" t="s">
        <v>1395</v>
      </c>
      <c r="S243" s="108">
        <v>14</v>
      </c>
      <c r="T243" s="114" t="s">
        <v>1394</v>
      </c>
      <c r="U243" s="100"/>
      <c r="V243" s="100"/>
      <c r="W243" s="113" t="s">
        <v>1395</v>
      </c>
      <c r="X243" s="108" t="s">
        <v>1395</v>
      </c>
      <c r="Y243" s="114" t="s">
        <v>1395</v>
      </c>
      <c r="Z243" s="114"/>
    </row>
    <row r="244" spans="3:26" x14ac:dyDescent="0.25">
      <c r="C244" s="113" t="str">
        <f>IF(App!D261=0,"",App!D261)</f>
        <v/>
      </c>
      <c r="D244" s="108" t="s">
        <v>1395</v>
      </c>
      <c r="E244" s="114" t="s">
        <v>1395</v>
      </c>
      <c r="F244" s="100"/>
      <c r="G244" s="100"/>
      <c r="H244" s="113" t="s">
        <v>1395</v>
      </c>
      <c r="I244" s="108" t="s">
        <v>1395</v>
      </c>
      <c r="J244" s="114" t="s">
        <v>1395</v>
      </c>
      <c r="K244" s="100"/>
      <c r="L244" s="100"/>
      <c r="M244" s="113" t="s">
        <v>1395</v>
      </c>
      <c r="N244" s="108">
        <v>23</v>
      </c>
      <c r="O244" s="114" t="s">
        <v>1396</v>
      </c>
      <c r="P244" s="100"/>
      <c r="Q244" s="100"/>
      <c r="R244" s="113" t="s">
        <v>1395</v>
      </c>
      <c r="S244" s="108">
        <v>15</v>
      </c>
      <c r="T244" s="114" t="s">
        <v>1394</v>
      </c>
      <c r="U244" s="100"/>
      <c r="V244" s="100"/>
      <c r="W244" s="113" t="s">
        <v>1395</v>
      </c>
      <c r="X244" s="108" t="s">
        <v>1395</v>
      </c>
      <c r="Y244" s="114" t="s">
        <v>1395</v>
      </c>
      <c r="Z244" s="114"/>
    </row>
    <row r="245" spans="3:26" x14ac:dyDescent="0.25">
      <c r="C245" s="113" t="str">
        <f>IF(App!D262=0,"",App!D262)</f>
        <v/>
      </c>
      <c r="D245" s="108" t="s">
        <v>1395</v>
      </c>
      <c r="E245" s="114" t="s">
        <v>1395</v>
      </c>
      <c r="F245" s="100"/>
      <c r="G245" s="100"/>
      <c r="H245" s="113" t="s">
        <v>1395</v>
      </c>
      <c r="I245" s="108" t="s">
        <v>1395</v>
      </c>
      <c r="J245" s="114" t="s">
        <v>1395</v>
      </c>
      <c r="K245" s="100"/>
      <c r="L245" s="100"/>
      <c r="M245" s="113" t="s">
        <v>1395</v>
      </c>
      <c r="N245" s="108">
        <v>24</v>
      </c>
      <c r="O245" s="114" t="s">
        <v>1396</v>
      </c>
      <c r="P245" s="100"/>
      <c r="Q245" s="100"/>
      <c r="R245" s="113" t="s">
        <v>1395</v>
      </c>
      <c r="S245" s="108">
        <v>16</v>
      </c>
      <c r="T245" s="114" t="s">
        <v>1394</v>
      </c>
      <c r="U245" s="100"/>
      <c r="V245" s="100"/>
      <c r="W245" s="113" t="s">
        <v>1395</v>
      </c>
      <c r="X245" s="108" t="s">
        <v>1395</v>
      </c>
      <c r="Y245" s="114" t="s">
        <v>1395</v>
      </c>
      <c r="Z245" s="114"/>
    </row>
    <row r="246" spans="3:26" x14ac:dyDescent="0.25">
      <c r="C246" s="113" t="str">
        <f>IF(App!D263=0,"",App!D263)</f>
        <v/>
      </c>
      <c r="D246" s="108" t="s">
        <v>1395</v>
      </c>
      <c r="E246" s="114" t="s">
        <v>1395</v>
      </c>
      <c r="F246" s="100"/>
      <c r="G246" s="100"/>
      <c r="H246" s="113" t="s">
        <v>1395</v>
      </c>
      <c r="I246" s="108" t="s">
        <v>1395</v>
      </c>
      <c r="J246" s="114" t="s">
        <v>1395</v>
      </c>
      <c r="K246" s="100"/>
      <c r="L246" s="100"/>
      <c r="M246" s="113" t="s">
        <v>1395</v>
      </c>
      <c r="N246" s="108">
        <v>25</v>
      </c>
      <c r="O246" s="114" t="s">
        <v>1396</v>
      </c>
      <c r="P246" s="100"/>
      <c r="Q246" s="100"/>
      <c r="R246" s="113" t="s">
        <v>1395</v>
      </c>
      <c r="S246" s="108">
        <v>17</v>
      </c>
      <c r="T246" s="114" t="s">
        <v>1394</v>
      </c>
      <c r="U246" s="100"/>
      <c r="V246" s="100"/>
      <c r="W246" s="113" t="s">
        <v>1395</v>
      </c>
      <c r="X246" s="108" t="s">
        <v>1395</v>
      </c>
      <c r="Y246" s="114" t="s">
        <v>1395</v>
      </c>
      <c r="Z246" s="114"/>
    </row>
    <row r="247" spans="3:26" x14ac:dyDescent="0.25">
      <c r="C247" s="113" t="str">
        <f>IF(App!D264=0,"",App!D264)</f>
        <v/>
      </c>
      <c r="D247" s="108" t="s">
        <v>1395</v>
      </c>
      <c r="E247" s="114" t="s">
        <v>1395</v>
      </c>
      <c r="F247" s="100"/>
      <c r="G247" s="100"/>
      <c r="H247" s="113" t="s">
        <v>1395</v>
      </c>
      <c r="I247" s="108" t="s">
        <v>1395</v>
      </c>
      <c r="J247" s="114" t="s">
        <v>1395</v>
      </c>
      <c r="K247" s="100"/>
      <c r="L247" s="100"/>
      <c r="M247" s="113" t="s">
        <v>1395</v>
      </c>
      <c r="N247" s="108">
        <v>26</v>
      </c>
      <c r="O247" s="114" t="s">
        <v>1396</v>
      </c>
      <c r="P247" s="100"/>
      <c r="Q247" s="100"/>
      <c r="R247" s="113" t="s">
        <v>1395</v>
      </c>
      <c r="S247" s="108">
        <v>18</v>
      </c>
      <c r="T247" s="114" t="s">
        <v>1394</v>
      </c>
      <c r="U247" s="100"/>
      <c r="V247" s="100"/>
      <c r="W247" s="113" t="s">
        <v>1395</v>
      </c>
      <c r="X247" s="108" t="s">
        <v>1395</v>
      </c>
      <c r="Y247" s="114" t="s">
        <v>1395</v>
      </c>
      <c r="Z247" s="114"/>
    </row>
    <row r="248" spans="3:26" x14ac:dyDescent="0.25">
      <c r="C248" s="113" t="str">
        <f>IF(App!D265=0,"",App!D265)</f>
        <v/>
      </c>
      <c r="D248" s="108" t="s">
        <v>1395</v>
      </c>
      <c r="E248" s="114" t="s">
        <v>1395</v>
      </c>
      <c r="F248" s="100"/>
      <c r="G248" s="100"/>
      <c r="H248" s="113" t="s">
        <v>1395</v>
      </c>
      <c r="I248" s="108" t="s">
        <v>1395</v>
      </c>
      <c r="J248" s="114" t="s">
        <v>1395</v>
      </c>
      <c r="K248" s="100"/>
      <c r="L248" s="100"/>
      <c r="M248" s="113" t="s">
        <v>1395</v>
      </c>
      <c r="N248" s="108">
        <v>27</v>
      </c>
      <c r="O248" s="114" t="s">
        <v>1396</v>
      </c>
      <c r="P248" s="100"/>
      <c r="Q248" s="100"/>
      <c r="R248" s="113" t="s">
        <v>1395</v>
      </c>
      <c r="S248" s="108">
        <v>19</v>
      </c>
      <c r="T248" s="114" t="s">
        <v>1394</v>
      </c>
      <c r="U248" s="100"/>
      <c r="V248" s="100"/>
      <c r="W248" s="113" t="s">
        <v>1395</v>
      </c>
      <c r="X248" s="108" t="s">
        <v>1395</v>
      </c>
      <c r="Y248" s="114" t="s">
        <v>1395</v>
      </c>
      <c r="Z248" s="114"/>
    </row>
    <row r="249" spans="3:26" x14ac:dyDescent="0.25">
      <c r="C249" s="113" t="str">
        <f>IF(App!D266=0,"",App!D266)</f>
        <v/>
      </c>
      <c r="D249" s="108" t="s">
        <v>1395</v>
      </c>
      <c r="E249" s="114" t="s">
        <v>1395</v>
      </c>
      <c r="F249" s="100"/>
      <c r="G249" s="100"/>
      <c r="H249" s="113" t="s">
        <v>1395</v>
      </c>
      <c r="I249" s="108" t="s">
        <v>1395</v>
      </c>
      <c r="J249" s="114" t="s">
        <v>1395</v>
      </c>
      <c r="K249" s="100"/>
      <c r="L249" s="100"/>
      <c r="M249" s="113" t="s">
        <v>1395</v>
      </c>
      <c r="N249" s="108">
        <v>28</v>
      </c>
      <c r="O249" s="114" t="s">
        <v>1396</v>
      </c>
      <c r="P249" s="100"/>
      <c r="Q249" s="100"/>
      <c r="R249" s="113" t="s">
        <v>1395</v>
      </c>
      <c r="S249" s="108">
        <v>20</v>
      </c>
      <c r="T249" s="114" t="s">
        <v>1394</v>
      </c>
      <c r="U249" s="100"/>
      <c r="V249" s="100"/>
      <c r="W249" s="113" t="s">
        <v>1395</v>
      </c>
      <c r="X249" s="108" t="s">
        <v>1395</v>
      </c>
      <c r="Y249" s="114" t="s">
        <v>1395</v>
      </c>
      <c r="Z249" s="114"/>
    </row>
    <row r="250" spans="3:26" x14ac:dyDescent="0.25">
      <c r="C250" s="113" t="str">
        <f>IF(App!D267=0,"",App!D267)</f>
        <v/>
      </c>
      <c r="D250" s="108" t="s">
        <v>1395</v>
      </c>
      <c r="E250" s="114" t="s">
        <v>1395</v>
      </c>
      <c r="F250" s="100"/>
      <c r="G250" s="100"/>
      <c r="H250" s="113" t="s">
        <v>1395</v>
      </c>
      <c r="I250" s="108" t="s">
        <v>1395</v>
      </c>
      <c r="J250" s="114" t="s">
        <v>1395</v>
      </c>
      <c r="K250" s="100"/>
      <c r="L250" s="100"/>
      <c r="M250" s="113" t="s">
        <v>1395</v>
      </c>
      <c r="N250" s="108">
        <v>29</v>
      </c>
      <c r="O250" s="114" t="s">
        <v>1396</v>
      </c>
      <c r="P250" s="100"/>
      <c r="Q250" s="100"/>
      <c r="R250" s="113" t="s">
        <v>1395</v>
      </c>
      <c r="S250" s="108">
        <v>21</v>
      </c>
      <c r="T250" s="114" t="s">
        <v>1394</v>
      </c>
      <c r="U250" s="100"/>
      <c r="V250" s="100"/>
      <c r="W250" s="113" t="s">
        <v>1395</v>
      </c>
      <c r="X250" s="108" t="s">
        <v>1395</v>
      </c>
      <c r="Y250" s="114" t="s">
        <v>1395</v>
      </c>
      <c r="Z250" s="114"/>
    </row>
    <row r="251" spans="3:26" x14ac:dyDescent="0.25">
      <c r="C251" s="113" t="str">
        <f>IF(App!D268=0,"",App!D268)</f>
        <v/>
      </c>
      <c r="D251" s="108" t="s">
        <v>1395</v>
      </c>
      <c r="E251" s="114" t="s">
        <v>1395</v>
      </c>
      <c r="F251" s="100"/>
      <c r="G251" s="100"/>
      <c r="H251" s="113" t="s">
        <v>1395</v>
      </c>
      <c r="I251" s="108" t="s">
        <v>1395</v>
      </c>
      <c r="J251" s="114" t="s">
        <v>1395</v>
      </c>
      <c r="K251" s="100"/>
      <c r="L251" s="100"/>
      <c r="M251" s="113" t="s">
        <v>1395</v>
      </c>
      <c r="N251" s="108">
        <v>30</v>
      </c>
      <c r="O251" s="114" t="s">
        <v>1396</v>
      </c>
      <c r="P251" s="100"/>
      <c r="Q251" s="100"/>
      <c r="R251" s="113" t="s">
        <v>1395</v>
      </c>
      <c r="S251" s="108">
        <v>23</v>
      </c>
      <c r="T251" s="114" t="s">
        <v>1394</v>
      </c>
      <c r="U251" s="100"/>
      <c r="V251" s="100"/>
      <c r="W251" s="113" t="s">
        <v>1395</v>
      </c>
      <c r="X251" s="108" t="s">
        <v>1395</v>
      </c>
      <c r="Y251" s="114" t="s">
        <v>1395</v>
      </c>
      <c r="Z251" s="114"/>
    </row>
    <row r="252" spans="3:26" x14ac:dyDescent="0.25">
      <c r="C252" s="113" t="str">
        <f>IF(App!D269=0,"",App!D269)</f>
        <v/>
      </c>
      <c r="D252" s="108" t="s">
        <v>1395</v>
      </c>
      <c r="E252" s="114" t="s">
        <v>1395</v>
      </c>
      <c r="F252" s="100"/>
      <c r="G252" s="100"/>
      <c r="H252" s="113" t="s">
        <v>1395</v>
      </c>
      <c r="I252" s="108" t="s">
        <v>1395</v>
      </c>
      <c r="J252" s="114" t="s">
        <v>1395</v>
      </c>
      <c r="K252" s="100"/>
      <c r="L252" s="100"/>
      <c r="M252" s="113" t="s">
        <v>1395</v>
      </c>
      <c r="N252" s="108">
        <v>31</v>
      </c>
      <c r="O252" s="114" t="s">
        <v>1396</v>
      </c>
      <c r="P252" s="100"/>
      <c r="Q252" s="100"/>
      <c r="R252" s="113" t="s">
        <v>1395</v>
      </c>
      <c r="S252" s="108" t="s">
        <v>1395</v>
      </c>
      <c r="T252" s="114" t="s">
        <v>1395</v>
      </c>
      <c r="U252" s="100"/>
      <c r="V252" s="100"/>
      <c r="W252" s="113" t="s">
        <v>1395</v>
      </c>
      <c r="X252" s="108" t="s">
        <v>1395</v>
      </c>
      <c r="Y252" s="114" t="s">
        <v>1395</v>
      </c>
      <c r="Z252" s="114"/>
    </row>
    <row r="253" spans="3:26" x14ac:dyDescent="0.25">
      <c r="C253" s="113" t="str">
        <f>IF(App!D270=0,"",App!D270)</f>
        <v/>
      </c>
      <c r="D253" s="108" t="s">
        <v>1395</v>
      </c>
      <c r="E253" s="114" t="s">
        <v>1395</v>
      </c>
      <c r="F253" s="100"/>
      <c r="G253" s="100"/>
      <c r="H253" s="113" t="s">
        <v>1395</v>
      </c>
      <c r="I253" s="108" t="s">
        <v>1395</v>
      </c>
      <c r="J253" s="114" t="s">
        <v>1395</v>
      </c>
      <c r="K253" s="100"/>
      <c r="L253" s="100"/>
      <c r="M253" s="113" t="s">
        <v>1395</v>
      </c>
      <c r="N253" s="108">
        <v>32</v>
      </c>
      <c r="O253" s="114" t="s">
        <v>1396</v>
      </c>
      <c r="P253" s="100"/>
      <c r="Q253" s="100"/>
      <c r="R253" s="113" t="s">
        <v>1395</v>
      </c>
      <c r="S253" s="108">
        <v>1</v>
      </c>
      <c r="T253" s="114" t="s">
        <v>1396</v>
      </c>
      <c r="U253" s="100"/>
      <c r="V253" s="100"/>
      <c r="W253" s="113" t="s">
        <v>1395</v>
      </c>
      <c r="X253" s="108" t="s">
        <v>1395</v>
      </c>
      <c r="Y253" s="114" t="s">
        <v>1395</v>
      </c>
      <c r="Z253" s="114"/>
    </row>
    <row r="254" spans="3:26" x14ac:dyDescent="0.25">
      <c r="C254" s="113" t="str">
        <f>IF(App!D271=0,"",App!D271)</f>
        <v/>
      </c>
      <c r="D254" s="108" t="s">
        <v>1395</v>
      </c>
      <c r="E254" s="114" t="s">
        <v>1395</v>
      </c>
      <c r="F254" s="100"/>
      <c r="G254" s="100"/>
      <c r="H254" s="113" t="s">
        <v>1395</v>
      </c>
      <c r="I254" s="108" t="s">
        <v>1395</v>
      </c>
      <c r="J254" s="114" t="s">
        <v>1395</v>
      </c>
      <c r="K254" s="100"/>
      <c r="L254" s="100"/>
      <c r="M254" s="113" t="s">
        <v>1395</v>
      </c>
      <c r="N254" s="108">
        <v>33</v>
      </c>
      <c r="O254" s="114" t="s">
        <v>1396</v>
      </c>
      <c r="P254" s="100"/>
      <c r="Q254" s="100"/>
      <c r="R254" s="113" t="s">
        <v>1395</v>
      </c>
      <c r="S254" s="108">
        <v>2</v>
      </c>
      <c r="T254" s="114" t="s">
        <v>1396</v>
      </c>
      <c r="U254" s="100"/>
      <c r="V254" s="100"/>
      <c r="W254" s="113" t="s">
        <v>1395</v>
      </c>
      <c r="X254" s="108" t="s">
        <v>1395</v>
      </c>
      <c r="Y254" s="114" t="s">
        <v>1395</v>
      </c>
      <c r="Z254" s="114"/>
    </row>
    <row r="255" spans="3:26" x14ac:dyDescent="0.25">
      <c r="C255" s="113" t="str">
        <f>IF(App!D272=0,"",App!D272)</f>
        <v/>
      </c>
      <c r="D255" s="108" t="s">
        <v>1395</v>
      </c>
      <c r="E255" s="114" t="s">
        <v>1395</v>
      </c>
      <c r="F255" s="100"/>
      <c r="G255" s="100"/>
      <c r="H255" s="113" t="s">
        <v>1395</v>
      </c>
      <c r="I255" s="108" t="s">
        <v>1395</v>
      </c>
      <c r="J255" s="114" t="s">
        <v>1395</v>
      </c>
      <c r="K255" s="100"/>
      <c r="L255" s="100"/>
      <c r="M255" s="113" t="s">
        <v>1395</v>
      </c>
      <c r="N255" s="108">
        <v>34</v>
      </c>
      <c r="O255" s="114" t="s">
        <v>1396</v>
      </c>
      <c r="P255" s="100"/>
      <c r="Q255" s="100"/>
      <c r="R255" s="113" t="s">
        <v>1395</v>
      </c>
      <c r="S255" s="108">
        <v>3</v>
      </c>
      <c r="T255" s="114" t="s">
        <v>1396</v>
      </c>
      <c r="U255" s="100"/>
      <c r="V255" s="100"/>
      <c r="W255" s="113" t="s">
        <v>1395</v>
      </c>
      <c r="X255" s="108" t="s">
        <v>1395</v>
      </c>
      <c r="Y255" s="114" t="s">
        <v>1395</v>
      </c>
      <c r="Z255" s="114"/>
    </row>
    <row r="256" spans="3:26" x14ac:dyDescent="0.25">
      <c r="C256" s="113" t="str">
        <f>IF(App!D273=0,"",App!D273)</f>
        <v/>
      </c>
      <c r="D256" s="108" t="s">
        <v>1395</v>
      </c>
      <c r="E256" s="114" t="s">
        <v>1395</v>
      </c>
      <c r="F256" s="100"/>
      <c r="G256" s="100"/>
      <c r="H256" s="113" t="s">
        <v>1395</v>
      </c>
      <c r="I256" s="108" t="s">
        <v>1395</v>
      </c>
      <c r="J256" s="114" t="s">
        <v>1395</v>
      </c>
      <c r="K256" s="100"/>
      <c r="L256" s="100"/>
      <c r="M256" s="113" t="s">
        <v>1395</v>
      </c>
      <c r="N256" s="108">
        <v>35</v>
      </c>
      <c r="O256" s="114" t="s">
        <v>1396</v>
      </c>
      <c r="P256" s="100"/>
      <c r="Q256" s="100"/>
      <c r="R256" s="113" t="s">
        <v>1395</v>
      </c>
      <c r="S256" s="108">
        <v>4</v>
      </c>
      <c r="T256" s="114" t="s">
        <v>1396</v>
      </c>
      <c r="U256" s="100"/>
      <c r="V256" s="100"/>
      <c r="W256" s="113" t="s">
        <v>1395</v>
      </c>
      <c r="X256" s="108" t="s">
        <v>1395</v>
      </c>
      <c r="Y256" s="114" t="s">
        <v>1395</v>
      </c>
      <c r="Z256" s="114"/>
    </row>
    <row r="257" spans="3:26" x14ac:dyDescent="0.25">
      <c r="C257" s="113" t="str">
        <f>IF(App!D274=0,"",App!D274)</f>
        <v/>
      </c>
      <c r="D257" s="108" t="s">
        <v>1395</v>
      </c>
      <c r="E257" s="114" t="s">
        <v>1395</v>
      </c>
      <c r="F257" s="100"/>
      <c r="G257" s="100"/>
      <c r="H257" s="113" t="s">
        <v>1395</v>
      </c>
      <c r="I257" s="108" t="s">
        <v>1395</v>
      </c>
      <c r="J257" s="114" t="s">
        <v>1395</v>
      </c>
      <c r="K257" s="100"/>
      <c r="L257" s="100"/>
      <c r="M257" s="113" t="s">
        <v>1395</v>
      </c>
      <c r="N257" s="108">
        <v>36</v>
      </c>
      <c r="O257" s="114" t="s">
        <v>1396</v>
      </c>
      <c r="P257" s="100"/>
      <c r="Q257" s="100"/>
      <c r="R257" s="113" t="s">
        <v>1395</v>
      </c>
      <c r="S257" s="108">
        <v>5</v>
      </c>
      <c r="T257" s="114" t="s">
        <v>1396</v>
      </c>
      <c r="U257" s="100"/>
      <c r="V257" s="100"/>
      <c r="W257" s="113" t="s">
        <v>1395</v>
      </c>
      <c r="X257" s="108" t="s">
        <v>1395</v>
      </c>
      <c r="Y257" s="114" t="s">
        <v>1395</v>
      </c>
      <c r="Z257" s="114"/>
    </row>
    <row r="258" spans="3:26" x14ac:dyDescent="0.25">
      <c r="C258" s="113" t="str">
        <f>IF(App!D275=0,"",App!D275)</f>
        <v/>
      </c>
      <c r="D258" s="108" t="s">
        <v>1395</v>
      </c>
      <c r="E258" s="114" t="s">
        <v>1395</v>
      </c>
      <c r="F258" s="100"/>
      <c r="G258" s="100"/>
      <c r="H258" s="113" t="s">
        <v>1395</v>
      </c>
      <c r="I258" s="108" t="s">
        <v>1395</v>
      </c>
      <c r="J258" s="114" t="s">
        <v>1395</v>
      </c>
      <c r="K258" s="100"/>
      <c r="L258" s="100"/>
      <c r="M258" s="113" t="s">
        <v>1395</v>
      </c>
      <c r="N258" s="108">
        <v>37</v>
      </c>
      <c r="O258" s="114" t="s">
        <v>1396</v>
      </c>
      <c r="P258" s="100"/>
      <c r="Q258" s="100"/>
      <c r="R258" s="113" t="s">
        <v>1395</v>
      </c>
      <c r="S258" s="108">
        <v>6</v>
      </c>
      <c r="T258" s="114" t="s">
        <v>1396</v>
      </c>
      <c r="U258" s="100"/>
      <c r="V258" s="100"/>
      <c r="W258" s="113" t="s">
        <v>1395</v>
      </c>
      <c r="X258" s="108" t="s">
        <v>1395</v>
      </c>
      <c r="Y258" s="114" t="s">
        <v>1395</v>
      </c>
      <c r="Z258" s="114"/>
    </row>
    <row r="259" spans="3:26" x14ac:dyDescent="0.25">
      <c r="C259" s="113" t="str">
        <f>IF(App!D276=0,"",App!D276)</f>
        <v/>
      </c>
      <c r="D259" s="108" t="s">
        <v>1395</v>
      </c>
      <c r="E259" s="114" t="s">
        <v>1395</v>
      </c>
      <c r="F259" s="100"/>
      <c r="G259" s="100"/>
      <c r="H259" s="113" t="s">
        <v>1395</v>
      </c>
      <c r="I259" s="108" t="s">
        <v>1395</v>
      </c>
      <c r="J259" s="114" t="s">
        <v>1395</v>
      </c>
      <c r="K259" s="100"/>
      <c r="L259" s="100"/>
      <c r="M259" s="113" t="s">
        <v>1395</v>
      </c>
      <c r="N259" s="108">
        <v>38</v>
      </c>
      <c r="O259" s="114" t="s">
        <v>1396</v>
      </c>
      <c r="P259" s="100"/>
      <c r="Q259" s="100"/>
      <c r="R259" s="113" t="s">
        <v>1395</v>
      </c>
      <c r="S259" s="108">
        <v>7</v>
      </c>
      <c r="T259" s="114" t="s">
        <v>1396</v>
      </c>
      <c r="U259" s="100"/>
      <c r="V259" s="100"/>
      <c r="W259" s="113" t="s">
        <v>1395</v>
      </c>
      <c r="X259" s="108" t="s">
        <v>1395</v>
      </c>
      <c r="Y259" s="114" t="s">
        <v>1395</v>
      </c>
      <c r="Z259" s="114"/>
    </row>
    <row r="260" spans="3:26" x14ac:dyDescent="0.25">
      <c r="C260" s="113" t="str">
        <f>IF(App!D277=0,"",App!D277)</f>
        <v/>
      </c>
      <c r="D260" s="108" t="s">
        <v>1395</v>
      </c>
      <c r="E260" s="114" t="s">
        <v>1395</v>
      </c>
      <c r="F260" s="100"/>
      <c r="G260" s="100"/>
      <c r="H260" s="113" t="s">
        <v>1395</v>
      </c>
      <c r="I260" s="108" t="s">
        <v>1395</v>
      </c>
      <c r="J260" s="114" t="s">
        <v>1395</v>
      </c>
      <c r="K260" s="100"/>
      <c r="L260" s="100"/>
      <c r="M260" s="113" t="s">
        <v>1395</v>
      </c>
      <c r="N260" s="108">
        <v>39</v>
      </c>
      <c r="O260" s="114" t="s">
        <v>1396</v>
      </c>
      <c r="P260" s="100"/>
      <c r="Q260" s="100"/>
      <c r="R260" s="113" t="s">
        <v>1395</v>
      </c>
      <c r="S260" s="108">
        <v>8</v>
      </c>
      <c r="T260" s="114" t="s">
        <v>1396</v>
      </c>
      <c r="U260" s="100"/>
      <c r="V260" s="100"/>
      <c r="W260" s="113" t="s">
        <v>1395</v>
      </c>
      <c r="X260" s="108" t="s">
        <v>1395</v>
      </c>
      <c r="Y260" s="114" t="s">
        <v>1395</v>
      </c>
      <c r="Z260" s="114"/>
    </row>
    <row r="261" spans="3:26" x14ac:dyDescent="0.25">
      <c r="C261" s="113" t="str">
        <f>IF(App!D278=0,"",App!D278)</f>
        <v/>
      </c>
      <c r="D261" s="108" t="s">
        <v>1395</v>
      </c>
      <c r="E261" s="114" t="s">
        <v>1395</v>
      </c>
      <c r="F261" s="100"/>
      <c r="G261" s="100"/>
      <c r="H261" s="113" t="s">
        <v>1395</v>
      </c>
      <c r="I261" s="108" t="s">
        <v>1395</v>
      </c>
      <c r="J261" s="114" t="s">
        <v>1395</v>
      </c>
      <c r="K261" s="100"/>
      <c r="L261" s="100"/>
      <c r="M261" s="113" t="s">
        <v>1395</v>
      </c>
      <c r="N261" s="108">
        <v>40</v>
      </c>
      <c r="O261" s="114" t="s">
        <v>1396</v>
      </c>
      <c r="P261" s="100"/>
      <c r="Q261" s="100"/>
      <c r="R261" s="113" t="s">
        <v>1395</v>
      </c>
      <c r="S261" s="108">
        <v>9</v>
      </c>
      <c r="T261" s="114" t="s">
        <v>1396</v>
      </c>
      <c r="U261" s="100"/>
      <c r="V261" s="100"/>
      <c r="W261" s="113" t="s">
        <v>1395</v>
      </c>
      <c r="X261" s="108" t="s">
        <v>1395</v>
      </c>
      <c r="Y261" s="114" t="s">
        <v>1395</v>
      </c>
      <c r="Z261" s="114"/>
    </row>
    <row r="262" spans="3:26" x14ac:dyDescent="0.25">
      <c r="C262" s="113" t="str">
        <f>IF(App!D279=0,"",App!D279)</f>
        <v/>
      </c>
      <c r="D262" s="108" t="s">
        <v>1395</v>
      </c>
      <c r="E262" s="114" t="s">
        <v>1395</v>
      </c>
      <c r="F262" s="100"/>
      <c r="G262" s="100"/>
      <c r="H262" s="113" t="s">
        <v>1395</v>
      </c>
      <c r="I262" s="108" t="s">
        <v>1395</v>
      </c>
      <c r="J262" s="114" t="s">
        <v>1395</v>
      </c>
      <c r="K262" s="100"/>
      <c r="L262" s="100"/>
      <c r="M262" s="113" t="s">
        <v>1395</v>
      </c>
      <c r="N262" s="108">
        <v>41</v>
      </c>
      <c r="O262" s="114" t="s">
        <v>1396</v>
      </c>
      <c r="P262" s="100"/>
      <c r="Q262" s="100"/>
      <c r="R262" s="113" t="s">
        <v>1395</v>
      </c>
      <c r="S262" s="108">
        <v>10</v>
      </c>
      <c r="T262" s="114" t="s">
        <v>1396</v>
      </c>
      <c r="U262" s="100"/>
      <c r="V262" s="100"/>
      <c r="W262" s="113" t="s">
        <v>1395</v>
      </c>
      <c r="X262" s="108" t="s">
        <v>1395</v>
      </c>
      <c r="Y262" s="114" t="s">
        <v>1395</v>
      </c>
      <c r="Z262" s="114"/>
    </row>
    <row r="263" spans="3:26" x14ac:dyDescent="0.25">
      <c r="C263" s="113" t="str">
        <f>IF(App!D280=0,"",App!D280)</f>
        <v/>
      </c>
      <c r="D263" s="108" t="s">
        <v>1395</v>
      </c>
      <c r="E263" s="114" t="s">
        <v>1395</v>
      </c>
      <c r="F263" s="100"/>
      <c r="G263" s="100"/>
      <c r="H263" s="113" t="s">
        <v>1395</v>
      </c>
      <c r="I263" s="108" t="s">
        <v>1395</v>
      </c>
      <c r="J263" s="114" t="s">
        <v>1395</v>
      </c>
      <c r="K263" s="100"/>
      <c r="L263" s="100"/>
      <c r="M263" s="113" t="s">
        <v>1395</v>
      </c>
      <c r="N263" s="108">
        <v>42</v>
      </c>
      <c r="O263" s="114" t="s">
        <v>1396</v>
      </c>
      <c r="P263" s="100"/>
      <c r="Q263" s="100"/>
      <c r="R263" s="113" t="s">
        <v>1395</v>
      </c>
      <c r="S263" s="108">
        <v>11</v>
      </c>
      <c r="T263" s="114" t="s">
        <v>1396</v>
      </c>
      <c r="U263" s="100"/>
      <c r="V263" s="100"/>
      <c r="W263" s="113" t="s">
        <v>1395</v>
      </c>
      <c r="X263" s="108" t="s">
        <v>1395</v>
      </c>
      <c r="Y263" s="114" t="s">
        <v>1395</v>
      </c>
      <c r="Z263" s="114"/>
    </row>
    <row r="264" spans="3:26" x14ac:dyDescent="0.25">
      <c r="C264" s="113" t="str">
        <f>IF(App!D281=0,"",App!D281)</f>
        <v/>
      </c>
      <c r="D264" s="108" t="s">
        <v>1395</v>
      </c>
      <c r="E264" s="114" t="s">
        <v>1395</v>
      </c>
      <c r="F264" s="100"/>
      <c r="G264" s="100"/>
      <c r="H264" s="113" t="s">
        <v>1395</v>
      </c>
      <c r="I264" s="108" t="s">
        <v>1395</v>
      </c>
      <c r="J264" s="114" t="s">
        <v>1395</v>
      </c>
      <c r="K264" s="100"/>
      <c r="L264" s="100"/>
      <c r="M264" s="113" t="s">
        <v>1395</v>
      </c>
      <c r="N264" s="108">
        <v>43</v>
      </c>
      <c r="O264" s="114" t="s">
        <v>1396</v>
      </c>
      <c r="P264" s="100"/>
      <c r="Q264" s="100"/>
      <c r="R264" s="113" t="s">
        <v>1395</v>
      </c>
      <c r="S264" s="108">
        <v>12</v>
      </c>
      <c r="T264" s="114" t="s">
        <v>1396</v>
      </c>
      <c r="U264" s="100"/>
      <c r="V264" s="100"/>
      <c r="W264" s="113" t="s">
        <v>1395</v>
      </c>
      <c r="X264" s="108" t="s">
        <v>1395</v>
      </c>
      <c r="Y264" s="114" t="s">
        <v>1395</v>
      </c>
      <c r="Z264" s="114"/>
    </row>
    <row r="265" spans="3:26" x14ac:dyDescent="0.25">
      <c r="C265" s="113" t="str">
        <f>IF(App!D282=0,"",App!D282)</f>
        <v/>
      </c>
      <c r="D265" s="108" t="s">
        <v>1395</v>
      </c>
      <c r="E265" s="114" t="s">
        <v>1395</v>
      </c>
      <c r="F265" s="100"/>
      <c r="G265" s="100"/>
      <c r="H265" s="113" t="s">
        <v>1395</v>
      </c>
      <c r="I265" s="108" t="s">
        <v>1395</v>
      </c>
      <c r="J265" s="114" t="s">
        <v>1395</v>
      </c>
      <c r="K265" s="100"/>
      <c r="L265" s="100"/>
      <c r="M265" s="113" t="s">
        <v>1395</v>
      </c>
      <c r="N265" s="108" t="s">
        <v>1395</v>
      </c>
      <c r="O265" s="114" t="s">
        <v>1395</v>
      </c>
      <c r="P265" s="100"/>
      <c r="Q265" s="100"/>
      <c r="R265" s="113" t="s">
        <v>1395</v>
      </c>
      <c r="S265" s="108">
        <v>13</v>
      </c>
      <c r="T265" s="114" t="s">
        <v>1396</v>
      </c>
      <c r="U265" s="100"/>
      <c r="V265" s="100"/>
      <c r="W265" s="113" t="s">
        <v>1395</v>
      </c>
      <c r="X265" s="108" t="s">
        <v>1395</v>
      </c>
      <c r="Y265" s="114" t="s">
        <v>1395</v>
      </c>
      <c r="Z265" s="114"/>
    </row>
    <row r="266" spans="3:26" x14ac:dyDescent="0.25">
      <c r="C266" s="113" t="str">
        <f>IF(App!D283=0,"",App!D283)</f>
        <v/>
      </c>
      <c r="D266" s="108" t="s">
        <v>1395</v>
      </c>
      <c r="E266" s="114" t="s">
        <v>1395</v>
      </c>
      <c r="F266" s="100"/>
      <c r="G266" s="100"/>
      <c r="H266" s="113" t="s">
        <v>1395</v>
      </c>
      <c r="I266" s="108" t="s">
        <v>1395</v>
      </c>
      <c r="J266" s="114" t="s">
        <v>1395</v>
      </c>
      <c r="K266" s="100"/>
      <c r="L266" s="100"/>
      <c r="M266" s="113" t="s">
        <v>1395</v>
      </c>
      <c r="N266" s="108" t="s">
        <v>1395</v>
      </c>
      <c r="O266" s="114" t="s">
        <v>1394</v>
      </c>
      <c r="P266" s="100"/>
      <c r="Q266" s="100"/>
      <c r="R266" s="113" t="s">
        <v>1395</v>
      </c>
      <c r="S266" s="108">
        <v>14</v>
      </c>
      <c r="T266" s="114" t="s">
        <v>1396</v>
      </c>
      <c r="U266" s="100"/>
      <c r="V266" s="100"/>
      <c r="W266" s="113" t="s">
        <v>1395</v>
      </c>
      <c r="X266" s="108" t="s">
        <v>1395</v>
      </c>
      <c r="Y266" s="114" t="s">
        <v>1395</v>
      </c>
      <c r="Z266" s="114"/>
    </row>
    <row r="267" spans="3:26" x14ac:dyDescent="0.25">
      <c r="C267" s="113" t="str">
        <f>IF(App!D284=0,"",App!D284)</f>
        <v/>
      </c>
      <c r="D267" s="108" t="s">
        <v>1395</v>
      </c>
      <c r="E267" s="114" t="s">
        <v>1395</v>
      </c>
      <c r="F267" s="100"/>
      <c r="G267" s="100"/>
      <c r="H267" s="113" t="s">
        <v>1395</v>
      </c>
      <c r="I267" s="108" t="s">
        <v>1395</v>
      </c>
      <c r="J267" s="114" t="s">
        <v>1395</v>
      </c>
      <c r="K267" s="100"/>
      <c r="L267" s="100"/>
      <c r="M267" s="113" t="s">
        <v>1395</v>
      </c>
      <c r="N267" s="108">
        <v>1</v>
      </c>
      <c r="O267" s="114" t="s">
        <v>1396</v>
      </c>
      <c r="P267" s="100"/>
      <c r="Q267" s="100"/>
      <c r="R267" s="113" t="s">
        <v>1395</v>
      </c>
      <c r="S267" s="108">
        <v>15</v>
      </c>
      <c r="T267" s="114" t="s">
        <v>1396</v>
      </c>
      <c r="U267" s="100"/>
      <c r="V267" s="100"/>
      <c r="W267" s="113" t="s">
        <v>1395</v>
      </c>
      <c r="X267" s="108" t="s">
        <v>1395</v>
      </c>
      <c r="Y267" s="114" t="s">
        <v>1395</v>
      </c>
      <c r="Z267" s="114"/>
    </row>
    <row r="268" spans="3:26" x14ac:dyDescent="0.25">
      <c r="C268" s="113" t="str">
        <f>IF(App!D285=0,"",App!D285)</f>
        <v/>
      </c>
      <c r="D268" s="108" t="s">
        <v>1395</v>
      </c>
      <c r="E268" s="114" t="s">
        <v>1395</v>
      </c>
      <c r="F268" s="100"/>
      <c r="G268" s="100"/>
      <c r="H268" s="113" t="s">
        <v>1395</v>
      </c>
      <c r="I268" s="108" t="s">
        <v>1395</v>
      </c>
      <c r="J268" s="114" t="s">
        <v>1395</v>
      </c>
      <c r="K268" s="100"/>
      <c r="L268" s="100"/>
      <c r="M268" s="113" t="s">
        <v>1395</v>
      </c>
      <c r="N268" s="108">
        <v>2</v>
      </c>
      <c r="O268" s="114" t="s">
        <v>1396</v>
      </c>
      <c r="P268" s="100"/>
      <c r="Q268" s="100"/>
      <c r="R268" s="113" t="s">
        <v>1395</v>
      </c>
      <c r="S268" s="108">
        <v>16</v>
      </c>
      <c r="T268" s="114" t="s">
        <v>1396</v>
      </c>
      <c r="U268" s="100"/>
      <c r="V268" s="100"/>
      <c r="W268" s="113" t="s">
        <v>1395</v>
      </c>
      <c r="X268" s="108" t="s">
        <v>1395</v>
      </c>
      <c r="Y268" s="114" t="s">
        <v>1395</v>
      </c>
      <c r="Z268" s="114"/>
    </row>
    <row r="269" spans="3:26" x14ac:dyDescent="0.25">
      <c r="C269" s="113" t="str">
        <f>IF(App!D286=0,"",App!D286)</f>
        <v/>
      </c>
      <c r="D269" s="108" t="s">
        <v>1395</v>
      </c>
      <c r="E269" s="114" t="s">
        <v>1395</v>
      </c>
      <c r="F269" s="100"/>
      <c r="G269" s="100"/>
      <c r="H269" s="113" t="s">
        <v>1395</v>
      </c>
      <c r="I269" s="108" t="s">
        <v>1395</v>
      </c>
      <c r="J269" s="114" t="s">
        <v>1395</v>
      </c>
      <c r="K269" s="100"/>
      <c r="L269" s="100"/>
      <c r="M269" s="113" t="s">
        <v>1395</v>
      </c>
      <c r="N269" s="108">
        <v>3</v>
      </c>
      <c r="O269" s="114" t="s">
        <v>1396</v>
      </c>
      <c r="P269" s="100"/>
      <c r="Q269" s="100"/>
      <c r="R269" s="113" t="s">
        <v>1395</v>
      </c>
      <c r="S269" s="108">
        <v>17</v>
      </c>
      <c r="T269" s="114" t="s">
        <v>1396</v>
      </c>
      <c r="U269" s="100"/>
      <c r="V269" s="100"/>
      <c r="W269" s="113" t="s">
        <v>1395</v>
      </c>
      <c r="X269" s="108" t="s">
        <v>1395</v>
      </c>
      <c r="Y269" s="114" t="s">
        <v>1395</v>
      </c>
      <c r="Z269" s="114"/>
    </row>
    <row r="270" spans="3:26" x14ac:dyDescent="0.25">
      <c r="C270" s="113" t="str">
        <f>IF(App!D287=0,"",App!D287)</f>
        <v/>
      </c>
      <c r="D270" s="108" t="s">
        <v>1395</v>
      </c>
      <c r="E270" s="114" t="s">
        <v>1395</v>
      </c>
      <c r="F270" s="100"/>
      <c r="G270" s="100"/>
      <c r="H270" s="113" t="s">
        <v>1395</v>
      </c>
      <c r="I270" s="108" t="s">
        <v>1395</v>
      </c>
      <c r="J270" s="114" t="s">
        <v>1395</v>
      </c>
      <c r="K270" s="100"/>
      <c r="L270" s="100"/>
      <c r="M270" s="113" t="s">
        <v>1395</v>
      </c>
      <c r="N270" s="108" t="s">
        <v>1395</v>
      </c>
      <c r="O270" s="114" t="s">
        <v>1395</v>
      </c>
      <c r="P270" s="100"/>
      <c r="Q270" s="100"/>
      <c r="R270" s="113" t="s">
        <v>1395</v>
      </c>
      <c r="S270" s="108">
        <v>18</v>
      </c>
      <c r="T270" s="114" t="s">
        <v>1396</v>
      </c>
      <c r="U270" s="100"/>
      <c r="V270" s="100"/>
      <c r="W270" s="113" t="s">
        <v>1395</v>
      </c>
      <c r="X270" s="108" t="s">
        <v>1395</v>
      </c>
      <c r="Y270" s="114" t="s">
        <v>1395</v>
      </c>
      <c r="Z270" s="114"/>
    </row>
    <row r="271" spans="3:26" x14ac:dyDescent="0.25">
      <c r="C271" s="113" t="str">
        <f>IF(App!D288=0,"",App!D288)</f>
        <v/>
      </c>
      <c r="D271" s="108" t="s">
        <v>1395</v>
      </c>
      <c r="E271" s="114" t="s">
        <v>1395</v>
      </c>
      <c r="F271" s="100"/>
      <c r="G271" s="100"/>
      <c r="H271" s="113" t="s">
        <v>1395</v>
      </c>
      <c r="I271" s="108" t="s">
        <v>1395</v>
      </c>
      <c r="J271" s="114" t="s">
        <v>1395</v>
      </c>
      <c r="K271" s="100"/>
      <c r="L271" s="100"/>
      <c r="M271" s="113" t="s">
        <v>1395</v>
      </c>
      <c r="N271" s="108" t="s">
        <v>1395</v>
      </c>
      <c r="O271" s="114" t="s">
        <v>1395</v>
      </c>
      <c r="P271" s="100"/>
      <c r="Q271" s="100"/>
      <c r="R271" s="113" t="s">
        <v>1395</v>
      </c>
      <c r="S271" s="108">
        <v>19</v>
      </c>
      <c r="T271" s="114" t="s">
        <v>1396</v>
      </c>
      <c r="U271" s="100"/>
      <c r="V271" s="100"/>
      <c r="W271" s="113" t="s">
        <v>1395</v>
      </c>
      <c r="X271" s="108" t="s">
        <v>1395</v>
      </c>
      <c r="Y271" s="114" t="s">
        <v>1395</v>
      </c>
      <c r="Z271" s="114"/>
    </row>
    <row r="272" spans="3:26" x14ac:dyDescent="0.25">
      <c r="C272" s="113" t="str">
        <f>IF(App!D289=0,"",App!D289)</f>
        <v/>
      </c>
      <c r="D272" s="108" t="s">
        <v>1395</v>
      </c>
      <c r="E272" s="114" t="s">
        <v>1395</v>
      </c>
      <c r="F272" s="100"/>
      <c r="G272" s="100"/>
      <c r="H272" s="113" t="s">
        <v>1395</v>
      </c>
      <c r="I272" s="108" t="s">
        <v>1395</v>
      </c>
      <c r="J272" s="114" t="s">
        <v>1395</v>
      </c>
      <c r="K272" s="100"/>
      <c r="L272" s="100"/>
      <c r="M272" s="113" t="s">
        <v>1395</v>
      </c>
      <c r="N272" s="108" t="s">
        <v>1395</v>
      </c>
      <c r="O272" s="114" t="s">
        <v>1394</v>
      </c>
      <c r="P272" s="100"/>
      <c r="Q272" s="100"/>
      <c r="R272" s="113" t="s">
        <v>1395</v>
      </c>
      <c r="S272" s="108">
        <v>20</v>
      </c>
      <c r="T272" s="114" t="s">
        <v>1396</v>
      </c>
      <c r="U272" s="100"/>
      <c r="V272" s="100"/>
      <c r="W272" s="113" t="s">
        <v>1395</v>
      </c>
      <c r="X272" s="108" t="s">
        <v>1395</v>
      </c>
      <c r="Y272" s="114" t="s">
        <v>1395</v>
      </c>
      <c r="Z272" s="114"/>
    </row>
    <row r="273" spans="3:26" x14ac:dyDescent="0.25">
      <c r="C273" s="113" t="str">
        <f>IF(App!D290=0,"",App!D290)</f>
        <v/>
      </c>
      <c r="D273" s="108" t="s">
        <v>1395</v>
      </c>
      <c r="E273" s="114" t="s">
        <v>1395</v>
      </c>
      <c r="F273" s="100"/>
      <c r="G273" s="100"/>
      <c r="H273" s="113" t="s">
        <v>1395</v>
      </c>
      <c r="I273" s="108" t="s">
        <v>1395</v>
      </c>
      <c r="J273" s="114" t="s">
        <v>1395</v>
      </c>
      <c r="K273" s="100"/>
      <c r="L273" s="100"/>
      <c r="M273" s="113" t="s">
        <v>1395</v>
      </c>
      <c r="N273" s="108">
        <v>1</v>
      </c>
      <c r="O273" s="114" t="s">
        <v>1394</v>
      </c>
      <c r="P273" s="100"/>
      <c r="Q273" s="100"/>
      <c r="R273" s="113" t="s">
        <v>1395</v>
      </c>
      <c r="S273" s="108">
        <v>21</v>
      </c>
      <c r="T273" s="114" t="s">
        <v>1396</v>
      </c>
      <c r="U273" s="100"/>
      <c r="V273" s="100"/>
      <c r="W273" s="113" t="s">
        <v>1395</v>
      </c>
      <c r="X273" s="108" t="s">
        <v>1395</v>
      </c>
      <c r="Y273" s="114" t="s">
        <v>1395</v>
      </c>
      <c r="Z273" s="114"/>
    </row>
    <row r="274" spans="3:26" x14ac:dyDescent="0.25">
      <c r="C274" s="113" t="str">
        <f>IF(App!D291=0,"",App!D291)</f>
        <v/>
      </c>
      <c r="D274" s="108" t="s">
        <v>1395</v>
      </c>
      <c r="E274" s="114" t="s">
        <v>1395</v>
      </c>
      <c r="F274" s="100"/>
      <c r="G274" s="100"/>
      <c r="H274" s="113" t="s">
        <v>1395</v>
      </c>
      <c r="I274" s="108" t="s">
        <v>1395</v>
      </c>
      <c r="J274" s="114" t="s">
        <v>1395</v>
      </c>
      <c r="K274" s="100"/>
      <c r="L274" s="100"/>
      <c r="M274" s="113" t="s">
        <v>1395</v>
      </c>
      <c r="N274" s="108">
        <v>2</v>
      </c>
      <c r="O274" s="114" t="s">
        <v>1396</v>
      </c>
      <c r="P274" s="100"/>
      <c r="Q274" s="100"/>
      <c r="R274" s="113" t="s">
        <v>1395</v>
      </c>
      <c r="S274" s="108">
        <v>22</v>
      </c>
      <c r="T274" s="114" t="s">
        <v>1396</v>
      </c>
      <c r="U274" s="100"/>
      <c r="V274" s="100"/>
      <c r="W274" s="113" t="s">
        <v>1395</v>
      </c>
      <c r="X274" s="108" t="s">
        <v>1395</v>
      </c>
      <c r="Y274" s="114" t="s">
        <v>1395</v>
      </c>
      <c r="Z274" s="114"/>
    </row>
    <row r="275" spans="3:26" x14ac:dyDescent="0.25">
      <c r="C275" s="113" t="str">
        <f>IF(App!D292=0,"",App!D292)</f>
        <v/>
      </c>
      <c r="D275" s="108" t="s">
        <v>1395</v>
      </c>
      <c r="E275" s="114" t="s">
        <v>1395</v>
      </c>
      <c r="F275" s="100"/>
      <c r="G275" s="100"/>
      <c r="H275" s="113" t="s">
        <v>1395</v>
      </c>
      <c r="I275" s="108" t="s">
        <v>1395</v>
      </c>
      <c r="J275" s="114" t="s">
        <v>1395</v>
      </c>
      <c r="K275" s="100"/>
      <c r="L275" s="100"/>
      <c r="M275" s="113" t="s">
        <v>1395</v>
      </c>
      <c r="N275" s="108">
        <v>3</v>
      </c>
      <c r="O275" s="114" t="s">
        <v>1396</v>
      </c>
      <c r="P275" s="100"/>
      <c r="Q275" s="100"/>
      <c r="R275" s="113" t="s">
        <v>1395</v>
      </c>
      <c r="S275" s="108">
        <v>23</v>
      </c>
      <c r="T275" s="114" t="s">
        <v>1396</v>
      </c>
      <c r="U275" s="100"/>
      <c r="V275" s="100"/>
      <c r="W275" s="113" t="s">
        <v>1395</v>
      </c>
      <c r="X275" s="108" t="s">
        <v>1395</v>
      </c>
      <c r="Y275" s="114" t="s">
        <v>1395</v>
      </c>
      <c r="Z275" s="114"/>
    </row>
    <row r="276" spans="3:26" x14ac:dyDescent="0.25">
      <c r="C276" s="113" t="str">
        <f>IF(App!D293=0,"",App!D293)</f>
        <v/>
      </c>
      <c r="D276" s="108" t="s">
        <v>1395</v>
      </c>
      <c r="E276" s="114" t="s">
        <v>1395</v>
      </c>
      <c r="F276" s="100"/>
      <c r="G276" s="100"/>
      <c r="H276" s="113" t="s">
        <v>1395</v>
      </c>
      <c r="I276" s="108" t="s">
        <v>1395</v>
      </c>
      <c r="J276" s="114" t="s">
        <v>1395</v>
      </c>
      <c r="K276" s="100"/>
      <c r="L276" s="100"/>
      <c r="M276" s="113" t="s">
        <v>1395</v>
      </c>
      <c r="N276" s="108">
        <v>4</v>
      </c>
      <c r="O276" s="114" t="s">
        <v>1396</v>
      </c>
      <c r="P276" s="100"/>
      <c r="Q276" s="100"/>
      <c r="R276" s="113" t="s">
        <v>1395</v>
      </c>
      <c r="S276" s="108">
        <v>24</v>
      </c>
      <c r="T276" s="114" t="s">
        <v>1396</v>
      </c>
      <c r="U276" s="100"/>
      <c r="V276" s="100"/>
      <c r="W276" s="113" t="s">
        <v>1395</v>
      </c>
      <c r="X276" s="108" t="s">
        <v>1395</v>
      </c>
      <c r="Y276" s="114" t="s">
        <v>1395</v>
      </c>
      <c r="Z276" s="114"/>
    </row>
    <row r="277" spans="3:26" x14ac:dyDescent="0.25">
      <c r="C277" s="113" t="str">
        <f>IF(App!D294=0,"",App!D294)</f>
        <v/>
      </c>
      <c r="D277" s="108" t="s">
        <v>1395</v>
      </c>
      <c r="E277" s="114" t="s">
        <v>1395</v>
      </c>
      <c r="F277" s="100"/>
      <c r="G277" s="100"/>
      <c r="H277" s="113" t="s">
        <v>1395</v>
      </c>
      <c r="I277" s="108" t="s">
        <v>1395</v>
      </c>
      <c r="J277" s="114" t="s">
        <v>1395</v>
      </c>
      <c r="K277" s="100"/>
      <c r="L277" s="100"/>
      <c r="M277" s="113" t="s">
        <v>1395</v>
      </c>
      <c r="N277" s="108">
        <v>5</v>
      </c>
      <c r="O277" s="114" t="s">
        <v>1396</v>
      </c>
      <c r="P277" s="100"/>
      <c r="Q277" s="100"/>
      <c r="R277" s="113" t="s">
        <v>1395</v>
      </c>
      <c r="S277" s="108">
        <v>25</v>
      </c>
      <c r="T277" s="114" t="s">
        <v>1396</v>
      </c>
      <c r="U277" s="100"/>
      <c r="V277" s="100"/>
      <c r="W277" s="113" t="s">
        <v>1395</v>
      </c>
      <c r="X277" s="108" t="s">
        <v>1395</v>
      </c>
      <c r="Y277" s="114" t="s">
        <v>1395</v>
      </c>
      <c r="Z277" s="114"/>
    </row>
    <row r="278" spans="3:26" x14ac:dyDescent="0.25">
      <c r="C278" s="113" t="str">
        <f>IF(App!D295=0,"",App!D295)</f>
        <v/>
      </c>
      <c r="D278" s="108" t="s">
        <v>1395</v>
      </c>
      <c r="E278" s="114" t="s">
        <v>1395</v>
      </c>
      <c r="F278" s="100"/>
      <c r="G278" s="100"/>
      <c r="H278" s="113" t="s">
        <v>1395</v>
      </c>
      <c r="I278" s="108" t="s">
        <v>1395</v>
      </c>
      <c r="J278" s="114" t="s">
        <v>1395</v>
      </c>
      <c r="K278" s="100"/>
      <c r="L278" s="100"/>
      <c r="M278" s="113" t="s">
        <v>1395</v>
      </c>
      <c r="N278" s="108">
        <v>6</v>
      </c>
      <c r="O278" s="114" t="s">
        <v>1396</v>
      </c>
      <c r="P278" s="100"/>
      <c r="Q278" s="100"/>
      <c r="R278" s="113" t="s">
        <v>1395</v>
      </c>
      <c r="S278" s="108" t="s">
        <v>1395</v>
      </c>
      <c r="T278" s="114" t="s">
        <v>1395</v>
      </c>
      <c r="U278" s="100"/>
      <c r="V278" s="100"/>
      <c r="W278" s="113" t="s">
        <v>1395</v>
      </c>
      <c r="X278" s="108" t="s">
        <v>1395</v>
      </c>
      <c r="Y278" s="114" t="s">
        <v>1395</v>
      </c>
      <c r="Z278" s="114"/>
    </row>
    <row r="279" spans="3:26" x14ac:dyDescent="0.25">
      <c r="C279" s="113" t="str">
        <f>IF(App!D296=0,"",App!D296)</f>
        <v/>
      </c>
      <c r="D279" s="108" t="s">
        <v>1395</v>
      </c>
      <c r="E279" s="114" t="s">
        <v>1395</v>
      </c>
      <c r="F279" s="100"/>
      <c r="G279" s="100"/>
      <c r="H279" s="113" t="s">
        <v>1395</v>
      </c>
      <c r="I279" s="108" t="s">
        <v>1395</v>
      </c>
      <c r="J279" s="114" t="s">
        <v>1395</v>
      </c>
      <c r="K279" s="100"/>
      <c r="L279" s="100"/>
      <c r="M279" s="113" t="s">
        <v>1395</v>
      </c>
      <c r="N279" s="108">
        <v>7</v>
      </c>
      <c r="O279" s="114" t="s">
        <v>1394</v>
      </c>
      <c r="P279" s="100"/>
      <c r="Q279" s="100"/>
      <c r="R279" s="113" t="s">
        <v>1395</v>
      </c>
      <c r="S279" s="108">
        <v>1</v>
      </c>
      <c r="T279" s="114" t="s">
        <v>1396</v>
      </c>
      <c r="U279" s="100"/>
      <c r="V279" s="100"/>
      <c r="W279" s="113" t="s">
        <v>1395</v>
      </c>
      <c r="X279" s="108" t="s">
        <v>1395</v>
      </c>
      <c r="Y279" s="114" t="s">
        <v>1395</v>
      </c>
      <c r="Z279" s="114"/>
    </row>
    <row r="280" spans="3:26" x14ac:dyDescent="0.25">
      <c r="C280" s="113" t="str">
        <f>IF(App!D297=0,"",App!D297)</f>
        <v/>
      </c>
      <c r="D280" s="108" t="s">
        <v>1395</v>
      </c>
      <c r="E280" s="114" t="s">
        <v>1395</v>
      </c>
      <c r="F280" s="100"/>
      <c r="G280" s="100"/>
      <c r="H280" s="113" t="s">
        <v>1395</v>
      </c>
      <c r="I280" s="108" t="s">
        <v>1395</v>
      </c>
      <c r="J280" s="114" t="s">
        <v>1395</v>
      </c>
      <c r="K280" s="100"/>
      <c r="L280" s="100"/>
      <c r="M280" s="113" t="s">
        <v>1395</v>
      </c>
      <c r="N280" s="108">
        <v>8</v>
      </c>
      <c r="O280" s="114" t="s">
        <v>1395</v>
      </c>
      <c r="P280" s="100"/>
      <c r="Q280" s="100"/>
      <c r="R280" s="113" t="s">
        <v>1395</v>
      </c>
      <c r="S280" s="108">
        <v>2</v>
      </c>
      <c r="T280" s="114" t="s">
        <v>1396</v>
      </c>
      <c r="U280" s="100"/>
      <c r="V280" s="100"/>
      <c r="W280" s="113" t="s">
        <v>1395</v>
      </c>
      <c r="X280" s="108" t="s">
        <v>1395</v>
      </c>
      <c r="Y280" s="114" t="s">
        <v>1395</v>
      </c>
      <c r="Z280" s="114"/>
    </row>
    <row r="281" spans="3:26" x14ac:dyDescent="0.25">
      <c r="C281" s="113" t="str">
        <f>IF(App!D298=0,"",App!D298)</f>
        <v/>
      </c>
      <c r="D281" s="108" t="s">
        <v>1395</v>
      </c>
      <c r="E281" s="114" t="s">
        <v>1395</v>
      </c>
      <c r="F281" s="100"/>
      <c r="G281" s="100"/>
      <c r="H281" s="113" t="s">
        <v>1395</v>
      </c>
      <c r="I281" s="108" t="s">
        <v>1395</v>
      </c>
      <c r="J281" s="114" t="s">
        <v>1395</v>
      </c>
      <c r="K281" s="100"/>
      <c r="L281" s="100"/>
      <c r="M281" s="113" t="s">
        <v>1395</v>
      </c>
      <c r="N281" s="108">
        <v>9</v>
      </c>
      <c r="O281" s="114" t="s">
        <v>1395</v>
      </c>
      <c r="P281" s="100"/>
      <c r="Q281" s="100"/>
      <c r="R281" s="113" t="s">
        <v>1395</v>
      </c>
      <c r="S281" s="108">
        <v>3</v>
      </c>
      <c r="T281" s="114" t="s">
        <v>1396</v>
      </c>
      <c r="U281" s="100"/>
      <c r="V281" s="100"/>
      <c r="W281" s="113" t="s">
        <v>1395</v>
      </c>
      <c r="X281" s="108" t="s">
        <v>1395</v>
      </c>
      <c r="Y281" s="114" t="s">
        <v>1395</v>
      </c>
      <c r="Z281" s="114"/>
    </row>
    <row r="282" spans="3:26" x14ac:dyDescent="0.25">
      <c r="C282" s="113" t="str">
        <f>IF(App!D299=0,"",App!D299)</f>
        <v/>
      </c>
      <c r="D282" s="108" t="s">
        <v>1395</v>
      </c>
      <c r="E282" s="114" t="s">
        <v>1395</v>
      </c>
      <c r="F282" s="100"/>
      <c r="G282" s="100"/>
      <c r="H282" s="113" t="s">
        <v>1395</v>
      </c>
      <c r="I282" s="108" t="s">
        <v>1395</v>
      </c>
      <c r="J282" s="114" t="s">
        <v>1395</v>
      </c>
      <c r="K282" s="100"/>
      <c r="L282" s="100"/>
      <c r="M282" s="113" t="s">
        <v>1395</v>
      </c>
      <c r="N282" s="108">
        <v>10</v>
      </c>
      <c r="O282" s="114" t="s">
        <v>1395</v>
      </c>
      <c r="P282" s="100"/>
      <c r="Q282" s="100"/>
      <c r="R282" s="113" t="s">
        <v>1395</v>
      </c>
      <c r="S282" s="108">
        <v>4</v>
      </c>
      <c r="T282" s="114" t="s">
        <v>1396</v>
      </c>
      <c r="U282" s="100"/>
      <c r="V282" s="100"/>
      <c r="W282" s="113" t="s">
        <v>1395</v>
      </c>
      <c r="X282" s="108" t="s">
        <v>1395</v>
      </c>
      <c r="Y282" s="114" t="s">
        <v>1395</v>
      </c>
      <c r="Z282" s="114"/>
    </row>
    <row r="283" spans="3:26" x14ac:dyDescent="0.25">
      <c r="C283" s="113" t="str">
        <f>IF(App!D300=0,"",App!D300)</f>
        <v/>
      </c>
      <c r="D283" s="108" t="s">
        <v>1395</v>
      </c>
      <c r="E283" s="114" t="s">
        <v>1395</v>
      </c>
      <c r="F283" s="100"/>
      <c r="G283" s="100"/>
      <c r="H283" s="113" t="s">
        <v>1395</v>
      </c>
      <c r="I283" s="108" t="s">
        <v>1395</v>
      </c>
      <c r="J283" s="114" t="s">
        <v>1395</v>
      </c>
      <c r="K283" s="100"/>
      <c r="L283" s="100"/>
      <c r="M283" s="113" t="s">
        <v>1395</v>
      </c>
      <c r="N283" s="108">
        <v>11</v>
      </c>
      <c r="O283" s="114" t="s">
        <v>1395</v>
      </c>
      <c r="P283" s="100"/>
      <c r="Q283" s="100"/>
      <c r="R283" s="113" t="s">
        <v>1395</v>
      </c>
      <c r="S283" s="108">
        <v>5</v>
      </c>
      <c r="T283" s="114" t="s">
        <v>1396</v>
      </c>
      <c r="U283" s="100"/>
      <c r="V283" s="100"/>
      <c r="W283" s="113" t="s">
        <v>1395</v>
      </c>
      <c r="X283" s="108" t="s">
        <v>1395</v>
      </c>
      <c r="Y283" s="114" t="s">
        <v>1395</v>
      </c>
      <c r="Z283" s="114"/>
    </row>
    <row r="284" spans="3:26" x14ac:dyDescent="0.25">
      <c r="C284" s="113" t="str">
        <f>IF(App!D301=0,"",App!D301)</f>
        <v/>
      </c>
      <c r="D284" s="108" t="s">
        <v>1395</v>
      </c>
      <c r="E284" s="114" t="s">
        <v>1395</v>
      </c>
      <c r="F284" s="100"/>
      <c r="G284" s="100"/>
      <c r="H284" s="113" t="s">
        <v>1395</v>
      </c>
      <c r="I284" s="108" t="s">
        <v>1395</v>
      </c>
      <c r="J284" s="114" t="s">
        <v>1395</v>
      </c>
      <c r="K284" s="100"/>
      <c r="L284" s="100"/>
      <c r="M284" s="113" t="s">
        <v>1395</v>
      </c>
      <c r="N284" s="108" t="s">
        <v>1395</v>
      </c>
      <c r="O284" s="114" t="s">
        <v>1394</v>
      </c>
      <c r="P284" s="100"/>
      <c r="Q284" s="100"/>
      <c r="R284" s="113" t="s">
        <v>1395</v>
      </c>
      <c r="S284" s="108">
        <v>6</v>
      </c>
      <c r="T284" s="114" t="s">
        <v>1396</v>
      </c>
      <c r="U284" s="100"/>
      <c r="V284" s="100"/>
      <c r="W284" s="113" t="s">
        <v>1395</v>
      </c>
      <c r="X284" s="108" t="s">
        <v>1395</v>
      </c>
      <c r="Y284" s="114" t="s">
        <v>1395</v>
      </c>
      <c r="Z284" s="114"/>
    </row>
    <row r="285" spans="3:26" x14ac:dyDescent="0.25">
      <c r="C285" s="113" t="str">
        <f>IF(App!D302=0,"",App!D302)</f>
        <v/>
      </c>
      <c r="D285" s="108" t="s">
        <v>1395</v>
      </c>
      <c r="E285" s="114" t="s">
        <v>1395</v>
      </c>
      <c r="F285" s="100"/>
      <c r="G285" s="100"/>
      <c r="H285" s="113" t="s">
        <v>1395</v>
      </c>
      <c r="I285" s="108" t="s">
        <v>1395</v>
      </c>
      <c r="J285" s="114" t="s">
        <v>1395</v>
      </c>
      <c r="K285" s="100"/>
      <c r="L285" s="100"/>
      <c r="M285" s="113" t="s">
        <v>1395</v>
      </c>
      <c r="N285" s="108">
        <v>1</v>
      </c>
      <c r="O285" s="114" t="s">
        <v>1396</v>
      </c>
      <c r="P285" s="100"/>
      <c r="Q285" s="100"/>
      <c r="R285" s="113" t="s">
        <v>1395</v>
      </c>
      <c r="S285" s="108">
        <v>7</v>
      </c>
      <c r="T285" s="114" t="s">
        <v>1396</v>
      </c>
      <c r="U285" s="100"/>
      <c r="V285" s="100"/>
      <c r="W285" s="113" t="s">
        <v>1395</v>
      </c>
      <c r="X285" s="108" t="s">
        <v>1395</v>
      </c>
      <c r="Y285" s="114" t="s">
        <v>1395</v>
      </c>
      <c r="Z285" s="114"/>
    </row>
    <row r="286" spans="3:26" x14ac:dyDescent="0.25">
      <c r="C286" s="113" t="str">
        <f>IF(App!D303=0,"",App!D303)</f>
        <v/>
      </c>
      <c r="D286" s="108" t="s">
        <v>1395</v>
      </c>
      <c r="E286" s="114" t="s">
        <v>1395</v>
      </c>
      <c r="F286" s="100"/>
      <c r="G286" s="100"/>
      <c r="H286" s="113" t="s">
        <v>1395</v>
      </c>
      <c r="I286" s="108" t="s">
        <v>1395</v>
      </c>
      <c r="J286" s="114" t="s">
        <v>1395</v>
      </c>
      <c r="K286" s="100"/>
      <c r="L286" s="100"/>
      <c r="M286" s="113" t="s">
        <v>1395</v>
      </c>
      <c r="N286" s="108">
        <v>2</v>
      </c>
      <c r="O286" s="114" t="s">
        <v>1396</v>
      </c>
      <c r="P286" s="100"/>
      <c r="Q286" s="100"/>
      <c r="R286" s="113" t="s">
        <v>1395</v>
      </c>
      <c r="S286" s="108">
        <v>8</v>
      </c>
      <c r="T286" s="114" t="s">
        <v>1396</v>
      </c>
      <c r="U286" s="100"/>
      <c r="V286" s="100"/>
      <c r="W286" s="113" t="s">
        <v>1395</v>
      </c>
      <c r="X286" s="108" t="s">
        <v>1395</v>
      </c>
      <c r="Y286" s="114" t="s">
        <v>1395</v>
      </c>
      <c r="Z286" s="114"/>
    </row>
    <row r="287" spans="3:26" x14ac:dyDescent="0.25">
      <c r="C287" s="113" t="str">
        <f>IF(App!D304=0,"",App!D304)</f>
        <v/>
      </c>
      <c r="D287" s="108" t="s">
        <v>1395</v>
      </c>
      <c r="E287" s="114" t="s">
        <v>1395</v>
      </c>
      <c r="F287" s="100"/>
      <c r="G287" s="100"/>
      <c r="H287" s="113" t="s">
        <v>1395</v>
      </c>
      <c r="I287" s="108" t="s">
        <v>1395</v>
      </c>
      <c r="J287" s="114" t="s">
        <v>1395</v>
      </c>
      <c r="K287" s="100"/>
      <c r="L287" s="100"/>
      <c r="M287" s="113" t="s">
        <v>1395</v>
      </c>
      <c r="N287" s="108">
        <v>3</v>
      </c>
      <c r="O287" s="114" t="s">
        <v>1396</v>
      </c>
      <c r="P287" s="100"/>
      <c r="Q287" s="100"/>
      <c r="R287" s="113" t="s">
        <v>1395</v>
      </c>
      <c r="S287" s="108">
        <v>9</v>
      </c>
      <c r="T287" s="114" t="s">
        <v>1396</v>
      </c>
      <c r="U287" s="100"/>
      <c r="V287" s="100"/>
      <c r="W287" s="113" t="s">
        <v>1395</v>
      </c>
      <c r="X287" s="108" t="s">
        <v>1395</v>
      </c>
      <c r="Y287" s="114" t="s">
        <v>1395</v>
      </c>
      <c r="Z287" s="114"/>
    </row>
    <row r="288" spans="3:26" x14ac:dyDescent="0.25">
      <c r="C288" s="113" t="str">
        <f>IF(App!D305=0,"",App!D305)</f>
        <v/>
      </c>
      <c r="D288" s="108" t="s">
        <v>1395</v>
      </c>
      <c r="E288" s="114" t="s">
        <v>1395</v>
      </c>
      <c r="F288" s="100"/>
      <c r="G288" s="100"/>
      <c r="H288" s="113" t="s">
        <v>1395</v>
      </c>
      <c r="I288" s="108" t="s">
        <v>1395</v>
      </c>
      <c r="J288" s="114" t="s">
        <v>1395</v>
      </c>
      <c r="K288" s="100"/>
      <c r="L288" s="100"/>
      <c r="M288" s="113" t="s">
        <v>1395</v>
      </c>
      <c r="N288" s="108">
        <v>4</v>
      </c>
      <c r="O288" s="114" t="s">
        <v>1396</v>
      </c>
      <c r="P288" s="100"/>
      <c r="Q288" s="100"/>
      <c r="R288" s="113" t="s">
        <v>1395</v>
      </c>
      <c r="S288" s="108">
        <v>10</v>
      </c>
      <c r="T288" s="114" t="s">
        <v>1396</v>
      </c>
      <c r="U288" s="100"/>
      <c r="V288" s="100"/>
      <c r="W288" s="113" t="s">
        <v>1395</v>
      </c>
      <c r="X288" s="108" t="s">
        <v>1395</v>
      </c>
      <c r="Y288" s="114" t="s">
        <v>1395</v>
      </c>
      <c r="Z288" s="114"/>
    </row>
    <row r="289" spans="3:26" x14ac:dyDescent="0.25">
      <c r="C289" s="113" t="str">
        <f>IF(App!D306=0,"",App!D306)</f>
        <v/>
      </c>
      <c r="D289" s="108" t="s">
        <v>1395</v>
      </c>
      <c r="E289" s="114" t="s">
        <v>1395</v>
      </c>
      <c r="F289" s="100"/>
      <c r="G289" s="100"/>
      <c r="H289" s="113" t="s">
        <v>1395</v>
      </c>
      <c r="I289" s="108" t="s">
        <v>1395</v>
      </c>
      <c r="J289" s="114" t="s">
        <v>1395</v>
      </c>
      <c r="K289" s="100"/>
      <c r="L289" s="100"/>
      <c r="M289" s="113" t="s">
        <v>1395</v>
      </c>
      <c r="N289" s="108">
        <v>5</v>
      </c>
      <c r="O289" s="114" t="s">
        <v>1396</v>
      </c>
      <c r="P289" s="100"/>
      <c r="Q289" s="100"/>
      <c r="R289" s="113" t="s">
        <v>1395</v>
      </c>
      <c r="S289" s="108">
        <v>11</v>
      </c>
      <c r="T289" s="114" t="s">
        <v>1396</v>
      </c>
      <c r="U289" s="100"/>
      <c r="V289" s="100"/>
      <c r="W289" s="113" t="s">
        <v>1395</v>
      </c>
      <c r="X289" s="108" t="s">
        <v>1395</v>
      </c>
      <c r="Y289" s="114" t="s">
        <v>1395</v>
      </c>
      <c r="Z289" s="114"/>
    </row>
    <row r="290" spans="3:26" x14ac:dyDescent="0.25">
      <c r="C290" s="113" t="str">
        <f>IF(App!D307=0,"",App!D307)</f>
        <v/>
      </c>
      <c r="D290" s="108" t="s">
        <v>1395</v>
      </c>
      <c r="E290" s="114" t="s">
        <v>1395</v>
      </c>
      <c r="F290" s="100"/>
      <c r="G290" s="100"/>
      <c r="H290" s="113" t="s">
        <v>1395</v>
      </c>
      <c r="I290" s="108" t="s">
        <v>1395</v>
      </c>
      <c r="J290" s="114" t="s">
        <v>1395</v>
      </c>
      <c r="K290" s="100"/>
      <c r="L290" s="100"/>
      <c r="M290" s="113" t="s">
        <v>1395</v>
      </c>
      <c r="N290" s="108">
        <v>6</v>
      </c>
      <c r="O290" s="114" t="s">
        <v>1396</v>
      </c>
      <c r="P290" s="100"/>
      <c r="Q290" s="100"/>
      <c r="R290" s="113" t="e">
        <v>#REF!</v>
      </c>
      <c r="S290" s="108" t="e">
        <v>#REF!</v>
      </c>
      <c r="T290" s="114" t="e">
        <v>#REF!</v>
      </c>
      <c r="U290" s="100"/>
      <c r="V290" s="100"/>
      <c r="W290" s="113" t="s">
        <v>1395</v>
      </c>
      <c r="X290" s="108" t="s">
        <v>1395</v>
      </c>
      <c r="Y290" s="114" t="s">
        <v>1395</v>
      </c>
      <c r="Z290" s="114"/>
    </row>
    <row r="291" spans="3:26" x14ac:dyDescent="0.25">
      <c r="C291" s="113" t="str">
        <f>IF(App!D308=0,"",App!D308)</f>
        <v/>
      </c>
      <c r="D291" s="108" t="s">
        <v>1395</v>
      </c>
      <c r="E291" s="114" t="s">
        <v>1395</v>
      </c>
      <c r="F291" s="100"/>
      <c r="G291" s="100"/>
      <c r="H291" s="113" t="s">
        <v>1395</v>
      </c>
      <c r="I291" s="108" t="s">
        <v>1395</v>
      </c>
      <c r="J291" s="114" t="s">
        <v>1395</v>
      </c>
      <c r="K291" s="100"/>
      <c r="L291" s="100"/>
      <c r="M291" s="113" t="s">
        <v>1395</v>
      </c>
      <c r="N291" s="108">
        <v>7</v>
      </c>
      <c r="O291" s="114" t="s">
        <v>1396</v>
      </c>
      <c r="P291" s="100"/>
      <c r="Q291" s="100"/>
      <c r="R291" s="113" t="e">
        <v>#REF!</v>
      </c>
      <c r="S291" s="108" t="e">
        <v>#REF!</v>
      </c>
      <c r="T291" s="114" t="e">
        <v>#REF!</v>
      </c>
      <c r="U291" s="100"/>
      <c r="V291" s="100"/>
      <c r="W291" s="113" t="s">
        <v>1395</v>
      </c>
      <c r="X291" s="108" t="s">
        <v>1395</v>
      </c>
      <c r="Y291" s="114" t="s">
        <v>1395</v>
      </c>
      <c r="Z291" s="114"/>
    </row>
    <row r="292" spans="3:26" x14ac:dyDescent="0.25">
      <c r="C292" s="113" t="str">
        <f>IF(App!D309=0,"",App!D309)</f>
        <v/>
      </c>
      <c r="D292" s="108" t="s">
        <v>1395</v>
      </c>
      <c r="E292" s="114" t="s">
        <v>1395</v>
      </c>
      <c r="F292" s="100"/>
      <c r="G292" s="100"/>
      <c r="H292" s="113" t="s">
        <v>1395</v>
      </c>
      <c r="I292" s="108" t="s">
        <v>1395</v>
      </c>
      <c r="J292" s="114" t="s">
        <v>1395</v>
      </c>
      <c r="K292" s="100"/>
      <c r="L292" s="100"/>
      <c r="M292" s="113" t="s">
        <v>1395</v>
      </c>
      <c r="N292" s="108">
        <v>8</v>
      </c>
      <c r="O292" s="114" t="s">
        <v>1396</v>
      </c>
      <c r="P292" s="100"/>
      <c r="Q292" s="100"/>
      <c r="R292" s="113" t="s">
        <v>1395</v>
      </c>
      <c r="S292" s="108" t="s">
        <v>1395</v>
      </c>
      <c r="T292" s="114" t="s">
        <v>1395</v>
      </c>
      <c r="U292" s="100"/>
      <c r="V292" s="100"/>
      <c r="W292" s="113" t="s">
        <v>1395</v>
      </c>
      <c r="X292" s="108" t="s">
        <v>1395</v>
      </c>
      <c r="Y292" s="114" t="s">
        <v>1395</v>
      </c>
      <c r="Z292" s="114"/>
    </row>
    <row r="293" spans="3:26" x14ac:dyDescent="0.25">
      <c r="C293" s="113" t="str">
        <f>IF(App!D310=0,"",App!D310)</f>
        <v/>
      </c>
      <c r="D293" s="108" t="s">
        <v>1395</v>
      </c>
      <c r="E293" s="114" t="s">
        <v>1395</v>
      </c>
      <c r="F293" s="100"/>
      <c r="G293" s="100"/>
      <c r="H293" s="113" t="s">
        <v>1395</v>
      </c>
      <c r="I293" s="108" t="s">
        <v>1395</v>
      </c>
      <c r="J293" s="114" t="s">
        <v>1395</v>
      </c>
      <c r="K293" s="100"/>
      <c r="L293" s="100"/>
      <c r="M293" s="113" t="s">
        <v>1395</v>
      </c>
      <c r="N293" s="108">
        <v>9</v>
      </c>
      <c r="O293" s="114" t="s">
        <v>1396</v>
      </c>
      <c r="P293" s="100"/>
      <c r="Q293" s="100"/>
      <c r="R293" s="113" t="s">
        <v>1395</v>
      </c>
      <c r="S293" s="108">
        <v>1</v>
      </c>
      <c r="T293" s="114" t="s">
        <v>1396</v>
      </c>
      <c r="U293" s="100"/>
      <c r="V293" s="100"/>
      <c r="W293" s="113" t="s">
        <v>1395</v>
      </c>
      <c r="X293" s="108" t="s">
        <v>1395</v>
      </c>
      <c r="Y293" s="114" t="s">
        <v>1395</v>
      </c>
      <c r="Z293" s="114"/>
    </row>
    <row r="294" spans="3:26" x14ac:dyDescent="0.25">
      <c r="C294" s="113" t="str">
        <f>IF(App!D311=0,"",App!D311)</f>
        <v/>
      </c>
      <c r="D294" s="108" t="s">
        <v>1395</v>
      </c>
      <c r="E294" s="114" t="s">
        <v>1395</v>
      </c>
      <c r="F294" s="100"/>
      <c r="G294" s="100"/>
      <c r="H294" s="113" t="s">
        <v>1395</v>
      </c>
      <c r="I294" s="108" t="s">
        <v>1395</v>
      </c>
      <c r="J294" s="114" t="s">
        <v>1395</v>
      </c>
      <c r="K294" s="100"/>
      <c r="L294" s="100"/>
      <c r="M294" s="113" t="s">
        <v>1395</v>
      </c>
      <c r="N294" s="108">
        <v>10</v>
      </c>
      <c r="O294" s="114" t="s">
        <v>1396</v>
      </c>
      <c r="P294" s="100"/>
      <c r="Q294" s="100"/>
      <c r="R294" s="113" t="s">
        <v>1395</v>
      </c>
      <c r="S294" s="108">
        <v>1</v>
      </c>
      <c r="T294" s="114" t="s">
        <v>1396</v>
      </c>
      <c r="U294" s="100"/>
      <c r="V294" s="100"/>
      <c r="W294" s="113" t="s">
        <v>1395</v>
      </c>
      <c r="X294" s="108" t="s">
        <v>1395</v>
      </c>
      <c r="Y294" s="114" t="s">
        <v>1395</v>
      </c>
      <c r="Z294" s="114"/>
    </row>
    <row r="295" spans="3:26" x14ac:dyDescent="0.25">
      <c r="C295" s="113" t="str">
        <f>IF(App!D312=0,"",App!D312)</f>
        <v/>
      </c>
      <c r="D295" s="108" t="s">
        <v>1395</v>
      </c>
      <c r="E295" s="114" t="s">
        <v>1395</v>
      </c>
      <c r="F295" s="100"/>
      <c r="G295" s="100"/>
      <c r="H295" s="113" t="s">
        <v>1395</v>
      </c>
      <c r="I295" s="108" t="s">
        <v>1395</v>
      </c>
      <c r="J295" s="114" t="s">
        <v>1395</v>
      </c>
      <c r="K295" s="100"/>
      <c r="L295" s="100"/>
      <c r="M295" s="113" t="s">
        <v>1395</v>
      </c>
      <c r="N295" s="108">
        <v>11</v>
      </c>
      <c r="O295" s="114" t="s">
        <v>1396</v>
      </c>
      <c r="P295" s="100"/>
      <c r="Q295" s="100"/>
      <c r="R295" s="113" t="s">
        <v>1395</v>
      </c>
      <c r="S295" s="108">
        <v>3</v>
      </c>
      <c r="T295" s="114" t="s">
        <v>1396</v>
      </c>
      <c r="U295" s="100"/>
      <c r="V295" s="100"/>
      <c r="W295" s="113" t="s">
        <v>1395</v>
      </c>
      <c r="X295" s="108" t="s">
        <v>1395</v>
      </c>
      <c r="Y295" s="114" t="s">
        <v>1395</v>
      </c>
      <c r="Z295" s="114"/>
    </row>
    <row r="296" spans="3:26" x14ac:dyDescent="0.25">
      <c r="C296" s="113" t="str">
        <f>IF(App!D313=0,"",App!D313)</f>
        <v/>
      </c>
      <c r="D296" s="108" t="s">
        <v>1395</v>
      </c>
      <c r="E296" s="114" t="s">
        <v>1395</v>
      </c>
      <c r="F296" s="100"/>
      <c r="G296" s="100"/>
      <c r="H296" s="113" t="s">
        <v>1395</v>
      </c>
      <c r="I296" s="108" t="s">
        <v>1395</v>
      </c>
      <c r="J296" s="114" t="s">
        <v>1395</v>
      </c>
      <c r="K296" s="100"/>
      <c r="L296" s="100"/>
      <c r="M296" s="113" t="s">
        <v>1395</v>
      </c>
      <c r="N296" s="108">
        <v>12</v>
      </c>
      <c r="O296" s="114" t="s">
        <v>1396</v>
      </c>
      <c r="P296" s="100"/>
      <c r="Q296" s="100"/>
      <c r="R296" s="113" t="s">
        <v>1395</v>
      </c>
      <c r="S296" s="108">
        <v>4</v>
      </c>
      <c r="T296" s="114" t="s">
        <v>1396</v>
      </c>
      <c r="U296" s="100"/>
      <c r="V296" s="100"/>
      <c r="W296" s="113" t="s">
        <v>1395</v>
      </c>
      <c r="X296" s="108" t="s">
        <v>1395</v>
      </c>
      <c r="Y296" s="114" t="s">
        <v>1395</v>
      </c>
      <c r="Z296" s="114"/>
    </row>
    <row r="297" spans="3:26" x14ac:dyDescent="0.25">
      <c r="C297" s="113" t="str">
        <f>IF(App!D314=0,"",App!D314)</f>
        <v/>
      </c>
      <c r="D297" s="108" t="s">
        <v>1395</v>
      </c>
      <c r="E297" s="114" t="s">
        <v>1395</v>
      </c>
      <c r="F297" s="100"/>
      <c r="G297" s="100"/>
      <c r="H297" s="113" t="s">
        <v>1395</v>
      </c>
      <c r="I297" s="108" t="s">
        <v>1395</v>
      </c>
      <c r="J297" s="114" t="s">
        <v>1395</v>
      </c>
      <c r="K297" s="100"/>
      <c r="L297" s="100"/>
      <c r="M297" s="113" t="s">
        <v>1395</v>
      </c>
      <c r="N297" s="108">
        <v>13</v>
      </c>
      <c r="O297" s="114" t="s">
        <v>1396</v>
      </c>
      <c r="P297" s="100"/>
      <c r="Q297" s="100"/>
      <c r="R297" s="113" t="s">
        <v>1395</v>
      </c>
      <c r="S297" s="108">
        <v>5</v>
      </c>
      <c r="T297" s="114" t="s">
        <v>1396</v>
      </c>
      <c r="U297" s="100"/>
      <c r="V297" s="100"/>
      <c r="W297" s="113" t="s">
        <v>1395</v>
      </c>
      <c r="X297" s="108" t="s">
        <v>1395</v>
      </c>
      <c r="Y297" s="114" t="s">
        <v>1395</v>
      </c>
      <c r="Z297" s="114"/>
    </row>
    <row r="298" spans="3:26" x14ac:dyDescent="0.25">
      <c r="C298" s="113" t="str">
        <f>IF(App!D315=0,"",App!D315)</f>
        <v/>
      </c>
      <c r="D298" s="108" t="s">
        <v>1395</v>
      </c>
      <c r="E298" s="114" t="s">
        <v>1395</v>
      </c>
      <c r="F298" s="100"/>
      <c r="G298" s="100"/>
      <c r="H298" s="113" t="s">
        <v>1395</v>
      </c>
      <c r="I298" s="108" t="s">
        <v>1395</v>
      </c>
      <c r="J298" s="114" t="s">
        <v>1395</v>
      </c>
      <c r="K298" s="100"/>
      <c r="L298" s="100"/>
      <c r="M298" s="113" t="s">
        <v>1395</v>
      </c>
      <c r="N298" s="108">
        <v>14</v>
      </c>
      <c r="O298" s="114" t="s">
        <v>1396</v>
      </c>
      <c r="P298" s="100"/>
      <c r="Q298" s="100"/>
      <c r="R298" s="113" t="s">
        <v>1395</v>
      </c>
      <c r="S298" s="108">
        <v>6</v>
      </c>
      <c r="T298" s="114" t="s">
        <v>1396</v>
      </c>
      <c r="U298" s="100"/>
      <c r="V298" s="100"/>
      <c r="W298" s="113" t="s">
        <v>1395</v>
      </c>
      <c r="X298" s="108" t="s">
        <v>1395</v>
      </c>
      <c r="Y298" s="114" t="s">
        <v>1395</v>
      </c>
      <c r="Z298" s="114"/>
    </row>
    <row r="299" spans="3:26" x14ac:dyDescent="0.25">
      <c r="C299" s="113" t="str">
        <f>IF(App!D316=0,"",App!D316)</f>
        <v/>
      </c>
      <c r="D299" s="108" t="s">
        <v>1395</v>
      </c>
      <c r="E299" s="114" t="s">
        <v>1395</v>
      </c>
      <c r="F299" s="100"/>
      <c r="G299" s="100"/>
      <c r="H299" s="113" t="s">
        <v>1395</v>
      </c>
      <c r="I299" s="108" t="s">
        <v>1395</v>
      </c>
      <c r="J299" s="114" t="s">
        <v>1395</v>
      </c>
      <c r="K299" s="100"/>
      <c r="L299" s="100"/>
      <c r="M299" s="113" t="s">
        <v>1395</v>
      </c>
      <c r="N299" s="108">
        <v>15</v>
      </c>
      <c r="O299" s="114" t="s">
        <v>1396</v>
      </c>
      <c r="P299" s="100"/>
      <c r="Q299" s="100"/>
      <c r="R299" s="113" t="s">
        <v>1395</v>
      </c>
      <c r="S299" s="108">
        <v>7</v>
      </c>
      <c r="T299" s="114" t="s">
        <v>1396</v>
      </c>
      <c r="U299" s="100"/>
      <c r="V299" s="100"/>
      <c r="W299" s="113" t="s">
        <v>1395</v>
      </c>
      <c r="X299" s="108" t="s">
        <v>1395</v>
      </c>
      <c r="Y299" s="114" t="s">
        <v>1395</v>
      </c>
      <c r="Z299" s="114"/>
    </row>
    <row r="300" spans="3:26" x14ac:dyDescent="0.25">
      <c r="C300" s="113" t="str">
        <f>IF(App!D317=0,"",App!D317)</f>
        <v/>
      </c>
      <c r="D300" s="108" t="s">
        <v>1395</v>
      </c>
      <c r="E300" s="114" t="s">
        <v>1395</v>
      </c>
      <c r="F300" s="100"/>
      <c r="G300" s="100"/>
      <c r="H300" s="113" t="s">
        <v>1395</v>
      </c>
      <c r="I300" s="108" t="s">
        <v>1395</v>
      </c>
      <c r="J300" s="114" t="s">
        <v>1395</v>
      </c>
      <c r="K300" s="100"/>
      <c r="L300" s="100"/>
      <c r="M300" s="113" t="s">
        <v>1395</v>
      </c>
      <c r="N300" s="108">
        <v>16</v>
      </c>
      <c r="O300" s="114" t="s">
        <v>1396</v>
      </c>
      <c r="P300" s="100"/>
      <c r="Q300" s="100"/>
      <c r="R300" s="113" t="s">
        <v>1395</v>
      </c>
      <c r="S300" s="108">
        <v>8</v>
      </c>
      <c r="T300" s="114" t="s">
        <v>1396</v>
      </c>
      <c r="U300" s="100"/>
      <c r="V300" s="100"/>
      <c r="W300" s="113" t="s">
        <v>1395</v>
      </c>
      <c r="X300" s="108" t="s">
        <v>1395</v>
      </c>
      <c r="Y300" s="114" t="s">
        <v>1395</v>
      </c>
      <c r="Z300" s="114"/>
    </row>
    <row r="301" spans="3:26" x14ac:dyDescent="0.25">
      <c r="C301" s="113" t="str">
        <f>IF(App!D318=0,"",App!D318)</f>
        <v/>
      </c>
      <c r="D301" s="108" t="s">
        <v>1395</v>
      </c>
      <c r="E301" s="114" t="s">
        <v>1395</v>
      </c>
      <c r="F301" s="100"/>
      <c r="G301" s="100"/>
      <c r="H301" s="113" t="s">
        <v>1395</v>
      </c>
      <c r="I301" s="108" t="s">
        <v>1395</v>
      </c>
      <c r="J301" s="114" t="s">
        <v>1395</v>
      </c>
      <c r="K301" s="100"/>
      <c r="L301" s="100"/>
      <c r="M301" s="113" t="s">
        <v>1395</v>
      </c>
      <c r="N301" s="108">
        <v>17</v>
      </c>
      <c r="O301" s="114" t="s">
        <v>1396</v>
      </c>
      <c r="P301" s="100"/>
      <c r="Q301" s="100"/>
      <c r="R301" s="113" t="s">
        <v>1395</v>
      </c>
      <c r="S301" s="108">
        <v>9</v>
      </c>
      <c r="T301" s="114" t="s">
        <v>1396</v>
      </c>
      <c r="U301" s="100"/>
      <c r="V301" s="100"/>
      <c r="W301" s="113" t="s">
        <v>1395</v>
      </c>
      <c r="X301" s="108" t="s">
        <v>1395</v>
      </c>
      <c r="Y301" s="114" t="s">
        <v>1395</v>
      </c>
      <c r="Z301" s="114"/>
    </row>
    <row r="302" spans="3:26" x14ac:dyDescent="0.25">
      <c r="C302" s="113" t="str">
        <f>IF(App!D319=0,"",App!D319)</f>
        <v/>
      </c>
      <c r="D302" s="108" t="s">
        <v>1395</v>
      </c>
      <c r="E302" s="114" t="s">
        <v>1395</v>
      </c>
      <c r="F302" s="100"/>
      <c r="G302" s="100"/>
      <c r="H302" s="113" t="s">
        <v>1395</v>
      </c>
      <c r="I302" s="108" t="s">
        <v>1395</v>
      </c>
      <c r="J302" s="114" t="s">
        <v>1395</v>
      </c>
      <c r="K302" s="100"/>
      <c r="L302" s="100"/>
      <c r="M302" s="113" t="s">
        <v>1395</v>
      </c>
      <c r="N302" s="108">
        <v>18</v>
      </c>
      <c r="O302" s="114" t="s">
        <v>1396</v>
      </c>
      <c r="P302" s="100"/>
      <c r="Q302" s="100"/>
      <c r="R302" s="113" t="s">
        <v>1395</v>
      </c>
      <c r="S302" s="108">
        <v>10</v>
      </c>
      <c r="T302" s="114" t="s">
        <v>1396</v>
      </c>
      <c r="U302" s="100"/>
      <c r="V302" s="100"/>
      <c r="W302" s="113" t="s">
        <v>1395</v>
      </c>
      <c r="X302" s="108" t="s">
        <v>1395</v>
      </c>
      <c r="Y302" s="114" t="s">
        <v>1395</v>
      </c>
      <c r="Z302" s="114"/>
    </row>
    <row r="303" spans="3:26" x14ac:dyDescent="0.25">
      <c r="C303" s="113" t="str">
        <f>IF(App!D320=0,"",App!D320)</f>
        <v/>
      </c>
      <c r="D303" s="108" t="s">
        <v>1395</v>
      </c>
      <c r="E303" s="114" t="s">
        <v>1395</v>
      </c>
      <c r="F303" s="100"/>
      <c r="G303" s="100"/>
      <c r="H303" s="113" t="s">
        <v>1395</v>
      </c>
      <c r="I303" s="108" t="s">
        <v>1395</v>
      </c>
      <c r="J303" s="114" t="s">
        <v>1395</v>
      </c>
      <c r="K303" s="100"/>
      <c r="L303" s="100"/>
      <c r="M303" s="113" t="s">
        <v>1395</v>
      </c>
      <c r="N303" s="108">
        <v>19</v>
      </c>
      <c r="O303" s="114" t="s">
        <v>1396</v>
      </c>
      <c r="P303" s="100"/>
      <c r="Q303" s="100"/>
      <c r="R303" s="113" t="s">
        <v>1395</v>
      </c>
      <c r="S303" s="108">
        <v>11</v>
      </c>
      <c r="T303" s="114" t="s">
        <v>1396</v>
      </c>
      <c r="U303" s="100"/>
      <c r="V303" s="100"/>
      <c r="W303" s="113" t="s">
        <v>1395</v>
      </c>
      <c r="X303" s="108" t="s">
        <v>1395</v>
      </c>
      <c r="Y303" s="114" t="s">
        <v>1395</v>
      </c>
      <c r="Z303" s="114"/>
    </row>
    <row r="304" spans="3:26" x14ac:dyDescent="0.25">
      <c r="C304" s="113" t="str">
        <f>IF(App!D321=0,"",App!D321)</f>
        <v/>
      </c>
      <c r="D304" s="108" t="s">
        <v>1395</v>
      </c>
      <c r="E304" s="114" t="s">
        <v>1395</v>
      </c>
      <c r="F304" s="100"/>
      <c r="G304" s="100"/>
      <c r="H304" s="113" t="s">
        <v>1395</v>
      </c>
      <c r="I304" s="108" t="s">
        <v>1395</v>
      </c>
      <c r="J304" s="114" t="s">
        <v>1395</v>
      </c>
      <c r="K304" s="100"/>
      <c r="L304" s="100"/>
      <c r="M304" s="113" t="s">
        <v>1395</v>
      </c>
      <c r="N304" s="108">
        <v>20</v>
      </c>
      <c r="O304" s="114" t="s">
        <v>1396</v>
      </c>
      <c r="P304" s="100"/>
      <c r="Q304" s="100"/>
      <c r="R304" s="113" t="s">
        <v>1395</v>
      </c>
      <c r="S304" s="108">
        <v>12</v>
      </c>
      <c r="T304" s="114" t="s">
        <v>1396</v>
      </c>
      <c r="U304" s="100"/>
      <c r="V304" s="100"/>
      <c r="W304" s="113" t="s">
        <v>1395</v>
      </c>
      <c r="X304" s="108" t="s">
        <v>1395</v>
      </c>
      <c r="Y304" s="114" t="s">
        <v>1395</v>
      </c>
      <c r="Z304" s="114"/>
    </row>
    <row r="305" spans="3:26" x14ac:dyDescent="0.25">
      <c r="C305" s="113" t="str">
        <f>IF(App!D322=0,"",App!D322)</f>
        <v/>
      </c>
      <c r="D305" s="108" t="s">
        <v>1395</v>
      </c>
      <c r="E305" s="114" t="s">
        <v>1395</v>
      </c>
      <c r="F305" s="100"/>
      <c r="G305" s="100"/>
      <c r="H305" s="113" t="s">
        <v>1395</v>
      </c>
      <c r="I305" s="108" t="s">
        <v>1395</v>
      </c>
      <c r="J305" s="114" t="s">
        <v>1395</v>
      </c>
      <c r="K305" s="100"/>
      <c r="L305" s="100"/>
      <c r="M305" s="113" t="s">
        <v>1395</v>
      </c>
      <c r="N305" s="108">
        <v>21</v>
      </c>
      <c r="O305" s="114" t="s">
        <v>1396</v>
      </c>
      <c r="P305" s="100"/>
      <c r="Q305" s="100"/>
      <c r="R305" s="113" t="s">
        <v>1395</v>
      </c>
      <c r="S305" s="108">
        <v>13</v>
      </c>
      <c r="T305" s="114" t="s">
        <v>1396</v>
      </c>
      <c r="U305" s="100"/>
      <c r="V305" s="100"/>
      <c r="W305" s="113" t="s">
        <v>1395</v>
      </c>
      <c r="X305" s="108" t="s">
        <v>1395</v>
      </c>
      <c r="Y305" s="114" t="s">
        <v>1395</v>
      </c>
      <c r="Z305" s="114"/>
    </row>
    <row r="306" spans="3:26" x14ac:dyDescent="0.25">
      <c r="C306" s="113" t="str">
        <f>IF(App!D323=0,"",App!D323)</f>
        <v/>
      </c>
      <c r="D306" s="108" t="s">
        <v>1395</v>
      </c>
      <c r="E306" s="114" t="s">
        <v>1395</v>
      </c>
      <c r="F306" s="100"/>
      <c r="G306" s="100"/>
      <c r="H306" s="113" t="s">
        <v>1395</v>
      </c>
      <c r="I306" s="108" t="s">
        <v>1395</v>
      </c>
      <c r="J306" s="114" t="s">
        <v>1395</v>
      </c>
      <c r="K306" s="100"/>
      <c r="L306" s="100"/>
      <c r="M306" s="113" t="s">
        <v>1395</v>
      </c>
      <c r="N306" s="108">
        <v>22</v>
      </c>
      <c r="O306" s="114" t="s">
        <v>1396</v>
      </c>
      <c r="P306" s="100"/>
      <c r="Q306" s="100"/>
      <c r="R306" s="113" t="s">
        <v>1395</v>
      </c>
      <c r="S306" s="108">
        <v>14</v>
      </c>
      <c r="T306" s="114" t="s">
        <v>1396</v>
      </c>
      <c r="U306" s="100"/>
      <c r="V306" s="100"/>
      <c r="W306" s="113" t="s">
        <v>1395</v>
      </c>
      <c r="X306" s="108" t="s">
        <v>1395</v>
      </c>
      <c r="Y306" s="114" t="s">
        <v>1395</v>
      </c>
      <c r="Z306" s="114"/>
    </row>
    <row r="307" spans="3:26" x14ac:dyDescent="0.25">
      <c r="C307" s="113" t="str">
        <f>IF(App!D324=0,"",App!D324)</f>
        <v/>
      </c>
      <c r="D307" s="108" t="s">
        <v>1395</v>
      </c>
      <c r="E307" s="114" t="s">
        <v>1395</v>
      </c>
      <c r="F307" s="100"/>
      <c r="G307" s="100"/>
      <c r="H307" s="113" t="s">
        <v>1395</v>
      </c>
      <c r="I307" s="108" t="s">
        <v>1395</v>
      </c>
      <c r="J307" s="114" t="s">
        <v>1395</v>
      </c>
      <c r="K307" s="100"/>
      <c r="L307" s="100"/>
      <c r="M307" s="113" t="s">
        <v>1395</v>
      </c>
      <c r="N307" s="108">
        <v>23</v>
      </c>
      <c r="O307" s="114" t="s">
        <v>1396</v>
      </c>
      <c r="P307" s="100"/>
      <c r="Q307" s="100"/>
      <c r="R307" s="113" t="s">
        <v>1395</v>
      </c>
      <c r="S307" s="108">
        <v>15</v>
      </c>
      <c r="T307" s="114" t="s">
        <v>1396</v>
      </c>
      <c r="U307" s="100"/>
      <c r="V307" s="100"/>
      <c r="W307" s="113" t="s">
        <v>1395</v>
      </c>
      <c r="X307" s="108" t="s">
        <v>1395</v>
      </c>
      <c r="Y307" s="114" t="s">
        <v>1395</v>
      </c>
      <c r="Z307" s="114"/>
    </row>
    <row r="308" spans="3:26" x14ac:dyDescent="0.25">
      <c r="C308" s="113" t="str">
        <f>IF(App!D325=0,"",App!D325)</f>
        <v/>
      </c>
      <c r="D308" s="108" t="s">
        <v>1395</v>
      </c>
      <c r="E308" s="114" t="s">
        <v>1395</v>
      </c>
      <c r="F308" s="100"/>
      <c r="G308" s="100"/>
      <c r="H308" s="113" t="s">
        <v>1395</v>
      </c>
      <c r="I308" s="108" t="s">
        <v>1395</v>
      </c>
      <c r="J308" s="114" t="s">
        <v>1395</v>
      </c>
      <c r="K308" s="100"/>
      <c r="L308" s="100"/>
      <c r="M308" s="113" t="s">
        <v>1395</v>
      </c>
      <c r="N308" s="108">
        <v>24</v>
      </c>
      <c r="O308" s="114" t="s">
        <v>1396</v>
      </c>
      <c r="P308" s="100"/>
      <c r="Q308" s="100"/>
      <c r="R308" s="113" t="s">
        <v>1395</v>
      </c>
      <c r="S308" s="108">
        <v>16</v>
      </c>
      <c r="T308" s="114" t="s">
        <v>1396</v>
      </c>
      <c r="U308" s="100"/>
      <c r="V308" s="100"/>
      <c r="W308" s="113" t="s">
        <v>1395</v>
      </c>
      <c r="X308" s="108" t="s">
        <v>1395</v>
      </c>
      <c r="Y308" s="114" t="s">
        <v>1395</v>
      </c>
      <c r="Z308" s="114"/>
    </row>
    <row r="309" spans="3:26" x14ac:dyDescent="0.25">
      <c r="C309" s="113" t="str">
        <f>IF(App!D326=0,"",App!D326)</f>
        <v/>
      </c>
      <c r="D309" s="108" t="s">
        <v>1395</v>
      </c>
      <c r="E309" s="114" t="s">
        <v>1395</v>
      </c>
      <c r="F309" s="100"/>
      <c r="G309" s="100"/>
      <c r="H309" s="113" t="s">
        <v>1395</v>
      </c>
      <c r="I309" s="108" t="s">
        <v>1395</v>
      </c>
      <c r="J309" s="114" t="s">
        <v>1395</v>
      </c>
      <c r="K309" s="100"/>
      <c r="L309" s="100"/>
      <c r="M309" s="113" t="s">
        <v>1395</v>
      </c>
      <c r="N309" s="108">
        <v>25</v>
      </c>
      <c r="O309" s="114" t="s">
        <v>1396</v>
      </c>
      <c r="P309" s="100"/>
      <c r="Q309" s="100"/>
      <c r="R309" s="113" t="s">
        <v>1395</v>
      </c>
      <c r="S309" s="108">
        <v>17</v>
      </c>
      <c r="T309" s="114" t="s">
        <v>1396</v>
      </c>
      <c r="U309" s="100"/>
      <c r="V309" s="100"/>
      <c r="W309" s="113" t="s">
        <v>1395</v>
      </c>
      <c r="X309" s="108" t="s">
        <v>1395</v>
      </c>
      <c r="Y309" s="114" t="s">
        <v>1395</v>
      </c>
      <c r="Z309" s="114"/>
    </row>
    <row r="310" spans="3:26" x14ac:dyDescent="0.25">
      <c r="C310" s="113" t="str">
        <f>IF(App!D327=0,"",App!D327)</f>
        <v/>
      </c>
      <c r="D310" s="108" t="s">
        <v>1395</v>
      </c>
      <c r="E310" s="114" t="s">
        <v>1395</v>
      </c>
      <c r="F310" s="100"/>
      <c r="G310" s="100"/>
      <c r="H310" s="113" t="s">
        <v>1395</v>
      </c>
      <c r="I310" s="108" t="s">
        <v>1395</v>
      </c>
      <c r="J310" s="114" t="s">
        <v>1395</v>
      </c>
      <c r="K310" s="100"/>
      <c r="L310" s="100"/>
      <c r="M310" s="113" t="s">
        <v>1395</v>
      </c>
      <c r="N310" s="108">
        <v>26</v>
      </c>
      <c r="O310" s="114" t="s">
        <v>1396</v>
      </c>
      <c r="P310" s="100"/>
      <c r="Q310" s="100"/>
      <c r="R310" s="113" t="s">
        <v>1395</v>
      </c>
      <c r="S310" s="108">
        <v>18</v>
      </c>
      <c r="T310" s="114" t="s">
        <v>1396</v>
      </c>
      <c r="U310" s="100"/>
      <c r="V310" s="100"/>
      <c r="W310" s="113" t="s">
        <v>1395</v>
      </c>
      <c r="X310" s="108" t="s">
        <v>1395</v>
      </c>
      <c r="Y310" s="114" t="s">
        <v>1395</v>
      </c>
      <c r="Z310" s="114"/>
    </row>
    <row r="311" spans="3:26" x14ac:dyDescent="0.25">
      <c r="C311" s="113" t="str">
        <f>IF(App!D328=0,"",App!D328)</f>
        <v/>
      </c>
      <c r="D311" s="108" t="s">
        <v>1395</v>
      </c>
      <c r="E311" s="114" t="s">
        <v>1395</v>
      </c>
      <c r="F311" s="100"/>
      <c r="G311" s="100"/>
      <c r="H311" s="113" t="s">
        <v>1395</v>
      </c>
      <c r="I311" s="108" t="s">
        <v>1395</v>
      </c>
      <c r="J311" s="114" t="s">
        <v>1395</v>
      </c>
      <c r="K311" s="100"/>
      <c r="L311" s="100"/>
      <c r="M311" s="113" t="s">
        <v>1395</v>
      </c>
      <c r="N311" s="108">
        <v>27</v>
      </c>
      <c r="O311" s="114" t="s">
        <v>1396</v>
      </c>
      <c r="P311" s="100"/>
      <c r="Q311" s="100"/>
      <c r="R311" s="113" t="s">
        <v>1395</v>
      </c>
      <c r="S311" s="108">
        <v>19</v>
      </c>
      <c r="T311" s="114" t="s">
        <v>1396</v>
      </c>
      <c r="U311" s="100"/>
      <c r="V311" s="100"/>
      <c r="W311" s="113" t="s">
        <v>1395</v>
      </c>
      <c r="X311" s="108" t="s">
        <v>1395</v>
      </c>
      <c r="Y311" s="114" t="s">
        <v>1395</v>
      </c>
      <c r="Z311" s="114"/>
    </row>
    <row r="312" spans="3:26" x14ac:dyDescent="0.25">
      <c r="C312" s="113" t="str">
        <f>IF(App!D329=0,"",App!D329)</f>
        <v/>
      </c>
      <c r="D312" s="108" t="s">
        <v>1395</v>
      </c>
      <c r="E312" s="114" t="s">
        <v>1395</v>
      </c>
      <c r="F312" s="100"/>
      <c r="G312" s="100"/>
      <c r="H312" s="113" t="s">
        <v>1395</v>
      </c>
      <c r="I312" s="108" t="s">
        <v>1395</v>
      </c>
      <c r="J312" s="114" t="s">
        <v>1395</v>
      </c>
      <c r="K312" s="100"/>
      <c r="L312" s="100"/>
      <c r="M312" s="113" t="s">
        <v>1395</v>
      </c>
      <c r="N312" s="108">
        <v>28</v>
      </c>
      <c r="O312" s="114" t="s">
        <v>1396</v>
      </c>
      <c r="P312" s="100"/>
      <c r="Q312" s="100"/>
      <c r="R312" s="113" t="s">
        <v>1395</v>
      </c>
      <c r="S312" s="108">
        <v>20</v>
      </c>
      <c r="T312" s="114" t="s">
        <v>1396</v>
      </c>
      <c r="U312" s="100"/>
      <c r="V312" s="100"/>
      <c r="W312" s="113" t="s">
        <v>1395</v>
      </c>
      <c r="X312" s="108" t="s">
        <v>1395</v>
      </c>
      <c r="Y312" s="114" t="s">
        <v>1395</v>
      </c>
      <c r="Z312" s="114"/>
    </row>
    <row r="313" spans="3:26" x14ac:dyDescent="0.25">
      <c r="C313" s="113" t="str">
        <f>IF(App!D330=0,"",App!D330)</f>
        <v/>
      </c>
      <c r="D313" s="108" t="s">
        <v>1395</v>
      </c>
      <c r="E313" s="114" t="s">
        <v>1395</v>
      </c>
      <c r="F313" s="100"/>
      <c r="G313" s="100"/>
      <c r="H313" s="113" t="s">
        <v>1395</v>
      </c>
      <c r="I313" s="108" t="s">
        <v>1395</v>
      </c>
      <c r="J313" s="114" t="s">
        <v>1395</v>
      </c>
      <c r="K313" s="100"/>
      <c r="L313" s="100"/>
      <c r="M313" s="113" t="s">
        <v>1395</v>
      </c>
      <c r="N313" s="108">
        <v>29</v>
      </c>
      <c r="O313" s="114" t="s">
        <v>1396</v>
      </c>
      <c r="P313" s="100"/>
      <c r="Q313" s="100"/>
      <c r="R313" s="113" t="s">
        <v>1395</v>
      </c>
      <c r="S313" s="108">
        <v>21</v>
      </c>
      <c r="T313" s="114" t="s">
        <v>1396</v>
      </c>
      <c r="U313" s="100"/>
      <c r="V313" s="100"/>
      <c r="W313" s="113" t="s">
        <v>1395</v>
      </c>
      <c r="X313" s="108" t="s">
        <v>1395</v>
      </c>
      <c r="Y313" s="114" t="s">
        <v>1395</v>
      </c>
      <c r="Z313" s="114"/>
    </row>
    <row r="314" spans="3:26" x14ac:dyDescent="0.25">
      <c r="C314" s="113" t="str">
        <f>IF(App!D331=0,"",App!D331)</f>
        <v/>
      </c>
      <c r="D314" s="108" t="s">
        <v>1395</v>
      </c>
      <c r="E314" s="114" t="s">
        <v>1395</v>
      </c>
      <c r="F314" s="100"/>
      <c r="G314" s="100"/>
      <c r="H314" s="113" t="s">
        <v>1395</v>
      </c>
      <c r="I314" s="108" t="s">
        <v>1395</v>
      </c>
      <c r="J314" s="114" t="s">
        <v>1395</v>
      </c>
      <c r="K314" s="100"/>
      <c r="L314" s="100"/>
      <c r="M314" s="113" t="s">
        <v>1395</v>
      </c>
      <c r="N314" s="108">
        <v>30</v>
      </c>
      <c r="O314" s="114" t="s">
        <v>1396</v>
      </c>
      <c r="P314" s="100"/>
      <c r="Q314" s="100"/>
      <c r="R314" s="113" t="s">
        <v>1395</v>
      </c>
      <c r="S314" s="108">
        <v>22</v>
      </c>
      <c r="T314" s="114" t="s">
        <v>1396</v>
      </c>
      <c r="U314" s="100"/>
      <c r="V314" s="100"/>
      <c r="W314" s="113" t="s">
        <v>1395</v>
      </c>
      <c r="X314" s="108" t="s">
        <v>1395</v>
      </c>
      <c r="Y314" s="114" t="s">
        <v>1395</v>
      </c>
      <c r="Z314" s="114"/>
    </row>
    <row r="315" spans="3:26" x14ac:dyDescent="0.25">
      <c r="C315" s="113" t="str">
        <f>IF(App!D332=0,"",App!D332)</f>
        <v/>
      </c>
      <c r="D315" s="108" t="s">
        <v>1395</v>
      </c>
      <c r="E315" s="114" t="s">
        <v>1395</v>
      </c>
      <c r="F315" s="100"/>
      <c r="G315" s="100"/>
      <c r="H315" s="113" t="s">
        <v>1395</v>
      </c>
      <c r="I315" s="108" t="s">
        <v>1395</v>
      </c>
      <c r="J315" s="114" t="s">
        <v>1395</v>
      </c>
      <c r="K315" s="100"/>
      <c r="L315" s="100"/>
      <c r="M315" s="113" t="s">
        <v>1395</v>
      </c>
      <c r="N315" s="108">
        <v>31</v>
      </c>
      <c r="O315" s="114" t="s">
        <v>1396</v>
      </c>
      <c r="P315" s="100"/>
      <c r="Q315" s="100"/>
      <c r="R315" s="113" t="s">
        <v>1395</v>
      </c>
      <c r="S315" s="108">
        <v>23</v>
      </c>
      <c r="T315" s="114" t="s">
        <v>1396</v>
      </c>
      <c r="U315" s="100"/>
      <c r="V315" s="100"/>
      <c r="W315" s="113" t="s">
        <v>1395</v>
      </c>
      <c r="X315" s="108" t="s">
        <v>1395</v>
      </c>
      <c r="Y315" s="114" t="s">
        <v>1395</v>
      </c>
      <c r="Z315" s="114"/>
    </row>
    <row r="316" spans="3:26" x14ac:dyDescent="0.25">
      <c r="C316" s="113" t="str">
        <f>IF(App!D333=0,"",App!D333)</f>
        <v/>
      </c>
      <c r="D316" s="108" t="s">
        <v>1395</v>
      </c>
      <c r="E316" s="114" t="s">
        <v>1395</v>
      </c>
      <c r="F316" s="100"/>
      <c r="G316" s="100"/>
      <c r="H316" s="113" t="s">
        <v>1395</v>
      </c>
      <c r="I316" s="108" t="s">
        <v>1395</v>
      </c>
      <c r="J316" s="114" t="s">
        <v>1395</v>
      </c>
      <c r="K316" s="100"/>
      <c r="L316" s="100"/>
      <c r="M316" s="113" t="s">
        <v>1395</v>
      </c>
      <c r="N316" s="108">
        <v>32</v>
      </c>
      <c r="O316" s="114" t="s">
        <v>1396</v>
      </c>
      <c r="P316" s="100"/>
      <c r="Q316" s="100"/>
      <c r="R316" s="113" t="s">
        <v>1395</v>
      </c>
      <c r="S316" s="108">
        <v>24</v>
      </c>
      <c r="T316" s="114" t="s">
        <v>1396</v>
      </c>
      <c r="U316" s="100"/>
      <c r="V316" s="100"/>
      <c r="W316" s="113" t="s">
        <v>1395</v>
      </c>
      <c r="X316" s="108" t="s">
        <v>1395</v>
      </c>
      <c r="Y316" s="114" t="s">
        <v>1395</v>
      </c>
      <c r="Z316" s="114"/>
    </row>
    <row r="317" spans="3:26" x14ac:dyDescent="0.25">
      <c r="C317" s="113" t="str">
        <f>IF(App!D334=0,"",App!D334)</f>
        <v/>
      </c>
      <c r="D317" s="108" t="s">
        <v>1395</v>
      </c>
      <c r="E317" s="114" t="s">
        <v>1395</v>
      </c>
      <c r="F317" s="100"/>
      <c r="G317" s="100"/>
      <c r="H317" s="113" t="s">
        <v>1395</v>
      </c>
      <c r="I317" s="108" t="s">
        <v>1395</v>
      </c>
      <c r="J317" s="114" t="s">
        <v>1395</v>
      </c>
      <c r="K317" s="100"/>
      <c r="L317" s="100"/>
      <c r="M317" s="113" t="s">
        <v>1395</v>
      </c>
      <c r="N317" s="108" t="s">
        <v>1395</v>
      </c>
      <c r="O317" s="114" t="s">
        <v>1394</v>
      </c>
      <c r="P317" s="100"/>
      <c r="Q317" s="100"/>
      <c r="R317" s="113" t="s">
        <v>1395</v>
      </c>
      <c r="S317" s="108">
        <v>25</v>
      </c>
      <c r="T317" s="114" t="s">
        <v>1396</v>
      </c>
      <c r="U317" s="100"/>
      <c r="V317" s="100"/>
      <c r="W317" s="113" t="s">
        <v>1395</v>
      </c>
      <c r="X317" s="108" t="s">
        <v>1395</v>
      </c>
      <c r="Y317" s="114" t="s">
        <v>1395</v>
      </c>
      <c r="Z317" s="114"/>
    </row>
    <row r="318" spans="3:26" x14ac:dyDescent="0.25">
      <c r="C318" s="113" t="str">
        <f>IF(App!D335=0,"",App!D335)</f>
        <v/>
      </c>
      <c r="D318" s="108" t="s">
        <v>1395</v>
      </c>
      <c r="E318" s="114" t="s">
        <v>1395</v>
      </c>
      <c r="F318" s="100"/>
      <c r="G318" s="100"/>
      <c r="H318" s="113" t="s">
        <v>1395</v>
      </c>
      <c r="I318" s="108" t="s">
        <v>1395</v>
      </c>
      <c r="J318" s="114" t="s">
        <v>1395</v>
      </c>
      <c r="K318" s="100"/>
      <c r="L318" s="100"/>
      <c r="M318" s="113" t="s">
        <v>1395</v>
      </c>
      <c r="N318" s="108">
        <v>1</v>
      </c>
      <c r="O318" s="114" t="s">
        <v>1396</v>
      </c>
      <c r="P318" s="100"/>
      <c r="Q318" s="100"/>
      <c r="R318" s="113" t="s">
        <v>1395</v>
      </c>
      <c r="S318" s="108">
        <v>26</v>
      </c>
      <c r="T318" s="114" t="s">
        <v>1396</v>
      </c>
      <c r="U318" s="100"/>
      <c r="V318" s="100"/>
      <c r="W318" s="113" t="s">
        <v>1395</v>
      </c>
      <c r="X318" s="108" t="s">
        <v>1395</v>
      </c>
      <c r="Y318" s="114" t="s">
        <v>1395</v>
      </c>
      <c r="Z318" s="114"/>
    </row>
    <row r="319" spans="3:26" x14ac:dyDescent="0.25">
      <c r="C319" s="113" t="str">
        <f>IF(App!D336=0,"",App!D336)</f>
        <v/>
      </c>
      <c r="D319" s="108" t="s">
        <v>1395</v>
      </c>
      <c r="E319" s="114" t="s">
        <v>1395</v>
      </c>
      <c r="F319" s="100"/>
      <c r="G319" s="100"/>
      <c r="H319" s="113" t="s">
        <v>1395</v>
      </c>
      <c r="I319" s="108" t="s">
        <v>1395</v>
      </c>
      <c r="J319" s="114" t="s">
        <v>1395</v>
      </c>
      <c r="K319" s="100"/>
      <c r="L319" s="100"/>
      <c r="M319" s="113" t="s">
        <v>1395</v>
      </c>
      <c r="N319" s="108">
        <v>2</v>
      </c>
      <c r="O319" s="114" t="s">
        <v>1396</v>
      </c>
      <c r="P319" s="100"/>
      <c r="Q319" s="100"/>
      <c r="R319" s="113" t="s">
        <v>1395</v>
      </c>
      <c r="S319" s="108">
        <v>27</v>
      </c>
      <c r="T319" s="114" t="s">
        <v>1396</v>
      </c>
      <c r="U319" s="100"/>
      <c r="V319" s="100"/>
      <c r="W319" s="113" t="s">
        <v>1395</v>
      </c>
      <c r="X319" s="108" t="s">
        <v>1395</v>
      </c>
      <c r="Y319" s="114" t="s">
        <v>1395</v>
      </c>
      <c r="Z319" s="114"/>
    </row>
    <row r="320" spans="3:26" x14ac:dyDescent="0.25">
      <c r="C320" s="113" t="str">
        <f>IF(App!D337=0,"",App!D337)</f>
        <v/>
      </c>
      <c r="D320" s="108" t="s">
        <v>1395</v>
      </c>
      <c r="E320" s="114" t="s">
        <v>1395</v>
      </c>
      <c r="F320" s="100"/>
      <c r="G320" s="100"/>
      <c r="H320" s="113" t="s">
        <v>1395</v>
      </c>
      <c r="I320" s="108" t="s">
        <v>1395</v>
      </c>
      <c r="J320" s="114" t="s">
        <v>1395</v>
      </c>
      <c r="K320" s="100"/>
      <c r="L320" s="100"/>
      <c r="M320" s="113" t="s">
        <v>1395</v>
      </c>
      <c r="N320" s="108">
        <v>3</v>
      </c>
      <c r="O320" s="114" t="s">
        <v>1396</v>
      </c>
      <c r="P320" s="100"/>
      <c r="Q320" s="100"/>
      <c r="R320" s="113" t="s">
        <v>1395</v>
      </c>
      <c r="S320" s="108" t="s">
        <v>1395</v>
      </c>
      <c r="T320" s="114" t="s">
        <v>1395</v>
      </c>
      <c r="U320" s="100"/>
      <c r="V320" s="100"/>
      <c r="W320" s="113" t="s">
        <v>1395</v>
      </c>
      <c r="X320" s="108" t="s">
        <v>1395</v>
      </c>
      <c r="Y320" s="114" t="s">
        <v>1395</v>
      </c>
      <c r="Z320" s="114"/>
    </row>
    <row r="321" spans="3:26" x14ac:dyDescent="0.25">
      <c r="C321" s="113" t="str">
        <f>IF(App!D338=0,"",App!D338)</f>
        <v/>
      </c>
      <c r="D321" s="108" t="s">
        <v>1395</v>
      </c>
      <c r="E321" s="114" t="s">
        <v>1395</v>
      </c>
      <c r="F321" s="100"/>
      <c r="G321" s="100"/>
      <c r="H321" s="113" t="s">
        <v>1395</v>
      </c>
      <c r="I321" s="108" t="s">
        <v>1395</v>
      </c>
      <c r="J321" s="114" t="s">
        <v>1395</v>
      </c>
      <c r="K321" s="100"/>
      <c r="L321" s="100"/>
      <c r="M321" s="113" t="s">
        <v>1395</v>
      </c>
      <c r="N321" s="108">
        <v>4</v>
      </c>
      <c r="O321" s="114" t="s">
        <v>1396</v>
      </c>
      <c r="P321" s="100"/>
      <c r="Q321" s="100"/>
      <c r="R321" s="113" t="s">
        <v>1395</v>
      </c>
      <c r="S321" s="108">
        <v>1</v>
      </c>
      <c r="T321" s="114" t="s">
        <v>1396</v>
      </c>
      <c r="U321" s="100"/>
      <c r="V321" s="100"/>
      <c r="W321" s="113" t="s">
        <v>1395</v>
      </c>
      <c r="X321" s="108" t="s">
        <v>1395</v>
      </c>
      <c r="Y321" s="114" t="s">
        <v>1395</v>
      </c>
      <c r="Z321" s="114"/>
    </row>
    <row r="322" spans="3:26" x14ac:dyDescent="0.25">
      <c r="C322" s="113" t="str">
        <f>IF(App!D339=0,"",App!D339)</f>
        <v/>
      </c>
      <c r="D322" s="108" t="s">
        <v>1395</v>
      </c>
      <c r="E322" s="114" t="s">
        <v>1395</v>
      </c>
      <c r="F322" s="100"/>
      <c r="G322" s="100"/>
      <c r="H322" s="113" t="s">
        <v>1395</v>
      </c>
      <c r="I322" s="108" t="s">
        <v>1395</v>
      </c>
      <c r="J322" s="114" t="s">
        <v>1395</v>
      </c>
      <c r="K322" s="100"/>
      <c r="L322" s="100"/>
      <c r="M322" s="113" t="s">
        <v>1395</v>
      </c>
      <c r="N322" s="108">
        <v>5</v>
      </c>
      <c r="O322" s="114" t="s">
        <v>1396</v>
      </c>
      <c r="P322" s="100"/>
      <c r="Q322" s="100"/>
      <c r="R322" s="113" t="s">
        <v>1395</v>
      </c>
      <c r="S322" s="108">
        <v>2</v>
      </c>
      <c r="T322" s="114" t="s">
        <v>1396</v>
      </c>
      <c r="U322" s="100"/>
      <c r="V322" s="100"/>
      <c r="W322" s="113" t="s">
        <v>1395</v>
      </c>
      <c r="X322" s="108" t="s">
        <v>1395</v>
      </c>
      <c r="Y322" s="114" t="s">
        <v>1395</v>
      </c>
      <c r="Z322" s="114"/>
    </row>
    <row r="323" spans="3:26" x14ac:dyDescent="0.25">
      <c r="C323" s="113" t="str">
        <f>IF(App!D340=0,"",App!D340)</f>
        <v/>
      </c>
      <c r="D323" s="108" t="s">
        <v>1395</v>
      </c>
      <c r="E323" s="114" t="s">
        <v>1395</v>
      </c>
      <c r="F323" s="100"/>
      <c r="G323" s="100"/>
      <c r="H323" s="113" t="s">
        <v>1395</v>
      </c>
      <c r="I323" s="108" t="s">
        <v>1395</v>
      </c>
      <c r="J323" s="114" t="s">
        <v>1395</v>
      </c>
      <c r="K323" s="100"/>
      <c r="L323" s="100"/>
      <c r="M323" s="113" t="s">
        <v>1395</v>
      </c>
      <c r="N323" s="108">
        <v>6</v>
      </c>
      <c r="O323" s="114" t="s">
        <v>1396</v>
      </c>
      <c r="P323" s="100"/>
      <c r="Q323" s="100"/>
      <c r="R323" s="113" t="s">
        <v>1395</v>
      </c>
      <c r="S323" s="108">
        <v>3</v>
      </c>
      <c r="T323" s="114" t="s">
        <v>1396</v>
      </c>
      <c r="U323" s="100"/>
      <c r="V323" s="100"/>
      <c r="W323" s="113" t="s">
        <v>1395</v>
      </c>
      <c r="X323" s="108" t="s">
        <v>1395</v>
      </c>
      <c r="Y323" s="114" t="s">
        <v>1395</v>
      </c>
      <c r="Z323" s="114"/>
    </row>
    <row r="324" spans="3:26" x14ac:dyDescent="0.25">
      <c r="C324" s="113" t="str">
        <f>IF(App!D341=0,"",App!D341)</f>
        <v/>
      </c>
      <c r="D324" s="108" t="s">
        <v>1395</v>
      </c>
      <c r="E324" s="114" t="s">
        <v>1395</v>
      </c>
      <c r="F324" s="100"/>
      <c r="G324" s="100"/>
      <c r="H324" s="113" t="s">
        <v>1395</v>
      </c>
      <c r="I324" s="108" t="s">
        <v>1395</v>
      </c>
      <c r="J324" s="114" t="s">
        <v>1395</v>
      </c>
      <c r="K324" s="100"/>
      <c r="L324" s="100"/>
      <c r="M324" s="113" t="s">
        <v>1395</v>
      </c>
      <c r="N324" s="108">
        <v>7</v>
      </c>
      <c r="O324" s="114" t="s">
        <v>1396</v>
      </c>
      <c r="P324" s="100"/>
      <c r="Q324" s="100"/>
      <c r="R324" s="113" t="s">
        <v>1395</v>
      </c>
      <c r="S324" s="108">
        <v>4</v>
      </c>
      <c r="T324" s="114" t="s">
        <v>1396</v>
      </c>
      <c r="U324" s="100"/>
      <c r="V324" s="100"/>
      <c r="W324" s="113" t="s">
        <v>1395</v>
      </c>
      <c r="X324" s="108" t="s">
        <v>1395</v>
      </c>
      <c r="Y324" s="114" t="s">
        <v>1395</v>
      </c>
      <c r="Z324" s="114"/>
    </row>
    <row r="325" spans="3:26" x14ac:dyDescent="0.25">
      <c r="C325" s="113" t="str">
        <f>IF(App!D342=0,"",App!D342)</f>
        <v/>
      </c>
      <c r="D325" s="108" t="s">
        <v>1395</v>
      </c>
      <c r="E325" s="114" t="s">
        <v>1395</v>
      </c>
      <c r="F325" s="100"/>
      <c r="G325" s="100"/>
      <c r="H325" s="113" t="s">
        <v>1395</v>
      </c>
      <c r="I325" s="108" t="s">
        <v>1395</v>
      </c>
      <c r="J325" s="114" t="s">
        <v>1395</v>
      </c>
      <c r="K325" s="100"/>
      <c r="L325" s="100"/>
      <c r="M325" s="113" t="s">
        <v>1395</v>
      </c>
      <c r="N325" s="108">
        <v>8</v>
      </c>
      <c r="O325" s="114" t="s">
        <v>1396</v>
      </c>
      <c r="P325" s="100"/>
      <c r="Q325" s="100"/>
      <c r="R325" s="113" t="s">
        <v>1395</v>
      </c>
      <c r="S325" s="108">
        <v>5</v>
      </c>
      <c r="T325" s="114" t="s">
        <v>1396</v>
      </c>
      <c r="U325" s="100"/>
      <c r="V325" s="100"/>
      <c r="W325" s="113" t="s">
        <v>1395</v>
      </c>
      <c r="X325" s="108" t="s">
        <v>1395</v>
      </c>
      <c r="Y325" s="114" t="s">
        <v>1395</v>
      </c>
      <c r="Z325" s="114"/>
    </row>
    <row r="326" spans="3:26" x14ac:dyDescent="0.25">
      <c r="C326" s="113" t="s">
        <v>1395</v>
      </c>
      <c r="D326" s="108" t="s">
        <v>1395</v>
      </c>
      <c r="E326" s="114" t="s">
        <v>1395</v>
      </c>
      <c r="F326" s="100"/>
      <c r="G326" s="100"/>
      <c r="H326" s="113" t="s">
        <v>1395</v>
      </c>
      <c r="I326" s="108" t="s">
        <v>1395</v>
      </c>
      <c r="J326" s="114" t="s">
        <v>1395</v>
      </c>
      <c r="K326" s="100"/>
      <c r="L326" s="100"/>
      <c r="M326" s="113" t="s">
        <v>1395</v>
      </c>
      <c r="N326" s="108">
        <v>9</v>
      </c>
      <c r="O326" s="114" t="s">
        <v>1396</v>
      </c>
      <c r="P326" s="100"/>
      <c r="Q326" s="100"/>
      <c r="R326" s="113" t="s">
        <v>1395</v>
      </c>
      <c r="S326" s="108">
        <v>6</v>
      </c>
      <c r="T326" s="114" t="s">
        <v>1396</v>
      </c>
      <c r="U326" s="100"/>
      <c r="V326" s="100"/>
      <c r="W326" s="113" t="s">
        <v>1395</v>
      </c>
      <c r="X326" s="108" t="s">
        <v>1395</v>
      </c>
      <c r="Y326" s="114" t="s">
        <v>1395</v>
      </c>
      <c r="Z326" s="114"/>
    </row>
    <row r="327" spans="3:26" x14ac:dyDescent="0.25">
      <c r="C327" s="113" t="s">
        <v>1395</v>
      </c>
      <c r="D327" s="108" t="s">
        <v>1395</v>
      </c>
      <c r="E327" s="114" t="s">
        <v>1395</v>
      </c>
      <c r="F327" s="100"/>
      <c r="G327" s="100"/>
      <c r="H327" s="113" t="s">
        <v>1395</v>
      </c>
      <c r="I327" s="108" t="s">
        <v>1395</v>
      </c>
      <c r="J327" s="114" t="s">
        <v>1395</v>
      </c>
      <c r="K327" s="100"/>
      <c r="L327" s="100"/>
      <c r="M327" s="113" t="s">
        <v>1395</v>
      </c>
      <c r="N327" s="108">
        <v>10</v>
      </c>
      <c r="O327" s="114" t="s">
        <v>1396</v>
      </c>
      <c r="P327" s="100"/>
      <c r="Q327" s="100"/>
      <c r="R327" s="113" t="s">
        <v>1395</v>
      </c>
      <c r="S327" s="108">
        <v>7</v>
      </c>
      <c r="T327" s="114" t="s">
        <v>1396</v>
      </c>
      <c r="U327" s="100"/>
      <c r="V327" s="100"/>
      <c r="W327" s="113" t="s">
        <v>1395</v>
      </c>
      <c r="X327" s="108" t="s">
        <v>1395</v>
      </c>
      <c r="Y327" s="114" t="s">
        <v>1395</v>
      </c>
      <c r="Z327" s="114"/>
    </row>
    <row r="328" spans="3:26" x14ac:dyDescent="0.25">
      <c r="C328" s="113" t="s">
        <v>1395</v>
      </c>
      <c r="D328" s="108" t="s">
        <v>1395</v>
      </c>
      <c r="E328" s="114" t="s">
        <v>1395</v>
      </c>
      <c r="F328" s="100"/>
      <c r="G328" s="100"/>
      <c r="H328" s="113" t="s">
        <v>1395</v>
      </c>
      <c r="I328" s="108" t="s">
        <v>1395</v>
      </c>
      <c r="J328" s="114" t="s">
        <v>1395</v>
      </c>
      <c r="K328" s="100"/>
      <c r="L328" s="100"/>
      <c r="M328" s="113" t="s">
        <v>1395</v>
      </c>
      <c r="N328" s="108">
        <v>11</v>
      </c>
      <c r="O328" s="114" t="s">
        <v>1396</v>
      </c>
      <c r="P328" s="100"/>
      <c r="Q328" s="100"/>
      <c r="R328" s="113" t="s">
        <v>1395</v>
      </c>
      <c r="S328" s="108">
        <v>8</v>
      </c>
      <c r="T328" s="114" t="s">
        <v>1396</v>
      </c>
      <c r="U328" s="100"/>
      <c r="V328" s="100"/>
      <c r="W328" s="113" t="s">
        <v>1395</v>
      </c>
      <c r="X328" s="108" t="s">
        <v>1395</v>
      </c>
      <c r="Y328" s="114" t="s">
        <v>1395</v>
      </c>
      <c r="Z328" s="114"/>
    </row>
    <row r="329" spans="3:26" x14ac:dyDescent="0.25">
      <c r="C329" s="113" t="s">
        <v>1395</v>
      </c>
      <c r="D329" s="108" t="s">
        <v>1395</v>
      </c>
      <c r="E329" s="114" t="s">
        <v>1395</v>
      </c>
      <c r="F329" s="100"/>
      <c r="G329" s="100"/>
      <c r="H329" s="113" t="s">
        <v>1395</v>
      </c>
      <c r="I329" s="108" t="s">
        <v>1395</v>
      </c>
      <c r="J329" s="114" t="s">
        <v>1395</v>
      </c>
      <c r="K329" s="100"/>
      <c r="L329" s="100"/>
      <c r="M329" s="113" t="s">
        <v>1395</v>
      </c>
      <c r="N329" s="108">
        <v>12</v>
      </c>
      <c r="O329" s="114" t="s">
        <v>1396</v>
      </c>
      <c r="P329" s="100"/>
      <c r="Q329" s="100"/>
      <c r="R329" s="113" t="s">
        <v>1395</v>
      </c>
      <c r="S329" s="108">
        <v>9</v>
      </c>
      <c r="T329" s="114" t="s">
        <v>1396</v>
      </c>
      <c r="U329" s="100"/>
      <c r="V329" s="100"/>
      <c r="W329" s="113" t="s">
        <v>1395</v>
      </c>
      <c r="X329" s="108" t="s">
        <v>1395</v>
      </c>
      <c r="Y329" s="114" t="s">
        <v>1395</v>
      </c>
      <c r="Z329" s="114"/>
    </row>
    <row r="330" spans="3:26" x14ac:dyDescent="0.25">
      <c r="C330" s="113" t="s">
        <v>1395</v>
      </c>
      <c r="D330" s="108" t="s">
        <v>1395</v>
      </c>
      <c r="E330" s="114" t="s">
        <v>1395</v>
      </c>
      <c r="F330" s="100"/>
      <c r="G330" s="100"/>
      <c r="H330" s="113" t="s">
        <v>1395</v>
      </c>
      <c r="I330" s="108" t="s">
        <v>1395</v>
      </c>
      <c r="J330" s="114" t="s">
        <v>1395</v>
      </c>
      <c r="K330" s="100"/>
      <c r="L330" s="100"/>
      <c r="M330" s="113" t="s">
        <v>1395</v>
      </c>
      <c r="N330" s="108">
        <v>13</v>
      </c>
      <c r="O330" s="114" t="s">
        <v>1396</v>
      </c>
      <c r="P330" s="100"/>
      <c r="Q330" s="100"/>
      <c r="R330" s="113" t="s">
        <v>1395</v>
      </c>
      <c r="S330" s="108">
        <v>10</v>
      </c>
      <c r="T330" s="114" t="s">
        <v>1396</v>
      </c>
      <c r="U330" s="100"/>
      <c r="V330" s="100"/>
      <c r="W330" s="113" t="s">
        <v>1395</v>
      </c>
      <c r="X330" s="108" t="s">
        <v>1395</v>
      </c>
      <c r="Y330" s="114" t="s">
        <v>1395</v>
      </c>
      <c r="Z330" s="114"/>
    </row>
    <row r="331" spans="3:26" x14ac:dyDescent="0.25">
      <c r="C331" s="113" t="s">
        <v>1395</v>
      </c>
      <c r="D331" s="108" t="s">
        <v>1395</v>
      </c>
      <c r="E331" s="114" t="s">
        <v>1395</v>
      </c>
      <c r="F331" s="100"/>
      <c r="G331" s="100"/>
      <c r="H331" s="113" t="s">
        <v>1395</v>
      </c>
      <c r="I331" s="108" t="s">
        <v>1395</v>
      </c>
      <c r="J331" s="114" t="s">
        <v>1395</v>
      </c>
      <c r="K331" s="100"/>
      <c r="L331" s="100"/>
      <c r="M331" s="113" t="s">
        <v>1395</v>
      </c>
      <c r="N331" s="108">
        <v>14</v>
      </c>
      <c r="O331" s="114" t="s">
        <v>1396</v>
      </c>
      <c r="P331" s="100"/>
      <c r="Q331" s="100"/>
      <c r="R331" s="113" t="s">
        <v>1395</v>
      </c>
      <c r="S331" s="108">
        <v>11</v>
      </c>
      <c r="T331" s="114" t="s">
        <v>1396</v>
      </c>
      <c r="U331" s="100"/>
      <c r="V331" s="100"/>
      <c r="W331" s="113" t="s">
        <v>1395</v>
      </c>
      <c r="X331" s="108" t="s">
        <v>1395</v>
      </c>
      <c r="Y331" s="114" t="s">
        <v>1395</v>
      </c>
      <c r="Z331" s="114"/>
    </row>
    <row r="332" spans="3:26" x14ac:dyDescent="0.25">
      <c r="C332" s="113" t="s">
        <v>1395</v>
      </c>
      <c r="D332" s="108" t="s">
        <v>1395</v>
      </c>
      <c r="E332" s="114" t="s">
        <v>1395</v>
      </c>
      <c r="F332" s="100"/>
      <c r="G332" s="100"/>
      <c r="H332" s="113" t="s">
        <v>1395</v>
      </c>
      <c r="I332" s="108" t="s">
        <v>1395</v>
      </c>
      <c r="J332" s="114" t="s">
        <v>1395</v>
      </c>
      <c r="K332" s="100"/>
      <c r="L332" s="100"/>
      <c r="M332" s="113" t="s">
        <v>1395</v>
      </c>
      <c r="N332" s="108">
        <v>15</v>
      </c>
      <c r="O332" s="114" t="s">
        <v>1396</v>
      </c>
      <c r="P332" s="100"/>
      <c r="Q332" s="100"/>
      <c r="R332" s="113" t="s">
        <v>1395</v>
      </c>
      <c r="S332" s="108">
        <v>12</v>
      </c>
      <c r="T332" s="114" t="s">
        <v>1396</v>
      </c>
      <c r="U332" s="100"/>
      <c r="V332" s="100"/>
      <c r="W332" s="113" t="s">
        <v>1395</v>
      </c>
      <c r="X332" s="108" t="s">
        <v>1395</v>
      </c>
      <c r="Y332" s="114" t="s">
        <v>1395</v>
      </c>
      <c r="Z332" s="114"/>
    </row>
    <row r="333" spans="3:26" x14ac:dyDescent="0.25">
      <c r="C333" s="113" t="s">
        <v>1395</v>
      </c>
      <c r="D333" s="108" t="s">
        <v>1395</v>
      </c>
      <c r="E333" s="114" t="s">
        <v>1395</v>
      </c>
      <c r="F333" s="100"/>
      <c r="G333" s="100"/>
      <c r="H333" s="113" t="s">
        <v>1395</v>
      </c>
      <c r="I333" s="108" t="s">
        <v>1395</v>
      </c>
      <c r="J333" s="114" t="s">
        <v>1395</v>
      </c>
      <c r="K333" s="100"/>
      <c r="L333" s="100"/>
      <c r="M333" s="113" t="s">
        <v>1395</v>
      </c>
      <c r="N333" s="108">
        <v>16</v>
      </c>
      <c r="O333" s="114" t="s">
        <v>1396</v>
      </c>
      <c r="P333" s="100"/>
      <c r="Q333" s="100"/>
      <c r="R333" s="113" t="s">
        <v>1395</v>
      </c>
      <c r="S333" s="108">
        <v>13</v>
      </c>
      <c r="T333" s="114" t="s">
        <v>1396</v>
      </c>
      <c r="U333" s="100"/>
      <c r="V333" s="100"/>
      <c r="W333" s="113" t="s">
        <v>1395</v>
      </c>
      <c r="X333" s="108" t="s">
        <v>1395</v>
      </c>
      <c r="Y333" s="114" t="s">
        <v>1395</v>
      </c>
      <c r="Z333" s="114"/>
    </row>
    <row r="334" spans="3:26" x14ac:dyDescent="0.25">
      <c r="C334" s="113" t="s">
        <v>1395</v>
      </c>
      <c r="D334" s="108" t="s">
        <v>1395</v>
      </c>
      <c r="E334" s="114" t="s">
        <v>1395</v>
      </c>
      <c r="F334" s="100"/>
      <c r="G334" s="100"/>
      <c r="H334" s="113" t="s">
        <v>1395</v>
      </c>
      <c r="I334" s="108" t="s">
        <v>1395</v>
      </c>
      <c r="J334" s="114" t="s">
        <v>1395</v>
      </c>
      <c r="K334" s="100"/>
      <c r="L334" s="100"/>
      <c r="M334" s="113" t="s">
        <v>1395</v>
      </c>
      <c r="N334" s="108">
        <v>17</v>
      </c>
      <c r="O334" s="114" t="s">
        <v>1396</v>
      </c>
      <c r="P334" s="100"/>
      <c r="Q334" s="100"/>
      <c r="R334" s="113" t="s">
        <v>1395</v>
      </c>
      <c r="S334" s="108" t="s">
        <v>1395</v>
      </c>
      <c r="T334" s="114" t="s">
        <v>1395</v>
      </c>
      <c r="U334" s="100"/>
      <c r="V334" s="100"/>
      <c r="W334" s="113" t="s">
        <v>1395</v>
      </c>
      <c r="X334" s="108" t="s">
        <v>1395</v>
      </c>
      <c r="Y334" s="114" t="s">
        <v>1395</v>
      </c>
      <c r="Z334" s="114"/>
    </row>
    <row r="335" spans="3:26" x14ac:dyDescent="0.25">
      <c r="C335" s="113" t="s">
        <v>1395</v>
      </c>
      <c r="D335" s="108" t="s">
        <v>1395</v>
      </c>
      <c r="E335" s="114" t="s">
        <v>1395</v>
      </c>
      <c r="F335" s="100"/>
      <c r="G335" s="100"/>
      <c r="H335" s="113" t="s">
        <v>1395</v>
      </c>
      <c r="I335" s="108" t="s">
        <v>1395</v>
      </c>
      <c r="J335" s="114" t="s">
        <v>1395</v>
      </c>
      <c r="K335" s="100"/>
      <c r="L335" s="100"/>
      <c r="M335" s="113" t="s">
        <v>1395</v>
      </c>
      <c r="N335" s="108">
        <v>18</v>
      </c>
      <c r="O335" s="114" t="s">
        <v>1396</v>
      </c>
      <c r="P335" s="100"/>
      <c r="Q335" s="100"/>
      <c r="R335" s="113" t="s">
        <v>1395</v>
      </c>
      <c r="S335" s="108">
        <v>1</v>
      </c>
      <c r="T335" s="114" t="s">
        <v>1396</v>
      </c>
      <c r="U335" s="100"/>
      <c r="V335" s="100"/>
      <c r="W335" s="113" t="s">
        <v>1395</v>
      </c>
      <c r="X335" s="108" t="s">
        <v>1395</v>
      </c>
      <c r="Y335" s="114" t="s">
        <v>1395</v>
      </c>
      <c r="Z335" s="114"/>
    </row>
    <row r="336" spans="3:26" x14ac:dyDescent="0.25">
      <c r="C336" s="113" t="s">
        <v>1395</v>
      </c>
      <c r="D336" s="108" t="s">
        <v>1395</v>
      </c>
      <c r="E336" s="114" t="s">
        <v>1395</v>
      </c>
      <c r="F336" s="100"/>
      <c r="G336" s="100"/>
      <c r="H336" s="113" t="s">
        <v>1395</v>
      </c>
      <c r="I336" s="108" t="s">
        <v>1395</v>
      </c>
      <c r="J336" s="114" t="s">
        <v>1395</v>
      </c>
      <c r="K336" s="100"/>
      <c r="L336" s="100"/>
      <c r="M336" s="113" t="s">
        <v>1395</v>
      </c>
      <c r="N336" s="108">
        <v>19</v>
      </c>
      <c r="O336" s="114" t="s">
        <v>1396</v>
      </c>
      <c r="P336" s="100"/>
      <c r="Q336" s="100"/>
      <c r="R336" s="113" t="s">
        <v>1395</v>
      </c>
      <c r="S336" s="108">
        <v>3</v>
      </c>
      <c r="T336" s="114" t="s">
        <v>1396</v>
      </c>
      <c r="U336" s="100"/>
      <c r="V336" s="100"/>
      <c r="W336" s="113" t="s">
        <v>1395</v>
      </c>
      <c r="X336" s="108" t="s">
        <v>1395</v>
      </c>
      <c r="Y336" s="114" t="s">
        <v>1395</v>
      </c>
      <c r="Z336" s="114"/>
    </row>
    <row r="337" spans="3:26" x14ac:dyDescent="0.25">
      <c r="C337" s="113" t="s">
        <v>1395</v>
      </c>
      <c r="D337" s="108" t="s">
        <v>1395</v>
      </c>
      <c r="E337" s="114" t="s">
        <v>1395</v>
      </c>
      <c r="F337" s="100"/>
      <c r="G337" s="100"/>
      <c r="H337" s="113" t="s">
        <v>1395</v>
      </c>
      <c r="I337" s="108" t="s">
        <v>1395</v>
      </c>
      <c r="J337" s="114" t="s">
        <v>1395</v>
      </c>
      <c r="K337" s="100"/>
      <c r="L337" s="100"/>
      <c r="M337" s="113" t="s">
        <v>1395</v>
      </c>
      <c r="N337" s="108">
        <v>20</v>
      </c>
      <c r="O337" s="114" t="s">
        <v>1396</v>
      </c>
      <c r="P337" s="100"/>
      <c r="Q337" s="100"/>
      <c r="R337" s="113" t="s">
        <v>1395</v>
      </c>
      <c r="S337" s="108">
        <v>3</v>
      </c>
      <c r="T337" s="114" t="s">
        <v>1396</v>
      </c>
      <c r="U337" s="100"/>
      <c r="V337" s="100"/>
      <c r="W337" s="113" t="s">
        <v>1395</v>
      </c>
      <c r="X337" s="108" t="s">
        <v>1395</v>
      </c>
      <c r="Y337" s="114" t="s">
        <v>1395</v>
      </c>
      <c r="Z337" s="114"/>
    </row>
    <row r="338" spans="3:26" x14ac:dyDescent="0.25">
      <c r="C338" s="113" t="s">
        <v>1395</v>
      </c>
      <c r="D338" s="108" t="s">
        <v>1395</v>
      </c>
      <c r="E338" s="114" t="s">
        <v>1395</v>
      </c>
      <c r="F338" s="100"/>
      <c r="G338" s="100"/>
      <c r="H338" s="113" t="s">
        <v>1395</v>
      </c>
      <c r="I338" s="108" t="s">
        <v>1395</v>
      </c>
      <c r="J338" s="114" t="s">
        <v>1395</v>
      </c>
      <c r="K338" s="100"/>
      <c r="L338" s="100"/>
      <c r="M338" s="113" t="s">
        <v>1395</v>
      </c>
      <c r="N338" s="108">
        <v>21</v>
      </c>
      <c r="O338" s="114" t="s">
        <v>1396</v>
      </c>
      <c r="P338" s="100"/>
      <c r="Q338" s="100"/>
      <c r="R338" s="113" t="s">
        <v>1395</v>
      </c>
      <c r="S338" s="108">
        <v>4</v>
      </c>
      <c r="T338" s="114" t="s">
        <v>1396</v>
      </c>
      <c r="U338" s="100"/>
      <c r="V338" s="100"/>
      <c r="W338" s="113" t="s">
        <v>1395</v>
      </c>
      <c r="X338" s="108" t="s">
        <v>1395</v>
      </c>
      <c r="Y338" s="114" t="s">
        <v>1395</v>
      </c>
      <c r="Z338" s="114"/>
    </row>
    <row r="339" spans="3:26" x14ac:dyDescent="0.25">
      <c r="C339" s="113" t="s">
        <v>1395</v>
      </c>
      <c r="D339" s="108" t="s">
        <v>1395</v>
      </c>
      <c r="E339" s="114" t="s">
        <v>1395</v>
      </c>
      <c r="F339" s="100"/>
      <c r="G339" s="100"/>
      <c r="H339" s="113" t="s">
        <v>1395</v>
      </c>
      <c r="I339" s="108" t="s">
        <v>1395</v>
      </c>
      <c r="J339" s="114" t="s">
        <v>1395</v>
      </c>
      <c r="K339" s="100"/>
      <c r="L339" s="100"/>
      <c r="M339" s="113" t="s">
        <v>1395</v>
      </c>
      <c r="N339" s="108">
        <v>21</v>
      </c>
      <c r="O339" s="114" t="s">
        <v>1396</v>
      </c>
      <c r="P339" s="100"/>
      <c r="Q339" s="100"/>
      <c r="R339" s="113" t="s">
        <v>1395</v>
      </c>
      <c r="S339" s="108">
        <v>5</v>
      </c>
      <c r="T339" s="114" t="s">
        <v>1396</v>
      </c>
      <c r="U339" s="100"/>
      <c r="V339" s="100"/>
      <c r="W339" s="113" t="s">
        <v>1395</v>
      </c>
      <c r="X339" s="108" t="s">
        <v>1395</v>
      </c>
      <c r="Y339" s="114" t="s">
        <v>1395</v>
      </c>
      <c r="Z339" s="114"/>
    </row>
    <row r="340" spans="3:26" x14ac:dyDescent="0.25">
      <c r="C340" s="113" t="s">
        <v>1395</v>
      </c>
      <c r="D340" s="108" t="s">
        <v>1395</v>
      </c>
      <c r="E340" s="114" t="s">
        <v>1395</v>
      </c>
      <c r="F340" s="100"/>
      <c r="G340" s="100"/>
      <c r="H340" s="113" t="s">
        <v>1395</v>
      </c>
      <c r="I340" s="108" t="s">
        <v>1395</v>
      </c>
      <c r="J340" s="114" t="s">
        <v>1395</v>
      </c>
      <c r="K340" s="100"/>
      <c r="L340" s="100"/>
      <c r="M340" s="113" t="s">
        <v>1395</v>
      </c>
      <c r="N340" s="108">
        <v>22</v>
      </c>
      <c r="O340" s="114" t="s">
        <v>1396</v>
      </c>
      <c r="P340" s="100"/>
      <c r="Q340" s="100"/>
      <c r="R340" s="113" t="s">
        <v>1395</v>
      </c>
      <c r="S340" s="108">
        <v>6</v>
      </c>
      <c r="T340" s="114" t="s">
        <v>1396</v>
      </c>
      <c r="U340" s="100"/>
      <c r="V340" s="100"/>
      <c r="W340" s="113" t="s">
        <v>1395</v>
      </c>
      <c r="X340" s="108" t="s">
        <v>1395</v>
      </c>
      <c r="Y340" s="114" t="s">
        <v>1395</v>
      </c>
      <c r="Z340" s="114"/>
    </row>
    <row r="341" spans="3:26" x14ac:dyDescent="0.25">
      <c r="C341" s="113" t="s">
        <v>1395</v>
      </c>
      <c r="D341" s="108" t="s">
        <v>1395</v>
      </c>
      <c r="E341" s="114" t="s">
        <v>1395</v>
      </c>
      <c r="F341" s="100"/>
      <c r="G341" s="100"/>
      <c r="H341" s="113" t="s">
        <v>1395</v>
      </c>
      <c r="I341" s="108" t="s">
        <v>1395</v>
      </c>
      <c r="J341" s="114" t="s">
        <v>1395</v>
      </c>
      <c r="K341" s="100"/>
      <c r="L341" s="100"/>
      <c r="M341" s="113" t="s">
        <v>1395</v>
      </c>
      <c r="N341" s="108">
        <v>23</v>
      </c>
      <c r="O341" s="114" t="s">
        <v>1396</v>
      </c>
      <c r="P341" s="100"/>
      <c r="Q341" s="100"/>
      <c r="R341" s="113" t="s">
        <v>1395</v>
      </c>
      <c r="S341" s="108">
        <v>7</v>
      </c>
      <c r="T341" s="114" t="s">
        <v>1396</v>
      </c>
      <c r="U341" s="100"/>
      <c r="V341" s="100"/>
      <c r="W341" s="113" t="s">
        <v>1395</v>
      </c>
      <c r="X341" s="108" t="s">
        <v>1395</v>
      </c>
      <c r="Y341" s="114" t="s">
        <v>1395</v>
      </c>
      <c r="Z341" s="114"/>
    </row>
    <row r="342" spans="3:26" x14ac:dyDescent="0.25">
      <c r="C342" s="113" t="s">
        <v>1395</v>
      </c>
      <c r="D342" s="108" t="s">
        <v>1395</v>
      </c>
      <c r="E342" s="114" t="s">
        <v>1395</v>
      </c>
      <c r="F342" s="100"/>
      <c r="G342" s="100"/>
      <c r="H342" s="113" t="s">
        <v>1395</v>
      </c>
      <c r="I342" s="108" t="s">
        <v>1395</v>
      </c>
      <c r="J342" s="114" t="s">
        <v>1395</v>
      </c>
      <c r="K342" s="100"/>
      <c r="L342" s="100"/>
      <c r="M342" s="113" t="s">
        <v>1395</v>
      </c>
      <c r="N342" s="108">
        <v>24</v>
      </c>
      <c r="O342" s="114" t="s">
        <v>1396</v>
      </c>
      <c r="P342" s="100"/>
      <c r="Q342" s="100"/>
      <c r="R342" s="113" t="s">
        <v>1395</v>
      </c>
      <c r="S342" s="108">
        <v>8</v>
      </c>
      <c r="T342" s="114" t="s">
        <v>1396</v>
      </c>
      <c r="U342" s="100"/>
      <c r="V342" s="100"/>
      <c r="W342" s="113" t="s">
        <v>1395</v>
      </c>
      <c r="X342" s="108" t="s">
        <v>1395</v>
      </c>
      <c r="Y342" s="114" t="s">
        <v>1395</v>
      </c>
      <c r="Z342" s="114"/>
    </row>
    <row r="343" spans="3:26" x14ac:dyDescent="0.25">
      <c r="C343" s="113" t="s">
        <v>1395</v>
      </c>
      <c r="D343" s="108" t="s">
        <v>1395</v>
      </c>
      <c r="E343" s="114" t="s">
        <v>1395</v>
      </c>
      <c r="F343" s="100"/>
      <c r="G343" s="100"/>
      <c r="H343" s="113" t="s">
        <v>1395</v>
      </c>
      <c r="I343" s="108" t="s">
        <v>1395</v>
      </c>
      <c r="J343" s="114" t="s">
        <v>1395</v>
      </c>
      <c r="K343" s="100"/>
      <c r="L343" s="100"/>
      <c r="M343" s="113" t="s">
        <v>1395</v>
      </c>
      <c r="N343" s="108">
        <v>25</v>
      </c>
      <c r="O343" s="114" t="s">
        <v>1396</v>
      </c>
      <c r="P343" s="100"/>
      <c r="Q343" s="100"/>
      <c r="R343" s="113" t="s">
        <v>1395</v>
      </c>
      <c r="S343" s="108">
        <v>9</v>
      </c>
      <c r="T343" s="114" t="s">
        <v>1396</v>
      </c>
      <c r="U343" s="100"/>
      <c r="V343" s="100"/>
      <c r="W343" s="113" t="s">
        <v>1395</v>
      </c>
      <c r="X343" s="108" t="s">
        <v>1395</v>
      </c>
      <c r="Y343" s="114" t="s">
        <v>1395</v>
      </c>
      <c r="Z343" s="114"/>
    </row>
    <row r="344" spans="3:26" x14ac:dyDescent="0.25">
      <c r="C344" s="113" t="s">
        <v>1395</v>
      </c>
      <c r="D344" s="108" t="s">
        <v>1395</v>
      </c>
      <c r="E344" s="114" t="s">
        <v>1395</v>
      </c>
      <c r="F344" s="100"/>
      <c r="G344" s="100"/>
      <c r="H344" s="113" t="s">
        <v>1395</v>
      </c>
      <c r="I344" s="108" t="s">
        <v>1395</v>
      </c>
      <c r="J344" s="114" t="s">
        <v>1395</v>
      </c>
      <c r="K344" s="100"/>
      <c r="L344" s="100"/>
      <c r="M344" s="113" t="s">
        <v>1395</v>
      </c>
      <c r="N344" s="108">
        <v>26</v>
      </c>
      <c r="O344" s="114" t="s">
        <v>1396</v>
      </c>
      <c r="P344" s="100"/>
      <c r="Q344" s="100"/>
      <c r="R344" s="113" t="s">
        <v>1395</v>
      </c>
      <c r="S344" s="108">
        <v>10</v>
      </c>
      <c r="T344" s="114" t="s">
        <v>1396</v>
      </c>
      <c r="U344" s="100"/>
      <c r="V344" s="100"/>
      <c r="W344" s="113" t="s">
        <v>1395</v>
      </c>
      <c r="X344" s="108" t="s">
        <v>1395</v>
      </c>
      <c r="Y344" s="114" t="s">
        <v>1395</v>
      </c>
      <c r="Z344" s="114"/>
    </row>
    <row r="345" spans="3:26" x14ac:dyDescent="0.25">
      <c r="C345" s="113" t="s">
        <v>1395</v>
      </c>
      <c r="D345" s="108" t="s">
        <v>1395</v>
      </c>
      <c r="E345" s="114" t="s">
        <v>1395</v>
      </c>
      <c r="F345" s="100"/>
      <c r="G345" s="100"/>
      <c r="H345" s="113" t="s">
        <v>1395</v>
      </c>
      <c r="I345" s="108" t="s">
        <v>1395</v>
      </c>
      <c r="J345" s="114" t="s">
        <v>1395</v>
      </c>
      <c r="K345" s="100"/>
      <c r="L345" s="100"/>
      <c r="M345" s="113" t="s">
        <v>1395</v>
      </c>
      <c r="N345" s="108">
        <v>27</v>
      </c>
      <c r="O345" s="114" t="s">
        <v>1396</v>
      </c>
      <c r="P345" s="100"/>
      <c r="Q345" s="100"/>
      <c r="R345" s="113" t="s">
        <v>1395</v>
      </c>
      <c r="S345" s="108">
        <v>11</v>
      </c>
      <c r="T345" s="114" t="s">
        <v>1396</v>
      </c>
      <c r="U345" s="100"/>
      <c r="V345" s="100"/>
      <c r="W345" s="113" t="s">
        <v>1395</v>
      </c>
      <c r="X345" s="108" t="s">
        <v>1395</v>
      </c>
      <c r="Y345" s="114" t="s">
        <v>1395</v>
      </c>
      <c r="Z345" s="114"/>
    </row>
    <row r="346" spans="3:26" x14ac:dyDescent="0.25">
      <c r="C346" s="113" t="s">
        <v>1395</v>
      </c>
      <c r="D346" s="108" t="s">
        <v>1395</v>
      </c>
      <c r="E346" s="114" t="s">
        <v>1395</v>
      </c>
      <c r="F346" s="100"/>
      <c r="G346" s="100"/>
      <c r="H346" s="113" t="s">
        <v>1395</v>
      </c>
      <c r="I346" s="108" t="s">
        <v>1395</v>
      </c>
      <c r="J346" s="114" t="s">
        <v>1395</v>
      </c>
      <c r="K346" s="100"/>
      <c r="L346" s="100"/>
      <c r="M346" s="113" t="s">
        <v>1395</v>
      </c>
      <c r="N346" s="108" t="s">
        <v>1395</v>
      </c>
      <c r="O346" s="114" t="s">
        <v>1395</v>
      </c>
      <c r="P346" s="100"/>
      <c r="Q346" s="100"/>
      <c r="R346" s="113" t="s">
        <v>1395</v>
      </c>
      <c r="S346" s="108">
        <v>12</v>
      </c>
      <c r="T346" s="114" t="s">
        <v>1396</v>
      </c>
      <c r="U346" s="100"/>
      <c r="V346" s="100"/>
      <c r="W346" s="113" t="s">
        <v>1395</v>
      </c>
      <c r="X346" s="108" t="s">
        <v>1395</v>
      </c>
      <c r="Y346" s="114" t="s">
        <v>1395</v>
      </c>
      <c r="Z346" s="114"/>
    </row>
    <row r="347" spans="3:26" x14ac:dyDescent="0.25">
      <c r="C347" s="113" t="s">
        <v>1395</v>
      </c>
      <c r="D347" s="108" t="s">
        <v>1395</v>
      </c>
      <c r="E347" s="114" t="s">
        <v>1395</v>
      </c>
      <c r="F347" s="100"/>
      <c r="G347" s="100"/>
      <c r="H347" s="113" t="s">
        <v>1395</v>
      </c>
      <c r="I347" s="108" t="s">
        <v>1395</v>
      </c>
      <c r="J347" s="114" t="s">
        <v>1395</v>
      </c>
      <c r="K347" s="100"/>
      <c r="L347" s="100"/>
      <c r="M347" s="113" t="s">
        <v>1395</v>
      </c>
      <c r="N347" s="108" t="s">
        <v>1395</v>
      </c>
      <c r="O347" s="114" t="s">
        <v>1394</v>
      </c>
      <c r="P347" s="100"/>
      <c r="Q347" s="100"/>
      <c r="R347" s="113" t="s">
        <v>1395</v>
      </c>
      <c r="S347" s="108">
        <v>13</v>
      </c>
      <c r="T347" s="114" t="s">
        <v>1396</v>
      </c>
      <c r="U347" s="100"/>
      <c r="V347" s="100"/>
      <c r="W347" s="113" t="s">
        <v>1395</v>
      </c>
      <c r="X347" s="108" t="s">
        <v>1395</v>
      </c>
      <c r="Y347" s="114" t="s">
        <v>1395</v>
      </c>
      <c r="Z347" s="114"/>
    </row>
    <row r="348" spans="3:26" x14ac:dyDescent="0.25">
      <c r="C348" s="113" t="s">
        <v>1395</v>
      </c>
      <c r="D348" s="108" t="s">
        <v>1395</v>
      </c>
      <c r="E348" s="114" t="s">
        <v>1395</v>
      </c>
      <c r="F348" s="100"/>
      <c r="G348" s="100"/>
      <c r="H348" s="113" t="s">
        <v>1395</v>
      </c>
      <c r="I348" s="108" t="s">
        <v>1395</v>
      </c>
      <c r="J348" s="114" t="s">
        <v>1395</v>
      </c>
      <c r="K348" s="100"/>
      <c r="L348" s="100"/>
      <c r="M348" s="113" t="s">
        <v>1395</v>
      </c>
      <c r="N348" s="108">
        <v>1</v>
      </c>
      <c r="O348" s="114" t="s">
        <v>1396</v>
      </c>
      <c r="P348" s="100"/>
      <c r="Q348" s="100"/>
      <c r="R348" s="113" t="s">
        <v>1395</v>
      </c>
      <c r="S348" s="108">
        <v>14</v>
      </c>
      <c r="T348" s="114" t="s">
        <v>1396</v>
      </c>
      <c r="U348" s="100"/>
      <c r="V348" s="100"/>
      <c r="W348" s="113" t="s">
        <v>1395</v>
      </c>
      <c r="X348" s="108" t="s">
        <v>1395</v>
      </c>
      <c r="Y348" s="114" t="s">
        <v>1395</v>
      </c>
      <c r="Z348" s="114"/>
    </row>
    <row r="349" spans="3:26" x14ac:dyDescent="0.25">
      <c r="C349" s="113" t="s">
        <v>1395</v>
      </c>
      <c r="D349" s="108" t="s">
        <v>1395</v>
      </c>
      <c r="E349" s="114" t="s">
        <v>1395</v>
      </c>
      <c r="F349" s="100"/>
      <c r="G349" s="100"/>
      <c r="H349" s="113" t="s">
        <v>1395</v>
      </c>
      <c r="I349" s="108" t="s">
        <v>1395</v>
      </c>
      <c r="J349" s="114" t="s">
        <v>1395</v>
      </c>
      <c r="K349" s="100"/>
      <c r="L349" s="100"/>
      <c r="M349" s="113" t="s">
        <v>1395</v>
      </c>
      <c r="N349" s="108">
        <v>2</v>
      </c>
      <c r="O349" s="114" t="s">
        <v>1396</v>
      </c>
      <c r="P349" s="100"/>
      <c r="Q349" s="100"/>
      <c r="R349" s="113" t="s">
        <v>1395</v>
      </c>
      <c r="S349" s="108">
        <v>15</v>
      </c>
      <c r="T349" s="114" t="s">
        <v>1396</v>
      </c>
      <c r="U349" s="100"/>
      <c r="V349" s="100"/>
      <c r="W349" s="113" t="s">
        <v>1395</v>
      </c>
      <c r="X349" s="108" t="s">
        <v>1395</v>
      </c>
      <c r="Y349" s="114" t="s">
        <v>1395</v>
      </c>
      <c r="Z349" s="114"/>
    </row>
    <row r="350" spans="3:26" x14ac:dyDescent="0.25">
      <c r="C350" s="113" t="s">
        <v>1395</v>
      </c>
      <c r="D350" s="108" t="s">
        <v>1395</v>
      </c>
      <c r="E350" s="114" t="s">
        <v>1395</v>
      </c>
      <c r="F350" s="100"/>
      <c r="G350" s="100"/>
      <c r="H350" s="113" t="s">
        <v>1395</v>
      </c>
      <c r="I350" s="108" t="s">
        <v>1395</v>
      </c>
      <c r="J350" s="114" t="s">
        <v>1395</v>
      </c>
      <c r="K350" s="100"/>
      <c r="L350" s="100"/>
      <c r="M350" s="113" t="s">
        <v>1395</v>
      </c>
      <c r="N350" s="108">
        <v>3</v>
      </c>
      <c r="O350" s="114" t="s">
        <v>1396</v>
      </c>
      <c r="P350" s="100"/>
      <c r="Q350" s="100"/>
      <c r="R350" s="113" t="s">
        <v>1395</v>
      </c>
      <c r="S350" s="108">
        <v>16</v>
      </c>
      <c r="T350" s="114" t="s">
        <v>1396</v>
      </c>
      <c r="U350" s="100"/>
      <c r="V350" s="100"/>
      <c r="W350" s="113" t="s">
        <v>1395</v>
      </c>
      <c r="X350" s="108" t="s">
        <v>1395</v>
      </c>
      <c r="Y350" s="114" t="s">
        <v>1395</v>
      </c>
      <c r="Z350" s="114"/>
    </row>
    <row r="351" spans="3:26" x14ac:dyDescent="0.25">
      <c r="C351" s="113" t="s">
        <v>1395</v>
      </c>
      <c r="D351" s="108" t="s">
        <v>1395</v>
      </c>
      <c r="E351" s="114" t="s">
        <v>1395</v>
      </c>
      <c r="F351" s="100"/>
      <c r="G351" s="100"/>
      <c r="H351" s="113" t="s">
        <v>1395</v>
      </c>
      <c r="I351" s="108" t="s">
        <v>1395</v>
      </c>
      <c r="J351" s="114" t="s">
        <v>1395</v>
      </c>
      <c r="K351" s="100"/>
      <c r="L351" s="100"/>
      <c r="M351" s="113" t="s">
        <v>1395</v>
      </c>
      <c r="N351" s="108">
        <v>4</v>
      </c>
      <c r="O351" s="114" t="s">
        <v>1395</v>
      </c>
      <c r="P351" s="100"/>
      <c r="Q351" s="100"/>
      <c r="R351" s="113" t="s">
        <v>1395</v>
      </c>
      <c r="S351" s="108">
        <v>17</v>
      </c>
      <c r="T351" s="114" t="s">
        <v>1396</v>
      </c>
      <c r="U351" s="100"/>
      <c r="V351" s="100"/>
      <c r="W351" s="113" t="s">
        <v>1395</v>
      </c>
      <c r="X351" s="108" t="s">
        <v>1395</v>
      </c>
      <c r="Y351" s="114" t="s">
        <v>1395</v>
      </c>
      <c r="Z351" s="114"/>
    </row>
    <row r="352" spans="3:26" x14ac:dyDescent="0.25">
      <c r="C352" s="113" t="s">
        <v>1395</v>
      </c>
      <c r="D352" s="108" t="s">
        <v>1395</v>
      </c>
      <c r="E352" s="114" t="s">
        <v>1395</v>
      </c>
      <c r="F352" s="100"/>
      <c r="G352" s="100"/>
      <c r="H352" s="113" t="s">
        <v>1395</v>
      </c>
      <c r="I352" s="108" t="s">
        <v>1395</v>
      </c>
      <c r="J352" s="114" t="s">
        <v>1395</v>
      </c>
      <c r="K352" s="100"/>
      <c r="L352" s="100"/>
      <c r="M352" s="113" t="s">
        <v>1395</v>
      </c>
      <c r="N352" s="108">
        <v>5</v>
      </c>
      <c r="O352" s="114" t="s">
        <v>1395</v>
      </c>
      <c r="P352" s="100"/>
      <c r="Q352" s="100"/>
      <c r="R352" s="113" t="s">
        <v>1395</v>
      </c>
      <c r="S352" s="108">
        <v>18</v>
      </c>
      <c r="T352" s="114" t="s">
        <v>1396</v>
      </c>
      <c r="U352" s="100"/>
      <c r="V352" s="100"/>
      <c r="W352" s="113" t="s">
        <v>1395</v>
      </c>
      <c r="X352" s="108" t="s">
        <v>1395</v>
      </c>
      <c r="Y352" s="114" t="s">
        <v>1395</v>
      </c>
      <c r="Z352" s="114"/>
    </row>
    <row r="353" spans="3:26" x14ac:dyDescent="0.25">
      <c r="C353" s="113" t="s">
        <v>1395</v>
      </c>
      <c r="D353" s="108" t="s">
        <v>1395</v>
      </c>
      <c r="E353" s="114" t="s">
        <v>1395</v>
      </c>
      <c r="F353" s="100"/>
      <c r="G353" s="100"/>
      <c r="H353" s="113" t="s">
        <v>1395</v>
      </c>
      <c r="I353" s="108" t="s">
        <v>1395</v>
      </c>
      <c r="J353" s="114" t="s">
        <v>1395</v>
      </c>
      <c r="K353" s="100"/>
      <c r="L353" s="100"/>
      <c r="M353" s="113" t="s">
        <v>1395</v>
      </c>
      <c r="N353" s="108">
        <v>6</v>
      </c>
      <c r="O353" s="114" t="s">
        <v>1395</v>
      </c>
      <c r="P353" s="100"/>
      <c r="Q353" s="100"/>
      <c r="R353" s="113" t="s">
        <v>1395</v>
      </c>
      <c r="S353" s="108">
        <v>19</v>
      </c>
      <c r="T353" s="114" t="s">
        <v>1396</v>
      </c>
      <c r="U353" s="100"/>
      <c r="V353" s="100"/>
      <c r="W353" s="113" t="s">
        <v>1395</v>
      </c>
      <c r="X353" s="108" t="s">
        <v>1395</v>
      </c>
      <c r="Y353" s="114" t="s">
        <v>1395</v>
      </c>
      <c r="Z353" s="114"/>
    </row>
    <row r="354" spans="3:26" x14ac:dyDescent="0.25">
      <c r="C354" s="113" t="s">
        <v>1395</v>
      </c>
      <c r="D354" s="108" t="s">
        <v>1395</v>
      </c>
      <c r="E354" s="114" t="s">
        <v>1395</v>
      </c>
      <c r="F354" s="100"/>
      <c r="G354" s="100"/>
      <c r="H354" s="113" t="s">
        <v>1395</v>
      </c>
      <c r="I354" s="108" t="s">
        <v>1395</v>
      </c>
      <c r="J354" s="114" t="s">
        <v>1395</v>
      </c>
      <c r="K354" s="100"/>
      <c r="L354" s="100"/>
      <c r="M354" s="113" t="s">
        <v>1395</v>
      </c>
      <c r="N354" s="108">
        <v>7</v>
      </c>
      <c r="O354" s="114" t="s">
        <v>1395</v>
      </c>
      <c r="P354" s="100"/>
      <c r="Q354" s="100"/>
      <c r="R354" s="113" t="s">
        <v>1395</v>
      </c>
      <c r="S354" s="108">
        <v>20</v>
      </c>
      <c r="T354" s="114" t="s">
        <v>1396</v>
      </c>
      <c r="U354" s="100"/>
      <c r="V354" s="100"/>
      <c r="W354" s="113" t="s">
        <v>1395</v>
      </c>
      <c r="X354" s="108" t="s">
        <v>1395</v>
      </c>
      <c r="Y354" s="114" t="s">
        <v>1395</v>
      </c>
      <c r="Z354" s="114"/>
    </row>
    <row r="355" spans="3:26" x14ac:dyDescent="0.25">
      <c r="C355" s="113" t="s">
        <v>1395</v>
      </c>
      <c r="D355" s="108" t="s">
        <v>1395</v>
      </c>
      <c r="E355" s="114" t="s">
        <v>1395</v>
      </c>
      <c r="F355" s="100"/>
      <c r="G355" s="100"/>
      <c r="H355" s="113" t="s">
        <v>1395</v>
      </c>
      <c r="I355" s="108" t="s">
        <v>1395</v>
      </c>
      <c r="J355" s="114" t="s">
        <v>1395</v>
      </c>
      <c r="K355" s="100"/>
      <c r="L355" s="100"/>
      <c r="M355" s="113" t="s">
        <v>1395</v>
      </c>
      <c r="N355" s="108">
        <v>8</v>
      </c>
      <c r="O355" s="114" t="s">
        <v>1395</v>
      </c>
      <c r="P355" s="100"/>
      <c r="Q355" s="100"/>
      <c r="R355" s="113" t="s">
        <v>1395</v>
      </c>
      <c r="S355" s="108">
        <v>21</v>
      </c>
      <c r="T355" s="114" t="s">
        <v>1396</v>
      </c>
      <c r="U355" s="100"/>
      <c r="V355" s="100"/>
      <c r="W355" s="113" t="s">
        <v>1395</v>
      </c>
      <c r="X355" s="108" t="s">
        <v>1395</v>
      </c>
      <c r="Y355" s="114" t="s">
        <v>1395</v>
      </c>
      <c r="Z355" s="114"/>
    </row>
    <row r="356" spans="3:26" x14ac:dyDescent="0.25">
      <c r="C356" s="113" t="s">
        <v>1395</v>
      </c>
      <c r="D356" s="108" t="s">
        <v>1395</v>
      </c>
      <c r="E356" s="114" t="s">
        <v>1395</v>
      </c>
      <c r="F356" s="100"/>
      <c r="G356" s="100"/>
      <c r="H356" s="113" t="s">
        <v>1395</v>
      </c>
      <c r="I356" s="108" t="s">
        <v>1395</v>
      </c>
      <c r="J356" s="114" t="s">
        <v>1395</v>
      </c>
      <c r="K356" s="100"/>
      <c r="L356" s="100"/>
      <c r="M356" s="113" t="s">
        <v>1395</v>
      </c>
      <c r="N356" s="108">
        <v>9</v>
      </c>
      <c r="O356" s="114" t="s">
        <v>1395</v>
      </c>
      <c r="P356" s="100"/>
      <c r="Q356" s="100"/>
      <c r="R356" s="113" t="s">
        <v>1395</v>
      </c>
      <c r="S356" s="108">
        <v>22</v>
      </c>
      <c r="T356" s="114" t="s">
        <v>1396</v>
      </c>
      <c r="U356" s="100"/>
      <c r="V356" s="100"/>
      <c r="W356" s="113" t="s">
        <v>1395</v>
      </c>
      <c r="X356" s="108" t="s">
        <v>1395</v>
      </c>
      <c r="Y356" s="114" t="s">
        <v>1395</v>
      </c>
      <c r="Z356" s="114"/>
    </row>
    <row r="357" spans="3:26" x14ac:dyDescent="0.25">
      <c r="C357" s="113" t="s">
        <v>1395</v>
      </c>
      <c r="D357" s="108" t="s">
        <v>1395</v>
      </c>
      <c r="E357" s="114" t="s">
        <v>1395</v>
      </c>
      <c r="F357" s="100"/>
      <c r="G357" s="100"/>
      <c r="H357" s="113" t="s">
        <v>1395</v>
      </c>
      <c r="I357" s="108" t="s">
        <v>1395</v>
      </c>
      <c r="J357" s="114" t="s">
        <v>1395</v>
      </c>
      <c r="K357" s="100"/>
      <c r="L357" s="100"/>
      <c r="M357" s="113" t="s">
        <v>1395</v>
      </c>
      <c r="N357" s="108">
        <v>10</v>
      </c>
      <c r="O357" s="114" t="s">
        <v>1395</v>
      </c>
      <c r="P357" s="100"/>
      <c r="Q357" s="100"/>
      <c r="R357" s="113" t="s">
        <v>1395</v>
      </c>
      <c r="S357" s="108">
        <v>23</v>
      </c>
      <c r="T357" s="114" t="s">
        <v>1396</v>
      </c>
      <c r="U357" s="100"/>
      <c r="V357" s="100"/>
      <c r="W357" s="113" t="s">
        <v>1395</v>
      </c>
      <c r="X357" s="108" t="s">
        <v>1395</v>
      </c>
      <c r="Y357" s="114" t="s">
        <v>1395</v>
      </c>
      <c r="Z357" s="114"/>
    </row>
    <row r="358" spans="3:26" x14ac:dyDescent="0.25">
      <c r="C358" s="113" t="s">
        <v>1395</v>
      </c>
      <c r="D358" s="108" t="s">
        <v>1395</v>
      </c>
      <c r="E358" s="114" t="s">
        <v>1395</v>
      </c>
      <c r="F358" s="100"/>
      <c r="G358" s="100"/>
      <c r="H358" s="113" t="s">
        <v>1395</v>
      </c>
      <c r="I358" s="108" t="s">
        <v>1395</v>
      </c>
      <c r="J358" s="114" t="s">
        <v>1395</v>
      </c>
      <c r="K358" s="100"/>
      <c r="L358" s="100"/>
      <c r="M358" s="113" t="s">
        <v>1395</v>
      </c>
      <c r="N358" s="108" t="s">
        <v>1395</v>
      </c>
      <c r="O358" s="114" t="s">
        <v>1395</v>
      </c>
      <c r="P358" s="100"/>
      <c r="Q358" s="100"/>
      <c r="R358" s="113" t="s">
        <v>1395</v>
      </c>
      <c r="S358" s="108">
        <v>24</v>
      </c>
      <c r="T358" s="114" t="s">
        <v>1396</v>
      </c>
      <c r="U358" s="100"/>
      <c r="V358" s="100"/>
      <c r="W358" s="113" t="s">
        <v>1395</v>
      </c>
      <c r="X358" s="108" t="s">
        <v>1395</v>
      </c>
      <c r="Y358" s="114" t="s">
        <v>1395</v>
      </c>
      <c r="Z358" s="114"/>
    </row>
    <row r="359" spans="3:26" x14ac:dyDescent="0.25">
      <c r="C359" s="113" t="s">
        <v>1395</v>
      </c>
      <c r="D359" s="108" t="s">
        <v>1395</v>
      </c>
      <c r="E359" s="114" t="s">
        <v>1395</v>
      </c>
      <c r="F359" s="100"/>
      <c r="G359" s="100"/>
      <c r="H359" s="113" t="s">
        <v>1395</v>
      </c>
      <c r="I359" s="108" t="s">
        <v>1395</v>
      </c>
      <c r="J359" s="114" t="s">
        <v>1395</v>
      </c>
      <c r="K359" s="100"/>
      <c r="L359" s="100"/>
      <c r="M359" s="113" t="s">
        <v>1395</v>
      </c>
      <c r="N359" s="108" t="s">
        <v>1395</v>
      </c>
      <c r="O359" s="114" t="s">
        <v>1394</v>
      </c>
      <c r="P359" s="100"/>
      <c r="Q359" s="100"/>
      <c r="R359" s="113" t="s">
        <v>1395</v>
      </c>
      <c r="S359" s="108">
        <v>25</v>
      </c>
      <c r="T359" s="114" t="s">
        <v>1396</v>
      </c>
      <c r="U359" s="100"/>
      <c r="V359" s="100"/>
      <c r="W359" s="113" t="s">
        <v>1395</v>
      </c>
      <c r="X359" s="108" t="s">
        <v>1395</v>
      </c>
      <c r="Y359" s="114" t="s">
        <v>1395</v>
      </c>
      <c r="Z359" s="114"/>
    </row>
    <row r="360" spans="3:26" x14ac:dyDescent="0.25">
      <c r="C360" s="113" t="s">
        <v>1395</v>
      </c>
      <c r="D360" s="108" t="s">
        <v>1395</v>
      </c>
      <c r="E360" s="114" t="s">
        <v>1395</v>
      </c>
      <c r="F360" s="100"/>
      <c r="G360" s="100"/>
      <c r="H360" s="113" t="s">
        <v>1395</v>
      </c>
      <c r="I360" s="108" t="s">
        <v>1395</v>
      </c>
      <c r="J360" s="114" t="s">
        <v>1395</v>
      </c>
      <c r="K360" s="100"/>
      <c r="L360" s="100"/>
      <c r="M360" s="113" t="s">
        <v>1395</v>
      </c>
      <c r="N360" s="108">
        <v>1</v>
      </c>
      <c r="O360" s="114" t="s">
        <v>1395</v>
      </c>
      <c r="P360" s="100"/>
      <c r="Q360" s="100"/>
      <c r="R360" s="113" t="s">
        <v>1395</v>
      </c>
      <c r="S360" s="108">
        <v>26</v>
      </c>
      <c r="T360" s="114" t="s">
        <v>1396</v>
      </c>
      <c r="U360" s="100"/>
      <c r="V360" s="100"/>
      <c r="W360" s="113" t="s">
        <v>1395</v>
      </c>
      <c r="X360" s="108" t="s">
        <v>1395</v>
      </c>
      <c r="Y360" s="114" t="s">
        <v>1395</v>
      </c>
      <c r="Z360" s="114"/>
    </row>
    <row r="361" spans="3:26" x14ac:dyDescent="0.25">
      <c r="C361" s="113" t="s">
        <v>1395</v>
      </c>
      <c r="D361" s="108" t="s">
        <v>1395</v>
      </c>
      <c r="E361" s="114" t="s">
        <v>1395</v>
      </c>
      <c r="F361" s="100"/>
      <c r="G361" s="100"/>
      <c r="H361" s="113" t="s">
        <v>1395</v>
      </c>
      <c r="I361" s="108" t="s">
        <v>1395</v>
      </c>
      <c r="J361" s="114" t="s">
        <v>1395</v>
      </c>
      <c r="K361" s="100"/>
      <c r="L361" s="100"/>
      <c r="M361" s="113" t="s">
        <v>1395</v>
      </c>
      <c r="N361" s="108">
        <v>2</v>
      </c>
      <c r="O361" s="114" t="s">
        <v>1395</v>
      </c>
      <c r="P361" s="100"/>
      <c r="Q361" s="100"/>
      <c r="R361" s="113" t="s">
        <v>1395</v>
      </c>
      <c r="S361" s="108">
        <v>27</v>
      </c>
      <c r="T361" s="114" t="s">
        <v>1396</v>
      </c>
      <c r="U361" s="100"/>
      <c r="V361" s="100"/>
      <c r="W361" s="113" t="s">
        <v>1395</v>
      </c>
      <c r="X361" s="108" t="s">
        <v>1395</v>
      </c>
      <c r="Y361" s="114" t="s">
        <v>1395</v>
      </c>
      <c r="Z361" s="114"/>
    </row>
    <row r="362" spans="3:26" x14ac:dyDescent="0.25">
      <c r="C362" s="113" t="s">
        <v>1395</v>
      </c>
      <c r="D362" s="108" t="s">
        <v>1395</v>
      </c>
      <c r="E362" s="114" t="s">
        <v>1395</v>
      </c>
      <c r="F362" s="100"/>
      <c r="G362" s="100"/>
      <c r="H362" s="113" t="s">
        <v>1395</v>
      </c>
      <c r="I362" s="108" t="s">
        <v>1395</v>
      </c>
      <c r="J362" s="114" t="s">
        <v>1395</v>
      </c>
      <c r="K362" s="100"/>
      <c r="L362" s="100"/>
      <c r="M362" s="113" t="s">
        <v>1395</v>
      </c>
      <c r="N362" s="108">
        <v>3</v>
      </c>
      <c r="O362" s="114" t="s">
        <v>1395</v>
      </c>
      <c r="P362" s="100"/>
      <c r="Q362" s="100"/>
      <c r="R362" s="113" t="s">
        <v>1395</v>
      </c>
      <c r="S362" s="108" t="s">
        <v>1395</v>
      </c>
      <c r="T362" s="114" t="s">
        <v>1395</v>
      </c>
      <c r="U362" s="100"/>
      <c r="V362" s="100"/>
      <c r="W362" s="113" t="s">
        <v>1395</v>
      </c>
      <c r="X362" s="108" t="s">
        <v>1395</v>
      </c>
      <c r="Y362" s="114" t="s">
        <v>1395</v>
      </c>
      <c r="Z362" s="114"/>
    </row>
    <row r="363" spans="3:26" x14ac:dyDescent="0.25">
      <c r="C363" s="113" t="s">
        <v>1395</v>
      </c>
      <c r="D363" s="108" t="s">
        <v>1395</v>
      </c>
      <c r="E363" s="114" t="s">
        <v>1395</v>
      </c>
      <c r="F363" s="100"/>
      <c r="G363" s="100"/>
      <c r="H363" s="113" t="s">
        <v>1395</v>
      </c>
      <c r="I363" s="108" t="s">
        <v>1395</v>
      </c>
      <c r="J363" s="114" t="s">
        <v>1395</v>
      </c>
      <c r="K363" s="100"/>
      <c r="L363" s="100"/>
      <c r="M363" s="113" t="s">
        <v>1395</v>
      </c>
      <c r="N363" s="108">
        <v>4</v>
      </c>
      <c r="O363" s="114" t="s">
        <v>1395</v>
      </c>
      <c r="P363" s="100"/>
      <c r="Q363" s="100"/>
      <c r="R363" s="113" t="s">
        <v>1395</v>
      </c>
      <c r="S363" s="108">
        <v>1</v>
      </c>
      <c r="T363" s="114" t="s">
        <v>1396</v>
      </c>
      <c r="U363" s="100"/>
      <c r="V363" s="100"/>
      <c r="W363" s="113" t="s">
        <v>1395</v>
      </c>
      <c r="X363" s="108" t="s">
        <v>1395</v>
      </c>
      <c r="Y363" s="114" t="s">
        <v>1395</v>
      </c>
      <c r="Z363" s="114"/>
    </row>
    <row r="364" spans="3:26" x14ac:dyDescent="0.25">
      <c r="C364" s="113" t="s">
        <v>1395</v>
      </c>
      <c r="D364" s="108" t="s">
        <v>1395</v>
      </c>
      <c r="E364" s="114" t="s">
        <v>1395</v>
      </c>
      <c r="F364" s="100"/>
      <c r="G364" s="100"/>
      <c r="H364" s="113" t="s">
        <v>1395</v>
      </c>
      <c r="I364" s="108" t="s">
        <v>1395</v>
      </c>
      <c r="J364" s="114" t="s">
        <v>1395</v>
      </c>
      <c r="K364" s="100"/>
      <c r="L364" s="100"/>
      <c r="M364" s="113" t="s">
        <v>1395</v>
      </c>
      <c r="N364" s="108">
        <v>5</v>
      </c>
      <c r="O364" s="114" t="s">
        <v>1395</v>
      </c>
      <c r="P364" s="100"/>
      <c r="Q364" s="100"/>
      <c r="R364" s="113" t="s">
        <v>1395</v>
      </c>
      <c r="S364" s="108">
        <v>4</v>
      </c>
      <c r="T364" s="114" t="s">
        <v>1396</v>
      </c>
      <c r="U364" s="100"/>
      <c r="V364" s="100"/>
      <c r="W364" s="113" t="s">
        <v>1395</v>
      </c>
      <c r="X364" s="108" t="s">
        <v>1395</v>
      </c>
      <c r="Y364" s="114" t="s">
        <v>1395</v>
      </c>
      <c r="Z364" s="114"/>
    </row>
    <row r="365" spans="3:26" x14ac:dyDescent="0.25">
      <c r="C365" s="113" t="s">
        <v>1395</v>
      </c>
      <c r="D365" s="108" t="s">
        <v>1395</v>
      </c>
      <c r="E365" s="114" t="s">
        <v>1395</v>
      </c>
      <c r="F365" s="100"/>
      <c r="G365" s="100"/>
      <c r="H365" s="113" t="s">
        <v>1395</v>
      </c>
      <c r="I365" s="108" t="s">
        <v>1395</v>
      </c>
      <c r="J365" s="114" t="s">
        <v>1395</v>
      </c>
      <c r="K365" s="100"/>
      <c r="L365" s="100"/>
      <c r="M365" s="113" t="s">
        <v>1395</v>
      </c>
      <c r="N365" s="108">
        <v>6</v>
      </c>
      <c r="O365" s="114" t="s">
        <v>1395</v>
      </c>
      <c r="P365" s="100"/>
      <c r="Q365" s="100"/>
      <c r="R365" s="113" t="s">
        <v>1395</v>
      </c>
      <c r="S365" s="108">
        <v>3</v>
      </c>
      <c r="T365" s="114" t="s">
        <v>1396</v>
      </c>
      <c r="U365" s="100"/>
      <c r="V365" s="100"/>
      <c r="W365" s="113" t="s">
        <v>1395</v>
      </c>
      <c r="X365" s="108" t="s">
        <v>1395</v>
      </c>
      <c r="Y365" s="114" t="s">
        <v>1395</v>
      </c>
      <c r="Z365" s="114"/>
    </row>
    <row r="366" spans="3:26" x14ac:dyDescent="0.25">
      <c r="C366" s="113" t="s">
        <v>1395</v>
      </c>
      <c r="D366" s="108" t="s">
        <v>1395</v>
      </c>
      <c r="E366" s="114" t="s">
        <v>1395</v>
      </c>
      <c r="F366" s="100"/>
      <c r="G366" s="100"/>
      <c r="H366" s="113" t="s">
        <v>1395</v>
      </c>
      <c r="I366" s="108" t="s">
        <v>1395</v>
      </c>
      <c r="J366" s="114" t="s">
        <v>1395</v>
      </c>
      <c r="K366" s="100"/>
      <c r="L366" s="100"/>
      <c r="M366" s="113" t="s">
        <v>1395</v>
      </c>
      <c r="N366" s="108">
        <v>7</v>
      </c>
      <c r="O366" s="114" t="s">
        <v>1395</v>
      </c>
      <c r="P366" s="100"/>
      <c r="Q366" s="100"/>
      <c r="R366" s="113" t="s">
        <v>1395</v>
      </c>
      <c r="S366" s="108">
        <v>4</v>
      </c>
      <c r="T366" s="114" t="s">
        <v>1396</v>
      </c>
      <c r="U366" s="100"/>
      <c r="V366" s="100"/>
      <c r="W366" s="113" t="s">
        <v>1395</v>
      </c>
      <c r="X366" s="108" t="s">
        <v>1395</v>
      </c>
      <c r="Y366" s="114" t="s">
        <v>1395</v>
      </c>
      <c r="Z366" s="114"/>
    </row>
    <row r="367" spans="3:26" x14ac:dyDescent="0.25">
      <c r="C367" s="113" t="s">
        <v>1395</v>
      </c>
      <c r="D367" s="108" t="s">
        <v>1395</v>
      </c>
      <c r="E367" s="114" t="s">
        <v>1395</v>
      </c>
      <c r="F367" s="100"/>
      <c r="G367" s="100"/>
      <c r="H367" s="113" t="s">
        <v>1395</v>
      </c>
      <c r="I367" s="108" t="s">
        <v>1395</v>
      </c>
      <c r="J367" s="114" t="s">
        <v>1395</v>
      </c>
      <c r="K367" s="100"/>
      <c r="L367" s="100"/>
      <c r="M367" s="113" t="s">
        <v>1395</v>
      </c>
      <c r="N367" s="108">
        <v>8</v>
      </c>
      <c r="O367" s="114" t="s">
        <v>1395</v>
      </c>
      <c r="P367" s="100"/>
      <c r="Q367" s="100"/>
      <c r="R367" s="113" t="s">
        <v>1395</v>
      </c>
      <c r="S367" s="108">
        <v>5</v>
      </c>
      <c r="T367" s="114" t="s">
        <v>1396</v>
      </c>
      <c r="U367" s="100"/>
      <c r="V367" s="100"/>
      <c r="W367" s="113" t="s">
        <v>1395</v>
      </c>
      <c r="X367" s="108" t="s">
        <v>1395</v>
      </c>
      <c r="Y367" s="114" t="s">
        <v>1395</v>
      </c>
      <c r="Z367" s="114"/>
    </row>
    <row r="368" spans="3:26" x14ac:dyDescent="0.25">
      <c r="C368" s="113" t="s">
        <v>1395</v>
      </c>
      <c r="D368" s="108" t="s">
        <v>1395</v>
      </c>
      <c r="E368" s="114" t="s">
        <v>1395</v>
      </c>
      <c r="F368" s="100"/>
      <c r="G368" s="100"/>
      <c r="H368" s="113" t="s">
        <v>1395</v>
      </c>
      <c r="I368" s="108" t="s">
        <v>1395</v>
      </c>
      <c r="J368" s="114" t="s">
        <v>1395</v>
      </c>
      <c r="K368" s="100"/>
      <c r="L368" s="100"/>
      <c r="M368" s="113" t="s">
        <v>1395</v>
      </c>
      <c r="N368" s="108">
        <v>9</v>
      </c>
      <c r="O368" s="114" t="s">
        <v>1395</v>
      </c>
      <c r="P368" s="100"/>
      <c r="Q368" s="100"/>
      <c r="R368" s="113" t="s">
        <v>1395</v>
      </c>
      <c r="S368" s="108">
        <v>6</v>
      </c>
      <c r="T368" s="114" t="s">
        <v>1396</v>
      </c>
      <c r="U368" s="100"/>
      <c r="V368" s="100"/>
      <c r="W368" s="113" t="s">
        <v>1395</v>
      </c>
      <c r="X368" s="108" t="s">
        <v>1395</v>
      </c>
      <c r="Y368" s="114" t="s">
        <v>1395</v>
      </c>
      <c r="Z368" s="114"/>
    </row>
    <row r="369" spans="3:26" x14ac:dyDescent="0.25">
      <c r="C369" s="113" t="s">
        <v>1395</v>
      </c>
      <c r="D369" s="108" t="s">
        <v>1395</v>
      </c>
      <c r="E369" s="114" t="s">
        <v>1395</v>
      </c>
      <c r="F369" s="100"/>
      <c r="G369" s="100"/>
      <c r="H369" s="113" t="s">
        <v>1395</v>
      </c>
      <c r="I369" s="108" t="s">
        <v>1395</v>
      </c>
      <c r="J369" s="114" t="s">
        <v>1395</v>
      </c>
      <c r="K369" s="100"/>
      <c r="L369" s="100"/>
      <c r="M369" s="113" t="s">
        <v>1395</v>
      </c>
      <c r="N369" s="108" t="s">
        <v>1395</v>
      </c>
      <c r="O369" s="114" t="s">
        <v>1395</v>
      </c>
      <c r="P369" s="100"/>
      <c r="Q369" s="100"/>
      <c r="R369" s="113" t="s">
        <v>1395</v>
      </c>
      <c r="S369" s="108">
        <v>7</v>
      </c>
      <c r="T369" s="114" t="s">
        <v>1396</v>
      </c>
      <c r="U369" s="100"/>
      <c r="V369" s="100"/>
      <c r="W369" s="113" t="s">
        <v>1395</v>
      </c>
      <c r="X369" s="108" t="s">
        <v>1395</v>
      </c>
      <c r="Y369" s="114" t="s">
        <v>1395</v>
      </c>
      <c r="Z369" s="114"/>
    </row>
    <row r="370" spans="3:26" x14ac:dyDescent="0.25">
      <c r="C370" s="113" t="s">
        <v>1395</v>
      </c>
      <c r="D370" s="108" t="s">
        <v>1395</v>
      </c>
      <c r="E370" s="114" t="s">
        <v>1395</v>
      </c>
      <c r="F370" s="100"/>
      <c r="G370" s="100"/>
      <c r="H370" s="113" t="s">
        <v>1395</v>
      </c>
      <c r="I370" s="108" t="s">
        <v>1395</v>
      </c>
      <c r="J370" s="114" t="s">
        <v>1395</v>
      </c>
      <c r="K370" s="100"/>
      <c r="L370" s="100"/>
      <c r="M370" s="113" t="s">
        <v>1395</v>
      </c>
      <c r="N370" s="108" t="s">
        <v>1395</v>
      </c>
      <c r="O370" s="114" t="s">
        <v>1394</v>
      </c>
      <c r="P370" s="100"/>
      <c r="Q370" s="100"/>
      <c r="R370" s="113" t="s">
        <v>1395</v>
      </c>
      <c r="S370" s="108">
        <v>8</v>
      </c>
      <c r="T370" s="114" t="s">
        <v>1396</v>
      </c>
      <c r="U370" s="100"/>
      <c r="V370" s="100"/>
      <c r="W370" s="113" t="s">
        <v>1395</v>
      </c>
      <c r="X370" s="108" t="s">
        <v>1395</v>
      </c>
      <c r="Y370" s="114" t="s">
        <v>1395</v>
      </c>
      <c r="Z370" s="114"/>
    </row>
    <row r="371" spans="3:26" x14ac:dyDescent="0.25">
      <c r="C371" s="113" t="s">
        <v>1395</v>
      </c>
      <c r="D371" s="108" t="s">
        <v>1395</v>
      </c>
      <c r="E371" s="114" t="s">
        <v>1395</v>
      </c>
      <c r="F371" s="100"/>
      <c r="G371" s="100"/>
      <c r="H371" s="113" t="s">
        <v>1395</v>
      </c>
      <c r="I371" s="108" t="s">
        <v>1395</v>
      </c>
      <c r="J371" s="114" t="s">
        <v>1395</v>
      </c>
      <c r="K371" s="100"/>
      <c r="L371" s="100"/>
      <c r="M371" s="113" t="s">
        <v>1395</v>
      </c>
      <c r="N371" s="108">
        <v>1</v>
      </c>
      <c r="O371" s="114" t="s">
        <v>1396</v>
      </c>
      <c r="P371" s="100"/>
      <c r="Q371" s="100"/>
      <c r="R371" s="113" t="s">
        <v>1395</v>
      </c>
      <c r="S371" s="108">
        <v>9</v>
      </c>
      <c r="T371" s="114" t="s">
        <v>1396</v>
      </c>
      <c r="U371" s="100"/>
      <c r="V371" s="100"/>
      <c r="W371" s="113" t="s">
        <v>1395</v>
      </c>
      <c r="X371" s="108" t="s">
        <v>1395</v>
      </c>
      <c r="Y371" s="114" t="s">
        <v>1395</v>
      </c>
      <c r="Z371" s="114"/>
    </row>
    <row r="372" spans="3:26" x14ac:dyDescent="0.25">
      <c r="C372" s="113" t="s">
        <v>1395</v>
      </c>
      <c r="D372" s="108" t="s">
        <v>1395</v>
      </c>
      <c r="E372" s="114" t="s">
        <v>1395</v>
      </c>
      <c r="F372" s="100"/>
      <c r="G372" s="100"/>
      <c r="H372" s="113" t="s">
        <v>1395</v>
      </c>
      <c r="I372" s="108" t="s">
        <v>1395</v>
      </c>
      <c r="J372" s="114" t="s">
        <v>1395</v>
      </c>
      <c r="K372" s="100"/>
      <c r="L372" s="100"/>
      <c r="M372" s="113" t="s">
        <v>1395</v>
      </c>
      <c r="N372" s="108">
        <v>2</v>
      </c>
      <c r="O372" s="114" t="s">
        <v>1396</v>
      </c>
      <c r="P372" s="100"/>
      <c r="Q372" s="100"/>
      <c r="R372" s="113" t="s">
        <v>1395</v>
      </c>
      <c r="S372" s="108">
        <v>10</v>
      </c>
      <c r="T372" s="114" t="s">
        <v>1396</v>
      </c>
      <c r="U372" s="100"/>
      <c r="V372" s="100"/>
      <c r="W372" s="113" t="s">
        <v>1395</v>
      </c>
      <c r="X372" s="108" t="s">
        <v>1395</v>
      </c>
      <c r="Y372" s="114" t="s">
        <v>1395</v>
      </c>
      <c r="Z372" s="114"/>
    </row>
    <row r="373" spans="3:26" x14ac:dyDescent="0.25">
      <c r="C373" s="113" t="s">
        <v>1395</v>
      </c>
      <c r="D373" s="108" t="s">
        <v>1395</v>
      </c>
      <c r="E373" s="114" t="s">
        <v>1395</v>
      </c>
      <c r="F373" s="100"/>
      <c r="G373" s="100"/>
      <c r="H373" s="113" t="s">
        <v>1395</v>
      </c>
      <c r="I373" s="108" t="s">
        <v>1395</v>
      </c>
      <c r="J373" s="114" t="s">
        <v>1395</v>
      </c>
      <c r="K373" s="100"/>
      <c r="L373" s="100"/>
      <c r="M373" s="113" t="s">
        <v>1395</v>
      </c>
      <c r="N373" s="108">
        <v>3</v>
      </c>
      <c r="O373" s="114" t="s">
        <v>1396</v>
      </c>
      <c r="P373" s="100"/>
      <c r="Q373" s="100"/>
      <c r="R373" s="113" t="s">
        <v>1395</v>
      </c>
      <c r="S373" s="108">
        <v>11</v>
      </c>
      <c r="T373" s="114" t="s">
        <v>1396</v>
      </c>
      <c r="U373" s="100"/>
      <c r="V373" s="100"/>
      <c r="W373" s="113" t="s">
        <v>1395</v>
      </c>
      <c r="X373" s="108" t="s">
        <v>1395</v>
      </c>
      <c r="Y373" s="114" t="s">
        <v>1395</v>
      </c>
      <c r="Z373" s="114"/>
    </row>
    <row r="374" spans="3:26" x14ac:dyDescent="0.25">
      <c r="C374" s="113" t="s">
        <v>1395</v>
      </c>
      <c r="D374" s="108" t="s">
        <v>1395</v>
      </c>
      <c r="E374" s="114" t="s">
        <v>1395</v>
      </c>
      <c r="F374" s="100"/>
      <c r="G374" s="100"/>
      <c r="H374" s="113" t="s">
        <v>1395</v>
      </c>
      <c r="I374" s="108" t="s">
        <v>1395</v>
      </c>
      <c r="J374" s="114" t="s">
        <v>1395</v>
      </c>
      <c r="K374" s="100"/>
      <c r="L374" s="100"/>
      <c r="M374" s="113" t="s">
        <v>1395</v>
      </c>
      <c r="N374" s="108">
        <v>4</v>
      </c>
      <c r="O374" s="114" t="s">
        <v>1396</v>
      </c>
      <c r="P374" s="100"/>
      <c r="Q374" s="100"/>
      <c r="R374" s="113" t="s">
        <v>1395</v>
      </c>
      <c r="S374" s="108">
        <v>12</v>
      </c>
      <c r="T374" s="114" t="s">
        <v>1396</v>
      </c>
      <c r="U374" s="100"/>
      <c r="V374" s="100"/>
      <c r="W374" s="113" t="s">
        <v>1395</v>
      </c>
      <c r="X374" s="108" t="s">
        <v>1395</v>
      </c>
      <c r="Y374" s="114" t="s">
        <v>1395</v>
      </c>
      <c r="Z374" s="114"/>
    </row>
    <row r="375" spans="3:26" x14ac:dyDescent="0.25">
      <c r="C375" s="113" t="s">
        <v>1395</v>
      </c>
      <c r="D375" s="108" t="s">
        <v>1395</v>
      </c>
      <c r="E375" s="114" t="s">
        <v>1395</v>
      </c>
      <c r="F375" s="100"/>
      <c r="G375" s="100"/>
      <c r="H375" s="113" t="s">
        <v>1395</v>
      </c>
      <c r="I375" s="108" t="s">
        <v>1395</v>
      </c>
      <c r="J375" s="114" t="s">
        <v>1395</v>
      </c>
      <c r="K375" s="100"/>
      <c r="L375" s="100"/>
      <c r="M375" s="113" t="s">
        <v>1395</v>
      </c>
      <c r="N375" s="108">
        <v>5</v>
      </c>
      <c r="O375" s="114" t="s">
        <v>1396</v>
      </c>
      <c r="P375" s="100"/>
      <c r="Q375" s="100"/>
      <c r="R375" s="113" t="s">
        <v>1395</v>
      </c>
      <c r="S375" s="108">
        <v>13</v>
      </c>
      <c r="T375" s="114" t="s">
        <v>1396</v>
      </c>
      <c r="U375" s="100"/>
      <c r="V375" s="100"/>
      <c r="W375" s="113" t="s">
        <v>1395</v>
      </c>
      <c r="X375" s="108" t="s">
        <v>1395</v>
      </c>
      <c r="Y375" s="114" t="s">
        <v>1395</v>
      </c>
      <c r="Z375" s="114"/>
    </row>
    <row r="376" spans="3:26" x14ac:dyDescent="0.25">
      <c r="C376" s="113" t="s">
        <v>1395</v>
      </c>
      <c r="D376" s="108" t="s">
        <v>1395</v>
      </c>
      <c r="E376" s="114" t="s">
        <v>1395</v>
      </c>
      <c r="F376" s="100"/>
      <c r="G376" s="100"/>
      <c r="H376" s="113" t="s">
        <v>1395</v>
      </c>
      <c r="I376" s="108" t="s">
        <v>1395</v>
      </c>
      <c r="J376" s="114" t="s">
        <v>1395</v>
      </c>
      <c r="K376" s="100"/>
      <c r="L376" s="100"/>
      <c r="M376" s="113" t="s">
        <v>1395</v>
      </c>
      <c r="N376" s="108">
        <v>6</v>
      </c>
      <c r="O376" s="114" t="s">
        <v>1396</v>
      </c>
      <c r="P376" s="100"/>
      <c r="Q376" s="100"/>
      <c r="R376" s="113" t="s">
        <v>1395</v>
      </c>
      <c r="S376" s="108" t="s">
        <v>1395</v>
      </c>
      <c r="T376" s="114" t="s">
        <v>1395</v>
      </c>
      <c r="U376" s="100"/>
      <c r="V376" s="100"/>
      <c r="W376" s="113" t="s">
        <v>1395</v>
      </c>
      <c r="X376" s="108" t="s">
        <v>1395</v>
      </c>
      <c r="Y376" s="114" t="s">
        <v>1395</v>
      </c>
      <c r="Z376" s="114"/>
    </row>
    <row r="377" spans="3:26" x14ac:dyDescent="0.25">
      <c r="C377" s="113" t="s">
        <v>1395</v>
      </c>
      <c r="D377" s="108" t="s">
        <v>1395</v>
      </c>
      <c r="E377" s="114" t="s">
        <v>1395</v>
      </c>
      <c r="F377" s="100"/>
      <c r="G377" s="100"/>
      <c r="H377" s="113" t="s">
        <v>1395</v>
      </c>
      <c r="I377" s="108" t="s">
        <v>1395</v>
      </c>
      <c r="J377" s="114" t="s">
        <v>1395</v>
      </c>
      <c r="K377" s="100"/>
      <c r="L377" s="100"/>
      <c r="M377" s="113" t="s">
        <v>1395</v>
      </c>
      <c r="N377" s="108">
        <v>7</v>
      </c>
      <c r="O377" s="114" t="s">
        <v>1396</v>
      </c>
      <c r="P377" s="100"/>
      <c r="Q377" s="100"/>
      <c r="R377" s="113" t="s">
        <v>1395</v>
      </c>
      <c r="S377" s="108">
        <v>1</v>
      </c>
      <c r="T377" s="114" t="s">
        <v>1396</v>
      </c>
      <c r="U377" s="100"/>
      <c r="V377" s="100"/>
      <c r="W377" s="113" t="s">
        <v>1395</v>
      </c>
      <c r="X377" s="108" t="s">
        <v>1395</v>
      </c>
      <c r="Y377" s="114" t="s">
        <v>1395</v>
      </c>
      <c r="Z377" s="114"/>
    </row>
    <row r="378" spans="3:26" x14ac:dyDescent="0.25">
      <c r="C378" s="113" t="s">
        <v>1395</v>
      </c>
      <c r="D378" s="108" t="s">
        <v>1395</v>
      </c>
      <c r="E378" s="114" t="s">
        <v>1395</v>
      </c>
      <c r="F378" s="100"/>
      <c r="G378" s="100"/>
      <c r="H378" s="113" t="s">
        <v>1395</v>
      </c>
      <c r="I378" s="108" t="s">
        <v>1395</v>
      </c>
      <c r="J378" s="114" t="s">
        <v>1395</v>
      </c>
      <c r="K378" s="100"/>
      <c r="L378" s="100"/>
      <c r="M378" s="113" t="s">
        <v>1395</v>
      </c>
      <c r="N378" s="108">
        <v>8</v>
      </c>
      <c r="O378" s="114" t="s">
        <v>1396</v>
      </c>
      <c r="P378" s="100"/>
      <c r="Q378" s="100"/>
      <c r="R378" s="113" t="s">
        <v>1395</v>
      </c>
      <c r="S378" s="108">
        <v>5</v>
      </c>
      <c r="T378" s="114" t="s">
        <v>1396</v>
      </c>
      <c r="U378" s="100"/>
      <c r="V378" s="100"/>
      <c r="W378" s="113" t="s">
        <v>1395</v>
      </c>
      <c r="X378" s="108" t="s">
        <v>1395</v>
      </c>
      <c r="Y378" s="114" t="s">
        <v>1395</v>
      </c>
      <c r="Z378" s="114"/>
    </row>
    <row r="379" spans="3:26" x14ac:dyDescent="0.25">
      <c r="C379" s="113" t="s">
        <v>1395</v>
      </c>
      <c r="D379" s="108" t="s">
        <v>1395</v>
      </c>
      <c r="E379" s="114" t="s">
        <v>1395</v>
      </c>
      <c r="F379" s="100"/>
      <c r="G379" s="100"/>
      <c r="H379" s="113" t="s">
        <v>1395</v>
      </c>
      <c r="I379" s="108" t="s">
        <v>1395</v>
      </c>
      <c r="J379" s="114" t="s">
        <v>1395</v>
      </c>
      <c r="K379" s="100"/>
      <c r="L379" s="100"/>
      <c r="M379" s="113" t="s">
        <v>1395</v>
      </c>
      <c r="N379" s="108">
        <v>9</v>
      </c>
      <c r="O379" s="114" t="s">
        <v>1396</v>
      </c>
      <c r="P379" s="100"/>
      <c r="Q379" s="100"/>
      <c r="R379" s="113" t="s">
        <v>1395</v>
      </c>
      <c r="S379" s="108">
        <v>2</v>
      </c>
      <c r="T379" s="114" t="s">
        <v>1396</v>
      </c>
      <c r="U379" s="100"/>
      <c r="V379" s="100"/>
      <c r="W379" s="113" t="s">
        <v>1395</v>
      </c>
      <c r="X379" s="108" t="s">
        <v>1395</v>
      </c>
      <c r="Y379" s="114" t="s">
        <v>1395</v>
      </c>
      <c r="Z379" s="114"/>
    </row>
    <row r="380" spans="3:26" x14ac:dyDescent="0.25">
      <c r="C380" s="113" t="s">
        <v>1395</v>
      </c>
      <c r="D380" s="108" t="s">
        <v>1395</v>
      </c>
      <c r="E380" s="114" t="s">
        <v>1395</v>
      </c>
      <c r="F380" s="100"/>
      <c r="G380" s="100"/>
      <c r="H380" s="113" t="s">
        <v>1395</v>
      </c>
      <c r="I380" s="108" t="s">
        <v>1395</v>
      </c>
      <c r="J380" s="114" t="s">
        <v>1395</v>
      </c>
      <c r="K380" s="100"/>
      <c r="L380" s="100"/>
      <c r="M380" s="113" t="s">
        <v>1395</v>
      </c>
      <c r="N380" s="108">
        <v>10</v>
      </c>
      <c r="O380" s="114" t="s">
        <v>1396</v>
      </c>
      <c r="P380" s="100"/>
      <c r="Q380" s="100"/>
      <c r="R380" s="113" t="s">
        <v>1395</v>
      </c>
      <c r="S380" s="108">
        <v>3</v>
      </c>
      <c r="T380" s="114" t="s">
        <v>1396</v>
      </c>
      <c r="U380" s="100"/>
      <c r="V380" s="100"/>
      <c r="W380" s="113" t="s">
        <v>1395</v>
      </c>
      <c r="X380" s="108" t="s">
        <v>1395</v>
      </c>
      <c r="Y380" s="114" t="s">
        <v>1395</v>
      </c>
      <c r="Z380" s="114"/>
    </row>
    <row r="381" spans="3:26" x14ac:dyDescent="0.25">
      <c r="C381" s="113" t="s">
        <v>1395</v>
      </c>
      <c r="D381" s="108" t="s">
        <v>1395</v>
      </c>
      <c r="E381" s="114" t="s">
        <v>1395</v>
      </c>
      <c r="F381" s="100"/>
      <c r="G381" s="100"/>
      <c r="H381" s="113" t="s">
        <v>1395</v>
      </c>
      <c r="I381" s="108" t="s">
        <v>1395</v>
      </c>
      <c r="J381" s="114" t="s">
        <v>1395</v>
      </c>
      <c r="K381" s="100"/>
      <c r="L381" s="100"/>
      <c r="M381" s="113" t="s">
        <v>1395</v>
      </c>
      <c r="N381" s="108">
        <v>11</v>
      </c>
      <c r="O381" s="114" t="s">
        <v>1396</v>
      </c>
      <c r="P381" s="100"/>
      <c r="Q381" s="100"/>
      <c r="R381" s="113" t="s">
        <v>1395</v>
      </c>
      <c r="S381" s="108">
        <v>4</v>
      </c>
      <c r="T381" s="114" t="s">
        <v>1396</v>
      </c>
      <c r="U381" s="100"/>
      <c r="V381" s="100"/>
      <c r="W381" s="113" t="s">
        <v>1395</v>
      </c>
      <c r="X381" s="108" t="s">
        <v>1395</v>
      </c>
      <c r="Y381" s="114" t="s">
        <v>1395</v>
      </c>
      <c r="Z381" s="114"/>
    </row>
    <row r="382" spans="3:26" x14ac:dyDescent="0.25">
      <c r="C382" s="113" t="s">
        <v>1395</v>
      </c>
      <c r="D382" s="108" t="s">
        <v>1395</v>
      </c>
      <c r="E382" s="114" t="s">
        <v>1395</v>
      </c>
      <c r="F382" s="100"/>
      <c r="G382" s="100"/>
      <c r="H382" s="113" t="s">
        <v>1395</v>
      </c>
      <c r="I382" s="108" t="s">
        <v>1395</v>
      </c>
      <c r="J382" s="114" t="s">
        <v>1395</v>
      </c>
      <c r="K382" s="100"/>
      <c r="L382" s="100"/>
      <c r="M382" s="113" t="s">
        <v>1395</v>
      </c>
      <c r="N382" s="108">
        <v>12</v>
      </c>
      <c r="O382" s="114" t="s">
        <v>1396</v>
      </c>
      <c r="P382" s="100"/>
      <c r="Q382" s="100"/>
      <c r="R382" s="113" t="s">
        <v>1395</v>
      </c>
      <c r="S382" s="108">
        <v>5</v>
      </c>
      <c r="T382" s="114" t="s">
        <v>1396</v>
      </c>
      <c r="U382" s="100"/>
      <c r="V382" s="100"/>
      <c r="W382" s="113" t="s">
        <v>1395</v>
      </c>
      <c r="X382" s="108" t="s">
        <v>1395</v>
      </c>
      <c r="Y382" s="114" t="s">
        <v>1395</v>
      </c>
      <c r="Z382" s="114"/>
    </row>
    <row r="383" spans="3:26" x14ac:dyDescent="0.25">
      <c r="C383" s="113" t="s">
        <v>1395</v>
      </c>
      <c r="D383" s="108" t="s">
        <v>1395</v>
      </c>
      <c r="E383" s="114" t="s">
        <v>1395</v>
      </c>
      <c r="F383" s="100"/>
      <c r="G383" s="100"/>
      <c r="H383" s="113" t="s">
        <v>1395</v>
      </c>
      <c r="I383" s="108" t="s">
        <v>1395</v>
      </c>
      <c r="J383" s="114" t="s">
        <v>1395</v>
      </c>
      <c r="K383" s="100"/>
      <c r="L383" s="100"/>
      <c r="M383" s="113" t="s">
        <v>1395</v>
      </c>
      <c r="N383" s="108">
        <v>13</v>
      </c>
      <c r="O383" s="114" t="s">
        <v>1396</v>
      </c>
      <c r="P383" s="100"/>
      <c r="Q383" s="100"/>
      <c r="R383" s="113" t="s">
        <v>1395</v>
      </c>
      <c r="S383" s="108">
        <v>6</v>
      </c>
      <c r="T383" s="114" t="s">
        <v>1396</v>
      </c>
      <c r="U383" s="100"/>
      <c r="V383" s="100"/>
      <c r="W383" s="113" t="s">
        <v>1395</v>
      </c>
      <c r="X383" s="108" t="s">
        <v>1395</v>
      </c>
      <c r="Y383" s="114" t="s">
        <v>1395</v>
      </c>
      <c r="Z383" s="114"/>
    </row>
    <row r="384" spans="3:26" x14ac:dyDescent="0.25">
      <c r="C384" s="113" t="s">
        <v>1395</v>
      </c>
      <c r="D384" s="108" t="s">
        <v>1395</v>
      </c>
      <c r="E384" s="114" t="s">
        <v>1395</v>
      </c>
      <c r="F384" s="100"/>
      <c r="G384" s="100"/>
      <c r="H384" s="113" t="s">
        <v>1395</v>
      </c>
      <c r="I384" s="108" t="s">
        <v>1395</v>
      </c>
      <c r="J384" s="114" t="s">
        <v>1395</v>
      </c>
      <c r="K384" s="100"/>
      <c r="L384" s="100"/>
      <c r="M384" s="113" t="s">
        <v>1395</v>
      </c>
      <c r="N384" s="108" t="s">
        <v>1395</v>
      </c>
      <c r="O384" s="114" t="s">
        <v>1395</v>
      </c>
      <c r="P384" s="100"/>
      <c r="Q384" s="100"/>
      <c r="R384" s="113" t="s">
        <v>1395</v>
      </c>
      <c r="S384" s="108">
        <v>7</v>
      </c>
      <c r="T384" s="114" t="s">
        <v>1396</v>
      </c>
      <c r="U384" s="100"/>
      <c r="V384" s="100"/>
      <c r="W384" s="113" t="s">
        <v>1395</v>
      </c>
      <c r="X384" s="108" t="s">
        <v>1395</v>
      </c>
      <c r="Y384" s="114" t="s">
        <v>1395</v>
      </c>
      <c r="Z384" s="114"/>
    </row>
    <row r="385" spans="3:26" x14ac:dyDescent="0.25">
      <c r="C385" s="113" t="s">
        <v>1395</v>
      </c>
      <c r="D385" s="108" t="s">
        <v>1395</v>
      </c>
      <c r="E385" s="114" t="s">
        <v>1395</v>
      </c>
      <c r="F385" s="100"/>
      <c r="G385" s="100"/>
      <c r="H385" s="113" t="s">
        <v>1395</v>
      </c>
      <c r="I385" s="108" t="s">
        <v>1395</v>
      </c>
      <c r="J385" s="114" t="s">
        <v>1395</v>
      </c>
      <c r="K385" s="100"/>
      <c r="L385" s="100"/>
      <c r="M385" s="113" t="s">
        <v>1395</v>
      </c>
      <c r="N385" s="108" t="s">
        <v>1395</v>
      </c>
      <c r="O385" s="114" t="s">
        <v>1394</v>
      </c>
      <c r="P385" s="100"/>
      <c r="Q385" s="100"/>
      <c r="R385" s="113" t="s">
        <v>1395</v>
      </c>
      <c r="S385" s="108">
        <v>8</v>
      </c>
      <c r="T385" s="114" t="s">
        <v>1396</v>
      </c>
      <c r="U385" s="100"/>
      <c r="V385" s="100"/>
      <c r="W385" s="113" t="s">
        <v>1395</v>
      </c>
      <c r="X385" s="108" t="s">
        <v>1395</v>
      </c>
      <c r="Y385" s="114" t="s">
        <v>1395</v>
      </c>
      <c r="Z385" s="114"/>
    </row>
    <row r="386" spans="3:26" x14ac:dyDescent="0.25">
      <c r="C386" s="113" t="s">
        <v>1395</v>
      </c>
      <c r="D386" s="108" t="s">
        <v>1395</v>
      </c>
      <c r="E386" s="114" t="s">
        <v>1395</v>
      </c>
      <c r="F386" s="100"/>
      <c r="G386" s="100"/>
      <c r="H386" s="113" t="s">
        <v>1395</v>
      </c>
      <c r="I386" s="108" t="s">
        <v>1395</v>
      </c>
      <c r="J386" s="114" t="s">
        <v>1395</v>
      </c>
      <c r="K386" s="100"/>
      <c r="L386" s="100"/>
      <c r="M386" s="113" t="s">
        <v>1395</v>
      </c>
      <c r="N386" s="108">
        <v>1</v>
      </c>
      <c r="O386" s="114" t="s">
        <v>1396</v>
      </c>
      <c r="P386" s="100"/>
      <c r="Q386" s="100"/>
      <c r="R386" s="113" t="s">
        <v>1395</v>
      </c>
      <c r="S386" s="108">
        <v>9</v>
      </c>
      <c r="T386" s="114" t="s">
        <v>1396</v>
      </c>
      <c r="U386" s="100"/>
      <c r="V386" s="100"/>
      <c r="W386" s="113" t="s">
        <v>1395</v>
      </c>
      <c r="X386" s="108" t="s">
        <v>1395</v>
      </c>
      <c r="Y386" s="114" t="s">
        <v>1395</v>
      </c>
      <c r="Z386" s="114"/>
    </row>
    <row r="387" spans="3:26" x14ac:dyDescent="0.25">
      <c r="C387" s="113" t="s">
        <v>1395</v>
      </c>
      <c r="D387" s="108" t="s">
        <v>1395</v>
      </c>
      <c r="E387" s="114" t="s">
        <v>1395</v>
      </c>
      <c r="F387" s="100"/>
      <c r="G387" s="100"/>
      <c r="H387" s="113" t="s">
        <v>1395</v>
      </c>
      <c r="I387" s="108" t="s">
        <v>1395</v>
      </c>
      <c r="J387" s="114" t="s">
        <v>1395</v>
      </c>
      <c r="K387" s="100"/>
      <c r="L387" s="100"/>
      <c r="M387" s="113" t="s">
        <v>1395</v>
      </c>
      <c r="N387" s="108">
        <v>2</v>
      </c>
      <c r="O387" s="114" t="s">
        <v>1396</v>
      </c>
      <c r="P387" s="100"/>
      <c r="Q387" s="100"/>
      <c r="R387" s="113" t="s">
        <v>1395</v>
      </c>
      <c r="S387" s="108">
        <v>10</v>
      </c>
      <c r="T387" s="114" t="s">
        <v>1396</v>
      </c>
      <c r="U387" s="100"/>
      <c r="V387" s="100"/>
      <c r="W387" s="113" t="s">
        <v>1395</v>
      </c>
      <c r="X387" s="108" t="s">
        <v>1395</v>
      </c>
      <c r="Y387" s="114" t="s">
        <v>1395</v>
      </c>
      <c r="Z387" s="114"/>
    </row>
    <row r="388" spans="3:26" x14ac:dyDescent="0.25">
      <c r="C388" s="113" t="s">
        <v>1395</v>
      </c>
      <c r="D388" s="108" t="s">
        <v>1395</v>
      </c>
      <c r="E388" s="114" t="s">
        <v>1395</v>
      </c>
      <c r="F388" s="100"/>
      <c r="G388" s="100"/>
      <c r="H388" s="113" t="s">
        <v>1395</v>
      </c>
      <c r="I388" s="108" t="s">
        <v>1395</v>
      </c>
      <c r="J388" s="114" t="s">
        <v>1395</v>
      </c>
      <c r="K388" s="100"/>
      <c r="L388" s="100"/>
      <c r="M388" s="113" t="s">
        <v>1395</v>
      </c>
      <c r="N388" s="108">
        <v>3</v>
      </c>
      <c r="O388" s="114" t="s">
        <v>1396</v>
      </c>
      <c r="P388" s="100"/>
      <c r="Q388" s="100"/>
      <c r="R388" s="113" t="s">
        <v>1395</v>
      </c>
      <c r="S388" s="108">
        <v>11</v>
      </c>
      <c r="T388" s="114" t="s">
        <v>1396</v>
      </c>
      <c r="U388" s="100"/>
      <c r="V388" s="100"/>
      <c r="W388" s="113" t="s">
        <v>1395</v>
      </c>
      <c r="X388" s="108" t="s">
        <v>1395</v>
      </c>
      <c r="Y388" s="114" t="s">
        <v>1395</v>
      </c>
      <c r="Z388" s="114"/>
    </row>
    <row r="389" spans="3:26" x14ac:dyDescent="0.25">
      <c r="C389" s="113" t="s">
        <v>1395</v>
      </c>
      <c r="D389" s="108" t="s">
        <v>1395</v>
      </c>
      <c r="E389" s="114" t="s">
        <v>1395</v>
      </c>
      <c r="F389" s="100"/>
      <c r="G389" s="100"/>
      <c r="H389" s="113" t="s">
        <v>1395</v>
      </c>
      <c r="I389" s="108" t="s">
        <v>1395</v>
      </c>
      <c r="J389" s="114" t="s">
        <v>1395</v>
      </c>
      <c r="K389" s="100"/>
      <c r="L389" s="100"/>
      <c r="M389" s="113" t="s">
        <v>1395</v>
      </c>
      <c r="N389" s="108">
        <v>4</v>
      </c>
      <c r="O389" s="114" t="s">
        <v>1396</v>
      </c>
      <c r="P389" s="100"/>
      <c r="Q389" s="100"/>
      <c r="R389" s="113" t="s">
        <v>1395</v>
      </c>
      <c r="S389" s="108">
        <v>12</v>
      </c>
      <c r="T389" s="114" t="s">
        <v>1396</v>
      </c>
      <c r="U389" s="100"/>
      <c r="V389" s="100"/>
      <c r="W389" s="113" t="s">
        <v>1395</v>
      </c>
      <c r="X389" s="108" t="s">
        <v>1395</v>
      </c>
      <c r="Y389" s="114" t="s">
        <v>1395</v>
      </c>
      <c r="Z389" s="114"/>
    </row>
    <row r="390" spans="3:26" x14ac:dyDescent="0.25">
      <c r="C390" s="113" t="s">
        <v>1395</v>
      </c>
      <c r="D390" s="108" t="s">
        <v>1395</v>
      </c>
      <c r="E390" s="114" t="s">
        <v>1395</v>
      </c>
      <c r="F390" s="100"/>
      <c r="G390" s="100"/>
      <c r="H390" s="113" t="s">
        <v>1395</v>
      </c>
      <c r="I390" s="108" t="s">
        <v>1395</v>
      </c>
      <c r="J390" s="114" t="s">
        <v>1395</v>
      </c>
      <c r="K390" s="100"/>
      <c r="L390" s="100"/>
      <c r="M390" s="113" t="s">
        <v>1395</v>
      </c>
      <c r="N390" s="108">
        <v>5</v>
      </c>
      <c r="O390" s="114" t="s">
        <v>1396</v>
      </c>
      <c r="P390" s="100"/>
      <c r="Q390" s="100"/>
      <c r="R390" s="113" t="s">
        <v>1395</v>
      </c>
      <c r="S390" s="108">
        <v>13</v>
      </c>
      <c r="T390" s="114" t="s">
        <v>1396</v>
      </c>
      <c r="U390" s="100"/>
      <c r="V390" s="100"/>
      <c r="W390" s="113" t="s">
        <v>1395</v>
      </c>
      <c r="X390" s="108" t="s">
        <v>1395</v>
      </c>
      <c r="Y390" s="114" t="s">
        <v>1395</v>
      </c>
      <c r="Z390" s="114"/>
    </row>
    <row r="391" spans="3:26" x14ac:dyDescent="0.25">
      <c r="C391" s="113" t="s">
        <v>1395</v>
      </c>
      <c r="D391" s="108" t="s">
        <v>1395</v>
      </c>
      <c r="E391" s="114" t="s">
        <v>1395</v>
      </c>
      <c r="F391" s="100"/>
      <c r="G391" s="100"/>
      <c r="H391" s="113" t="s">
        <v>1395</v>
      </c>
      <c r="I391" s="108" t="s">
        <v>1395</v>
      </c>
      <c r="J391" s="114" t="s">
        <v>1395</v>
      </c>
      <c r="K391" s="100"/>
      <c r="L391" s="100"/>
      <c r="M391" s="113" t="s">
        <v>1395</v>
      </c>
      <c r="N391" s="108">
        <v>6</v>
      </c>
      <c r="O391" s="114" t="s">
        <v>1396</v>
      </c>
      <c r="P391" s="100"/>
      <c r="Q391" s="100"/>
      <c r="R391" s="113" t="s">
        <v>1395</v>
      </c>
      <c r="S391" s="108">
        <v>14</v>
      </c>
      <c r="T391" s="114" t="s">
        <v>1396</v>
      </c>
      <c r="U391" s="100"/>
      <c r="V391" s="100"/>
      <c r="W391" s="113" t="s">
        <v>1395</v>
      </c>
      <c r="X391" s="108" t="s">
        <v>1395</v>
      </c>
      <c r="Y391" s="114" t="s">
        <v>1395</v>
      </c>
      <c r="Z391" s="114"/>
    </row>
    <row r="392" spans="3:26" x14ac:dyDescent="0.25">
      <c r="C392" s="113" t="s">
        <v>1395</v>
      </c>
      <c r="D392" s="108" t="s">
        <v>1395</v>
      </c>
      <c r="E392" s="114" t="s">
        <v>1395</v>
      </c>
      <c r="F392" s="100"/>
      <c r="G392" s="100"/>
      <c r="H392" s="113" t="s">
        <v>1395</v>
      </c>
      <c r="I392" s="108" t="s">
        <v>1395</v>
      </c>
      <c r="J392" s="114" t="s">
        <v>1395</v>
      </c>
      <c r="K392" s="100"/>
      <c r="L392" s="100"/>
      <c r="M392" s="113" t="s">
        <v>1395</v>
      </c>
      <c r="N392" s="108">
        <v>7</v>
      </c>
      <c r="O392" s="114" t="s">
        <v>1396</v>
      </c>
      <c r="P392" s="100"/>
      <c r="Q392" s="100"/>
      <c r="R392" s="113" t="s">
        <v>1395</v>
      </c>
      <c r="S392" s="108">
        <v>15</v>
      </c>
      <c r="T392" s="114" t="s">
        <v>1396</v>
      </c>
      <c r="U392" s="100"/>
      <c r="V392" s="100"/>
      <c r="W392" s="113" t="s">
        <v>1395</v>
      </c>
      <c r="X392" s="108" t="s">
        <v>1395</v>
      </c>
      <c r="Y392" s="114" t="s">
        <v>1395</v>
      </c>
      <c r="Z392" s="114"/>
    </row>
    <row r="393" spans="3:26" x14ac:dyDescent="0.25">
      <c r="C393" s="113" t="s">
        <v>1395</v>
      </c>
      <c r="D393" s="108" t="s">
        <v>1395</v>
      </c>
      <c r="E393" s="114" t="s">
        <v>1395</v>
      </c>
      <c r="F393" s="100"/>
      <c r="G393" s="100"/>
      <c r="H393" s="113" t="s">
        <v>1395</v>
      </c>
      <c r="I393" s="108" t="s">
        <v>1395</v>
      </c>
      <c r="J393" s="114" t="s">
        <v>1395</v>
      </c>
      <c r="K393" s="100"/>
      <c r="L393" s="100"/>
      <c r="M393" s="113" t="s">
        <v>1395</v>
      </c>
      <c r="N393" s="108">
        <v>8</v>
      </c>
      <c r="O393" s="114" t="s">
        <v>1396</v>
      </c>
      <c r="P393" s="100"/>
      <c r="Q393" s="100"/>
      <c r="R393" s="113" t="s">
        <v>1395</v>
      </c>
      <c r="S393" s="108">
        <v>16</v>
      </c>
      <c r="T393" s="114" t="s">
        <v>1396</v>
      </c>
      <c r="U393" s="100"/>
      <c r="V393" s="100"/>
      <c r="W393" s="113" t="s">
        <v>1395</v>
      </c>
      <c r="X393" s="108" t="s">
        <v>1395</v>
      </c>
      <c r="Y393" s="114" t="s">
        <v>1395</v>
      </c>
      <c r="Z393" s="114"/>
    </row>
    <row r="394" spans="3:26" x14ac:dyDescent="0.25">
      <c r="C394" s="113" t="s">
        <v>1395</v>
      </c>
      <c r="D394" s="108" t="s">
        <v>1395</v>
      </c>
      <c r="E394" s="114" t="s">
        <v>1395</v>
      </c>
      <c r="F394" s="100"/>
      <c r="G394" s="100"/>
      <c r="H394" s="113" t="s">
        <v>1395</v>
      </c>
      <c r="I394" s="108" t="s">
        <v>1395</v>
      </c>
      <c r="J394" s="114" t="s">
        <v>1395</v>
      </c>
      <c r="K394" s="100"/>
      <c r="L394" s="100"/>
      <c r="M394" s="113" t="s">
        <v>1395</v>
      </c>
      <c r="N394" s="108">
        <v>9</v>
      </c>
      <c r="O394" s="114" t="s">
        <v>1396</v>
      </c>
      <c r="P394" s="100"/>
      <c r="Q394" s="100"/>
      <c r="R394" s="113" t="s">
        <v>1395</v>
      </c>
      <c r="S394" s="108">
        <v>17</v>
      </c>
      <c r="T394" s="114" t="s">
        <v>1396</v>
      </c>
      <c r="U394" s="100"/>
      <c r="V394" s="100"/>
      <c r="W394" s="113" t="s">
        <v>1395</v>
      </c>
      <c r="X394" s="108" t="s">
        <v>1395</v>
      </c>
      <c r="Y394" s="114" t="s">
        <v>1395</v>
      </c>
      <c r="Z394" s="114"/>
    </row>
    <row r="395" spans="3:26" x14ac:dyDescent="0.25">
      <c r="C395" s="113" t="s">
        <v>1395</v>
      </c>
      <c r="D395" s="108" t="s">
        <v>1395</v>
      </c>
      <c r="E395" s="114" t="s">
        <v>1395</v>
      </c>
      <c r="F395" s="100"/>
      <c r="G395" s="100"/>
      <c r="H395" s="113" t="s">
        <v>1395</v>
      </c>
      <c r="I395" s="108" t="s">
        <v>1395</v>
      </c>
      <c r="J395" s="114" t="s">
        <v>1395</v>
      </c>
      <c r="K395" s="100"/>
      <c r="L395" s="100"/>
      <c r="M395" s="113" t="s">
        <v>1395</v>
      </c>
      <c r="N395" s="108">
        <v>10</v>
      </c>
      <c r="O395" s="114" t="s">
        <v>1396</v>
      </c>
      <c r="P395" s="100"/>
      <c r="Q395" s="100"/>
      <c r="R395" s="113" t="s">
        <v>1395</v>
      </c>
      <c r="S395" s="108">
        <v>18</v>
      </c>
      <c r="T395" s="114" t="s">
        <v>1396</v>
      </c>
      <c r="U395" s="100"/>
      <c r="V395" s="100"/>
      <c r="W395" s="113" t="s">
        <v>1395</v>
      </c>
      <c r="X395" s="108" t="s">
        <v>1395</v>
      </c>
      <c r="Y395" s="114" t="s">
        <v>1395</v>
      </c>
      <c r="Z395" s="114"/>
    </row>
    <row r="396" spans="3:26" x14ac:dyDescent="0.25">
      <c r="C396" s="113" t="s">
        <v>1395</v>
      </c>
      <c r="D396" s="108" t="s">
        <v>1395</v>
      </c>
      <c r="E396" s="114" t="s">
        <v>1395</v>
      </c>
      <c r="F396" s="100"/>
      <c r="G396" s="100"/>
      <c r="H396" s="113" t="s">
        <v>1395</v>
      </c>
      <c r="I396" s="108" t="s">
        <v>1395</v>
      </c>
      <c r="J396" s="114" t="s">
        <v>1395</v>
      </c>
      <c r="K396" s="100"/>
      <c r="L396" s="100"/>
      <c r="M396" s="113" t="s">
        <v>1395</v>
      </c>
      <c r="N396" s="108">
        <v>11</v>
      </c>
      <c r="O396" s="114" t="s">
        <v>1396</v>
      </c>
      <c r="P396" s="100"/>
      <c r="Q396" s="100"/>
      <c r="R396" s="113" t="s">
        <v>1395</v>
      </c>
      <c r="S396" s="108">
        <v>19</v>
      </c>
      <c r="T396" s="114" t="s">
        <v>1396</v>
      </c>
      <c r="U396" s="100"/>
      <c r="V396" s="100"/>
      <c r="W396" s="113" t="s">
        <v>1395</v>
      </c>
      <c r="X396" s="108" t="s">
        <v>1395</v>
      </c>
      <c r="Y396" s="114" t="s">
        <v>1395</v>
      </c>
      <c r="Z396" s="114"/>
    </row>
    <row r="397" spans="3:26" x14ac:dyDescent="0.25">
      <c r="C397" s="113" t="s">
        <v>1395</v>
      </c>
      <c r="D397" s="108" t="s">
        <v>1395</v>
      </c>
      <c r="E397" s="114" t="s">
        <v>1395</v>
      </c>
      <c r="F397" s="100"/>
      <c r="G397" s="100"/>
      <c r="H397" s="113" t="s">
        <v>1395</v>
      </c>
      <c r="I397" s="108" t="s">
        <v>1395</v>
      </c>
      <c r="J397" s="114" t="s">
        <v>1395</v>
      </c>
      <c r="K397" s="100"/>
      <c r="L397" s="100"/>
      <c r="M397" s="113" t="s">
        <v>1395</v>
      </c>
      <c r="N397" s="108">
        <v>12</v>
      </c>
      <c r="O397" s="114" t="s">
        <v>1396</v>
      </c>
      <c r="P397" s="100"/>
      <c r="Q397" s="100"/>
      <c r="R397" s="113" t="s">
        <v>1395</v>
      </c>
      <c r="S397" s="108">
        <v>20</v>
      </c>
      <c r="T397" s="114" t="s">
        <v>1396</v>
      </c>
      <c r="U397" s="100"/>
      <c r="V397" s="100"/>
      <c r="W397" s="113" t="s">
        <v>1395</v>
      </c>
      <c r="X397" s="108" t="s">
        <v>1395</v>
      </c>
      <c r="Y397" s="114" t="s">
        <v>1395</v>
      </c>
      <c r="Z397" s="114"/>
    </row>
    <row r="398" spans="3:26" x14ac:dyDescent="0.25">
      <c r="C398" s="113" t="s">
        <v>1395</v>
      </c>
      <c r="D398" s="108" t="s">
        <v>1395</v>
      </c>
      <c r="E398" s="114" t="s">
        <v>1395</v>
      </c>
      <c r="F398" s="100"/>
      <c r="G398" s="100"/>
      <c r="H398" s="113" t="s">
        <v>1395</v>
      </c>
      <c r="I398" s="108" t="s">
        <v>1395</v>
      </c>
      <c r="J398" s="114" t="s">
        <v>1395</v>
      </c>
      <c r="K398" s="100"/>
      <c r="L398" s="100"/>
      <c r="M398" s="113" t="s">
        <v>1395</v>
      </c>
      <c r="N398" s="108">
        <v>13</v>
      </c>
      <c r="O398" s="114" t="s">
        <v>1396</v>
      </c>
      <c r="P398" s="100"/>
      <c r="Q398" s="100"/>
      <c r="R398" s="113" t="s">
        <v>1395</v>
      </c>
      <c r="S398" s="108">
        <v>21</v>
      </c>
      <c r="T398" s="114" t="s">
        <v>1396</v>
      </c>
      <c r="U398" s="100"/>
      <c r="V398" s="100"/>
      <c r="W398" s="113" t="s">
        <v>1395</v>
      </c>
      <c r="X398" s="108" t="s">
        <v>1395</v>
      </c>
      <c r="Y398" s="114" t="s">
        <v>1395</v>
      </c>
      <c r="Z398" s="114"/>
    </row>
    <row r="399" spans="3:26" x14ac:dyDescent="0.25">
      <c r="C399" s="113" t="s">
        <v>1395</v>
      </c>
      <c r="D399" s="108" t="s">
        <v>1395</v>
      </c>
      <c r="E399" s="114" t="s">
        <v>1395</v>
      </c>
      <c r="F399" s="100"/>
      <c r="G399" s="100"/>
      <c r="H399" s="113" t="s">
        <v>1395</v>
      </c>
      <c r="I399" s="108" t="s">
        <v>1395</v>
      </c>
      <c r="J399" s="114" t="s">
        <v>1395</v>
      </c>
      <c r="K399" s="100"/>
      <c r="L399" s="100"/>
      <c r="M399" s="113" t="s">
        <v>1395</v>
      </c>
      <c r="N399" s="108" t="s">
        <v>1395</v>
      </c>
      <c r="O399" s="114" t="s">
        <v>1395</v>
      </c>
      <c r="P399" s="100"/>
      <c r="Q399" s="100"/>
      <c r="R399" s="113" t="s">
        <v>1395</v>
      </c>
      <c r="S399" s="108">
        <v>22</v>
      </c>
      <c r="T399" s="114" t="s">
        <v>1396</v>
      </c>
      <c r="U399" s="100"/>
      <c r="V399" s="100"/>
      <c r="W399" s="113" t="s">
        <v>1395</v>
      </c>
      <c r="X399" s="108" t="s">
        <v>1395</v>
      </c>
      <c r="Y399" s="114" t="s">
        <v>1395</v>
      </c>
      <c r="Z399" s="114"/>
    </row>
    <row r="400" spans="3:26" x14ac:dyDescent="0.25">
      <c r="C400" s="113" t="s">
        <v>1395</v>
      </c>
      <c r="D400" s="108" t="s">
        <v>1395</v>
      </c>
      <c r="E400" s="114" t="s">
        <v>1395</v>
      </c>
      <c r="F400" s="100"/>
      <c r="G400" s="100"/>
      <c r="H400" s="113" t="s">
        <v>1395</v>
      </c>
      <c r="I400" s="108" t="s">
        <v>1395</v>
      </c>
      <c r="J400" s="114" t="s">
        <v>1395</v>
      </c>
      <c r="K400" s="100"/>
      <c r="L400" s="100"/>
      <c r="M400" s="113" t="s">
        <v>1395</v>
      </c>
      <c r="N400" s="108">
        <v>14</v>
      </c>
      <c r="O400" s="114" t="s">
        <v>1396</v>
      </c>
      <c r="P400" s="100"/>
      <c r="Q400" s="100"/>
      <c r="R400" s="113" t="s">
        <v>1395</v>
      </c>
      <c r="S400" s="108">
        <v>23</v>
      </c>
      <c r="T400" s="114" t="s">
        <v>1396</v>
      </c>
      <c r="U400" s="100"/>
      <c r="V400" s="100"/>
      <c r="W400" s="113" t="s">
        <v>1395</v>
      </c>
      <c r="X400" s="108" t="s">
        <v>1395</v>
      </c>
      <c r="Y400" s="114" t="s">
        <v>1395</v>
      </c>
      <c r="Z400" s="114"/>
    </row>
    <row r="401" spans="3:26" x14ac:dyDescent="0.25">
      <c r="C401" s="113" t="s">
        <v>1395</v>
      </c>
      <c r="D401" s="108" t="s">
        <v>1395</v>
      </c>
      <c r="E401" s="114" t="s">
        <v>1395</v>
      </c>
      <c r="F401" s="100"/>
      <c r="G401" s="100"/>
      <c r="H401" s="113" t="s">
        <v>1395</v>
      </c>
      <c r="I401" s="108" t="s">
        <v>1395</v>
      </c>
      <c r="J401" s="114" t="s">
        <v>1395</v>
      </c>
      <c r="K401" s="100"/>
      <c r="L401" s="100"/>
      <c r="M401" s="113" t="s">
        <v>1395</v>
      </c>
      <c r="N401" s="108">
        <v>15</v>
      </c>
      <c r="O401" s="114" t="s">
        <v>1396</v>
      </c>
      <c r="P401" s="100"/>
      <c r="Q401" s="100"/>
      <c r="R401" s="113" t="s">
        <v>1395</v>
      </c>
      <c r="S401" s="108">
        <v>24</v>
      </c>
      <c r="T401" s="114" t="s">
        <v>1396</v>
      </c>
      <c r="U401" s="100"/>
      <c r="V401" s="100"/>
      <c r="W401" s="113" t="s">
        <v>1395</v>
      </c>
      <c r="X401" s="108" t="s">
        <v>1395</v>
      </c>
      <c r="Y401" s="114" t="s">
        <v>1395</v>
      </c>
      <c r="Z401" s="114"/>
    </row>
    <row r="402" spans="3:26" x14ac:dyDescent="0.25">
      <c r="C402" s="113" t="s">
        <v>1395</v>
      </c>
      <c r="D402" s="108" t="s">
        <v>1395</v>
      </c>
      <c r="E402" s="114" t="s">
        <v>1395</v>
      </c>
      <c r="F402" s="100"/>
      <c r="G402" s="100"/>
      <c r="H402" s="113" t="s">
        <v>1395</v>
      </c>
      <c r="I402" s="108" t="s">
        <v>1395</v>
      </c>
      <c r="J402" s="114" t="s">
        <v>1395</v>
      </c>
      <c r="K402" s="100"/>
      <c r="L402" s="100"/>
      <c r="M402" s="113" t="s">
        <v>1395</v>
      </c>
      <c r="N402" s="108">
        <v>16</v>
      </c>
      <c r="O402" s="114" t="s">
        <v>1396</v>
      </c>
      <c r="P402" s="100"/>
      <c r="Q402" s="100"/>
      <c r="R402" s="113" t="s">
        <v>1395</v>
      </c>
      <c r="S402" s="108">
        <v>25</v>
      </c>
      <c r="T402" s="114" t="s">
        <v>1396</v>
      </c>
      <c r="U402" s="100"/>
      <c r="V402" s="100"/>
      <c r="W402" s="113" t="s">
        <v>1395</v>
      </c>
      <c r="X402" s="108" t="s">
        <v>1395</v>
      </c>
      <c r="Y402" s="114" t="s">
        <v>1395</v>
      </c>
      <c r="Z402" s="114"/>
    </row>
    <row r="403" spans="3:26" x14ac:dyDescent="0.25">
      <c r="C403" s="113" t="s">
        <v>1395</v>
      </c>
      <c r="D403" s="108" t="s">
        <v>1395</v>
      </c>
      <c r="E403" s="114" t="s">
        <v>1395</v>
      </c>
      <c r="F403" s="100"/>
      <c r="G403" s="100"/>
      <c r="H403" s="113" t="s">
        <v>1395</v>
      </c>
      <c r="I403" s="108" t="s">
        <v>1395</v>
      </c>
      <c r="J403" s="114" t="s">
        <v>1395</v>
      </c>
      <c r="K403" s="100"/>
      <c r="L403" s="100"/>
      <c r="M403" s="113" t="s">
        <v>1395</v>
      </c>
      <c r="N403" s="108">
        <v>17</v>
      </c>
      <c r="O403" s="114" t="s">
        <v>1396</v>
      </c>
      <c r="P403" s="100"/>
      <c r="Q403" s="100"/>
      <c r="R403" s="113" t="s">
        <v>1395</v>
      </c>
      <c r="S403" s="108">
        <v>26</v>
      </c>
      <c r="T403" s="114" t="s">
        <v>1396</v>
      </c>
      <c r="U403" s="100"/>
      <c r="V403" s="100"/>
      <c r="W403" s="113" t="s">
        <v>1395</v>
      </c>
      <c r="X403" s="108" t="s">
        <v>1395</v>
      </c>
      <c r="Y403" s="114" t="s">
        <v>1395</v>
      </c>
      <c r="Z403" s="114"/>
    </row>
    <row r="404" spans="3:26" x14ac:dyDescent="0.25">
      <c r="C404" s="113" t="s">
        <v>1395</v>
      </c>
      <c r="D404" s="108" t="s">
        <v>1395</v>
      </c>
      <c r="E404" s="114" t="s">
        <v>1395</v>
      </c>
      <c r="F404" s="100"/>
      <c r="G404" s="100"/>
      <c r="H404" s="113" t="s">
        <v>1395</v>
      </c>
      <c r="I404" s="108" t="s">
        <v>1395</v>
      </c>
      <c r="J404" s="114" t="s">
        <v>1395</v>
      </c>
      <c r="K404" s="100"/>
      <c r="L404" s="100"/>
      <c r="M404" s="113" t="s">
        <v>1395</v>
      </c>
      <c r="N404" s="108">
        <v>18</v>
      </c>
      <c r="O404" s="114" t="s">
        <v>1396</v>
      </c>
      <c r="P404" s="100"/>
      <c r="Q404" s="100"/>
      <c r="R404" s="113" t="s">
        <v>1395</v>
      </c>
      <c r="S404" s="108" t="s">
        <v>1395</v>
      </c>
      <c r="T404" s="114" t="s">
        <v>1395</v>
      </c>
      <c r="U404" s="100"/>
      <c r="V404" s="100"/>
      <c r="W404" s="113" t="s">
        <v>1395</v>
      </c>
      <c r="X404" s="108" t="s">
        <v>1395</v>
      </c>
      <c r="Y404" s="114" t="s">
        <v>1395</v>
      </c>
      <c r="Z404" s="114"/>
    </row>
    <row r="405" spans="3:26" x14ac:dyDescent="0.25">
      <c r="C405" s="113" t="s">
        <v>1395</v>
      </c>
      <c r="D405" s="108" t="s">
        <v>1395</v>
      </c>
      <c r="E405" s="114" t="s">
        <v>1395</v>
      </c>
      <c r="F405" s="100"/>
      <c r="G405" s="100"/>
      <c r="H405" s="113" t="s">
        <v>1395</v>
      </c>
      <c r="I405" s="108" t="s">
        <v>1395</v>
      </c>
      <c r="J405" s="114" t="s">
        <v>1395</v>
      </c>
      <c r="K405" s="100"/>
      <c r="L405" s="100"/>
      <c r="M405" s="113" t="s">
        <v>1395</v>
      </c>
      <c r="N405" s="108">
        <v>19</v>
      </c>
      <c r="O405" s="114" t="s">
        <v>1396</v>
      </c>
      <c r="P405" s="100"/>
      <c r="Q405" s="100"/>
      <c r="R405" s="113" t="s">
        <v>1395</v>
      </c>
      <c r="S405" s="108">
        <v>1</v>
      </c>
      <c r="T405" s="114" t="s">
        <v>1396</v>
      </c>
      <c r="U405" s="100"/>
      <c r="V405" s="100"/>
      <c r="W405" s="113" t="s">
        <v>1395</v>
      </c>
      <c r="X405" s="108" t="s">
        <v>1395</v>
      </c>
      <c r="Y405" s="114" t="s">
        <v>1395</v>
      </c>
      <c r="Z405" s="114"/>
    </row>
    <row r="406" spans="3:26" x14ac:dyDescent="0.25">
      <c r="C406" s="113" t="s">
        <v>1395</v>
      </c>
      <c r="D406" s="108" t="s">
        <v>1395</v>
      </c>
      <c r="E406" s="114" t="s">
        <v>1395</v>
      </c>
      <c r="F406" s="100"/>
      <c r="G406" s="100"/>
      <c r="H406" s="113" t="s">
        <v>1395</v>
      </c>
      <c r="I406" s="108" t="s">
        <v>1395</v>
      </c>
      <c r="J406" s="114" t="s">
        <v>1395</v>
      </c>
      <c r="K406" s="100"/>
      <c r="L406" s="100"/>
      <c r="M406" s="113" t="s">
        <v>1395</v>
      </c>
      <c r="N406" s="108">
        <v>20</v>
      </c>
      <c r="O406" s="114" t="s">
        <v>1396</v>
      </c>
      <c r="P406" s="100"/>
      <c r="Q406" s="100"/>
      <c r="R406" s="113" t="s">
        <v>1395</v>
      </c>
      <c r="S406" s="108">
        <v>6</v>
      </c>
      <c r="T406" s="114" t="s">
        <v>1396</v>
      </c>
      <c r="U406" s="100"/>
      <c r="V406" s="100"/>
      <c r="W406" s="113" t="s">
        <v>1395</v>
      </c>
      <c r="X406" s="108" t="s">
        <v>1395</v>
      </c>
      <c r="Y406" s="114" t="s">
        <v>1395</v>
      </c>
      <c r="Z406" s="114"/>
    </row>
    <row r="407" spans="3:26" x14ac:dyDescent="0.25">
      <c r="C407" s="113" t="s">
        <v>1395</v>
      </c>
      <c r="D407" s="108" t="s">
        <v>1395</v>
      </c>
      <c r="E407" s="114" t="s">
        <v>1395</v>
      </c>
      <c r="F407" s="100"/>
      <c r="G407" s="100"/>
      <c r="H407" s="113" t="s">
        <v>1395</v>
      </c>
      <c r="I407" s="108" t="s">
        <v>1395</v>
      </c>
      <c r="J407" s="114" t="s">
        <v>1395</v>
      </c>
      <c r="K407" s="100"/>
      <c r="L407" s="100"/>
      <c r="M407" s="113" t="s">
        <v>1395</v>
      </c>
      <c r="N407" s="108">
        <v>21</v>
      </c>
      <c r="O407" s="114" t="s">
        <v>1396</v>
      </c>
      <c r="P407" s="100"/>
      <c r="Q407" s="100"/>
      <c r="R407" s="113" t="s">
        <v>1395</v>
      </c>
      <c r="S407" s="108">
        <v>3</v>
      </c>
      <c r="T407" s="114" t="s">
        <v>1396</v>
      </c>
      <c r="U407" s="100"/>
      <c r="V407" s="100"/>
      <c r="W407" s="113" t="s">
        <v>1395</v>
      </c>
      <c r="X407" s="108" t="s">
        <v>1395</v>
      </c>
      <c r="Y407" s="114" t="s">
        <v>1395</v>
      </c>
      <c r="Z407" s="114"/>
    </row>
    <row r="408" spans="3:26" x14ac:dyDescent="0.25">
      <c r="C408" s="113" t="s">
        <v>1395</v>
      </c>
      <c r="D408" s="108" t="s">
        <v>1395</v>
      </c>
      <c r="E408" s="114" t="s">
        <v>1395</v>
      </c>
      <c r="F408" s="100"/>
      <c r="G408" s="100"/>
      <c r="H408" s="113" t="s">
        <v>1395</v>
      </c>
      <c r="I408" s="108" t="s">
        <v>1395</v>
      </c>
      <c r="J408" s="114" t="s">
        <v>1395</v>
      </c>
      <c r="K408" s="100"/>
      <c r="L408" s="100"/>
      <c r="M408" s="113" t="s">
        <v>1395</v>
      </c>
      <c r="N408" s="108">
        <v>22</v>
      </c>
      <c r="O408" s="114" t="s">
        <v>1396</v>
      </c>
      <c r="P408" s="100"/>
      <c r="Q408" s="100"/>
      <c r="R408" s="113" t="s">
        <v>1395</v>
      </c>
      <c r="S408" s="108">
        <v>4</v>
      </c>
      <c r="T408" s="114" t="s">
        <v>1396</v>
      </c>
      <c r="U408" s="100"/>
      <c r="V408" s="100"/>
      <c r="W408" s="113" t="s">
        <v>1395</v>
      </c>
      <c r="X408" s="108" t="s">
        <v>1395</v>
      </c>
      <c r="Y408" s="114" t="s">
        <v>1395</v>
      </c>
      <c r="Z408" s="114"/>
    </row>
    <row r="409" spans="3:26" x14ac:dyDescent="0.25">
      <c r="C409" s="113" t="s">
        <v>1395</v>
      </c>
      <c r="D409" s="108" t="s">
        <v>1395</v>
      </c>
      <c r="E409" s="114" t="s">
        <v>1395</v>
      </c>
      <c r="F409" s="100"/>
      <c r="G409" s="100"/>
      <c r="H409" s="113" t="s">
        <v>1395</v>
      </c>
      <c r="I409" s="108" t="s">
        <v>1395</v>
      </c>
      <c r="J409" s="114" t="s">
        <v>1395</v>
      </c>
      <c r="K409" s="100"/>
      <c r="L409" s="100"/>
      <c r="M409" s="113" t="s">
        <v>1395</v>
      </c>
      <c r="N409" s="108">
        <v>23</v>
      </c>
      <c r="O409" s="114" t="s">
        <v>1396</v>
      </c>
      <c r="P409" s="100"/>
      <c r="Q409" s="100"/>
      <c r="R409" s="113" t="s">
        <v>1395</v>
      </c>
      <c r="S409" s="108">
        <v>5</v>
      </c>
      <c r="T409" s="114" t="s">
        <v>1396</v>
      </c>
      <c r="U409" s="100"/>
      <c r="V409" s="100"/>
      <c r="W409" s="113" t="s">
        <v>1395</v>
      </c>
      <c r="X409" s="108" t="s">
        <v>1395</v>
      </c>
      <c r="Y409" s="114" t="s">
        <v>1395</v>
      </c>
      <c r="Z409" s="114"/>
    </row>
    <row r="410" spans="3:26" x14ac:dyDescent="0.25">
      <c r="C410" s="113" t="s">
        <v>1395</v>
      </c>
      <c r="D410" s="108" t="s">
        <v>1395</v>
      </c>
      <c r="E410" s="114" t="s">
        <v>1395</v>
      </c>
      <c r="F410" s="100"/>
      <c r="G410" s="100"/>
      <c r="H410" s="113" t="s">
        <v>1395</v>
      </c>
      <c r="I410" s="108" t="s">
        <v>1395</v>
      </c>
      <c r="J410" s="114" t="s">
        <v>1395</v>
      </c>
      <c r="K410" s="100"/>
      <c r="L410" s="100"/>
      <c r="M410" s="113" t="s">
        <v>1395</v>
      </c>
      <c r="N410" s="108">
        <v>24</v>
      </c>
      <c r="O410" s="114" t="s">
        <v>1396</v>
      </c>
      <c r="P410" s="100"/>
      <c r="Q410" s="100"/>
      <c r="R410" s="113" t="s">
        <v>1395</v>
      </c>
      <c r="S410" s="108">
        <v>6</v>
      </c>
      <c r="T410" s="114" t="s">
        <v>1396</v>
      </c>
      <c r="U410" s="100"/>
      <c r="V410" s="100"/>
      <c r="W410" s="113" t="s">
        <v>1395</v>
      </c>
      <c r="X410" s="108" t="s">
        <v>1395</v>
      </c>
      <c r="Y410" s="114" t="s">
        <v>1395</v>
      </c>
      <c r="Z410" s="114"/>
    </row>
    <row r="411" spans="3:26" x14ac:dyDescent="0.25">
      <c r="C411" s="113" t="s">
        <v>1395</v>
      </c>
      <c r="D411" s="108" t="s">
        <v>1395</v>
      </c>
      <c r="E411" s="114" t="s">
        <v>1395</v>
      </c>
      <c r="F411" s="100"/>
      <c r="G411" s="100"/>
      <c r="H411" s="113" t="s">
        <v>1395</v>
      </c>
      <c r="I411" s="108" t="s">
        <v>1395</v>
      </c>
      <c r="J411" s="114" t="s">
        <v>1395</v>
      </c>
      <c r="K411" s="100"/>
      <c r="L411" s="100"/>
      <c r="M411" s="113" t="s">
        <v>1395</v>
      </c>
      <c r="N411" s="108">
        <v>25</v>
      </c>
      <c r="O411" s="114" t="s">
        <v>1396</v>
      </c>
      <c r="P411" s="100"/>
      <c r="Q411" s="100"/>
      <c r="R411" s="113" t="s">
        <v>1395</v>
      </c>
      <c r="S411" s="108">
        <v>7</v>
      </c>
      <c r="T411" s="114" t="s">
        <v>1396</v>
      </c>
      <c r="U411" s="100"/>
      <c r="V411" s="100"/>
      <c r="W411" s="113" t="s">
        <v>1395</v>
      </c>
      <c r="X411" s="108" t="s">
        <v>1395</v>
      </c>
      <c r="Y411" s="114" t="s">
        <v>1395</v>
      </c>
      <c r="Z411" s="114"/>
    </row>
    <row r="412" spans="3:26" x14ac:dyDescent="0.25">
      <c r="C412" s="113" t="s">
        <v>1395</v>
      </c>
      <c r="D412" s="108" t="s">
        <v>1395</v>
      </c>
      <c r="E412" s="114" t="s">
        <v>1395</v>
      </c>
      <c r="F412" s="100"/>
      <c r="G412" s="100"/>
      <c r="H412" s="113" t="s">
        <v>1395</v>
      </c>
      <c r="I412" s="108" t="s">
        <v>1395</v>
      </c>
      <c r="J412" s="114" t="s">
        <v>1395</v>
      </c>
      <c r="K412" s="100"/>
      <c r="L412" s="100"/>
      <c r="M412" s="113" t="s">
        <v>1395</v>
      </c>
      <c r="N412" s="108">
        <v>26</v>
      </c>
      <c r="O412" s="114" t="s">
        <v>1396</v>
      </c>
      <c r="P412" s="100"/>
      <c r="Q412" s="100"/>
      <c r="R412" s="113" t="s">
        <v>1395</v>
      </c>
      <c r="S412" s="108">
        <v>8</v>
      </c>
      <c r="T412" s="114" t="s">
        <v>1396</v>
      </c>
      <c r="U412" s="100"/>
      <c r="V412" s="100"/>
      <c r="W412" s="113" t="s">
        <v>1395</v>
      </c>
      <c r="X412" s="108" t="s">
        <v>1395</v>
      </c>
      <c r="Y412" s="114" t="s">
        <v>1395</v>
      </c>
      <c r="Z412" s="114"/>
    </row>
    <row r="413" spans="3:26" x14ac:dyDescent="0.25">
      <c r="C413" s="113" t="s">
        <v>1395</v>
      </c>
      <c r="D413" s="108" t="s">
        <v>1395</v>
      </c>
      <c r="E413" s="114" t="s">
        <v>1395</v>
      </c>
      <c r="F413" s="100"/>
      <c r="G413" s="100"/>
      <c r="H413" s="113" t="s">
        <v>1395</v>
      </c>
      <c r="I413" s="108" t="s">
        <v>1395</v>
      </c>
      <c r="J413" s="114" t="s">
        <v>1395</v>
      </c>
      <c r="K413" s="100"/>
      <c r="L413" s="100"/>
      <c r="M413" s="113" t="s">
        <v>1395</v>
      </c>
      <c r="N413" s="108" t="s">
        <v>1395</v>
      </c>
      <c r="O413" s="114" t="s">
        <v>1395</v>
      </c>
      <c r="P413" s="100"/>
      <c r="Q413" s="100"/>
      <c r="R413" s="113" t="s">
        <v>1395</v>
      </c>
      <c r="S413" s="108">
        <v>9</v>
      </c>
      <c r="T413" s="114" t="s">
        <v>1396</v>
      </c>
      <c r="U413" s="100"/>
      <c r="V413" s="100"/>
      <c r="W413" s="113" t="s">
        <v>1395</v>
      </c>
      <c r="X413" s="108" t="s">
        <v>1395</v>
      </c>
      <c r="Y413" s="114" t="s">
        <v>1395</v>
      </c>
      <c r="Z413" s="114"/>
    </row>
    <row r="414" spans="3:26" x14ac:dyDescent="0.25">
      <c r="C414" s="113" t="s">
        <v>1395</v>
      </c>
      <c r="D414" s="108" t="s">
        <v>1395</v>
      </c>
      <c r="E414" s="114" t="s">
        <v>1395</v>
      </c>
      <c r="F414" s="100"/>
      <c r="G414" s="100"/>
      <c r="H414" s="113" t="s">
        <v>1395</v>
      </c>
      <c r="I414" s="108" t="s">
        <v>1395</v>
      </c>
      <c r="J414" s="114" t="s">
        <v>1395</v>
      </c>
      <c r="K414" s="100"/>
      <c r="L414" s="100"/>
      <c r="M414" s="113" t="s">
        <v>1395</v>
      </c>
      <c r="N414" s="108">
        <v>27</v>
      </c>
      <c r="O414" s="114" t="s">
        <v>1396</v>
      </c>
      <c r="P414" s="100"/>
      <c r="Q414" s="100"/>
      <c r="R414" s="113" t="s">
        <v>1395</v>
      </c>
      <c r="S414" s="108">
        <v>10</v>
      </c>
      <c r="T414" s="114" t="s">
        <v>1396</v>
      </c>
      <c r="U414" s="100"/>
      <c r="V414" s="100"/>
      <c r="W414" s="113" t="s">
        <v>1395</v>
      </c>
      <c r="X414" s="108" t="s">
        <v>1395</v>
      </c>
      <c r="Y414" s="114" t="s">
        <v>1395</v>
      </c>
      <c r="Z414" s="114"/>
    </row>
    <row r="415" spans="3:26" x14ac:dyDescent="0.25">
      <c r="C415" s="113" t="s">
        <v>1395</v>
      </c>
      <c r="D415" s="108" t="s">
        <v>1395</v>
      </c>
      <c r="E415" s="114" t="s">
        <v>1395</v>
      </c>
      <c r="F415" s="100"/>
      <c r="G415" s="100"/>
      <c r="H415" s="113" t="s">
        <v>1395</v>
      </c>
      <c r="I415" s="108" t="s">
        <v>1395</v>
      </c>
      <c r="J415" s="114" t="s">
        <v>1395</v>
      </c>
      <c r="K415" s="100"/>
      <c r="L415" s="100"/>
      <c r="M415" s="113" t="s">
        <v>1395</v>
      </c>
      <c r="N415" s="108">
        <v>28</v>
      </c>
      <c r="O415" s="114" t="s">
        <v>1396</v>
      </c>
      <c r="P415" s="100"/>
      <c r="Q415" s="100"/>
      <c r="R415" s="113" t="s">
        <v>1395</v>
      </c>
      <c r="S415" s="108">
        <v>11</v>
      </c>
      <c r="T415" s="114" t="s">
        <v>1396</v>
      </c>
      <c r="U415" s="100"/>
      <c r="V415" s="100"/>
      <c r="W415" s="113" t="s">
        <v>1395</v>
      </c>
      <c r="X415" s="108" t="s">
        <v>1395</v>
      </c>
      <c r="Y415" s="114" t="s">
        <v>1395</v>
      </c>
      <c r="Z415" s="114"/>
    </row>
    <row r="416" spans="3:26" x14ac:dyDescent="0.25">
      <c r="C416" s="113" t="s">
        <v>1395</v>
      </c>
      <c r="D416" s="108" t="s">
        <v>1395</v>
      </c>
      <c r="E416" s="114" t="s">
        <v>1395</v>
      </c>
      <c r="F416" s="100"/>
      <c r="G416" s="100"/>
      <c r="H416" s="113" t="s">
        <v>1395</v>
      </c>
      <c r="I416" s="108" t="s">
        <v>1395</v>
      </c>
      <c r="J416" s="114" t="s">
        <v>1395</v>
      </c>
      <c r="K416" s="100"/>
      <c r="L416" s="100"/>
      <c r="M416" s="113" t="s">
        <v>1395</v>
      </c>
      <c r="N416" s="108">
        <v>29</v>
      </c>
      <c r="O416" s="114" t="s">
        <v>1396</v>
      </c>
      <c r="P416" s="100"/>
      <c r="Q416" s="100"/>
      <c r="R416" s="113" t="s">
        <v>1395</v>
      </c>
      <c r="S416" s="108">
        <v>12</v>
      </c>
      <c r="T416" s="114" t="s">
        <v>1396</v>
      </c>
      <c r="U416" s="100"/>
      <c r="V416" s="100"/>
      <c r="W416" s="113" t="s">
        <v>1395</v>
      </c>
      <c r="X416" s="108" t="s">
        <v>1395</v>
      </c>
      <c r="Y416" s="114" t="s">
        <v>1395</v>
      </c>
      <c r="Z416" s="114"/>
    </row>
    <row r="417" spans="3:26" x14ac:dyDescent="0.25">
      <c r="C417" s="113" t="s">
        <v>1395</v>
      </c>
      <c r="D417" s="108" t="s">
        <v>1395</v>
      </c>
      <c r="E417" s="114" t="s">
        <v>1395</v>
      </c>
      <c r="F417" s="100"/>
      <c r="G417" s="100"/>
      <c r="H417" s="113" t="s">
        <v>1395</v>
      </c>
      <c r="I417" s="108" t="s">
        <v>1395</v>
      </c>
      <c r="J417" s="114" t="s">
        <v>1395</v>
      </c>
      <c r="K417" s="100"/>
      <c r="L417" s="100"/>
      <c r="M417" s="113" t="s">
        <v>1395</v>
      </c>
      <c r="N417" s="108">
        <v>30</v>
      </c>
      <c r="O417" s="114" t="s">
        <v>1396</v>
      </c>
      <c r="P417" s="100"/>
      <c r="Q417" s="100"/>
      <c r="R417" s="113" t="s">
        <v>1395</v>
      </c>
      <c r="S417" s="108">
        <v>13</v>
      </c>
      <c r="T417" s="114" t="s">
        <v>1396</v>
      </c>
      <c r="U417" s="100"/>
      <c r="V417" s="100"/>
      <c r="W417" s="113" t="s">
        <v>1395</v>
      </c>
      <c r="X417" s="108" t="s">
        <v>1395</v>
      </c>
      <c r="Y417" s="114" t="s">
        <v>1395</v>
      </c>
      <c r="Z417" s="114"/>
    </row>
    <row r="418" spans="3:26" x14ac:dyDescent="0.25">
      <c r="C418" s="113" t="s">
        <v>1395</v>
      </c>
      <c r="D418" s="108" t="s">
        <v>1395</v>
      </c>
      <c r="E418" s="114" t="s">
        <v>1395</v>
      </c>
      <c r="F418" s="100"/>
      <c r="G418" s="100"/>
      <c r="H418" s="113" t="s">
        <v>1395</v>
      </c>
      <c r="I418" s="108" t="s">
        <v>1395</v>
      </c>
      <c r="J418" s="114" t="s">
        <v>1395</v>
      </c>
      <c r="K418" s="100"/>
      <c r="L418" s="100"/>
      <c r="M418" s="113" t="s">
        <v>1395</v>
      </c>
      <c r="N418" s="108">
        <v>31</v>
      </c>
      <c r="O418" s="114" t="s">
        <v>1396</v>
      </c>
      <c r="P418" s="100"/>
      <c r="Q418" s="100"/>
      <c r="R418" s="113" t="s">
        <v>1395</v>
      </c>
      <c r="S418" s="108" t="s">
        <v>1395</v>
      </c>
      <c r="T418" s="114" t="s">
        <v>1395</v>
      </c>
      <c r="U418" s="100"/>
      <c r="V418" s="100"/>
      <c r="W418" s="113" t="s">
        <v>1395</v>
      </c>
      <c r="X418" s="108" t="s">
        <v>1395</v>
      </c>
      <c r="Y418" s="114" t="s">
        <v>1395</v>
      </c>
      <c r="Z418" s="114"/>
    </row>
    <row r="419" spans="3:26" x14ac:dyDescent="0.25">
      <c r="C419" s="113" t="s">
        <v>1395</v>
      </c>
      <c r="D419" s="108" t="s">
        <v>1395</v>
      </c>
      <c r="E419" s="114" t="s">
        <v>1395</v>
      </c>
      <c r="F419" s="100"/>
      <c r="G419" s="100"/>
      <c r="H419" s="113" t="s">
        <v>1395</v>
      </c>
      <c r="I419" s="108" t="s">
        <v>1395</v>
      </c>
      <c r="J419" s="114" t="s">
        <v>1395</v>
      </c>
      <c r="K419" s="100"/>
      <c r="L419" s="100"/>
      <c r="M419" s="113" t="s">
        <v>1395</v>
      </c>
      <c r="N419" s="108">
        <v>32</v>
      </c>
      <c r="O419" s="114" t="s">
        <v>1396</v>
      </c>
      <c r="P419" s="100"/>
      <c r="Q419" s="100"/>
      <c r="R419" s="113" t="s">
        <v>1395</v>
      </c>
      <c r="S419" s="108">
        <v>1</v>
      </c>
      <c r="T419" s="114" t="s">
        <v>1396</v>
      </c>
      <c r="U419" s="100"/>
      <c r="V419" s="100"/>
      <c r="W419" s="113" t="s">
        <v>1395</v>
      </c>
      <c r="X419" s="108" t="s">
        <v>1395</v>
      </c>
      <c r="Y419" s="114" t="s">
        <v>1395</v>
      </c>
      <c r="Z419" s="114"/>
    </row>
    <row r="420" spans="3:26" x14ac:dyDescent="0.25">
      <c r="C420" s="113" t="s">
        <v>1395</v>
      </c>
      <c r="D420" s="108" t="s">
        <v>1395</v>
      </c>
      <c r="E420" s="114" t="s">
        <v>1395</v>
      </c>
      <c r="F420" s="100"/>
      <c r="G420" s="100"/>
      <c r="H420" s="113" t="s">
        <v>1395</v>
      </c>
      <c r="I420" s="108" t="s">
        <v>1395</v>
      </c>
      <c r="J420" s="114" t="s">
        <v>1395</v>
      </c>
      <c r="K420" s="100"/>
      <c r="L420" s="100"/>
      <c r="M420" s="113" t="s">
        <v>1395</v>
      </c>
      <c r="N420" s="108">
        <v>33</v>
      </c>
      <c r="O420" s="114" t="s">
        <v>1396</v>
      </c>
      <c r="P420" s="100"/>
      <c r="Q420" s="100"/>
      <c r="R420" s="113" t="s">
        <v>1395</v>
      </c>
      <c r="S420" s="108">
        <v>2</v>
      </c>
      <c r="T420" s="114" t="s">
        <v>1396</v>
      </c>
      <c r="U420" s="100"/>
      <c r="V420" s="100"/>
      <c r="W420" s="113" t="s">
        <v>1395</v>
      </c>
      <c r="X420" s="108" t="s">
        <v>1395</v>
      </c>
      <c r="Y420" s="114" t="s">
        <v>1395</v>
      </c>
      <c r="Z420" s="114"/>
    </row>
    <row r="421" spans="3:26" x14ac:dyDescent="0.25">
      <c r="C421" s="113" t="s">
        <v>1395</v>
      </c>
      <c r="D421" s="108" t="s">
        <v>1395</v>
      </c>
      <c r="E421" s="114" t="s">
        <v>1395</v>
      </c>
      <c r="F421" s="100"/>
      <c r="G421" s="100"/>
      <c r="H421" s="113" t="s">
        <v>1395</v>
      </c>
      <c r="I421" s="108" t="s">
        <v>1395</v>
      </c>
      <c r="J421" s="114" t="s">
        <v>1395</v>
      </c>
      <c r="K421" s="100"/>
      <c r="L421" s="100"/>
      <c r="M421" s="113" t="s">
        <v>1395</v>
      </c>
      <c r="N421" s="108">
        <v>34</v>
      </c>
      <c r="O421" s="114" t="s">
        <v>1396</v>
      </c>
      <c r="P421" s="100"/>
      <c r="Q421" s="100"/>
      <c r="R421" s="113" t="s">
        <v>1395</v>
      </c>
      <c r="S421" s="108">
        <v>3</v>
      </c>
      <c r="T421" s="114" t="s">
        <v>1396</v>
      </c>
      <c r="U421" s="100"/>
      <c r="V421" s="100"/>
      <c r="W421" s="113" t="s">
        <v>1395</v>
      </c>
      <c r="X421" s="108" t="s">
        <v>1395</v>
      </c>
      <c r="Y421" s="114" t="s">
        <v>1395</v>
      </c>
      <c r="Z421" s="114"/>
    </row>
    <row r="422" spans="3:26" x14ac:dyDescent="0.25">
      <c r="C422" s="113" t="s">
        <v>1395</v>
      </c>
      <c r="D422" s="108" t="s">
        <v>1395</v>
      </c>
      <c r="E422" s="114" t="s">
        <v>1395</v>
      </c>
      <c r="F422" s="100"/>
      <c r="G422" s="100"/>
      <c r="H422" s="113" t="s">
        <v>1395</v>
      </c>
      <c r="I422" s="108" t="s">
        <v>1395</v>
      </c>
      <c r="J422" s="114" t="s">
        <v>1395</v>
      </c>
      <c r="K422" s="100"/>
      <c r="L422" s="100"/>
      <c r="M422" s="113" t="s">
        <v>1395</v>
      </c>
      <c r="N422" s="108">
        <v>35</v>
      </c>
      <c r="O422" s="114" t="s">
        <v>1396</v>
      </c>
      <c r="P422" s="100"/>
      <c r="Q422" s="100"/>
      <c r="R422" s="113" t="s">
        <v>1395</v>
      </c>
      <c r="S422" s="108">
        <v>4</v>
      </c>
      <c r="T422" s="114" t="s">
        <v>1396</v>
      </c>
      <c r="U422" s="100"/>
      <c r="V422" s="100"/>
      <c r="W422" s="113" t="s">
        <v>1395</v>
      </c>
      <c r="X422" s="108" t="s">
        <v>1395</v>
      </c>
      <c r="Y422" s="114" t="s">
        <v>1395</v>
      </c>
      <c r="Z422" s="114"/>
    </row>
    <row r="423" spans="3:26" x14ac:dyDescent="0.25">
      <c r="C423" s="113" t="s">
        <v>1395</v>
      </c>
      <c r="D423" s="108" t="s">
        <v>1395</v>
      </c>
      <c r="E423" s="114" t="s">
        <v>1395</v>
      </c>
      <c r="F423" s="100"/>
      <c r="G423" s="100"/>
      <c r="H423" s="113" t="s">
        <v>1395</v>
      </c>
      <c r="I423" s="108" t="s">
        <v>1395</v>
      </c>
      <c r="J423" s="114" t="s">
        <v>1395</v>
      </c>
      <c r="K423" s="100"/>
      <c r="L423" s="100"/>
      <c r="M423" s="113" t="s">
        <v>1395</v>
      </c>
      <c r="N423" s="108">
        <v>36</v>
      </c>
      <c r="O423" s="114" t="s">
        <v>1396</v>
      </c>
      <c r="P423" s="100"/>
      <c r="Q423" s="100"/>
      <c r="R423" s="113" t="s">
        <v>1395</v>
      </c>
      <c r="S423" s="108">
        <v>5</v>
      </c>
      <c r="T423" s="114" t="s">
        <v>1396</v>
      </c>
      <c r="U423" s="100"/>
      <c r="V423" s="100"/>
      <c r="W423" s="113" t="s">
        <v>1395</v>
      </c>
      <c r="X423" s="108" t="s">
        <v>1395</v>
      </c>
      <c r="Y423" s="114" t="s">
        <v>1395</v>
      </c>
      <c r="Z423" s="114"/>
    </row>
    <row r="424" spans="3:26" x14ac:dyDescent="0.25">
      <c r="C424" s="113" t="s">
        <v>1395</v>
      </c>
      <c r="D424" s="108" t="s">
        <v>1395</v>
      </c>
      <c r="E424" s="114" t="s">
        <v>1395</v>
      </c>
      <c r="F424" s="100"/>
      <c r="G424" s="100"/>
      <c r="H424" s="113" t="s">
        <v>1395</v>
      </c>
      <c r="I424" s="108" t="s">
        <v>1395</v>
      </c>
      <c r="J424" s="114" t="s">
        <v>1395</v>
      </c>
      <c r="K424" s="100"/>
      <c r="L424" s="100"/>
      <c r="M424" s="113" t="s">
        <v>1395</v>
      </c>
      <c r="N424" s="108">
        <v>37</v>
      </c>
      <c r="O424" s="114" t="s">
        <v>1396</v>
      </c>
      <c r="P424" s="100"/>
      <c r="Q424" s="100"/>
      <c r="R424" s="113" t="s">
        <v>1395</v>
      </c>
      <c r="S424" s="108">
        <v>6</v>
      </c>
      <c r="T424" s="114" t="s">
        <v>1396</v>
      </c>
      <c r="U424" s="100"/>
      <c r="V424" s="100"/>
      <c r="W424" s="113" t="s">
        <v>1395</v>
      </c>
      <c r="X424" s="108" t="s">
        <v>1395</v>
      </c>
      <c r="Y424" s="114" t="s">
        <v>1395</v>
      </c>
      <c r="Z424" s="114"/>
    </row>
    <row r="425" spans="3:26" x14ac:dyDescent="0.25">
      <c r="C425" s="113" t="s">
        <v>1395</v>
      </c>
      <c r="D425" s="108" t="s">
        <v>1395</v>
      </c>
      <c r="E425" s="114" t="s">
        <v>1395</v>
      </c>
      <c r="F425" s="100"/>
      <c r="G425" s="100"/>
      <c r="H425" s="113" t="s">
        <v>1395</v>
      </c>
      <c r="I425" s="108" t="s">
        <v>1395</v>
      </c>
      <c r="J425" s="114" t="s">
        <v>1395</v>
      </c>
      <c r="K425" s="100"/>
      <c r="L425" s="100"/>
      <c r="M425" s="113" t="s">
        <v>1395</v>
      </c>
      <c r="N425" s="108">
        <v>38</v>
      </c>
      <c r="O425" s="114" t="s">
        <v>1396</v>
      </c>
      <c r="P425" s="100"/>
      <c r="Q425" s="100"/>
      <c r="R425" s="113" t="s">
        <v>1395</v>
      </c>
      <c r="S425" s="108">
        <v>7</v>
      </c>
      <c r="T425" s="114" t="s">
        <v>1396</v>
      </c>
      <c r="U425" s="100"/>
      <c r="V425" s="100"/>
      <c r="W425" s="113" t="s">
        <v>1395</v>
      </c>
      <c r="X425" s="108" t="s">
        <v>1395</v>
      </c>
      <c r="Y425" s="114" t="s">
        <v>1395</v>
      </c>
      <c r="Z425" s="114"/>
    </row>
    <row r="426" spans="3:26" x14ac:dyDescent="0.25">
      <c r="C426" s="113" t="s">
        <v>1395</v>
      </c>
      <c r="D426" s="108" t="s">
        <v>1395</v>
      </c>
      <c r="E426" s="114" t="s">
        <v>1395</v>
      </c>
      <c r="F426" s="100"/>
      <c r="G426" s="100"/>
      <c r="H426" s="113" t="s">
        <v>1395</v>
      </c>
      <c r="I426" s="108" t="s">
        <v>1395</v>
      </c>
      <c r="J426" s="114" t="s">
        <v>1395</v>
      </c>
      <c r="K426" s="100"/>
      <c r="L426" s="100"/>
      <c r="M426" s="113" t="s">
        <v>1395</v>
      </c>
      <c r="N426" s="108">
        <v>39</v>
      </c>
      <c r="O426" s="114" t="s">
        <v>1396</v>
      </c>
      <c r="P426" s="100"/>
      <c r="Q426" s="100"/>
      <c r="R426" s="113" t="s">
        <v>1395</v>
      </c>
      <c r="S426" s="108">
        <v>8</v>
      </c>
      <c r="T426" s="114" t="s">
        <v>1396</v>
      </c>
      <c r="U426" s="100"/>
      <c r="V426" s="100"/>
      <c r="W426" s="113" t="s">
        <v>1395</v>
      </c>
      <c r="X426" s="108" t="s">
        <v>1395</v>
      </c>
      <c r="Y426" s="114" t="s">
        <v>1395</v>
      </c>
      <c r="Z426" s="114"/>
    </row>
    <row r="427" spans="3:26" x14ac:dyDescent="0.25">
      <c r="C427" s="113" t="s">
        <v>1395</v>
      </c>
      <c r="D427" s="108" t="s">
        <v>1395</v>
      </c>
      <c r="E427" s="114" t="s">
        <v>1395</v>
      </c>
      <c r="F427" s="100"/>
      <c r="G427" s="100"/>
      <c r="H427" s="113" t="s">
        <v>1395</v>
      </c>
      <c r="I427" s="108" t="s">
        <v>1395</v>
      </c>
      <c r="J427" s="114" t="s">
        <v>1395</v>
      </c>
      <c r="K427" s="100"/>
      <c r="L427" s="100"/>
      <c r="M427" s="113" t="s">
        <v>1395</v>
      </c>
      <c r="N427" s="108" t="s">
        <v>1395</v>
      </c>
      <c r="O427" s="114" t="s">
        <v>1395</v>
      </c>
      <c r="P427" s="100"/>
      <c r="Q427" s="100"/>
      <c r="R427" s="113" t="s">
        <v>1395</v>
      </c>
      <c r="S427" s="108">
        <v>9</v>
      </c>
      <c r="T427" s="114" t="s">
        <v>1396</v>
      </c>
      <c r="U427" s="100"/>
      <c r="V427" s="100"/>
      <c r="W427" s="113" t="s">
        <v>1395</v>
      </c>
      <c r="X427" s="108" t="s">
        <v>1395</v>
      </c>
      <c r="Y427" s="114" t="s">
        <v>1395</v>
      </c>
      <c r="Z427" s="114"/>
    </row>
    <row r="428" spans="3:26" x14ac:dyDescent="0.25">
      <c r="C428" s="113" t="s">
        <v>1395</v>
      </c>
      <c r="D428" s="108" t="s">
        <v>1395</v>
      </c>
      <c r="E428" s="114" t="s">
        <v>1395</v>
      </c>
      <c r="F428" s="100"/>
      <c r="G428" s="100"/>
      <c r="H428" s="113" t="s">
        <v>1395</v>
      </c>
      <c r="I428" s="108" t="s">
        <v>1395</v>
      </c>
      <c r="J428" s="114" t="s">
        <v>1395</v>
      </c>
      <c r="K428" s="100"/>
      <c r="L428" s="100"/>
      <c r="M428" s="113" t="s">
        <v>1395</v>
      </c>
      <c r="N428" s="108">
        <v>40</v>
      </c>
      <c r="O428" s="114" t="s">
        <v>1396</v>
      </c>
      <c r="P428" s="100"/>
      <c r="Q428" s="100"/>
      <c r="R428" s="113" t="s">
        <v>1395</v>
      </c>
      <c r="S428" s="108">
        <v>10</v>
      </c>
      <c r="T428" s="114" t="s">
        <v>1396</v>
      </c>
      <c r="U428" s="100"/>
      <c r="V428" s="100"/>
      <c r="W428" s="113" t="s">
        <v>1395</v>
      </c>
      <c r="X428" s="108" t="s">
        <v>1395</v>
      </c>
      <c r="Y428" s="114" t="s">
        <v>1395</v>
      </c>
      <c r="Z428" s="114"/>
    </row>
    <row r="429" spans="3:26" x14ac:dyDescent="0.25">
      <c r="C429" s="113" t="s">
        <v>1395</v>
      </c>
      <c r="D429" s="108" t="s">
        <v>1395</v>
      </c>
      <c r="E429" s="114" t="s">
        <v>1395</v>
      </c>
      <c r="F429" s="100"/>
      <c r="G429" s="100"/>
      <c r="H429" s="113" t="s">
        <v>1395</v>
      </c>
      <c r="I429" s="108" t="s">
        <v>1395</v>
      </c>
      <c r="J429" s="114" t="s">
        <v>1395</v>
      </c>
      <c r="K429" s="100"/>
      <c r="L429" s="100"/>
      <c r="M429" s="113" t="s">
        <v>1395</v>
      </c>
      <c r="N429" s="108">
        <v>41</v>
      </c>
      <c r="O429" s="114" t="s">
        <v>1396</v>
      </c>
      <c r="P429" s="100"/>
      <c r="Q429" s="100"/>
      <c r="R429" s="113" t="s">
        <v>1395</v>
      </c>
      <c r="S429" s="108">
        <v>11</v>
      </c>
      <c r="T429" s="114" t="s">
        <v>1396</v>
      </c>
      <c r="U429" s="100"/>
      <c r="V429" s="100"/>
      <c r="W429" s="113" t="s">
        <v>1395</v>
      </c>
      <c r="X429" s="108" t="s">
        <v>1395</v>
      </c>
      <c r="Y429" s="114" t="s">
        <v>1395</v>
      </c>
      <c r="Z429" s="114"/>
    </row>
    <row r="430" spans="3:26" x14ac:dyDescent="0.25">
      <c r="C430" s="113" t="s">
        <v>1395</v>
      </c>
      <c r="D430" s="108" t="s">
        <v>1395</v>
      </c>
      <c r="E430" s="114" t="s">
        <v>1395</v>
      </c>
      <c r="F430" s="100"/>
      <c r="G430" s="100"/>
      <c r="H430" s="113" t="s">
        <v>1395</v>
      </c>
      <c r="I430" s="108" t="s">
        <v>1395</v>
      </c>
      <c r="J430" s="114" t="s">
        <v>1395</v>
      </c>
      <c r="K430" s="100"/>
      <c r="L430" s="100"/>
      <c r="M430" s="113" t="s">
        <v>1395</v>
      </c>
      <c r="N430" s="108">
        <v>42</v>
      </c>
      <c r="O430" s="114" t="s">
        <v>1396</v>
      </c>
      <c r="P430" s="100"/>
      <c r="Q430" s="100"/>
      <c r="R430" s="113" t="s">
        <v>1395</v>
      </c>
      <c r="S430" s="108">
        <v>12</v>
      </c>
      <c r="T430" s="114" t="s">
        <v>1396</v>
      </c>
      <c r="U430" s="100"/>
      <c r="V430" s="100"/>
      <c r="W430" s="113" t="s">
        <v>1395</v>
      </c>
      <c r="X430" s="108" t="s">
        <v>1395</v>
      </c>
      <c r="Y430" s="114" t="s">
        <v>1395</v>
      </c>
      <c r="Z430" s="114"/>
    </row>
    <row r="431" spans="3:26" x14ac:dyDescent="0.25">
      <c r="C431" s="113" t="s">
        <v>1395</v>
      </c>
      <c r="D431" s="108" t="s">
        <v>1395</v>
      </c>
      <c r="E431" s="114" t="s">
        <v>1395</v>
      </c>
      <c r="F431" s="100"/>
      <c r="G431" s="100"/>
      <c r="H431" s="113" t="s">
        <v>1395</v>
      </c>
      <c r="I431" s="108" t="s">
        <v>1395</v>
      </c>
      <c r="J431" s="114" t="s">
        <v>1395</v>
      </c>
      <c r="K431" s="100"/>
      <c r="L431" s="100"/>
      <c r="M431" s="113" t="s">
        <v>1395</v>
      </c>
      <c r="N431" s="108">
        <v>43</v>
      </c>
      <c r="O431" s="114" t="s">
        <v>1396</v>
      </c>
      <c r="P431" s="100"/>
      <c r="Q431" s="100"/>
      <c r="R431" s="113" t="s">
        <v>1395</v>
      </c>
      <c r="S431" s="108">
        <v>13</v>
      </c>
      <c r="T431" s="114" t="s">
        <v>1396</v>
      </c>
      <c r="U431" s="100"/>
      <c r="V431" s="100"/>
      <c r="W431" s="113" t="s">
        <v>1395</v>
      </c>
      <c r="X431" s="108" t="s">
        <v>1395</v>
      </c>
      <c r="Y431" s="114" t="s">
        <v>1395</v>
      </c>
      <c r="Z431" s="114"/>
    </row>
    <row r="432" spans="3:26" x14ac:dyDescent="0.25">
      <c r="C432" s="113" t="s">
        <v>1395</v>
      </c>
      <c r="D432" s="108" t="s">
        <v>1395</v>
      </c>
      <c r="E432" s="114" t="s">
        <v>1395</v>
      </c>
      <c r="F432" s="100"/>
      <c r="G432" s="100"/>
      <c r="H432" s="113" t="s">
        <v>1395</v>
      </c>
      <c r="I432" s="108" t="s">
        <v>1395</v>
      </c>
      <c r="J432" s="114" t="s">
        <v>1395</v>
      </c>
      <c r="K432" s="100"/>
      <c r="L432" s="100"/>
      <c r="M432" s="113" t="s">
        <v>1395</v>
      </c>
      <c r="N432" s="108">
        <v>44</v>
      </c>
      <c r="O432" s="114" t="s">
        <v>1396</v>
      </c>
      <c r="P432" s="100"/>
      <c r="Q432" s="100"/>
      <c r="R432" s="113" t="s">
        <v>1395</v>
      </c>
      <c r="S432" s="108">
        <v>14</v>
      </c>
      <c r="T432" s="114" t="s">
        <v>1396</v>
      </c>
      <c r="U432" s="100"/>
      <c r="V432" s="100"/>
      <c r="W432" s="113" t="s">
        <v>1395</v>
      </c>
      <c r="X432" s="108" t="s">
        <v>1395</v>
      </c>
      <c r="Y432" s="114" t="s">
        <v>1395</v>
      </c>
      <c r="Z432" s="114"/>
    </row>
    <row r="433" spans="3:26" x14ac:dyDescent="0.25">
      <c r="C433" s="113" t="s">
        <v>1395</v>
      </c>
      <c r="D433" s="108" t="s">
        <v>1395</v>
      </c>
      <c r="E433" s="114" t="s">
        <v>1395</v>
      </c>
      <c r="F433" s="100"/>
      <c r="G433" s="100"/>
      <c r="H433" s="113" t="s">
        <v>1395</v>
      </c>
      <c r="I433" s="108" t="s">
        <v>1395</v>
      </c>
      <c r="J433" s="114" t="s">
        <v>1395</v>
      </c>
      <c r="K433" s="100"/>
      <c r="L433" s="100"/>
      <c r="M433" s="113" t="s">
        <v>1395</v>
      </c>
      <c r="N433" s="108">
        <v>45</v>
      </c>
      <c r="O433" s="114" t="s">
        <v>1396</v>
      </c>
      <c r="P433" s="100"/>
      <c r="Q433" s="100"/>
      <c r="R433" s="113" t="s">
        <v>1395</v>
      </c>
      <c r="S433" s="108">
        <v>15</v>
      </c>
      <c r="T433" s="114" t="s">
        <v>1396</v>
      </c>
      <c r="U433" s="100"/>
      <c r="V433" s="100"/>
      <c r="W433" s="113" t="s">
        <v>1395</v>
      </c>
      <c r="X433" s="108" t="s">
        <v>1395</v>
      </c>
      <c r="Y433" s="114" t="s">
        <v>1395</v>
      </c>
      <c r="Z433" s="114"/>
    </row>
    <row r="434" spans="3:26" x14ac:dyDescent="0.25">
      <c r="C434" s="113" t="s">
        <v>1395</v>
      </c>
      <c r="D434" s="108" t="s">
        <v>1395</v>
      </c>
      <c r="E434" s="114" t="s">
        <v>1395</v>
      </c>
      <c r="F434" s="100"/>
      <c r="G434" s="100"/>
      <c r="H434" s="113" t="s">
        <v>1395</v>
      </c>
      <c r="I434" s="108" t="s">
        <v>1395</v>
      </c>
      <c r="J434" s="114" t="s">
        <v>1395</v>
      </c>
      <c r="K434" s="100"/>
      <c r="L434" s="100"/>
      <c r="M434" s="113" t="s">
        <v>1395</v>
      </c>
      <c r="N434" s="108">
        <v>46</v>
      </c>
      <c r="O434" s="114" t="s">
        <v>1396</v>
      </c>
      <c r="P434" s="100"/>
      <c r="Q434" s="100"/>
      <c r="R434" s="113" t="s">
        <v>1395</v>
      </c>
      <c r="S434" s="108">
        <v>16</v>
      </c>
      <c r="T434" s="114" t="s">
        <v>1396</v>
      </c>
      <c r="U434" s="100"/>
      <c r="V434" s="100"/>
      <c r="W434" s="113" t="s">
        <v>1395</v>
      </c>
      <c r="X434" s="108" t="s">
        <v>1395</v>
      </c>
      <c r="Y434" s="114" t="s">
        <v>1395</v>
      </c>
      <c r="Z434" s="114"/>
    </row>
    <row r="435" spans="3:26" x14ac:dyDescent="0.25">
      <c r="C435" s="113" t="s">
        <v>1395</v>
      </c>
      <c r="D435" s="108" t="s">
        <v>1395</v>
      </c>
      <c r="E435" s="114" t="s">
        <v>1395</v>
      </c>
      <c r="F435" s="100"/>
      <c r="G435" s="100"/>
      <c r="H435" s="113" t="s">
        <v>1395</v>
      </c>
      <c r="I435" s="108" t="s">
        <v>1395</v>
      </c>
      <c r="J435" s="114" t="s">
        <v>1395</v>
      </c>
      <c r="K435" s="100"/>
      <c r="L435" s="100"/>
      <c r="M435" s="113" t="s">
        <v>1395</v>
      </c>
      <c r="N435" s="108">
        <v>47</v>
      </c>
      <c r="O435" s="114" t="s">
        <v>1396</v>
      </c>
      <c r="P435" s="100"/>
      <c r="Q435" s="100"/>
      <c r="R435" s="113" t="s">
        <v>1395</v>
      </c>
      <c r="S435" s="108">
        <v>17</v>
      </c>
      <c r="T435" s="114" t="s">
        <v>1396</v>
      </c>
      <c r="U435" s="100"/>
      <c r="V435" s="100"/>
      <c r="W435" s="113" t="s">
        <v>1395</v>
      </c>
      <c r="X435" s="108" t="s">
        <v>1395</v>
      </c>
      <c r="Y435" s="114" t="s">
        <v>1395</v>
      </c>
      <c r="Z435" s="114"/>
    </row>
    <row r="436" spans="3:26" x14ac:dyDescent="0.25">
      <c r="C436" s="113" t="s">
        <v>1395</v>
      </c>
      <c r="D436" s="108" t="s">
        <v>1395</v>
      </c>
      <c r="E436" s="114" t="s">
        <v>1395</v>
      </c>
      <c r="F436" s="100"/>
      <c r="G436" s="100"/>
      <c r="H436" s="113" t="s">
        <v>1395</v>
      </c>
      <c r="I436" s="108" t="s">
        <v>1395</v>
      </c>
      <c r="J436" s="114" t="s">
        <v>1395</v>
      </c>
      <c r="K436" s="100"/>
      <c r="L436" s="100"/>
      <c r="M436" s="113" t="s">
        <v>1395</v>
      </c>
      <c r="N436" s="108">
        <v>48</v>
      </c>
      <c r="O436" s="114" t="s">
        <v>1396</v>
      </c>
      <c r="P436" s="100"/>
      <c r="Q436" s="100"/>
      <c r="R436" s="113" t="s">
        <v>1395</v>
      </c>
      <c r="S436" s="108">
        <v>18</v>
      </c>
      <c r="T436" s="114" t="s">
        <v>1396</v>
      </c>
      <c r="U436" s="100"/>
      <c r="V436" s="100"/>
      <c r="W436" s="113" t="s">
        <v>1395</v>
      </c>
      <c r="X436" s="108" t="s">
        <v>1395</v>
      </c>
      <c r="Y436" s="114" t="s">
        <v>1395</v>
      </c>
      <c r="Z436" s="114"/>
    </row>
    <row r="437" spans="3:26" x14ac:dyDescent="0.25">
      <c r="C437" s="113" t="s">
        <v>1395</v>
      </c>
      <c r="D437" s="108" t="s">
        <v>1395</v>
      </c>
      <c r="E437" s="114" t="s">
        <v>1395</v>
      </c>
      <c r="F437" s="100"/>
      <c r="G437" s="100"/>
      <c r="H437" s="113" t="s">
        <v>1395</v>
      </c>
      <c r="I437" s="108" t="s">
        <v>1395</v>
      </c>
      <c r="J437" s="114" t="s">
        <v>1395</v>
      </c>
      <c r="K437" s="100"/>
      <c r="L437" s="100"/>
      <c r="M437" s="113" t="s">
        <v>1395</v>
      </c>
      <c r="N437" s="108">
        <v>49</v>
      </c>
      <c r="O437" s="114" t="s">
        <v>1396</v>
      </c>
      <c r="P437" s="100"/>
      <c r="Q437" s="100"/>
      <c r="R437" s="113" t="s">
        <v>1395</v>
      </c>
      <c r="S437" s="108">
        <v>19</v>
      </c>
      <c r="T437" s="114" t="s">
        <v>1396</v>
      </c>
      <c r="U437" s="100"/>
      <c r="V437" s="100"/>
      <c r="W437" s="113" t="s">
        <v>1395</v>
      </c>
      <c r="X437" s="108" t="s">
        <v>1395</v>
      </c>
      <c r="Y437" s="114" t="s">
        <v>1395</v>
      </c>
      <c r="Z437" s="114"/>
    </row>
    <row r="438" spans="3:26" x14ac:dyDescent="0.25">
      <c r="C438" s="113" t="s">
        <v>1395</v>
      </c>
      <c r="D438" s="108" t="s">
        <v>1395</v>
      </c>
      <c r="E438" s="114" t="s">
        <v>1395</v>
      </c>
      <c r="F438" s="100"/>
      <c r="G438" s="100"/>
      <c r="H438" s="113" t="s">
        <v>1395</v>
      </c>
      <c r="I438" s="108" t="s">
        <v>1395</v>
      </c>
      <c r="J438" s="114" t="s">
        <v>1395</v>
      </c>
      <c r="K438" s="100"/>
      <c r="L438" s="100"/>
      <c r="M438" s="113" t="s">
        <v>1395</v>
      </c>
      <c r="N438" s="108">
        <v>50</v>
      </c>
      <c r="O438" s="114" t="s">
        <v>1396</v>
      </c>
      <c r="P438" s="100"/>
      <c r="Q438" s="100"/>
      <c r="R438" s="113" t="s">
        <v>1395</v>
      </c>
      <c r="S438" s="108">
        <v>20</v>
      </c>
      <c r="T438" s="114" t="s">
        <v>1396</v>
      </c>
      <c r="U438" s="100"/>
      <c r="V438" s="100"/>
      <c r="W438" s="113" t="s">
        <v>1395</v>
      </c>
      <c r="X438" s="108" t="s">
        <v>1395</v>
      </c>
      <c r="Y438" s="114" t="s">
        <v>1395</v>
      </c>
      <c r="Z438" s="114"/>
    </row>
    <row r="439" spans="3:26" x14ac:dyDescent="0.25">
      <c r="C439" s="113" t="s">
        <v>1395</v>
      </c>
      <c r="D439" s="108" t="s">
        <v>1395</v>
      </c>
      <c r="E439" s="114" t="s">
        <v>1395</v>
      </c>
      <c r="F439" s="100"/>
      <c r="G439" s="100"/>
      <c r="H439" s="113" t="s">
        <v>1395</v>
      </c>
      <c r="I439" s="108" t="s">
        <v>1395</v>
      </c>
      <c r="J439" s="114" t="s">
        <v>1395</v>
      </c>
      <c r="K439" s="100"/>
      <c r="L439" s="100"/>
      <c r="M439" s="113" t="s">
        <v>1395</v>
      </c>
      <c r="N439" s="108">
        <v>51</v>
      </c>
      <c r="O439" s="114" t="s">
        <v>1396</v>
      </c>
      <c r="P439" s="100"/>
      <c r="Q439" s="100"/>
      <c r="R439" s="113" t="s">
        <v>1395</v>
      </c>
      <c r="S439" s="108">
        <v>21</v>
      </c>
      <c r="T439" s="114" t="s">
        <v>1396</v>
      </c>
      <c r="U439" s="100"/>
      <c r="V439" s="100"/>
      <c r="W439" s="113" t="s">
        <v>1395</v>
      </c>
      <c r="X439" s="108" t="s">
        <v>1395</v>
      </c>
      <c r="Y439" s="114" t="s">
        <v>1395</v>
      </c>
      <c r="Z439" s="114"/>
    </row>
    <row r="440" spans="3:26" x14ac:dyDescent="0.25">
      <c r="C440" s="113" t="s">
        <v>1395</v>
      </c>
      <c r="D440" s="108" t="s">
        <v>1395</v>
      </c>
      <c r="E440" s="114" t="s">
        <v>1395</v>
      </c>
      <c r="F440" s="100"/>
      <c r="G440" s="100"/>
      <c r="H440" s="113" t="s">
        <v>1395</v>
      </c>
      <c r="I440" s="108" t="s">
        <v>1395</v>
      </c>
      <c r="J440" s="114" t="s">
        <v>1395</v>
      </c>
      <c r="K440" s="100"/>
      <c r="L440" s="100"/>
      <c r="M440" s="113" t="s">
        <v>1395</v>
      </c>
      <c r="N440" s="108">
        <v>52</v>
      </c>
      <c r="O440" s="114" t="s">
        <v>1396</v>
      </c>
      <c r="P440" s="100"/>
      <c r="Q440" s="100"/>
      <c r="R440" s="113" t="s">
        <v>1395</v>
      </c>
      <c r="S440" s="108">
        <v>22</v>
      </c>
      <c r="T440" s="114" t="s">
        <v>1396</v>
      </c>
      <c r="U440" s="100"/>
      <c r="V440" s="100"/>
      <c r="W440" s="113" t="s">
        <v>1395</v>
      </c>
      <c r="X440" s="108" t="s">
        <v>1395</v>
      </c>
      <c r="Y440" s="114" t="s">
        <v>1395</v>
      </c>
      <c r="Z440" s="114"/>
    </row>
    <row r="441" spans="3:26" x14ac:dyDescent="0.25">
      <c r="C441" s="113" t="s">
        <v>1395</v>
      </c>
      <c r="D441" s="108" t="s">
        <v>1395</v>
      </c>
      <c r="E441" s="114" t="s">
        <v>1395</v>
      </c>
      <c r="F441" s="100"/>
      <c r="G441" s="100"/>
      <c r="H441" s="113" t="s">
        <v>1395</v>
      </c>
      <c r="I441" s="108" t="s">
        <v>1395</v>
      </c>
      <c r="J441" s="114" t="s">
        <v>1395</v>
      </c>
      <c r="K441" s="100"/>
      <c r="L441" s="100"/>
      <c r="M441" s="113" t="s">
        <v>1395</v>
      </c>
      <c r="N441" s="108" t="s">
        <v>1395</v>
      </c>
      <c r="O441" s="114" t="s">
        <v>1395</v>
      </c>
      <c r="P441" s="100"/>
      <c r="Q441" s="100"/>
      <c r="R441" s="113" t="s">
        <v>1395</v>
      </c>
      <c r="S441" s="108">
        <v>23</v>
      </c>
      <c r="T441" s="114" t="s">
        <v>1396</v>
      </c>
      <c r="U441" s="100"/>
      <c r="V441" s="100"/>
      <c r="W441" s="113" t="s">
        <v>1395</v>
      </c>
      <c r="X441" s="108" t="s">
        <v>1395</v>
      </c>
      <c r="Y441" s="114" t="s">
        <v>1395</v>
      </c>
      <c r="Z441" s="114"/>
    </row>
    <row r="442" spans="3:26" x14ac:dyDescent="0.25">
      <c r="C442" s="113" t="s">
        <v>1395</v>
      </c>
      <c r="D442" s="108" t="s">
        <v>1395</v>
      </c>
      <c r="E442" s="114" t="s">
        <v>1395</v>
      </c>
      <c r="F442" s="100"/>
      <c r="G442" s="100"/>
      <c r="H442" s="113" t="s">
        <v>1395</v>
      </c>
      <c r="I442" s="108" t="s">
        <v>1395</v>
      </c>
      <c r="J442" s="114" t="s">
        <v>1395</v>
      </c>
      <c r="K442" s="100"/>
      <c r="L442" s="100"/>
      <c r="M442" s="113" t="s">
        <v>1395</v>
      </c>
      <c r="N442" s="108">
        <v>53</v>
      </c>
      <c r="O442" s="114" t="s">
        <v>1396</v>
      </c>
      <c r="P442" s="100"/>
      <c r="Q442" s="100"/>
      <c r="R442" s="113" t="s">
        <v>1395</v>
      </c>
      <c r="S442" s="108">
        <v>24</v>
      </c>
      <c r="T442" s="114" t="s">
        <v>1396</v>
      </c>
      <c r="U442" s="100"/>
      <c r="V442" s="100"/>
      <c r="W442" s="113" t="s">
        <v>1395</v>
      </c>
      <c r="X442" s="108" t="s">
        <v>1395</v>
      </c>
      <c r="Y442" s="114" t="s">
        <v>1395</v>
      </c>
      <c r="Z442" s="114"/>
    </row>
    <row r="443" spans="3:26" x14ac:dyDescent="0.25">
      <c r="C443" s="113" t="s">
        <v>1395</v>
      </c>
      <c r="D443" s="108" t="s">
        <v>1395</v>
      </c>
      <c r="E443" s="114" t="s">
        <v>1395</v>
      </c>
      <c r="F443" s="100"/>
      <c r="G443" s="100"/>
      <c r="H443" s="113" t="s">
        <v>1395</v>
      </c>
      <c r="I443" s="108" t="s">
        <v>1395</v>
      </c>
      <c r="J443" s="114" t="s">
        <v>1395</v>
      </c>
      <c r="K443" s="100"/>
      <c r="L443" s="100"/>
      <c r="M443" s="113" t="s">
        <v>1395</v>
      </c>
      <c r="N443" s="108">
        <v>54</v>
      </c>
      <c r="O443" s="114" t="s">
        <v>1396</v>
      </c>
      <c r="P443" s="100"/>
      <c r="Q443" s="100"/>
      <c r="R443" s="113" t="e">
        <v>#REF!</v>
      </c>
      <c r="S443" s="108" t="e">
        <v>#REF!</v>
      </c>
      <c r="T443" s="114" t="e">
        <v>#REF!</v>
      </c>
      <c r="U443" s="100"/>
      <c r="V443" s="100"/>
      <c r="W443" s="113" t="s">
        <v>1395</v>
      </c>
      <c r="X443" s="108" t="s">
        <v>1395</v>
      </c>
      <c r="Y443" s="114" t="s">
        <v>1395</v>
      </c>
      <c r="Z443" s="114"/>
    </row>
    <row r="444" spans="3:26" x14ac:dyDescent="0.25">
      <c r="C444" s="113" t="s">
        <v>1395</v>
      </c>
      <c r="D444" s="108" t="s">
        <v>1395</v>
      </c>
      <c r="E444" s="114" t="s">
        <v>1395</v>
      </c>
      <c r="F444" s="100"/>
      <c r="G444" s="100"/>
      <c r="H444" s="113" t="s">
        <v>1395</v>
      </c>
      <c r="I444" s="108" t="s">
        <v>1395</v>
      </c>
      <c r="J444" s="114" t="s">
        <v>1395</v>
      </c>
      <c r="K444" s="100"/>
      <c r="L444" s="100"/>
      <c r="M444" s="113" t="s">
        <v>1395</v>
      </c>
      <c r="N444" s="108">
        <v>55</v>
      </c>
      <c r="O444" s="114" t="s">
        <v>1396</v>
      </c>
      <c r="P444" s="100"/>
      <c r="Q444" s="100"/>
      <c r="R444" s="113" t="e">
        <v>#REF!</v>
      </c>
      <c r="S444" s="108" t="e">
        <v>#REF!</v>
      </c>
      <c r="T444" s="114" t="e">
        <v>#REF!</v>
      </c>
      <c r="U444" s="100"/>
      <c r="V444" s="100"/>
      <c r="W444" s="113" t="s">
        <v>1395</v>
      </c>
      <c r="X444" s="108" t="s">
        <v>1395</v>
      </c>
      <c r="Y444" s="114" t="s">
        <v>1395</v>
      </c>
      <c r="Z444" s="114"/>
    </row>
    <row r="445" spans="3:26" x14ac:dyDescent="0.25">
      <c r="C445" s="113" t="s">
        <v>1395</v>
      </c>
      <c r="D445" s="108" t="s">
        <v>1395</v>
      </c>
      <c r="E445" s="114" t="s">
        <v>1395</v>
      </c>
      <c r="F445" s="100"/>
      <c r="G445" s="100"/>
      <c r="H445" s="113" t="s">
        <v>1395</v>
      </c>
      <c r="I445" s="108" t="s">
        <v>1395</v>
      </c>
      <c r="J445" s="114" t="s">
        <v>1395</v>
      </c>
      <c r="K445" s="100"/>
      <c r="L445" s="100"/>
      <c r="M445" s="113" t="s">
        <v>1395</v>
      </c>
      <c r="N445" s="108">
        <v>56</v>
      </c>
      <c r="O445" s="114" t="s">
        <v>1396</v>
      </c>
      <c r="P445" s="100"/>
      <c r="Q445" s="100"/>
      <c r="R445" s="113" t="s">
        <v>1395</v>
      </c>
      <c r="S445" s="108" t="s">
        <v>1395</v>
      </c>
      <c r="T445" s="114" t="s">
        <v>1395</v>
      </c>
      <c r="U445" s="100"/>
      <c r="V445" s="100"/>
      <c r="W445" s="113" t="s">
        <v>1395</v>
      </c>
      <c r="X445" s="108" t="s">
        <v>1395</v>
      </c>
      <c r="Y445" s="114" t="s">
        <v>1395</v>
      </c>
      <c r="Z445" s="114"/>
    </row>
    <row r="446" spans="3:26" x14ac:dyDescent="0.25">
      <c r="C446" s="113" t="s">
        <v>1395</v>
      </c>
      <c r="D446" s="108" t="s">
        <v>1395</v>
      </c>
      <c r="E446" s="114" t="s">
        <v>1395</v>
      </c>
      <c r="F446" s="100"/>
      <c r="G446" s="100"/>
      <c r="H446" s="113" t="s">
        <v>1395</v>
      </c>
      <c r="I446" s="108" t="s">
        <v>1395</v>
      </c>
      <c r="J446" s="114" t="s">
        <v>1395</v>
      </c>
      <c r="K446" s="100"/>
      <c r="L446" s="100"/>
      <c r="M446" s="113" t="s">
        <v>1395</v>
      </c>
      <c r="N446" s="108">
        <v>57</v>
      </c>
      <c r="O446" s="114" t="s">
        <v>1396</v>
      </c>
      <c r="P446" s="100"/>
      <c r="Q446" s="100"/>
      <c r="R446" s="113" t="s">
        <v>1395</v>
      </c>
      <c r="S446" s="108" t="s">
        <v>1395</v>
      </c>
      <c r="T446" s="114" t="s">
        <v>1395</v>
      </c>
      <c r="U446" s="100"/>
      <c r="V446" s="100"/>
      <c r="W446" s="113" t="s">
        <v>1395</v>
      </c>
      <c r="X446" s="108" t="s">
        <v>1395</v>
      </c>
      <c r="Y446" s="114" t="s">
        <v>1395</v>
      </c>
      <c r="Z446" s="114"/>
    </row>
    <row r="447" spans="3:26" x14ac:dyDescent="0.25">
      <c r="C447" s="113" t="s">
        <v>1395</v>
      </c>
      <c r="D447" s="108" t="s">
        <v>1395</v>
      </c>
      <c r="E447" s="114" t="s">
        <v>1395</v>
      </c>
      <c r="F447" s="100"/>
      <c r="G447" s="100"/>
      <c r="H447" s="113" t="s">
        <v>1395</v>
      </c>
      <c r="I447" s="108" t="s">
        <v>1395</v>
      </c>
      <c r="J447" s="114" t="s">
        <v>1395</v>
      </c>
      <c r="K447" s="100"/>
      <c r="L447" s="100"/>
      <c r="M447" s="113" t="s">
        <v>1395</v>
      </c>
      <c r="N447" s="108">
        <v>58</v>
      </c>
      <c r="O447" s="114" t="s">
        <v>1396</v>
      </c>
      <c r="P447" s="100"/>
      <c r="Q447" s="100"/>
      <c r="R447" s="113" t="s">
        <v>256</v>
      </c>
      <c r="S447" s="108">
        <v>3</v>
      </c>
      <c r="T447" s="114" t="s">
        <v>1396</v>
      </c>
      <c r="U447" s="100"/>
      <c r="V447" s="100"/>
      <c r="W447" s="113" t="s">
        <v>1395</v>
      </c>
      <c r="X447" s="108" t="s">
        <v>1395</v>
      </c>
      <c r="Y447" s="114" t="s">
        <v>1395</v>
      </c>
      <c r="Z447" s="114"/>
    </row>
    <row r="448" spans="3:26" x14ac:dyDescent="0.25">
      <c r="C448" s="113" t="s">
        <v>1395</v>
      </c>
      <c r="D448" s="108" t="s">
        <v>1395</v>
      </c>
      <c r="E448" s="114" t="s">
        <v>1395</v>
      </c>
      <c r="F448" s="100"/>
      <c r="G448" s="100"/>
      <c r="H448" s="113" t="s">
        <v>1395</v>
      </c>
      <c r="I448" s="108" t="s">
        <v>1395</v>
      </c>
      <c r="J448" s="114" t="s">
        <v>1395</v>
      </c>
      <c r="K448" s="100"/>
      <c r="L448" s="100"/>
      <c r="M448" s="113" t="s">
        <v>1395</v>
      </c>
      <c r="N448" s="108" t="s">
        <v>1395</v>
      </c>
      <c r="O448" s="114" t="s">
        <v>1395</v>
      </c>
      <c r="P448" s="100"/>
      <c r="Q448" s="100"/>
      <c r="R448" s="113" t="e">
        <v>#REF!</v>
      </c>
      <c r="S448" s="108" t="e">
        <v>#REF!</v>
      </c>
      <c r="T448" s="114" t="e">
        <v>#REF!</v>
      </c>
      <c r="U448" s="100"/>
      <c r="V448" s="100"/>
      <c r="W448" s="113" t="s">
        <v>1395</v>
      </c>
      <c r="X448" s="108" t="s">
        <v>1395</v>
      </c>
      <c r="Y448" s="114" t="s">
        <v>1395</v>
      </c>
      <c r="Z448" s="114"/>
    </row>
    <row r="449" spans="3:26" x14ac:dyDescent="0.25">
      <c r="C449" s="113" t="s">
        <v>1395</v>
      </c>
      <c r="D449" s="108" t="s">
        <v>1395</v>
      </c>
      <c r="E449" s="114" t="s">
        <v>1395</v>
      </c>
      <c r="F449" s="100"/>
      <c r="G449" s="100"/>
      <c r="H449" s="113" t="s">
        <v>1395</v>
      </c>
      <c r="I449" s="108" t="s">
        <v>1395</v>
      </c>
      <c r="J449" s="114" t="s">
        <v>1395</v>
      </c>
      <c r="K449" s="100"/>
      <c r="L449" s="100"/>
      <c r="M449" s="113" t="s">
        <v>1395</v>
      </c>
      <c r="N449" s="108">
        <v>59</v>
      </c>
      <c r="O449" s="114" t="s">
        <v>1396</v>
      </c>
      <c r="P449" s="100"/>
      <c r="Q449" s="100"/>
      <c r="R449" s="113" t="e">
        <v>#REF!</v>
      </c>
      <c r="S449" s="108" t="e">
        <v>#REF!</v>
      </c>
      <c r="T449" s="114" t="e">
        <v>#REF!</v>
      </c>
      <c r="U449" s="100"/>
      <c r="V449" s="100"/>
      <c r="W449" s="113" t="s">
        <v>1395</v>
      </c>
      <c r="X449" s="108" t="s">
        <v>1395</v>
      </c>
      <c r="Y449" s="114" t="s">
        <v>1395</v>
      </c>
      <c r="Z449" s="114"/>
    </row>
    <row r="450" spans="3:26" x14ac:dyDescent="0.25">
      <c r="C450" s="113" t="s">
        <v>1395</v>
      </c>
      <c r="D450" s="108" t="s">
        <v>1395</v>
      </c>
      <c r="E450" s="114" t="s">
        <v>1395</v>
      </c>
      <c r="F450" s="100"/>
      <c r="G450" s="100"/>
      <c r="H450" s="113" t="s">
        <v>1395</v>
      </c>
      <c r="I450" s="108" t="s">
        <v>1395</v>
      </c>
      <c r="J450" s="114" t="s">
        <v>1395</v>
      </c>
      <c r="K450" s="100"/>
      <c r="L450" s="100"/>
      <c r="M450" s="113" t="s">
        <v>1395</v>
      </c>
      <c r="N450" s="108">
        <v>60</v>
      </c>
      <c r="O450" s="114" t="s">
        <v>1396</v>
      </c>
      <c r="P450" s="100"/>
      <c r="Q450" s="100"/>
      <c r="R450" s="113" t="s">
        <v>1395</v>
      </c>
      <c r="S450" s="108" t="s">
        <v>1395</v>
      </c>
      <c r="T450" s="114" t="s">
        <v>1395</v>
      </c>
      <c r="U450" s="100"/>
      <c r="V450" s="100"/>
      <c r="W450" s="113" t="s">
        <v>1395</v>
      </c>
      <c r="X450" s="108" t="s">
        <v>1395</v>
      </c>
      <c r="Y450" s="114" t="s">
        <v>1395</v>
      </c>
      <c r="Z450" s="114"/>
    </row>
    <row r="451" spans="3:26" x14ac:dyDescent="0.25">
      <c r="C451" s="113" t="s">
        <v>1395</v>
      </c>
      <c r="D451" s="108" t="s">
        <v>1395</v>
      </c>
      <c r="E451" s="114" t="s">
        <v>1395</v>
      </c>
      <c r="F451" s="100"/>
      <c r="G451" s="100"/>
      <c r="H451" s="113" t="s">
        <v>1395</v>
      </c>
      <c r="I451" s="108" t="s">
        <v>1395</v>
      </c>
      <c r="J451" s="114" t="s">
        <v>1395</v>
      </c>
      <c r="K451" s="100"/>
      <c r="L451" s="100"/>
      <c r="M451" s="113" t="s">
        <v>1395</v>
      </c>
      <c r="N451" s="108">
        <v>61</v>
      </c>
      <c r="O451" s="114" t="s">
        <v>1396</v>
      </c>
      <c r="P451" s="100"/>
      <c r="Q451" s="100"/>
      <c r="R451" s="113" t="s">
        <v>256</v>
      </c>
      <c r="S451" s="108">
        <v>1</v>
      </c>
      <c r="T451" s="114" t="s">
        <v>1396</v>
      </c>
      <c r="U451" s="100"/>
      <c r="V451" s="100"/>
      <c r="W451" s="113" t="s">
        <v>1395</v>
      </c>
      <c r="X451" s="108" t="s">
        <v>1395</v>
      </c>
      <c r="Y451" s="114" t="s">
        <v>1395</v>
      </c>
      <c r="Z451" s="114"/>
    </row>
    <row r="452" spans="3:26" x14ac:dyDescent="0.25">
      <c r="C452" s="113" t="s">
        <v>1395</v>
      </c>
      <c r="D452" s="108" t="s">
        <v>1395</v>
      </c>
      <c r="E452" s="114" t="s">
        <v>1395</v>
      </c>
      <c r="F452" s="100"/>
      <c r="G452" s="100"/>
      <c r="H452" s="113" t="s">
        <v>1395</v>
      </c>
      <c r="I452" s="108" t="s">
        <v>1395</v>
      </c>
      <c r="J452" s="114" t="s">
        <v>1395</v>
      </c>
      <c r="K452" s="100"/>
      <c r="L452" s="100"/>
      <c r="M452" s="113" t="s">
        <v>1395</v>
      </c>
      <c r="N452" s="108">
        <v>62</v>
      </c>
      <c r="O452" s="114" t="s">
        <v>1396</v>
      </c>
      <c r="P452" s="100"/>
      <c r="Q452" s="100"/>
      <c r="R452" s="113" t="s">
        <v>256</v>
      </c>
      <c r="S452" s="108">
        <v>2</v>
      </c>
      <c r="T452" s="114" t="s">
        <v>1396</v>
      </c>
      <c r="U452" s="100"/>
      <c r="V452" s="100"/>
      <c r="W452" s="113" t="s">
        <v>1395</v>
      </c>
      <c r="X452" s="108" t="s">
        <v>1395</v>
      </c>
      <c r="Y452" s="114" t="s">
        <v>1395</v>
      </c>
      <c r="Z452" s="114"/>
    </row>
    <row r="453" spans="3:26" x14ac:dyDescent="0.25">
      <c r="C453" s="113" t="s">
        <v>1395</v>
      </c>
      <c r="D453" s="108" t="s">
        <v>1395</v>
      </c>
      <c r="E453" s="114" t="s">
        <v>1395</v>
      </c>
      <c r="F453" s="100"/>
      <c r="G453" s="100"/>
      <c r="H453" s="113" t="s">
        <v>1395</v>
      </c>
      <c r="I453" s="108" t="s">
        <v>1395</v>
      </c>
      <c r="J453" s="114" t="s">
        <v>1395</v>
      </c>
      <c r="K453" s="100"/>
      <c r="L453" s="100"/>
      <c r="M453" s="113" t="s">
        <v>1395</v>
      </c>
      <c r="N453" s="108">
        <v>63</v>
      </c>
      <c r="O453" s="114" t="s">
        <v>1396</v>
      </c>
      <c r="P453" s="100"/>
      <c r="Q453" s="100"/>
      <c r="R453" s="113" t="s">
        <v>256</v>
      </c>
      <c r="S453" s="108">
        <v>3</v>
      </c>
      <c r="T453" s="114" t="s">
        <v>1396</v>
      </c>
      <c r="U453" s="100"/>
      <c r="V453" s="100"/>
      <c r="W453" s="113" t="s">
        <v>1395</v>
      </c>
      <c r="X453" s="108" t="s">
        <v>1395</v>
      </c>
      <c r="Y453" s="114" t="s">
        <v>1395</v>
      </c>
      <c r="Z453" s="114"/>
    </row>
    <row r="454" spans="3:26" x14ac:dyDescent="0.25">
      <c r="C454" s="113" t="s">
        <v>1395</v>
      </c>
      <c r="D454" s="108" t="s">
        <v>1395</v>
      </c>
      <c r="E454" s="114" t="s">
        <v>1395</v>
      </c>
      <c r="F454" s="100"/>
      <c r="G454" s="100"/>
      <c r="H454" s="113" t="s">
        <v>1395</v>
      </c>
      <c r="I454" s="108" t="s">
        <v>1395</v>
      </c>
      <c r="J454" s="114" t="s">
        <v>1395</v>
      </c>
      <c r="K454" s="100"/>
      <c r="L454" s="100"/>
      <c r="M454" s="113" t="s">
        <v>1395</v>
      </c>
      <c r="N454" s="108">
        <v>64</v>
      </c>
      <c r="O454" s="114" t="s">
        <v>1396</v>
      </c>
      <c r="P454" s="100"/>
      <c r="Q454" s="100"/>
      <c r="R454" s="113" t="s">
        <v>256</v>
      </c>
      <c r="S454" s="108">
        <v>4</v>
      </c>
      <c r="T454" s="114" t="s">
        <v>1396</v>
      </c>
      <c r="U454" s="100"/>
      <c r="V454" s="100"/>
      <c r="W454" s="113" t="s">
        <v>1395</v>
      </c>
      <c r="X454" s="108" t="s">
        <v>1395</v>
      </c>
      <c r="Y454" s="114" t="s">
        <v>1395</v>
      </c>
      <c r="Z454" s="114"/>
    </row>
    <row r="455" spans="3:26" x14ac:dyDescent="0.25">
      <c r="C455" s="113" t="s">
        <v>1395</v>
      </c>
      <c r="D455" s="108" t="s">
        <v>1395</v>
      </c>
      <c r="E455" s="114" t="s">
        <v>1395</v>
      </c>
      <c r="F455" s="100"/>
      <c r="G455" s="100"/>
      <c r="H455" s="113" t="s">
        <v>1395</v>
      </c>
      <c r="I455" s="108" t="s">
        <v>1395</v>
      </c>
      <c r="J455" s="114" t="s">
        <v>1395</v>
      </c>
      <c r="K455" s="100"/>
      <c r="L455" s="100"/>
      <c r="M455" s="113" t="s">
        <v>1395</v>
      </c>
      <c r="N455" s="108" t="s">
        <v>1395</v>
      </c>
      <c r="O455" s="114" t="s">
        <v>1395</v>
      </c>
      <c r="P455" s="100"/>
      <c r="Q455" s="100"/>
      <c r="R455" s="113" t="s">
        <v>256</v>
      </c>
      <c r="S455" s="108">
        <v>5</v>
      </c>
      <c r="T455" s="114" t="s">
        <v>1396</v>
      </c>
      <c r="U455" s="100"/>
      <c r="V455" s="100"/>
      <c r="W455" s="113" t="s">
        <v>1395</v>
      </c>
      <c r="X455" s="108" t="s">
        <v>1395</v>
      </c>
      <c r="Y455" s="114" t="s">
        <v>1395</v>
      </c>
      <c r="Z455" s="114"/>
    </row>
    <row r="456" spans="3:26" x14ac:dyDescent="0.25">
      <c r="C456" s="113" t="s">
        <v>1395</v>
      </c>
      <c r="D456" s="108" t="s">
        <v>1395</v>
      </c>
      <c r="E456" s="114" t="s">
        <v>1395</v>
      </c>
      <c r="F456" s="100"/>
      <c r="G456" s="100"/>
      <c r="H456" s="113" t="s">
        <v>1395</v>
      </c>
      <c r="I456" s="108" t="s">
        <v>1395</v>
      </c>
      <c r="J456" s="114" t="s">
        <v>1395</v>
      </c>
      <c r="K456" s="100"/>
      <c r="L456" s="100"/>
      <c r="M456" s="113" t="s">
        <v>1395</v>
      </c>
      <c r="N456" s="108" t="s">
        <v>1395</v>
      </c>
      <c r="O456" s="114" t="s">
        <v>1395</v>
      </c>
      <c r="P456" s="100"/>
      <c r="Q456" s="100"/>
      <c r="R456" s="113" t="s">
        <v>256</v>
      </c>
      <c r="S456" s="108">
        <v>6</v>
      </c>
      <c r="T456" s="114" t="s">
        <v>1396</v>
      </c>
      <c r="U456" s="100"/>
      <c r="V456" s="100"/>
      <c r="W456" s="113" t="s">
        <v>1395</v>
      </c>
      <c r="X456" s="108" t="s">
        <v>1395</v>
      </c>
      <c r="Y456" s="114" t="s">
        <v>1395</v>
      </c>
      <c r="Z456" s="114"/>
    </row>
    <row r="457" spans="3:26" x14ac:dyDescent="0.25">
      <c r="C457" s="113" t="s">
        <v>1395</v>
      </c>
      <c r="D457" s="108" t="s">
        <v>1395</v>
      </c>
      <c r="E457" s="114" t="s">
        <v>1395</v>
      </c>
      <c r="F457" s="100"/>
      <c r="G457" s="100"/>
      <c r="H457" s="113" t="s">
        <v>1395</v>
      </c>
      <c r="I457" s="108" t="s">
        <v>1395</v>
      </c>
      <c r="J457" s="114" t="s">
        <v>1395</v>
      </c>
      <c r="K457" s="100"/>
      <c r="L457" s="100"/>
      <c r="M457" s="113" t="s">
        <v>1395</v>
      </c>
      <c r="N457" s="108" t="s">
        <v>1395</v>
      </c>
      <c r="O457" s="114" t="s">
        <v>1395</v>
      </c>
      <c r="P457" s="100"/>
      <c r="Q457" s="100"/>
      <c r="R457" s="113" t="s">
        <v>256</v>
      </c>
      <c r="S457" s="108">
        <v>7</v>
      </c>
      <c r="T457" s="114" t="s">
        <v>1396</v>
      </c>
      <c r="U457" s="100"/>
      <c r="V457" s="100"/>
      <c r="W457" s="113" t="s">
        <v>1395</v>
      </c>
      <c r="X457" s="108" t="s">
        <v>1395</v>
      </c>
      <c r="Y457" s="114" t="s">
        <v>1395</v>
      </c>
      <c r="Z457" s="114"/>
    </row>
    <row r="458" spans="3:26" x14ac:dyDescent="0.25">
      <c r="C458" s="113" t="s">
        <v>1395</v>
      </c>
      <c r="D458" s="108" t="s">
        <v>1395</v>
      </c>
      <c r="E458" s="114" t="s">
        <v>1395</v>
      </c>
      <c r="F458" s="100"/>
      <c r="G458" s="100"/>
      <c r="H458" s="113" t="s">
        <v>1395</v>
      </c>
      <c r="I458" s="108" t="s">
        <v>1395</v>
      </c>
      <c r="J458" s="114" t="s">
        <v>1395</v>
      </c>
      <c r="K458" s="100"/>
      <c r="L458" s="100"/>
      <c r="M458" s="113" t="s">
        <v>1395</v>
      </c>
      <c r="N458" s="108">
        <v>1</v>
      </c>
      <c r="O458" s="114" t="s">
        <v>1394</v>
      </c>
      <c r="P458" s="100"/>
      <c r="Q458" s="100"/>
      <c r="R458" s="113" t="s">
        <v>256</v>
      </c>
      <c r="S458" s="108">
        <v>8</v>
      </c>
      <c r="T458" s="114" t="s">
        <v>1396</v>
      </c>
      <c r="U458" s="100"/>
      <c r="V458" s="100"/>
      <c r="W458" s="113" t="s">
        <v>1395</v>
      </c>
      <c r="X458" s="108" t="s">
        <v>1395</v>
      </c>
      <c r="Y458" s="114" t="s">
        <v>1395</v>
      </c>
      <c r="Z458" s="114"/>
    </row>
    <row r="459" spans="3:26" x14ac:dyDescent="0.25">
      <c r="C459" s="113" t="s">
        <v>1395</v>
      </c>
      <c r="D459" s="108" t="s">
        <v>1395</v>
      </c>
      <c r="E459" s="114" t="s">
        <v>1395</v>
      </c>
      <c r="F459" s="100"/>
      <c r="G459" s="100"/>
      <c r="H459" s="113" t="s">
        <v>1395</v>
      </c>
      <c r="I459" s="108" t="s">
        <v>1395</v>
      </c>
      <c r="J459" s="114" t="s">
        <v>1395</v>
      </c>
      <c r="K459" s="100"/>
      <c r="L459" s="100"/>
      <c r="M459" s="113" t="s">
        <v>1395</v>
      </c>
      <c r="N459" s="108" t="s">
        <v>407</v>
      </c>
      <c r="O459" s="114" t="s">
        <v>1396</v>
      </c>
      <c r="P459" s="100"/>
      <c r="Q459" s="100"/>
      <c r="R459" s="113" t="s">
        <v>256</v>
      </c>
      <c r="S459" s="108">
        <v>9</v>
      </c>
      <c r="T459" s="114" t="s">
        <v>1396</v>
      </c>
      <c r="U459" s="100"/>
      <c r="V459" s="100"/>
      <c r="W459" s="113" t="s">
        <v>1395</v>
      </c>
      <c r="X459" s="108" t="s">
        <v>1395</v>
      </c>
      <c r="Y459" s="114" t="s">
        <v>1395</v>
      </c>
      <c r="Z459" s="114"/>
    </row>
    <row r="460" spans="3:26" x14ac:dyDescent="0.25">
      <c r="C460" s="113" t="s">
        <v>1395</v>
      </c>
      <c r="D460" s="108" t="s">
        <v>1395</v>
      </c>
      <c r="E460" s="114" t="s">
        <v>1395</v>
      </c>
      <c r="F460" s="100"/>
      <c r="G460" s="100"/>
      <c r="H460" s="113" t="s">
        <v>1395</v>
      </c>
      <c r="I460" s="108" t="s">
        <v>1395</v>
      </c>
      <c r="J460" s="114" t="s">
        <v>1395</v>
      </c>
      <c r="K460" s="100"/>
      <c r="L460" s="100"/>
      <c r="M460" s="113" t="s">
        <v>1395</v>
      </c>
      <c r="N460" s="108" t="s">
        <v>412</v>
      </c>
      <c r="O460" s="114" t="s">
        <v>1396</v>
      </c>
      <c r="P460" s="100"/>
      <c r="Q460" s="100"/>
      <c r="R460" s="113" t="s">
        <v>1395</v>
      </c>
      <c r="S460" s="108" t="s">
        <v>1395</v>
      </c>
      <c r="T460" s="114" t="s">
        <v>1395</v>
      </c>
      <c r="U460" s="100"/>
      <c r="V460" s="100"/>
      <c r="W460" s="113" t="s">
        <v>1395</v>
      </c>
      <c r="X460" s="108" t="s">
        <v>1395</v>
      </c>
      <c r="Y460" s="114" t="s">
        <v>1395</v>
      </c>
      <c r="Z460" s="114"/>
    </row>
    <row r="461" spans="3:26" x14ac:dyDescent="0.25">
      <c r="C461" s="113" t="s">
        <v>1395</v>
      </c>
      <c r="D461" s="108" t="s">
        <v>1395</v>
      </c>
      <c r="E461" s="114" t="s">
        <v>1395</v>
      </c>
      <c r="F461" s="100"/>
      <c r="G461" s="100"/>
      <c r="H461" s="113" t="s">
        <v>1395</v>
      </c>
      <c r="I461" s="108" t="s">
        <v>1395</v>
      </c>
      <c r="J461" s="114" t="s">
        <v>1395</v>
      </c>
      <c r="K461" s="100"/>
      <c r="L461" s="100"/>
      <c r="M461" s="113" t="s">
        <v>1395</v>
      </c>
      <c r="N461" s="108">
        <v>3</v>
      </c>
      <c r="O461" s="114" t="s">
        <v>1394</v>
      </c>
      <c r="P461" s="100"/>
      <c r="Q461" s="100"/>
      <c r="R461" s="113" t="s">
        <v>1395</v>
      </c>
      <c r="S461" s="108" t="s">
        <v>1395</v>
      </c>
      <c r="T461" s="114" t="s">
        <v>1395</v>
      </c>
      <c r="U461" s="100"/>
      <c r="V461" s="100"/>
      <c r="W461" s="113" t="s">
        <v>1395</v>
      </c>
      <c r="X461" s="108" t="s">
        <v>1395</v>
      </c>
      <c r="Y461" s="114" t="s">
        <v>1395</v>
      </c>
      <c r="Z461" s="114"/>
    </row>
    <row r="462" spans="3:26" x14ac:dyDescent="0.25">
      <c r="C462" s="113" t="s">
        <v>1395</v>
      </c>
      <c r="D462" s="108" t="s">
        <v>1395</v>
      </c>
      <c r="E462" s="114" t="s">
        <v>1395</v>
      </c>
      <c r="F462" s="100"/>
      <c r="G462" s="100"/>
      <c r="H462" s="113" t="s">
        <v>1395</v>
      </c>
      <c r="I462" s="108" t="s">
        <v>1395</v>
      </c>
      <c r="J462" s="114" t="s">
        <v>1395</v>
      </c>
      <c r="K462" s="100"/>
      <c r="L462" s="100"/>
      <c r="M462" s="113" t="s">
        <v>1395</v>
      </c>
      <c r="N462" s="108">
        <v>4</v>
      </c>
      <c r="O462" s="114" t="s">
        <v>1394</v>
      </c>
      <c r="P462" s="100"/>
      <c r="Q462" s="100"/>
      <c r="R462" s="113" t="s">
        <v>1395</v>
      </c>
      <c r="S462" s="108" t="s">
        <v>1395</v>
      </c>
      <c r="T462" s="114" t="s">
        <v>1395</v>
      </c>
      <c r="U462" s="100"/>
      <c r="V462" s="100"/>
      <c r="W462" s="113" t="s">
        <v>1395</v>
      </c>
      <c r="X462" s="108" t="s">
        <v>1395</v>
      </c>
      <c r="Y462" s="114" t="s">
        <v>1395</v>
      </c>
      <c r="Z462" s="114"/>
    </row>
    <row r="463" spans="3:26" x14ac:dyDescent="0.25">
      <c r="C463" s="113" t="s">
        <v>1395</v>
      </c>
      <c r="D463" s="108" t="s">
        <v>1395</v>
      </c>
      <c r="E463" s="114" t="s">
        <v>1395</v>
      </c>
      <c r="F463" s="100"/>
      <c r="G463" s="100"/>
      <c r="H463" s="113" t="s">
        <v>1395</v>
      </c>
      <c r="I463" s="108" t="s">
        <v>1395</v>
      </c>
      <c r="J463" s="114" t="s">
        <v>1395</v>
      </c>
      <c r="K463" s="100"/>
      <c r="L463" s="100"/>
      <c r="M463" s="113" t="s">
        <v>1395</v>
      </c>
      <c r="N463" s="108">
        <v>5</v>
      </c>
      <c r="O463" s="114" t="s">
        <v>1394</v>
      </c>
      <c r="P463" s="100"/>
      <c r="Q463" s="100"/>
      <c r="R463" s="113" t="s">
        <v>1395</v>
      </c>
      <c r="S463" s="108" t="s">
        <v>1395</v>
      </c>
      <c r="T463" s="114" t="s">
        <v>1395</v>
      </c>
      <c r="U463" s="100"/>
      <c r="V463" s="100"/>
      <c r="W463" s="113" t="s">
        <v>1395</v>
      </c>
      <c r="X463" s="108" t="s">
        <v>1395</v>
      </c>
      <c r="Y463" s="114" t="s">
        <v>1395</v>
      </c>
      <c r="Z463" s="114"/>
    </row>
    <row r="464" spans="3:26" x14ac:dyDescent="0.25">
      <c r="C464" s="113" t="s">
        <v>1395</v>
      </c>
      <c r="D464" s="108" t="s">
        <v>1395</v>
      </c>
      <c r="E464" s="114" t="s">
        <v>1395</v>
      </c>
      <c r="F464" s="100"/>
      <c r="G464" s="100"/>
      <c r="H464" s="113" t="s">
        <v>1395</v>
      </c>
      <c r="I464" s="108" t="s">
        <v>1395</v>
      </c>
      <c r="J464" s="114" t="s">
        <v>1395</v>
      </c>
      <c r="K464" s="100"/>
      <c r="L464" s="100"/>
      <c r="M464" s="113" t="s">
        <v>1395</v>
      </c>
      <c r="N464" s="108" t="s">
        <v>145</v>
      </c>
      <c r="O464" s="114" t="s">
        <v>1394</v>
      </c>
      <c r="P464" s="100"/>
      <c r="Q464" s="100"/>
      <c r="R464" s="113" t="s">
        <v>1395</v>
      </c>
      <c r="S464" s="108" t="s">
        <v>1395</v>
      </c>
      <c r="T464" s="114" t="s">
        <v>1395</v>
      </c>
      <c r="U464" s="100"/>
      <c r="V464" s="100"/>
      <c r="W464" s="113" t="s">
        <v>1395</v>
      </c>
      <c r="X464" s="108" t="s">
        <v>1395</v>
      </c>
      <c r="Y464" s="114" t="s">
        <v>1395</v>
      </c>
      <c r="Z464" s="114"/>
    </row>
    <row r="465" spans="3:26" x14ac:dyDescent="0.25">
      <c r="C465" s="113" t="s">
        <v>1395</v>
      </c>
      <c r="D465" s="108" t="s">
        <v>1395</v>
      </c>
      <c r="E465" s="114" t="s">
        <v>1395</v>
      </c>
      <c r="F465" s="100"/>
      <c r="G465" s="100"/>
      <c r="H465" s="113" t="s">
        <v>1395</v>
      </c>
      <c r="I465" s="108" t="s">
        <v>1395</v>
      </c>
      <c r="J465" s="114" t="s">
        <v>1395</v>
      </c>
      <c r="K465" s="100"/>
      <c r="L465" s="100"/>
      <c r="M465" s="113" t="s">
        <v>1395</v>
      </c>
      <c r="N465" s="108" t="s">
        <v>150</v>
      </c>
      <c r="O465" s="114" t="s">
        <v>1394</v>
      </c>
      <c r="P465" s="100"/>
      <c r="Q465" s="100"/>
      <c r="R465" s="113" t="s">
        <v>1395</v>
      </c>
      <c r="S465" s="108" t="s">
        <v>1395</v>
      </c>
      <c r="T465" s="114" t="s">
        <v>1395</v>
      </c>
      <c r="U465" s="100"/>
      <c r="V465" s="100"/>
      <c r="W465" s="113" t="s">
        <v>1395</v>
      </c>
      <c r="X465" s="108" t="s">
        <v>1395</v>
      </c>
      <c r="Y465" s="114" t="s">
        <v>1395</v>
      </c>
      <c r="Z465" s="114"/>
    </row>
    <row r="466" spans="3:26" x14ac:dyDescent="0.25">
      <c r="C466" s="113" t="s">
        <v>1395</v>
      </c>
      <c r="D466" s="108" t="s">
        <v>1395</v>
      </c>
      <c r="E466" s="114" t="s">
        <v>1395</v>
      </c>
      <c r="F466" s="100"/>
      <c r="G466" s="100"/>
      <c r="H466" s="113" t="s">
        <v>1395</v>
      </c>
      <c r="I466" s="108" t="s">
        <v>1395</v>
      </c>
      <c r="J466" s="114" t="s">
        <v>1395</v>
      </c>
      <c r="K466" s="100"/>
      <c r="L466" s="100"/>
      <c r="M466" s="113" t="s">
        <v>1395</v>
      </c>
      <c r="N466" s="108" t="s">
        <v>944</v>
      </c>
      <c r="O466" s="114" t="s">
        <v>1396</v>
      </c>
      <c r="P466" s="100"/>
      <c r="Q466" s="100"/>
      <c r="R466" s="113" t="s">
        <v>1395</v>
      </c>
      <c r="S466" s="108" t="s">
        <v>1395</v>
      </c>
      <c r="T466" s="114" t="s">
        <v>1395</v>
      </c>
      <c r="U466" s="100"/>
      <c r="V466" s="100"/>
      <c r="W466" s="113" t="s">
        <v>1395</v>
      </c>
      <c r="X466" s="108" t="s">
        <v>1395</v>
      </c>
      <c r="Y466" s="114" t="s">
        <v>1395</v>
      </c>
      <c r="Z466" s="114"/>
    </row>
    <row r="467" spans="3:26" x14ac:dyDescent="0.25">
      <c r="C467" s="113" t="s">
        <v>1395</v>
      </c>
      <c r="D467" s="108" t="s">
        <v>1395</v>
      </c>
      <c r="E467" s="114" t="s">
        <v>1395</v>
      </c>
      <c r="F467" s="100"/>
      <c r="G467" s="100"/>
      <c r="H467" s="113" t="s">
        <v>1395</v>
      </c>
      <c r="I467" s="108" t="s">
        <v>1395</v>
      </c>
      <c r="J467" s="114" t="s">
        <v>1395</v>
      </c>
      <c r="K467" s="100"/>
      <c r="L467" s="100"/>
      <c r="M467" s="113" t="s">
        <v>1395</v>
      </c>
      <c r="N467" s="108" t="s">
        <v>947</v>
      </c>
      <c r="O467" s="114" t="s">
        <v>1396</v>
      </c>
      <c r="P467" s="100"/>
      <c r="Q467" s="100"/>
      <c r="R467" s="113" t="s">
        <v>1395</v>
      </c>
      <c r="S467" s="108" t="s">
        <v>1395</v>
      </c>
      <c r="T467" s="114" t="s">
        <v>1395</v>
      </c>
      <c r="U467" s="100"/>
      <c r="V467" s="100"/>
      <c r="W467" s="113" t="s">
        <v>1395</v>
      </c>
      <c r="X467" s="108" t="s">
        <v>1395</v>
      </c>
      <c r="Y467" s="114" t="s">
        <v>1395</v>
      </c>
      <c r="Z467" s="114"/>
    </row>
    <row r="468" spans="3:26" x14ac:dyDescent="0.25">
      <c r="C468" s="113" t="s">
        <v>1395</v>
      </c>
      <c r="D468" s="108" t="s">
        <v>1395</v>
      </c>
      <c r="E468" s="114" t="s">
        <v>1395</v>
      </c>
      <c r="F468" s="100"/>
      <c r="G468" s="100"/>
      <c r="H468" s="113" t="s">
        <v>1395</v>
      </c>
      <c r="I468" s="108" t="s">
        <v>1395</v>
      </c>
      <c r="J468" s="114" t="s">
        <v>1395</v>
      </c>
      <c r="K468" s="100"/>
      <c r="L468" s="100"/>
      <c r="M468" s="113" t="s">
        <v>1395</v>
      </c>
      <c r="N468" s="108">
        <v>8</v>
      </c>
      <c r="O468" s="114" t="s">
        <v>1396</v>
      </c>
      <c r="P468" s="100"/>
      <c r="Q468" s="100"/>
      <c r="R468" s="113" t="s">
        <v>1395</v>
      </c>
      <c r="S468" s="108" t="s">
        <v>1395</v>
      </c>
      <c r="T468" s="114" t="s">
        <v>1395</v>
      </c>
      <c r="U468" s="100"/>
      <c r="V468" s="100"/>
      <c r="W468" s="113" t="s">
        <v>1395</v>
      </c>
      <c r="X468" s="108" t="s">
        <v>1395</v>
      </c>
      <c r="Y468" s="114" t="s">
        <v>1395</v>
      </c>
      <c r="Z468" s="114"/>
    </row>
    <row r="469" spans="3:26" x14ac:dyDescent="0.25">
      <c r="C469" s="113" t="s">
        <v>1395</v>
      </c>
      <c r="D469" s="108" t="s">
        <v>1395</v>
      </c>
      <c r="E469" s="114" t="s">
        <v>1395</v>
      </c>
      <c r="F469" s="100"/>
      <c r="G469" s="100"/>
      <c r="H469" s="113" t="s">
        <v>1395</v>
      </c>
      <c r="I469" s="108" t="s">
        <v>1395</v>
      </c>
      <c r="J469" s="114" t="s">
        <v>1395</v>
      </c>
      <c r="K469" s="100"/>
      <c r="L469" s="100"/>
      <c r="M469" s="113" t="s">
        <v>1395</v>
      </c>
      <c r="N469" s="108" t="s">
        <v>1395</v>
      </c>
      <c r="O469" s="114" t="s">
        <v>1394</v>
      </c>
      <c r="P469" s="100"/>
      <c r="Q469" s="100"/>
      <c r="R469" s="113" t="s">
        <v>1395</v>
      </c>
      <c r="S469" s="108" t="s">
        <v>1395</v>
      </c>
      <c r="T469" s="114" t="s">
        <v>1395</v>
      </c>
      <c r="U469" s="100"/>
      <c r="V469" s="100"/>
      <c r="W469" s="113" t="s">
        <v>1395</v>
      </c>
      <c r="X469" s="108" t="s">
        <v>1395</v>
      </c>
      <c r="Y469" s="114" t="s">
        <v>1395</v>
      </c>
      <c r="Z469" s="114"/>
    </row>
    <row r="470" spans="3:26" x14ac:dyDescent="0.25">
      <c r="C470" s="113" t="s">
        <v>1395</v>
      </c>
      <c r="D470" s="108" t="s">
        <v>1395</v>
      </c>
      <c r="E470" s="114" t="s">
        <v>1395</v>
      </c>
      <c r="F470" s="100"/>
      <c r="G470" s="100"/>
      <c r="H470" s="113" t="s">
        <v>1395</v>
      </c>
      <c r="I470" s="108" t="s">
        <v>1395</v>
      </c>
      <c r="J470" s="114" t="s">
        <v>1395</v>
      </c>
      <c r="K470" s="100"/>
      <c r="L470" s="100"/>
      <c r="M470" s="113" t="s">
        <v>1395</v>
      </c>
      <c r="N470" s="108">
        <v>1</v>
      </c>
      <c r="O470" s="114" t="s">
        <v>1396</v>
      </c>
      <c r="P470" s="100"/>
      <c r="Q470" s="100"/>
      <c r="R470" s="113" t="s">
        <v>1395</v>
      </c>
      <c r="S470" s="108" t="s">
        <v>1395</v>
      </c>
      <c r="T470" s="114" t="s">
        <v>1395</v>
      </c>
      <c r="U470" s="100"/>
      <c r="V470" s="100"/>
      <c r="W470" s="113" t="s">
        <v>1395</v>
      </c>
      <c r="X470" s="108" t="s">
        <v>1395</v>
      </c>
      <c r="Y470" s="114" t="s">
        <v>1395</v>
      </c>
      <c r="Z470" s="114"/>
    </row>
    <row r="471" spans="3:26" x14ac:dyDescent="0.25">
      <c r="C471" s="113" t="s">
        <v>1395</v>
      </c>
      <c r="D471" s="108" t="s">
        <v>1395</v>
      </c>
      <c r="E471" s="114" t="s">
        <v>1395</v>
      </c>
      <c r="F471" s="100"/>
      <c r="G471" s="100"/>
      <c r="H471" s="113" t="s">
        <v>1395</v>
      </c>
      <c r="I471" s="108" t="s">
        <v>1395</v>
      </c>
      <c r="J471" s="114" t="s">
        <v>1395</v>
      </c>
      <c r="K471" s="100"/>
      <c r="L471" s="100"/>
      <c r="M471" s="113" t="s">
        <v>1395</v>
      </c>
      <c r="N471" s="108">
        <v>2</v>
      </c>
      <c r="O471" s="114" t="s">
        <v>1396</v>
      </c>
      <c r="P471" s="100"/>
      <c r="Q471" s="100"/>
      <c r="R471" s="113" t="s">
        <v>1395</v>
      </c>
      <c r="S471" s="108" t="s">
        <v>1395</v>
      </c>
      <c r="T471" s="114" t="s">
        <v>1395</v>
      </c>
      <c r="U471" s="100"/>
      <c r="V471" s="100"/>
      <c r="W471" s="113" t="s">
        <v>1395</v>
      </c>
      <c r="X471" s="108" t="s">
        <v>1395</v>
      </c>
      <c r="Y471" s="114" t="s">
        <v>1395</v>
      </c>
      <c r="Z471" s="114"/>
    </row>
    <row r="472" spans="3:26" x14ac:dyDescent="0.25">
      <c r="C472" s="113" t="s">
        <v>1395</v>
      </c>
      <c r="D472" s="108" t="s">
        <v>1395</v>
      </c>
      <c r="E472" s="114" t="s">
        <v>1395</v>
      </c>
      <c r="F472" s="100"/>
      <c r="G472" s="100"/>
      <c r="H472" s="113" t="s">
        <v>1395</v>
      </c>
      <c r="I472" s="108" t="s">
        <v>1395</v>
      </c>
      <c r="J472" s="114" t="s">
        <v>1395</v>
      </c>
      <c r="K472" s="100"/>
      <c r="L472" s="100"/>
      <c r="M472" s="113" t="s">
        <v>1395</v>
      </c>
      <c r="N472" s="108">
        <v>3</v>
      </c>
      <c r="O472" s="114" t="s">
        <v>1396</v>
      </c>
      <c r="P472" s="100"/>
      <c r="Q472" s="100"/>
      <c r="R472" s="113" t="s">
        <v>1395</v>
      </c>
      <c r="S472" s="108" t="s">
        <v>1395</v>
      </c>
      <c r="T472" s="114" t="s">
        <v>1395</v>
      </c>
      <c r="U472" s="100"/>
      <c r="V472" s="100"/>
      <c r="W472" s="113" t="s">
        <v>1395</v>
      </c>
      <c r="X472" s="108" t="s">
        <v>1395</v>
      </c>
      <c r="Y472" s="114" t="s">
        <v>1395</v>
      </c>
      <c r="Z472" s="114"/>
    </row>
    <row r="473" spans="3:26" x14ac:dyDescent="0.25">
      <c r="C473" s="113" t="s">
        <v>1395</v>
      </c>
      <c r="D473" s="108" t="s">
        <v>1395</v>
      </c>
      <c r="E473" s="114" t="s">
        <v>1395</v>
      </c>
      <c r="F473" s="100"/>
      <c r="G473" s="100"/>
      <c r="H473" s="113" t="s">
        <v>1395</v>
      </c>
      <c r="I473" s="108" t="s">
        <v>1395</v>
      </c>
      <c r="J473" s="114" t="s">
        <v>1395</v>
      </c>
      <c r="K473" s="100"/>
      <c r="L473" s="100"/>
      <c r="M473" s="113" t="s">
        <v>1395</v>
      </c>
      <c r="N473" s="108">
        <v>4</v>
      </c>
      <c r="O473" s="114" t="s">
        <v>1396</v>
      </c>
      <c r="P473" s="100"/>
      <c r="Q473" s="100"/>
      <c r="R473" s="113" t="s">
        <v>1395</v>
      </c>
      <c r="S473" s="108" t="s">
        <v>1395</v>
      </c>
      <c r="T473" s="114" t="s">
        <v>1395</v>
      </c>
      <c r="U473" s="100"/>
      <c r="V473" s="100"/>
      <c r="W473" s="113" t="s">
        <v>1395</v>
      </c>
      <c r="X473" s="108" t="s">
        <v>1395</v>
      </c>
      <c r="Y473" s="114" t="s">
        <v>1395</v>
      </c>
      <c r="Z473" s="114"/>
    </row>
    <row r="474" spans="3:26" x14ac:dyDescent="0.25">
      <c r="C474" s="113" t="s">
        <v>1395</v>
      </c>
      <c r="D474" s="108" t="s">
        <v>1395</v>
      </c>
      <c r="E474" s="114" t="s">
        <v>1395</v>
      </c>
      <c r="F474" s="100"/>
      <c r="G474" s="100"/>
      <c r="H474" s="113" t="s">
        <v>1395</v>
      </c>
      <c r="I474" s="108" t="s">
        <v>1395</v>
      </c>
      <c r="J474" s="114" t="s">
        <v>1395</v>
      </c>
      <c r="K474" s="100"/>
      <c r="L474" s="100"/>
      <c r="M474" s="113" t="s">
        <v>1395</v>
      </c>
      <c r="N474" s="108">
        <v>5</v>
      </c>
      <c r="O474" s="114" t="s">
        <v>1396</v>
      </c>
      <c r="P474" s="100"/>
      <c r="Q474" s="100"/>
      <c r="R474" s="113" t="s">
        <v>1395</v>
      </c>
      <c r="S474" s="108" t="s">
        <v>1395</v>
      </c>
      <c r="T474" s="114" t="s">
        <v>1395</v>
      </c>
      <c r="U474" s="100"/>
      <c r="V474" s="100"/>
      <c r="W474" s="113" t="s">
        <v>1395</v>
      </c>
      <c r="X474" s="108" t="s">
        <v>1395</v>
      </c>
      <c r="Y474" s="114" t="s">
        <v>1395</v>
      </c>
      <c r="Z474" s="114"/>
    </row>
    <row r="475" spans="3:26" x14ac:dyDescent="0.25">
      <c r="C475" s="113" t="s">
        <v>1395</v>
      </c>
      <c r="D475" s="108" t="s">
        <v>1395</v>
      </c>
      <c r="E475" s="114" t="s">
        <v>1395</v>
      </c>
      <c r="F475" s="100"/>
      <c r="G475" s="100"/>
      <c r="H475" s="113" t="s">
        <v>1395</v>
      </c>
      <c r="I475" s="108" t="s">
        <v>1395</v>
      </c>
      <c r="J475" s="114" t="s">
        <v>1395</v>
      </c>
      <c r="K475" s="100"/>
      <c r="L475" s="100"/>
      <c r="M475" s="113" t="s">
        <v>1395</v>
      </c>
      <c r="N475" s="108">
        <v>6</v>
      </c>
      <c r="O475" s="114" t="s">
        <v>1396</v>
      </c>
      <c r="P475" s="100"/>
      <c r="Q475" s="100"/>
      <c r="R475" s="113" t="s">
        <v>1395</v>
      </c>
      <c r="S475" s="108" t="s">
        <v>1395</v>
      </c>
      <c r="T475" s="114" t="s">
        <v>1395</v>
      </c>
      <c r="U475" s="100"/>
      <c r="V475" s="100"/>
      <c r="W475" s="113" t="s">
        <v>1395</v>
      </c>
      <c r="X475" s="108" t="s">
        <v>1395</v>
      </c>
      <c r="Y475" s="114" t="s">
        <v>1395</v>
      </c>
      <c r="Z475" s="114"/>
    </row>
    <row r="476" spans="3:26" x14ac:dyDescent="0.25">
      <c r="C476" s="113" t="s">
        <v>1395</v>
      </c>
      <c r="D476" s="108" t="s">
        <v>1395</v>
      </c>
      <c r="E476" s="114" t="s">
        <v>1395</v>
      </c>
      <c r="F476" s="100"/>
      <c r="G476" s="100"/>
      <c r="H476" s="113" t="s">
        <v>1395</v>
      </c>
      <c r="I476" s="108" t="s">
        <v>1395</v>
      </c>
      <c r="J476" s="114" t="s">
        <v>1395</v>
      </c>
      <c r="K476" s="100"/>
      <c r="L476" s="100"/>
      <c r="M476" s="113" t="s">
        <v>1395</v>
      </c>
      <c r="N476" s="108">
        <v>7</v>
      </c>
      <c r="O476" s="114" t="s">
        <v>1396</v>
      </c>
      <c r="P476" s="100"/>
      <c r="Q476" s="100"/>
      <c r="R476" s="113" t="s">
        <v>1395</v>
      </c>
      <c r="S476" s="108" t="s">
        <v>1395</v>
      </c>
      <c r="T476" s="114" t="s">
        <v>1395</v>
      </c>
      <c r="U476" s="100"/>
      <c r="V476" s="100"/>
      <c r="W476" s="113" t="s">
        <v>1395</v>
      </c>
      <c r="X476" s="108" t="s">
        <v>1395</v>
      </c>
      <c r="Y476" s="114" t="s">
        <v>1395</v>
      </c>
      <c r="Z476" s="114"/>
    </row>
    <row r="477" spans="3:26" x14ac:dyDescent="0.25">
      <c r="C477" s="113" t="s">
        <v>1395</v>
      </c>
      <c r="D477" s="108" t="s">
        <v>1395</v>
      </c>
      <c r="E477" s="114" t="s">
        <v>1395</v>
      </c>
      <c r="F477" s="100"/>
      <c r="G477" s="100"/>
      <c r="H477" s="113" t="s">
        <v>1395</v>
      </c>
      <c r="I477" s="108" t="s">
        <v>1395</v>
      </c>
      <c r="J477" s="114" t="s">
        <v>1395</v>
      </c>
      <c r="K477" s="100"/>
      <c r="L477" s="100"/>
      <c r="M477" s="113" t="s">
        <v>1395</v>
      </c>
      <c r="N477" s="108">
        <v>8</v>
      </c>
      <c r="O477" s="114" t="s">
        <v>1396</v>
      </c>
      <c r="P477" s="100"/>
      <c r="Q477" s="100"/>
      <c r="R477" s="113" t="s">
        <v>1395</v>
      </c>
      <c r="S477" s="108" t="s">
        <v>1395</v>
      </c>
      <c r="T477" s="114" t="s">
        <v>1395</v>
      </c>
      <c r="U477" s="100"/>
      <c r="V477" s="100"/>
      <c r="W477" s="113" t="s">
        <v>1395</v>
      </c>
      <c r="X477" s="108" t="s">
        <v>1395</v>
      </c>
      <c r="Y477" s="114" t="s">
        <v>1395</v>
      </c>
      <c r="Z477" s="114"/>
    </row>
    <row r="478" spans="3:26" x14ac:dyDescent="0.25">
      <c r="C478" s="113" t="s">
        <v>1395</v>
      </c>
      <c r="D478" s="108" t="s">
        <v>1395</v>
      </c>
      <c r="E478" s="114" t="s">
        <v>1395</v>
      </c>
      <c r="F478" s="100"/>
      <c r="G478" s="100"/>
      <c r="H478" s="113" t="s">
        <v>1395</v>
      </c>
      <c r="I478" s="108" t="s">
        <v>1395</v>
      </c>
      <c r="J478" s="114" t="s">
        <v>1395</v>
      </c>
      <c r="K478" s="100"/>
      <c r="L478" s="100"/>
      <c r="M478" s="113" t="s">
        <v>1395</v>
      </c>
      <c r="N478" s="108">
        <v>9</v>
      </c>
      <c r="O478" s="114" t="s">
        <v>1396</v>
      </c>
      <c r="P478" s="100"/>
      <c r="Q478" s="100"/>
      <c r="R478" s="113" t="s">
        <v>1395</v>
      </c>
      <c r="S478" s="108" t="s">
        <v>1395</v>
      </c>
      <c r="T478" s="114" t="s">
        <v>1395</v>
      </c>
      <c r="U478" s="100"/>
      <c r="V478" s="100"/>
      <c r="W478" s="113" t="s">
        <v>1395</v>
      </c>
      <c r="X478" s="108" t="s">
        <v>1395</v>
      </c>
      <c r="Y478" s="114" t="s">
        <v>1395</v>
      </c>
      <c r="Z478" s="114"/>
    </row>
    <row r="479" spans="3:26" x14ac:dyDescent="0.25">
      <c r="C479" s="113" t="s">
        <v>1395</v>
      </c>
      <c r="D479" s="108" t="s">
        <v>1395</v>
      </c>
      <c r="E479" s="114" t="s">
        <v>1395</v>
      </c>
      <c r="F479" s="100"/>
      <c r="G479" s="100"/>
      <c r="H479" s="113" t="s">
        <v>1395</v>
      </c>
      <c r="I479" s="108" t="s">
        <v>1395</v>
      </c>
      <c r="J479" s="114" t="s">
        <v>1395</v>
      </c>
      <c r="K479" s="100"/>
      <c r="L479" s="100"/>
      <c r="M479" s="113" t="s">
        <v>1395</v>
      </c>
      <c r="N479" s="108">
        <v>10</v>
      </c>
      <c r="O479" s="114" t="s">
        <v>1396</v>
      </c>
      <c r="P479" s="100"/>
      <c r="Q479" s="100"/>
      <c r="R479" s="113" t="s">
        <v>1395</v>
      </c>
      <c r="S479" s="108" t="s">
        <v>1395</v>
      </c>
      <c r="T479" s="114" t="s">
        <v>1395</v>
      </c>
      <c r="U479" s="100"/>
      <c r="V479" s="100"/>
      <c r="W479" s="113" t="s">
        <v>1395</v>
      </c>
      <c r="X479" s="108" t="s">
        <v>1395</v>
      </c>
      <c r="Y479" s="114" t="s">
        <v>1395</v>
      </c>
      <c r="Z479" s="114"/>
    </row>
    <row r="480" spans="3:26" x14ac:dyDescent="0.25">
      <c r="C480" s="113" t="s">
        <v>1395</v>
      </c>
      <c r="D480" s="108" t="s">
        <v>1395</v>
      </c>
      <c r="E480" s="114" t="s">
        <v>1395</v>
      </c>
      <c r="F480" s="100"/>
      <c r="G480" s="100"/>
      <c r="H480" s="113" t="s">
        <v>1395</v>
      </c>
      <c r="I480" s="108" t="s">
        <v>1395</v>
      </c>
      <c r="J480" s="114" t="s">
        <v>1395</v>
      </c>
      <c r="K480" s="100"/>
      <c r="L480" s="100"/>
      <c r="M480" s="113" t="s">
        <v>1395</v>
      </c>
      <c r="N480" s="108">
        <v>11</v>
      </c>
      <c r="O480" s="114" t="s">
        <v>1396</v>
      </c>
      <c r="P480" s="100"/>
      <c r="Q480" s="100"/>
      <c r="R480" s="113" t="s">
        <v>1395</v>
      </c>
      <c r="S480" s="108" t="s">
        <v>1395</v>
      </c>
      <c r="T480" s="114" t="s">
        <v>1395</v>
      </c>
      <c r="U480" s="100"/>
      <c r="V480" s="100"/>
      <c r="W480" s="113" t="s">
        <v>1395</v>
      </c>
      <c r="X480" s="108" t="s">
        <v>1395</v>
      </c>
      <c r="Y480" s="114" t="s">
        <v>1395</v>
      </c>
      <c r="Z480" s="114"/>
    </row>
    <row r="481" spans="3:26" x14ac:dyDescent="0.25">
      <c r="C481" s="113" t="s">
        <v>1395</v>
      </c>
      <c r="D481" s="108" t="s">
        <v>1395</v>
      </c>
      <c r="E481" s="114" t="s">
        <v>1395</v>
      </c>
      <c r="F481" s="100"/>
      <c r="G481" s="100"/>
      <c r="H481" s="113" t="s">
        <v>1395</v>
      </c>
      <c r="I481" s="108" t="s">
        <v>1395</v>
      </c>
      <c r="J481" s="114" t="s">
        <v>1395</v>
      </c>
      <c r="K481" s="100"/>
      <c r="L481" s="100"/>
      <c r="M481" s="113" t="s">
        <v>1395</v>
      </c>
      <c r="N481" s="108">
        <v>12</v>
      </c>
      <c r="O481" s="114" t="s">
        <v>1396</v>
      </c>
      <c r="P481" s="100"/>
      <c r="Q481" s="100"/>
      <c r="R481" s="113" t="s">
        <v>1395</v>
      </c>
      <c r="S481" s="108" t="s">
        <v>1395</v>
      </c>
      <c r="T481" s="114" t="s">
        <v>1395</v>
      </c>
      <c r="U481" s="100"/>
      <c r="V481" s="100"/>
      <c r="W481" s="113" t="s">
        <v>1395</v>
      </c>
      <c r="X481" s="108" t="s">
        <v>1395</v>
      </c>
      <c r="Y481" s="114" t="s">
        <v>1395</v>
      </c>
      <c r="Z481" s="114"/>
    </row>
    <row r="482" spans="3:26" x14ac:dyDescent="0.25">
      <c r="C482" s="113" t="s">
        <v>1395</v>
      </c>
      <c r="D482" s="108" t="s">
        <v>1395</v>
      </c>
      <c r="E482" s="114" t="s">
        <v>1395</v>
      </c>
      <c r="F482" s="100"/>
      <c r="G482" s="100"/>
      <c r="H482" s="113" t="s">
        <v>1395</v>
      </c>
      <c r="I482" s="108" t="s">
        <v>1395</v>
      </c>
      <c r="J482" s="114" t="s">
        <v>1395</v>
      </c>
      <c r="K482" s="100"/>
      <c r="L482" s="100"/>
      <c r="M482" s="113" t="s">
        <v>1395</v>
      </c>
      <c r="N482" s="108" t="s">
        <v>1395</v>
      </c>
      <c r="O482" s="114" t="s">
        <v>1394</v>
      </c>
      <c r="P482" s="100"/>
      <c r="Q482" s="100"/>
      <c r="R482" s="113" t="s">
        <v>1395</v>
      </c>
      <c r="S482" s="108" t="s">
        <v>1395</v>
      </c>
      <c r="T482" s="114" t="s">
        <v>1395</v>
      </c>
      <c r="U482" s="100"/>
      <c r="V482" s="100"/>
      <c r="W482" s="113" t="s">
        <v>1395</v>
      </c>
      <c r="X482" s="108" t="s">
        <v>1395</v>
      </c>
      <c r="Y482" s="114" t="s">
        <v>1395</v>
      </c>
      <c r="Z482" s="114"/>
    </row>
    <row r="483" spans="3:26" x14ac:dyDescent="0.25">
      <c r="C483" s="113" t="s">
        <v>1395</v>
      </c>
      <c r="D483" s="108" t="s">
        <v>1395</v>
      </c>
      <c r="E483" s="114" t="s">
        <v>1395</v>
      </c>
      <c r="F483" s="100"/>
      <c r="G483" s="100"/>
      <c r="H483" s="113" t="s">
        <v>1395</v>
      </c>
      <c r="I483" s="108" t="s">
        <v>1395</v>
      </c>
      <c r="J483" s="114" t="s">
        <v>1395</v>
      </c>
      <c r="K483" s="100"/>
      <c r="L483" s="100"/>
      <c r="M483" s="113" t="s">
        <v>1395</v>
      </c>
      <c r="N483" s="108">
        <v>1</v>
      </c>
      <c r="O483" s="114" t="s">
        <v>1396</v>
      </c>
      <c r="P483" s="100"/>
      <c r="Q483" s="100"/>
      <c r="R483" s="113" t="s">
        <v>1395</v>
      </c>
      <c r="S483" s="108" t="s">
        <v>1395</v>
      </c>
      <c r="T483" s="114" t="s">
        <v>1395</v>
      </c>
      <c r="U483" s="100"/>
      <c r="V483" s="100"/>
      <c r="W483" s="113" t="s">
        <v>1395</v>
      </c>
      <c r="X483" s="108" t="s">
        <v>1395</v>
      </c>
      <c r="Y483" s="114" t="s">
        <v>1395</v>
      </c>
      <c r="Z483" s="114"/>
    </row>
    <row r="484" spans="3:26" x14ac:dyDescent="0.25">
      <c r="C484" s="113" t="s">
        <v>1395</v>
      </c>
      <c r="D484" s="108" t="s">
        <v>1395</v>
      </c>
      <c r="E484" s="114" t="s">
        <v>1395</v>
      </c>
      <c r="F484" s="100"/>
      <c r="G484" s="100"/>
      <c r="H484" s="113" t="s">
        <v>1395</v>
      </c>
      <c r="I484" s="108" t="s">
        <v>1395</v>
      </c>
      <c r="J484" s="114" t="s">
        <v>1395</v>
      </c>
      <c r="K484" s="100"/>
      <c r="L484" s="100"/>
      <c r="M484" s="113" t="s">
        <v>1395</v>
      </c>
      <c r="N484" s="108">
        <v>2</v>
      </c>
      <c r="O484" s="114" t="s">
        <v>1396</v>
      </c>
      <c r="P484" s="100"/>
      <c r="Q484" s="100"/>
      <c r="R484" s="113" t="s">
        <v>1395</v>
      </c>
      <c r="S484" s="108" t="s">
        <v>1395</v>
      </c>
      <c r="T484" s="114" t="s">
        <v>1395</v>
      </c>
      <c r="U484" s="100"/>
      <c r="V484" s="100"/>
      <c r="W484" s="113" t="s">
        <v>1395</v>
      </c>
      <c r="X484" s="108" t="s">
        <v>1395</v>
      </c>
      <c r="Y484" s="114" t="s">
        <v>1395</v>
      </c>
      <c r="Z484" s="114"/>
    </row>
    <row r="485" spans="3:26" x14ac:dyDescent="0.25">
      <c r="C485" s="113" t="s">
        <v>1395</v>
      </c>
      <c r="D485" s="108" t="s">
        <v>1395</v>
      </c>
      <c r="E485" s="114" t="s">
        <v>1395</v>
      </c>
      <c r="F485" s="100"/>
      <c r="G485" s="100"/>
      <c r="H485" s="113" t="s">
        <v>1395</v>
      </c>
      <c r="I485" s="108" t="s">
        <v>1395</v>
      </c>
      <c r="J485" s="114" t="s">
        <v>1395</v>
      </c>
      <c r="K485" s="100"/>
      <c r="L485" s="100"/>
      <c r="M485" s="113" t="s">
        <v>1395</v>
      </c>
      <c r="N485" s="108">
        <v>3</v>
      </c>
      <c r="O485" s="114" t="s">
        <v>1396</v>
      </c>
      <c r="P485" s="100"/>
      <c r="Q485" s="100"/>
      <c r="R485" s="113" t="s">
        <v>1395</v>
      </c>
      <c r="S485" s="108" t="s">
        <v>1395</v>
      </c>
      <c r="T485" s="114" t="s">
        <v>1395</v>
      </c>
      <c r="U485" s="100"/>
      <c r="V485" s="100"/>
      <c r="W485" s="113" t="s">
        <v>1395</v>
      </c>
      <c r="X485" s="108" t="s">
        <v>1395</v>
      </c>
      <c r="Y485" s="114" t="s">
        <v>1395</v>
      </c>
      <c r="Z485" s="114"/>
    </row>
    <row r="486" spans="3:26" x14ac:dyDescent="0.25">
      <c r="C486" s="113" t="s">
        <v>1395</v>
      </c>
      <c r="D486" s="108" t="s">
        <v>1395</v>
      </c>
      <c r="E486" s="114" t="s">
        <v>1395</v>
      </c>
      <c r="F486" s="100"/>
      <c r="G486" s="100"/>
      <c r="H486" s="113" t="s">
        <v>1395</v>
      </c>
      <c r="I486" s="108" t="s">
        <v>1395</v>
      </c>
      <c r="J486" s="114" t="s">
        <v>1395</v>
      </c>
      <c r="K486" s="100"/>
      <c r="L486" s="100"/>
      <c r="M486" s="113" t="s">
        <v>1395</v>
      </c>
      <c r="N486" s="108">
        <v>4</v>
      </c>
      <c r="O486" s="114" t="s">
        <v>1396</v>
      </c>
      <c r="P486" s="100"/>
      <c r="Q486" s="100"/>
      <c r="R486" s="113" t="s">
        <v>1395</v>
      </c>
      <c r="S486" s="108" t="s">
        <v>1395</v>
      </c>
      <c r="T486" s="114" t="s">
        <v>1395</v>
      </c>
      <c r="U486" s="100"/>
      <c r="V486" s="100"/>
      <c r="W486" s="113" t="s">
        <v>1395</v>
      </c>
      <c r="X486" s="108" t="s">
        <v>1395</v>
      </c>
      <c r="Y486" s="114" t="s">
        <v>1395</v>
      </c>
      <c r="Z486" s="114"/>
    </row>
    <row r="487" spans="3:26" x14ac:dyDescent="0.25">
      <c r="C487" s="113" t="s">
        <v>1395</v>
      </c>
      <c r="D487" s="108" t="s">
        <v>1395</v>
      </c>
      <c r="E487" s="114" t="s">
        <v>1395</v>
      </c>
      <c r="F487" s="100"/>
      <c r="G487" s="100"/>
      <c r="H487" s="113" t="s">
        <v>1395</v>
      </c>
      <c r="I487" s="108" t="s">
        <v>1395</v>
      </c>
      <c r="J487" s="114" t="s">
        <v>1395</v>
      </c>
      <c r="K487" s="100"/>
      <c r="L487" s="100"/>
      <c r="M487" s="113" t="s">
        <v>1395</v>
      </c>
      <c r="N487" s="108">
        <v>5</v>
      </c>
      <c r="O487" s="114" t="s">
        <v>1396</v>
      </c>
      <c r="P487" s="100"/>
      <c r="Q487" s="100"/>
      <c r="R487" s="113" t="s">
        <v>1395</v>
      </c>
      <c r="S487" s="108" t="s">
        <v>1395</v>
      </c>
      <c r="T487" s="114" t="s">
        <v>1395</v>
      </c>
      <c r="U487" s="100"/>
      <c r="V487" s="100"/>
      <c r="W487" s="113" t="s">
        <v>1395</v>
      </c>
      <c r="X487" s="108" t="s">
        <v>1395</v>
      </c>
      <c r="Y487" s="114" t="s">
        <v>1395</v>
      </c>
      <c r="Z487" s="114"/>
    </row>
    <row r="488" spans="3:26" x14ac:dyDescent="0.25">
      <c r="C488" s="113" t="s">
        <v>1395</v>
      </c>
      <c r="D488" s="108" t="s">
        <v>1395</v>
      </c>
      <c r="E488" s="114" t="s">
        <v>1395</v>
      </c>
      <c r="F488" s="100"/>
      <c r="G488" s="100"/>
      <c r="H488" s="113" t="s">
        <v>1395</v>
      </c>
      <c r="I488" s="108" t="s">
        <v>1395</v>
      </c>
      <c r="J488" s="114" t="s">
        <v>1395</v>
      </c>
      <c r="K488" s="100"/>
      <c r="L488" s="100"/>
      <c r="M488" s="113" t="s">
        <v>1395</v>
      </c>
      <c r="N488" s="108">
        <v>6</v>
      </c>
      <c r="O488" s="114" t="s">
        <v>1396</v>
      </c>
      <c r="P488" s="100"/>
      <c r="Q488" s="100"/>
      <c r="R488" s="113" t="s">
        <v>1395</v>
      </c>
      <c r="S488" s="108" t="s">
        <v>1395</v>
      </c>
      <c r="T488" s="114" t="s">
        <v>1395</v>
      </c>
      <c r="U488" s="100"/>
      <c r="V488" s="100"/>
      <c r="W488" s="113" t="s">
        <v>1395</v>
      </c>
      <c r="X488" s="108" t="s">
        <v>1395</v>
      </c>
      <c r="Y488" s="114" t="s">
        <v>1395</v>
      </c>
      <c r="Z488" s="114"/>
    </row>
    <row r="489" spans="3:26" x14ac:dyDescent="0.25">
      <c r="C489" s="113" t="s">
        <v>1395</v>
      </c>
      <c r="D489" s="108" t="s">
        <v>1395</v>
      </c>
      <c r="E489" s="114" t="s">
        <v>1395</v>
      </c>
      <c r="F489" s="100"/>
      <c r="G489" s="100"/>
      <c r="H489" s="113" t="s">
        <v>1395</v>
      </c>
      <c r="I489" s="108" t="s">
        <v>1395</v>
      </c>
      <c r="J489" s="114" t="s">
        <v>1395</v>
      </c>
      <c r="K489" s="100"/>
      <c r="L489" s="100"/>
      <c r="M489" s="113" t="s">
        <v>1395</v>
      </c>
      <c r="N489" s="108">
        <v>7</v>
      </c>
      <c r="O489" s="114" t="s">
        <v>1396</v>
      </c>
      <c r="P489" s="100"/>
      <c r="Q489" s="100"/>
      <c r="R489" s="113" t="s">
        <v>1395</v>
      </c>
      <c r="S489" s="108" t="s">
        <v>1395</v>
      </c>
      <c r="T489" s="114" t="s">
        <v>1395</v>
      </c>
      <c r="U489" s="100"/>
      <c r="V489" s="100"/>
      <c r="W489" s="113" t="s">
        <v>1395</v>
      </c>
      <c r="X489" s="108" t="s">
        <v>1395</v>
      </c>
      <c r="Y489" s="114" t="s">
        <v>1395</v>
      </c>
      <c r="Z489" s="114"/>
    </row>
    <row r="490" spans="3:26" x14ac:dyDescent="0.25">
      <c r="C490" s="113" t="s">
        <v>1395</v>
      </c>
      <c r="D490" s="108" t="s">
        <v>1395</v>
      </c>
      <c r="E490" s="114" t="s">
        <v>1395</v>
      </c>
      <c r="F490" s="100"/>
      <c r="G490" s="100"/>
      <c r="H490" s="113" t="s">
        <v>1395</v>
      </c>
      <c r="I490" s="108" t="s">
        <v>1395</v>
      </c>
      <c r="J490" s="114" t="s">
        <v>1395</v>
      </c>
      <c r="K490" s="100"/>
      <c r="L490" s="100"/>
      <c r="M490" s="113" t="s">
        <v>1395</v>
      </c>
      <c r="N490" s="108">
        <v>8</v>
      </c>
      <c r="O490" s="114" t="s">
        <v>1396</v>
      </c>
      <c r="P490" s="100"/>
      <c r="Q490" s="100"/>
      <c r="R490" s="113" t="s">
        <v>1395</v>
      </c>
      <c r="S490" s="108" t="s">
        <v>1395</v>
      </c>
      <c r="T490" s="114" t="s">
        <v>1395</v>
      </c>
      <c r="U490" s="100"/>
      <c r="V490" s="100"/>
      <c r="W490" s="113" t="s">
        <v>1395</v>
      </c>
      <c r="X490" s="108" t="s">
        <v>1395</v>
      </c>
      <c r="Y490" s="114" t="s">
        <v>1395</v>
      </c>
      <c r="Z490" s="114"/>
    </row>
    <row r="491" spans="3:26" x14ac:dyDescent="0.25">
      <c r="C491" s="113" t="s">
        <v>1395</v>
      </c>
      <c r="D491" s="108" t="s">
        <v>1395</v>
      </c>
      <c r="E491" s="114" t="s">
        <v>1395</v>
      </c>
      <c r="F491" s="100"/>
      <c r="G491" s="100"/>
      <c r="H491" s="113" t="s">
        <v>1395</v>
      </c>
      <c r="I491" s="108" t="s">
        <v>1395</v>
      </c>
      <c r="J491" s="114" t="s">
        <v>1395</v>
      </c>
      <c r="K491" s="100"/>
      <c r="L491" s="100"/>
      <c r="M491" s="113" t="s">
        <v>1395</v>
      </c>
      <c r="N491" s="108">
        <v>9</v>
      </c>
      <c r="O491" s="114" t="s">
        <v>1396</v>
      </c>
      <c r="P491" s="100"/>
      <c r="Q491" s="100"/>
      <c r="R491" s="113" t="s">
        <v>1395</v>
      </c>
      <c r="S491" s="108" t="s">
        <v>1395</v>
      </c>
      <c r="T491" s="114" t="s">
        <v>1395</v>
      </c>
      <c r="U491" s="100"/>
      <c r="V491" s="100"/>
      <c r="W491" s="113" t="s">
        <v>1395</v>
      </c>
      <c r="X491" s="108" t="s">
        <v>1395</v>
      </c>
      <c r="Y491" s="114" t="s">
        <v>1395</v>
      </c>
      <c r="Z491" s="114"/>
    </row>
    <row r="492" spans="3:26" x14ac:dyDescent="0.25">
      <c r="C492" s="113" t="s">
        <v>1395</v>
      </c>
      <c r="D492" s="108" t="s">
        <v>1395</v>
      </c>
      <c r="E492" s="114" t="s">
        <v>1395</v>
      </c>
      <c r="F492" s="100"/>
      <c r="G492" s="100"/>
      <c r="H492" s="113" t="s">
        <v>1395</v>
      </c>
      <c r="I492" s="108" t="s">
        <v>1395</v>
      </c>
      <c r="J492" s="114" t="s">
        <v>1395</v>
      </c>
      <c r="K492" s="100"/>
      <c r="L492" s="100"/>
      <c r="M492" s="113" t="s">
        <v>1395</v>
      </c>
      <c r="N492" s="108">
        <v>10</v>
      </c>
      <c r="O492" s="114" t="s">
        <v>1396</v>
      </c>
      <c r="P492" s="100"/>
      <c r="Q492" s="100"/>
      <c r="R492" s="113" t="s">
        <v>1395</v>
      </c>
      <c r="S492" s="108" t="s">
        <v>1395</v>
      </c>
      <c r="T492" s="114" t="s">
        <v>1395</v>
      </c>
      <c r="U492" s="100"/>
      <c r="V492" s="100"/>
      <c r="W492" s="113" t="s">
        <v>1395</v>
      </c>
      <c r="X492" s="108" t="s">
        <v>1395</v>
      </c>
      <c r="Y492" s="114" t="s">
        <v>1395</v>
      </c>
      <c r="Z492" s="114"/>
    </row>
    <row r="493" spans="3:26" x14ac:dyDescent="0.25">
      <c r="C493" s="113" t="s">
        <v>1395</v>
      </c>
      <c r="D493" s="108" t="s">
        <v>1395</v>
      </c>
      <c r="E493" s="114" t="s">
        <v>1395</v>
      </c>
      <c r="F493" s="100"/>
      <c r="G493" s="100"/>
      <c r="H493" s="113" t="s">
        <v>1395</v>
      </c>
      <c r="I493" s="108" t="s">
        <v>1395</v>
      </c>
      <c r="J493" s="114" t="s">
        <v>1395</v>
      </c>
      <c r="K493" s="100"/>
      <c r="L493" s="100"/>
      <c r="M493" s="113" t="s">
        <v>1395</v>
      </c>
      <c r="N493" s="108">
        <v>11</v>
      </c>
      <c r="O493" s="114" t="s">
        <v>1396</v>
      </c>
      <c r="P493" s="100"/>
      <c r="Q493" s="100"/>
      <c r="R493" s="113" t="s">
        <v>1395</v>
      </c>
      <c r="S493" s="108" t="s">
        <v>1395</v>
      </c>
      <c r="T493" s="114" t="s">
        <v>1395</v>
      </c>
      <c r="U493" s="100"/>
      <c r="V493" s="100"/>
      <c r="W493" s="113" t="s">
        <v>1395</v>
      </c>
      <c r="X493" s="108" t="s">
        <v>1395</v>
      </c>
      <c r="Y493" s="114" t="s">
        <v>1395</v>
      </c>
      <c r="Z493" s="114"/>
    </row>
    <row r="494" spans="3:26" x14ac:dyDescent="0.25">
      <c r="C494" s="113" t="s">
        <v>1395</v>
      </c>
      <c r="D494" s="108" t="s">
        <v>1395</v>
      </c>
      <c r="E494" s="114" t="s">
        <v>1395</v>
      </c>
      <c r="F494" s="100"/>
      <c r="G494" s="100"/>
      <c r="H494" s="113" t="s">
        <v>1395</v>
      </c>
      <c r="I494" s="108" t="s">
        <v>1395</v>
      </c>
      <c r="J494" s="114" t="s">
        <v>1395</v>
      </c>
      <c r="K494" s="100"/>
      <c r="L494" s="100"/>
      <c r="M494" s="113" t="s">
        <v>1395</v>
      </c>
      <c r="N494" s="108">
        <v>12</v>
      </c>
      <c r="O494" s="114" t="s">
        <v>1396</v>
      </c>
      <c r="P494" s="100"/>
      <c r="Q494" s="100"/>
      <c r="R494" s="113" t="s">
        <v>1395</v>
      </c>
      <c r="S494" s="108" t="s">
        <v>1395</v>
      </c>
      <c r="T494" s="114" t="s">
        <v>1395</v>
      </c>
      <c r="U494" s="100"/>
      <c r="V494" s="100"/>
      <c r="W494" s="113" t="s">
        <v>1395</v>
      </c>
      <c r="X494" s="108" t="s">
        <v>1395</v>
      </c>
      <c r="Y494" s="114" t="s">
        <v>1395</v>
      </c>
      <c r="Z494" s="114"/>
    </row>
    <row r="495" spans="3:26" x14ac:dyDescent="0.25">
      <c r="C495" s="113" t="s">
        <v>1395</v>
      </c>
      <c r="D495" s="108" t="s">
        <v>1395</v>
      </c>
      <c r="E495" s="114" t="s">
        <v>1395</v>
      </c>
      <c r="F495" s="100"/>
      <c r="G495" s="100"/>
      <c r="H495" s="113" t="s">
        <v>1395</v>
      </c>
      <c r="I495" s="108" t="s">
        <v>1395</v>
      </c>
      <c r="J495" s="114" t="s">
        <v>1395</v>
      </c>
      <c r="K495" s="100"/>
      <c r="L495" s="100"/>
      <c r="M495" s="113" t="s">
        <v>1395</v>
      </c>
      <c r="N495" s="108">
        <v>13</v>
      </c>
      <c r="O495" s="114" t="s">
        <v>1396</v>
      </c>
      <c r="P495" s="100"/>
      <c r="Q495" s="100"/>
      <c r="R495" s="113" t="s">
        <v>1395</v>
      </c>
      <c r="S495" s="108" t="s">
        <v>1395</v>
      </c>
      <c r="T495" s="114" t="s">
        <v>1395</v>
      </c>
      <c r="U495" s="100"/>
      <c r="V495" s="100"/>
      <c r="W495" s="113" t="s">
        <v>1395</v>
      </c>
      <c r="X495" s="108" t="s">
        <v>1395</v>
      </c>
      <c r="Y495" s="114" t="s">
        <v>1395</v>
      </c>
      <c r="Z495" s="114"/>
    </row>
    <row r="496" spans="3:26" x14ac:dyDescent="0.25">
      <c r="C496" s="113" t="s">
        <v>1395</v>
      </c>
      <c r="D496" s="108" t="s">
        <v>1395</v>
      </c>
      <c r="E496" s="114" t="s">
        <v>1395</v>
      </c>
      <c r="F496" s="100"/>
      <c r="G496" s="100"/>
      <c r="H496" s="113" t="s">
        <v>1395</v>
      </c>
      <c r="I496" s="108" t="s">
        <v>1395</v>
      </c>
      <c r="J496" s="114" t="s">
        <v>1395</v>
      </c>
      <c r="K496" s="100"/>
      <c r="L496" s="100"/>
      <c r="M496" s="113" t="s">
        <v>1395</v>
      </c>
      <c r="N496" s="108">
        <v>14</v>
      </c>
      <c r="O496" s="114" t="s">
        <v>1396</v>
      </c>
      <c r="P496" s="100"/>
      <c r="Q496" s="100"/>
      <c r="R496" s="113" t="s">
        <v>1395</v>
      </c>
      <c r="S496" s="108" t="s">
        <v>1395</v>
      </c>
      <c r="T496" s="114" t="s">
        <v>1395</v>
      </c>
      <c r="U496" s="100"/>
      <c r="V496" s="100"/>
      <c r="W496" s="113" t="s">
        <v>1395</v>
      </c>
      <c r="X496" s="108" t="s">
        <v>1395</v>
      </c>
      <c r="Y496" s="114" t="s">
        <v>1395</v>
      </c>
      <c r="Z496" s="114"/>
    </row>
    <row r="497" spans="3:26" x14ac:dyDescent="0.25">
      <c r="C497" s="113" t="s">
        <v>1395</v>
      </c>
      <c r="D497" s="108" t="s">
        <v>1395</v>
      </c>
      <c r="E497" s="114" t="s">
        <v>1395</v>
      </c>
      <c r="F497" s="100"/>
      <c r="G497" s="100"/>
      <c r="H497" s="113" t="s">
        <v>1395</v>
      </c>
      <c r="I497" s="108" t="s">
        <v>1395</v>
      </c>
      <c r="J497" s="114" t="s">
        <v>1395</v>
      </c>
      <c r="K497" s="100"/>
      <c r="L497" s="100"/>
      <c r="M497" s="113" t="s">
        <v>1395</v>
      </c>
      <c r="N497" s="108" t="s">
        <v>1395</v>
      </c>
      <c r="O497" s="114" t="s">
        <v>1395</v>
      </c>
      <c r="P497" s="100"/>
      <c r="Q497" s="100"/>
      <c r="R497" s="113" t="s">
        <v>1395</v>
      </c>
      <c r="S497" s="108" t="s">
        <v>1395</v>
      </c>
      <c r="T497" s="114" t="s">
        <v>1395</v>
      </c>
      <c r="U497" s="100"/>
      <c r="V497" s="100"/>
      <c r="W497" s="113" t="s">
        <v>1395</v>
      </c>
      <c r="X497" s="108" t="s">
        <v>1395</v>
      </c>
      <c r="Y497" s="114" t="s">
        <v>1395</v>
      </c>
      <c r="Z497" s="114"/>
    </row>
    <row r="498" spans="3:26" x14ac:dyDescent="0.25">
      <c r="C498" s="113" t="s">
        <v>1395</v>
      </c>
      <c r="D498" s="108" t="s">
        <v>1395</v>
      </c>
      <c r="E498" s="114" t="s">
        <v>1395</v>
      </c>
      <c r="F498" s="100"/>
      <c r="G498" s="100"/>
      <c r="H498" s="113" t="s">
        <v>1395</v>
      </c>
      <c r="I498" s="108" t="s">
        <v>1395</v>
      </c>
      <c r="J498" s="114" t="s">
        <v>1395</v>
      </c>
      <c r="K498" s="100"/>
      <c r="L498" s="100"/>
      <c r="M498" s="113" t="s">
        <v>1395</v>
      </c>
      <c r="N498" s="108" t="s">
        <v>1395</v>
      </c>
      <c r="O498" s="114" t="s">
        <v>1395</v>
      </c>
      <c r="P498" s="100"/>
      <c r="Q498" s="100"/>
      <c r="R498" s="113" t="s">
        <v>1395</v>
      </c>
      <c r="S498" s="108" t="s">
        <v>1395</v>
      </c>
      <c r="T498" s="114" t="s">
        <v>1395</v>
      </c>
      <c r="U498" s="100"/>
      <c r="V498" s="100"/>
      <c r="W498" s="113" t="s">
        <v>1395</v>
      </c>
      <c r="X498" s="108" t="s">
        <v>1395</v>
      </c>
      <c r="Y498" s="114" t="s">
        <v>1395</v>
      </c>
      <c r="Z498" s="114"/>
    </row>
    <row r="499" spans="3:26" x14ac:dyDescent="0.25">
      <c r="C499" s="113" t="s">
        <v>1395</v>
      </c>
      <c r="D499" s="108" t="s">
        <v>1395</v>
      </c>
      <c r="E499" s="114" t="s">
        <v>1395</v>
      </c>
      <c r="F499" s="100"/>
      <c r="G499" s="100"/>
      <c r="H499" s="113" t="s">
        <v>1395</v>
      </c>
      <c r="I499" s="108" t="s">
        <v>1395</v>
      </c>
      <c r="J499" s="114" t="s">
        <v>1395</v>
      </c>
      <c r="K499" s="100"/>
      <c r="L499" s="100"/>
      <c r="M499" s="113" t="s">
        <v>1395</v>
      </c>
      <c r="N499" s="108" t="s">
        <v>1395</v>
      </c>
      <c r="O499" s="114" t="s">
        <v>1395</v>
      </c>
      <c r="P499" s="100"/>
      <c r="Q499" s="100"/>
      <c r="R499" s="113" t="s">
        <v>1395</v>
      </c>
      <c r="S499" s="108" t="s">
        <v>1395</v>
      </c>
      <c r="T499" s="114" t="s">
        <v>1395</v>
      </c>
      <c r="U499" s="100"/>
      <c r="V499" s="100"/>
      <c r="W499" s="113" t="s">
        <v>1395</v>
      </c>
      <c r="X499" s="108" t="s">
        <v>1395</v>
      </c>
      <c r="Y499" s="114" t="s">
        <v>1395</v>
      </c>
      <c r="Z499" s="114"/>
    </row>
    <row r="500" spans="3:26" x14ac:dyDescent="0.25">
      <c r="C500" s="113" t="s">
        <v>1395</v>
      </c>
      <c r="D500" s="108" t="s">
        <v>1395</v>
      </c>
      <c r="E500" s="114" t="s">
        <v>1395</v>
      </c>
      <c r="F500" s="100"/>
      <c r="G500" s="100"/>
      <c r="H500" s="113" t="s">
        <v>1395</v>
      </c>
      <c r="I500" s="108" t="s">
        <v>1395</v>
      </c>
      <c r="J500" s="114" t="s">
        <v>1395</v>
      </c>
      <c r="K500" s="100"/>
      <c r="L500" s="100"/>
      <c r="M500" s="113" t="s">
        <v>1395</v>
      </c>
      <c r="N500" s="108" t="s">
        <v>391</v>
      </c>
      <c r="O500" s="114" t="s">
        <v>1396</v>
      </c>
      <c r="P500" s="100"/>
      <c r="Q500" s="100"/>
      <c r="R500" s="113" t="s">
        <v>1395</v>
      </c>
      <c r="S500" s="108" t="s">
        <v>1395</v>
      </c>
      <c r="T500" s="114" t="s">
        <v>1395</v>
      </c>
      <c r="U500" s="100"/>
      <c r="V500" s="100"/>
      <c r="W500" s="113" t="s">
        <v>1395</v>
      </c>
      <c r="X500" s="108" t="s">
        <v>1395</v>
      </c>
      <c r="Y500" s="114" t="s">
        <v>1395</v>
      </c>
      <c r="Z500" s="114"/>
    </row>
    <row r="501" spans="3:26" x14ac:dyDescent="0.25">
      <c r="C501" s="113" t="s">
        <v>1395</v>
      </c>
      <c r="D501" s="108" t="s">
        <v>1395</v>
      </c>
      <c r="E501" s="114" t="s">
        <v>1395</v>
      </c>
      <c r="F501" s="100"/>
      <c r="G501" s="100"/>
      <c r="H501" s="113" t="s">
        <v>1395</v>
      </c>
      <c r="I501" s="108" t="s">
        <v>1395</v>
      </c>
      <c r="J501" s="114" t="s">
        <v>1395</v>
      </c>
      <c r="K501" s="100"/>
      <c r="L501" s="100"/>
      <c r="M501" s="113" t="s">
        <v>1395</v>
      </c>
      <c r="N501" s="108" t="s">
        <v>397</v>
      </c>
      <c r="O501" s="114" t="s">
        <v>1396</v>
      </c>
      <c r="P501" s="100"/>
      <c r="Q501" s="100"/>
      <c r="R501" s="113" t="s">
        <v>1395</v>
      </c>
      <c r="S501" s="108" t="s">
        <v>1395</v>
      </c>
      <c r="T501" s="114" t="s">
        <v>1395</v>
      </c>
      <c r="U501" s="100"/>
      <c r="V501" s="100"/>
      <c r="W501" s="113" t="s">
        <v>1395</v>
      </c>
      <c r="X501" s="108" t="s">
        <v>1395</v>
      </c>
      <c r="Y501" s="114" t="s">
        <v>1395</v>
      </c>
      <c r="Z501" s="114"/>
    </row>
    <row r="502" spans="3:26" x14ac:dyDescent="0.25">
      <c r="C502" s="113" t="s">
        <v>1395</v>
      </c>
      <c r="D502" s="108" t="s">
        <v>1395</v>
      </c>
      <c r="E502" s="114" t="s">
        <v>1395</v>
      </c>
      <c r="F502" s="100"/>
      <c r="G502" s="100"/>
      <c r="H502" s="113" t="s">
        <v>1395</v>
      </c>
      <c r="I502" s="108" t="s">
        <v>1395</v>
      </c>
      <c r="J502" s="114" t="s">
        <v>1395</v>
      </c>
      <c r="K502" s="100"/>
      <c r="L502" s="100"/>
      <c r="M502" s="113" t="s">
        <v>1395</v>
      </c>
      <c r="N502" s="108">
        <v>2</v>
      </c>
      <c r="O502" s="114" t="s">
        <v>1396</v>
      </c>
      <c r="P502" s="100"/>
      <c r="Q502" s="100"/>
      <c r="R502" s="113" t="s">
        <v>1395</v>
      </c>
      <c r="S502" s="108" t="s">
        <v>1395</v>
      </c>
      <c r="T502" s="114" t="s">
        <v>1395</v>
      </c>
      <c r="U502" s="100"/>
      <c r="V502" s="100"/>
      <c r="W502" s="113" t="s">
        <v>1395</v>
      </c>
      <c r="X502" s="108" t="s">
        <v>1395</v>
      </c>
      <c r="Y502" s="114" t="s">
        <v>1395</v>
      </c>
      <c r="Z502" s="114"/>
    </row>
    <row r="503" spans="3:26" x14ac:dyDescent="0.25">
      <c r="C503" s="113" t="s">
        <v>1395</v>
      </c>
      <c r="D503" s="108" t="s">
        <v>1395</v>
      </c>
      <c r="E503" s="114" t="s">
        <v>1395</v>
      </c>
      <c r="F503" s="100"/>
      <c r="G503" s="100"/>
      <c r="H503" s="113" t="s">
        <v>1395</v>
      </c>
      <c r="I503" s="108" t="s">
        <v>1395</v>
      </c>
      <c r="J503" s="114" t="s">
        <v>1395</v>
      </c>
      <c r="K503" s="100"/>
      <c r="L503" s="100"/>
      <c r="M503" s="113" t="s">
        <v>1395</v>
      </c>
      <c r="N503" s="108">
        <v>3</v>
      </c>
      <c r="O503" s="114" t="s">
        <v>1396</v>
      </c>
      <c r="P503" s="100"/>
      <c r="Q503" s="100"/>
      <c r="R503" s="113" t="s">
        <v>1395</v>
      </c>
      <c r="S503" s="108" t="s">
        <v>1395</v>
      </c>
      <c r="T503" s="114" t="s">
        <v>1395</v>
      </c>
      <c r="U503" s="100"/>
      <c r="V503" s="100"/>
      <c r="W503" s="113" t="s">
        <v>1395</v>
      </c>
      <c r="X503" s="108" t="s">
        <v>1395</v>
      </c>
      <c r="Y503" s="114" t="s">
        <v>1395</v>
      </c>
      <c r="Z503" s="114"/>
    </row>
    <row r="504" spans="3:26" x14ac:dyDescent="0.25">
      <c r="C504" s="113" t="s">
        <v>1395</v>
      </c>
      <c r="D504" s="108" t="s">
        <v>1395</v>
      </c>
      <c r="E504" s="114" t="s">
        <v>1395</v>
      </c>
      <c r="F504" s="100"/>
      <c r="G504" s="100"/>
      <c r="H504" s="113" t="s">
        <v>1395</v>
      </c>
      <c r="I504" s="108" t="s">
        <v>1395</v>
      </c>
      <c r="J504" s="114" t="s">
        <v>1395</v>
      </c>
      <c r="K504" s="100"/>
      <c r="L504" s="100"/>
      <c r="M504" s="113" t="s">
        <v>1395</v>
      </c>
      <c r="N504" s="108" t="s">
        <v>1025</v>
      </c>
      <c r="O504" s="114" t="s">
        <v>1396</v>
      </c>
      <c r="P504" s="100"/>
      <c r="Q504" s="100"/>
      <c r="R504" s="113" t="s">
        <v>1395</v>
      </c>
      <c r="S504" s="108" t="s">
        <v>1395</v>
      </c>
      <c r="T504" s="114" t="s">
        <v>1395</v>
      </c>
      <c r="U504" s="100"/>
      <c r="V504" s="100"/>
      <c r="W504" s="113" t="s">
        <v>1395</v>
      </c>
      <c r="X504" s="108" t="s">
        <v>1395</v>
      </c>
      <c r="Y504" s="114" t="s">
        <v>1395</v>
      </c>
      <c r="Z504" s="114"/>
    </row>
    <row r="505" spans="3:26" x14ac:dyDescent="0.25">
      <c r="C505" s="113" t="s">
        <v>1395</v>
      </c>
      <c r="D505" s="108" t="s">
        <v>1395</v>
      </c>
      <c r="E505" s="114" t="s">
        <v>1395</v>
      </c>
      <c r="F505" s="100"/>
      <c r="G505" s="100"/>
      <c r="H505" s="113" t="s">
        <v>1395</v>
      </c>
      <c r="I505" s="108" t="s">
        <v>1395</v>
      </c>
      <c r="J505" s="114" t="s">
        <v>1395</v>
      </c>
      <c r="K505" s="100"/>
      <c r="L505" s="100"/>
      <c r="M505" s="113" t="s">
        <v>1395</v>
      </c>
      <c r="N505" s="108" t="s">
        <v>1029</v>
      </c>
      <c r="O505" s="114" t="s">
        <v>1396</v>
      </c>
      <c r="P505" s="100"/>
      <c r="Q505" s="100"/>
      <c r="R505" s="113" t="s">
        <v>1395</v>
      </c>
      <c r="S505" s="108" t="s">
        <v>1395</v>
      </c>
      <c r="T505" s="114" t="s">
        <v>1395</v>
      </c>
      <c r="U505" s="100"/>
      <c r="V505" s="100"/>
      <c r="W505" s="113" t="s">
        <v>1395</v>
      </c>
      <c r="X505" s="108" t="s">
        <v>1395</v>
      </c>
      <c r="Y505" s="114" t="s">
        <v>1395</v>
      </c>
      <c r="Z505" s="114"/>
    </row>
    <row r="506" spans="3:26" x14ac:dyDescent="0.25">
      <c r="C506" s="113" t="s">
        <v>1395</v>
      </c>
      <c r="D506" s="108" t="s">
        <v>1395</v>
      </c>
      <c r="E506" s="114" t="s">
        <v>1395</v>
      </c>
      <c r="F506" s="100"/>
      <c r="G506" s="100"/>
      <c r="H506" s="113" t="s">
        <v>1395</v>
      </c>
      <c r="I506" s="108" t="s">
        <v>1395</v>
      </c>
      <c r="J506" s="114" t="s">
        <v>1395</v>
      </c>
      <c r="K506" s="100"/>
      <c r="L506" s="100"/>
      <c r="M506" s="113" t="s">
        <v>1395</v>
      </c>
      <c r="N506" s="108" t="s">
        <v>1034</v>
      </c>
      <c r="O506" s="114" t="s">
        <v>1396</v>
      </c>
      <c r="P506" s="100"/>
      <c r="Q506" s="100"/>
      <c r="R506" s="113" t="s">
        <v>1395</v>
      </c>
      <c r="S506" s="108" t="s">
        <v>1395</v>
      </c>
      <c r="T506" s="114" t="s">
        <v>1395</v>
      </c>
      <c r="U506" s="100"/>
      <c r="V506" s="100"/>
      <c r="W506" s="113" t="s">
        <v>1395</v>
      </c>
      <c r="X506" s="108" t="s">
        <v>1395</v>
      </c>
      <c r="Y506" s="114" t="s">
        <v>1395</v>
      </c>
      <c r="Z506" s="114"/>
    </row>
    <row r="507" spans="3:26" x14ac:dyDescent="0.25">
      <c r="C507" s="113" t="s">
        <v>1395</v>
      </c>
      <c r="D507" s="108" t="s">
        <v>1395</v>
      </c>
      <c r="E507" s="114" t="s">
        <v>1395</v>
      </c>
      <c r="F507" s="100"/>
      <c r="G507" s="100"/>
      <c r="H507" s="113" t="s">
        <v>1395</v>
      </c>
      <c r="I507" s="108" t="s">
        <v>1395</v>
      </c>
      <c r="J507" s="114" t="s">
        <v>1395</v>
      </c>
      <c r="K507" s="100"/>
      <c r="L507" s="100"/>
      <c r="M507" s="113" t="s">
        <v>1395</v>
      </c>
      <c r="N507" s="108" t="s">
        <v>1038</v>
      </c>
      <c r="O507" s="114" t="s">
        <v>1396</v>
      </c>
      <c r="P507" s="100"/>
      <c r="Q507" s="100"/>
      <c r="R507" s="113" t="s">
        <v>1395</v>
      </c>
      <c r="S507" s="108" t="s">
        <v>1395</v>
      </c>
      <c r="T507" s="114" t="s">
        <v>1395</v>
      </c>
      <c r="U507" s="100"/>
      <c r="V507" s="100"/>
      <c r="W507" s="113" t="s">
        <v>1395</v>
      </c>
      <c r="X507" s="108" t="s">
        <v>1395</v>
      </c>
      <c r="Y507" s="114" t="s">
        <v>1395</v>
      </c>
      <c r="Z507" s="114"/>
    </row>
    <row r="508" spans="3:26" x14ac:dyDescent="0.25">
      <c r="C508" s="113" t="s">
        <v>1395</v>
      </c>
      <c r="D508" s="108" t="s">
        <v>1395</v>
      </c>
      <c r="E508" s="114" t="s">
        <v>1395</v>
      </c>
      <c r="F508" s="100"/>
      <c r="G508" s="100"/>
      <c r="H508" s="113" t="s">
        <v>1395</v>
      </c>
      <c r="I508" s="108" t="s">
        <v>1395</v>
      </c>
      <c r="J508" s="114" t="s">
        <v>1395</v>
      </c>
      <c r="K508" s="100"/>
      <c r="L508" s="100"/>
      <c r="M508" s="113" t="s">
        <v>1395</v>
      </c>
      <c r="N508" s="108" t="s">
        <v>145</v>
      </c>
      <c r="O508" s="114" t="s">
        <v>1396</v>
      </c>
      <c r="P508" s="100"/>
      <c r="Q508" s="100"/>
      <c r="R508" s="113" t="s">
        <v>1395</v>
      </c>
      <c r="S508" s="108" t="s">
        <v>1395</v>
      </c>
      <c r="T508" s="114" t="s">
        <v>1395</v>
      </c>
      <c r="U508" s="100"/>
      <c r="V508" s="100"/>
      <c r="W508" s="113" t="s">
        <v>1395</v>
      </c>
      <c r="X508" s="108" t="s">
        <v>1395</v>
      </c>
      <c r="Y508" s="114" t="s">
        <v>1395</v>
      </c>
      <c r="Z508" s="114"/>
    </row>
    <row r="509" spans="3:26" x14ac:dyDescent="0.25">
      <c r="C509" s="113" t="s">
        <v>1395</v>
      </c>
      <c r="D509" s="108" t="s">
        <v>1395</v>
      </c>
      <c r="E509" s="114" t="s">
        <v>1395</v>
      </c>
      <c r="F509" s="100"/>
      <c r="G509" s="100"/>
      <c r="H509" s="113" t="s">
        <v>1395</v>
      </c>
      <c r="I509" s="108" t="s">
        <v>1395</v>
      </c>
      <c r="J509" s="114" t="s">
        <v>1395</v>
      </c>
      <c r="K509" s="100"/>
      <c r="L509" s="100"/>
      <c r="M509" s="113" t="s">
        <v>1395</v>
      </c>
      <c r="N509" s="108" t="s">
        <v>150</v>
      </c>
      <c r="O509" s="114" t="s">
        <v>1396</v>
      </c>
      <c r="P509" s="100"/>
      <c r="Q509" s="100"/>
      <c r="R509" s="113" t="s">
        <v>1395</v>
      </c>
      <c r="S509" s="108" t="s">
        <v>1395</v>
      </c>
      <c r="T509" s="114" t="s">
        <v>1395</v>
      </c>
      <c r="U509" s="100"/>
      <c r="V509" s="100"/>
      <c r="W509" s="113" t="s">
        <v>1395</v>
      </c>
      <c r="X509" s="108" t="s">
        <v>1395</v>
      </c>
      <c r="Y509" s="114" t="s">
        <v>1395</v>
      </c>
      <c r="Z509" s="114"/>
    </row>
    <row r="510" spans="3:26" x14ac:dyDescent="0.25">
      <c r="C510" s="113" t="s">
        <v>1395</v>
      </c>
      <c r="D510" s="108" t="s">
        <v>1395</v>
      </c>
      <c r="E510" s="114" t="s">
        <v>1395</v>
      </c>
      <c r="F510" s="100"/>
      <c r="G510" s="100"/>
      <c r="H510" s="113" t="s">
        <v>1395</v>
      </c>
      <c r="I510" s="108" t="s">
        <v>1395</v>
      </c>
      <c r="J510" s="114" t="s">
        <v>1395</v>
      </c>
      <c r="K510" s="100"/>
      <c r="L510" s="100"/>
      <c r="M510" s="113" t="s">
        <v>1395</v>
      </c>
      <c r="N510" s="108" t="s">
        <v>1047</v>
      </c>
      <c r="O510" s="114" t="s">
        <v>1396</v>
      </c>
      <c r="P510" s="100"/>
      <c r="Q510" s="100"/>
      <c r="R510" s="113" t="s">
        <v>1395</v>
      </c>
      <c r="S510" s="108" t="s">
        <v>1395</v>
      </c>
      <c r="T510" s="114" t="s">
        <v>1395</v>
      </c>
      <c r="U510" s="100"/>
      <c r="V510" s="100"/>
      <c r="W510" s="113" t="s">
        <v>1395</v>
      </c>
      <c r="X510" s="108" t="s">
        <v>1395</v>
      </c>
      <c r="Y510" s="114" t="s">
        <v>1395</v>
      </c>
      <c r="Z510" s="114"/>
    </row>
    <row r="511" spans="3:26" x14ac:dyDescent="0.25">
      <c r="C511" s="113" t="s">
        <v>1395</v>
      </c>
      <c r="D511" s="108" t="s">
        <v>1395</v>
      </c>
      <c r="E511" s="114" t="s">
        <v>1395</v>
      </c>
      <c r="F511" s="100"/>
      <c r="G511" s="100"/>
      <c r="H511" s="113" t="s">
        <v>1395</v>
      </c>
      <c r="I511" s="108" t="s">
        <v>1395</v>
      </c>
      <c r="J511" s="114" t="s">
        <v>1395</v>
      </c>
      <c r="K511" s="100"/>
      <c r="L511" s="100"/>
      <c r="M511" s="113" t="s">
        <v>1395</v>
      </c>
      <c r="N511" s="108">
        <v>7</v>
      </c>
      <c r="O511" s="114" t="s">
        <v>1396</v>
      </c>
      <c r="P511" s="100"/>
      <c r="Q511" s="100"/>
      <c r="R511" s="113" t="s">
        <v>1395</v>
      </c>
      <c r="S511" s="108" t="s">
        <v>1395</v>
      </c>
      <c r="T511" s="114" t="s">
        <v>1395</v>
      </c>
      <c r="U511" s="100"/>
      <c r="V511" s="100"/>
      <c r="W511" s="113" t="s">
        <v>1395</v>
      </c>
      <c r="X511" s="108" t="s">
        <v>1395</v>
      </c>
      <c r="Y511" s="114" t="s">
        <v>1395</v>
      </c>
      <c r="Z511" s="114"/>
    </row>
    <row r="512" spans="3:26" x14ac:dyDescent="0.25">
      <c r="C512" s="113" t="s">
        <v>1395</v>
      </c>
      <c r="D512" s="108" t="s">
        <v>1395</v>
      </c>
      <c r="E512" s="114" t="s">
        <v>1395</v>
      </c>
      <c r="F512" s="100"/>
      <c r="G512" s="100"/>
      <c r="H512" s="113" t="s">
        <v>1395</v>
      </c>
      <c r="I512" s="108" t="s">
        <v>1395</v>
      </c>
      <c r="J512" s="114" t="s">
        <v>1395</v>
      </c>
      <c r="K512" s="100"/>
      <c r="L512" s="100"/>
      <c r="M512" s="113" t="s">
        <v>1395</v>
      </c>
      <c r="N512" s="108">
        <v>8</v>
      </c>
      <c r="O512" s="114" t="s">
        <v>1396</v>
      </c>
      <c r="P512" s="100"/>
      <c r="Q512" s="100"/>
      <c r="R512" s="113" t="s">
        <v>1395</v>
      </c>
      <c r="S512" s="108" t="s">
        <v>1395</v>
      </c>
      <c r="T512" s="114" t="s">
        <v>1395</v>
      </c>
      <c r="U512" s="100"/>
      <c r="V512" s="100"/>
      <c r="W512" s="113" t="s">
        <v>1395</v>
      </c>
      <c r="X512" s="108" t="s">
        <v>1395</v>
      </c>
      <c r="Y512" s="114" t="s">
        <v>1395</v>
      </c>
      <c r="Z512" s="114"/>
    </row>
    <row r="513" spans="3:26" x14ac:dyDescent="0.25">
      <c r="C513" s="113" t="s">
        <v>1395</v>
      </c>
      <c r="D513" s="108" t="s">
        <v>1395</v>
      </c>
      <c r="E513" s="114" t="s">
        <v>1395</v>
      </c>
      <c r="F513" s="100"/>
      <c r="G513" s="100"/>
      <c r="H513" s="113" t="s">
        <v>1395</v>
      </c>
      <c r="I513" s="108" t="s">
        <v>1395</v>
      </c>
      <c r="J513" s="114" t="s">
        <v>1395</v>
      </c>
      <c r="K513" s="100"/>
      <c r="L513" s="100"/>
      <c r="M513" s="113" t="s">
        <v>1395</v>
      </c>
      <c r="N513" s="108" t="s">
        <v>1395</v>
      </c>
      <c r="O513" s="114" t="s">
        <v>1395</v>
      </c>
      <c r="P513" s="100"/>
      <c r="Q513" s="100"/>
      <c r="R513" s="113" t="s">
        <v>1395</v>
      </c>
      <c r="S513" s="108" t="s">
        <v>1395</v>
      </c>
      <c r="T513" s="114" t="s">
        <v>1395</v>
      </c>
      <c r="U513" s="100"/>
      <c r="V513" s="100"/>
      <c r="W513" s="113" t="s">
        <v>1395</v>
      </c>
      <c r="X513" s="108" t="s">
        <v>1395</v>
      </c>
      <c r="Y513" s="114" t="s">
        <v>1395</v>
      </c>
      <c r="Z513" s="114"/>
    </row>
    <row r="514" spans="3:26" x14ac:dyDescent="0.25">
      <c r="C514" s="113" t="s">
        <v>1395</v>
      </c>
      <c r="D514" s="108" t="s">
        <v>1395</v>
      </c>
      <c r="E514" s="114" t="s">
        <v>1395</v>
      </c>
      <c r="F514" s="100"/>
      <c r="G514" s="100"/>
      <c r="H514" s="113" t="s">
        <v>1395</v>
      </c>
      <c r="I514" s="108" t="s">
        <v>1395</v>
      </c>
      <c r="J514" s="114" t="s">
        <v>1395</v>
      </c>
      <c r="K514" s="100"/>
      <c r="L514" s="100"/>
      <c r="M514" s="113" t="s">
        <v>1395</v>
      </c>
      <c r="N514" s="108" t="s">
        <v>1395</v>
      </c>
      <c r="O514" s="114" t="s">
        <v>1395</v>
      </c>
      <c r="P514" s="100"/>
      <c r="Q514" s="100"/>
      <c r="R514" s="113" t="s">
        <v>1395</v>
      </c>
      <c r="S514" s="108" t="s">
        <v>1395</v>
      </c>
      <c r="T514" s="114" t="s">
        <v>1395</v>
      </c>
      <c r="U514" s="100"/>
      <c r="V514" s="100"/>
      <c r="W514" s="113" t="s">
        <v>1395</v>
      </c>
      <c r="X514" s="108" t="s">
        <v>1395</v>
      </c>
      <c r="Y514" s="114" t="s">
        <v>1395</v>
      </c>
      <c r="Z514" s="114"/>
    </row>
    <row r="515" spans="3:26" x14ac:dyDescent="0.25">
      <c r="C515" s="113" t="s">
        <v>1395</v>
      </c>
      <c r="D515" s="108" t="s">
        <v>1395</v>
      </c>
      <c r="E515" s="114" t="s">
        <v>1395</v>
      </c>
      <c r="F515" s="100"/>
      <c r="G515" s="100"/>
      <c r="H515" s="113" t="s">
        <v>1395</v>
      </c>
      <c r="I515" s="108" t="s">
        <v>1395</v>
      </c>
      <c r="J515" s="114" t="s">
        <v>1395</v>
      </c>
      <c r="K515" s="100"/>
      <c r="L515" s="100"/>
      <c r="M515" s="113" t="s">
        <v>1395</v>
      </c>
      <c r="N515" s="108">
        <v>1</v>
      </c>
      <c r="O515" s="114" t="s">
        <v>1396</v>
      </c>
      <c r="P515" s="100"/>
      <c r="Q515" s="100"/>
      <c r="R515" s="113" t="s">
        <v>1395</v>
      </c>
      <c r="S515" s="108" t="s">
        <v>1395</v>
      </c>
      <c r="T515" s="114" t="s">
        <v>1395</v>
      </c>
      <c r="U515" s="100"/>
      <c r="V515" s="100"/>
      <c r="W515" s="113" t="s">
        <v>1395</v>
      </c>
      <c r="X515" s="108" t="s">
        <v>1395</v>
      </c>
      <c r="Y515" s="114" t="s">
        <v>1395</v>
      </c>
      <c r="Z515" s="114"/>
    </row>
    <row r="516" spans="3:26" x14ac:dyDescent="0.25">
      <c r="C516" s="113" t="s">
        <v>1395</v>
      </c>
      <c r="D516" s="108" t="s">
        <v>1395</v>
      </c>
      <c r="E516" s="114" t="s">
        <v>1395</v>
      </c>
      <c r="F516" s="100"/>
      <c r="G516" s="100"/>
      <c r="H516" s="113" t="s">
        <v>1395</v>
      </c>
      <c r="I516" s="108" t="s">
        <v>1395</v>
      </c>
      <c r="J516" s="114" t="s">
        <v>1395</v>
      </c>
      <c r="K516" s="100"/>
      <c r="L516" s="100"/>
      <c r="M516" s="113" t="s">
        <v>1395</v>
      </c>
      <c r="N516" s="108">
        <v>2</v>
      </c>
      <c r="O516" s="114" t="s">
        <v>1396</v>
      </c>
      <c r="P516" s="100"/>
      <c r="Q516" s="100"/>
      <c r="R516" s="113" t="s">
        <v>1395</v>
      </c>
      <c r="S516" s="108" t="s">
        <v>1395</v>
      </c>
      <c r="T516" s="114" t="s">
        <v>1395</v>
      </c>
      <c r="U516" s="100"/>
      <c r="V516" s="100"/>
      <c r="W516" s="113" t="s">
        <v>1395</v>
      </c>
      <c r="X516" s="108" t="s">
        <v>1395</v>
      </c>
      <c r="Y516" s="114" t="s">
        <v>1395</v>
      </c>
      <c r="Z516" s="114"/>
    </row>
    <row r="517" spans="3:26" x14ac:dyDescent="0.25">
      <c r="C517" s="113" t="s">
        <v>1395</v>
      </c>
      <c r="D517" s="108" t="s">
        <v>1395</v>
      </c>
      <c r="E517" s="114" t="s">
        <v>1395</v>
      </c>
      <c r="F517" s="100"/>
      <c r="G517" s="100"/>
      <c r="H517" s="113" t="s">
        <v>1395</v>
      </c>
      <c r="I517" s="108" t="s">
        <v>1395</v>
      </c>
      <c r="J517" s="114" t="s">
        <v>1395</v>
      </c>
      <c r="K517" s="100"/>
      <c r="L517" s="100"/>
      <c r="M517" s="113" t="s">
        <v>1395</v>
      </c>
      <c r="N517" s="108">
        <v>3</v>
      </c>
      <c r="O517" s="114" t="s">
        <v>1394</v>
      </c>
      <c r="P517" s="100"/>
      <c r="Q517" s="100"/>
      <c r="R517" s="113" t="s">
        <v>1395</v>
      </c>
      <c r="S517" s="108" t="s">
        <v>1395</v>
      </c>
      <c r="T517" s="114" t="s">
        <v>1395</v>
      </c>
      <c r="U517" s="100"/>
      <c r="V517" s="100"/>
      <c r="W517" s="113" t="s">
        <v>1395</v>
      </c>
      <c r="X517" s="108" t="s">
        <v>1395</v>
      </c>
      <c r="Y517" s="114" t="s">
        <v>1395</v>
      </c>
      <c r="Z517" s="114"/>
    </row>
    <row r="518" spans="3:26" x14ac:dyDescent="0.25">
      <c r="C518" s="113" t="s">
        <v>1395</v>
      </c>
      <c r="D518" s="108" t="s">
        <v>1395</v>
      </c>
      <c r="E518" s="114" t="s">
        <v>1395</v>
      </c>
      <c r="F518" s="100"/>
      <c r="G518" s="100"/>
      <c r="H518" s="113" t="s">
        <v>1395</v>
      </c>
      <c r="I518" s="108" t="s">
        <v>1395</v>
      </c>
      <c r="J518" s="114" t="s">
        <v>1395</v>
      </c>
      <c r="K518" s="100"/>
      <c r="L518" s="100"/>
      <c r="M518" s="113" t="s">
        <v>1395</v>
      </c>
      <c r="N518" s="108" t="s">
        <v>1025</v>
      </c>
      <c r="O518" s="114" t="s">
        <v>1396</v>
      </c>
      <c r="P518" s="100"/>
      <c r="Q518" s="100"/>
      <c r="R518" s="113" t="s">
        <v>1395</v>
      </c>
      <c r="S518" s="108" t="s">
        <v>1395</v>
      </c>
      <c r="T518" s="114" t="s">
        <v>1395</v>
      </c>
      <c r="U518" s="100"/>
      <c r="V518" s="100"/>
      <c r="W518" s="113" t="s">
        <v>1395</v>
      </c>
      <c r="X518" s="108" t="s">
        <v>1395</v>
      </c>
      <c r="Y518" s="114" t="s">
        <v>1395</v>
      </c>
      <c r="Z518" s="114"/>
    </row>
    <row r="519" spans="3:26" x14ac:dyDescent="0.25">
      <c r="C519" s="113" t="s">
        <v>1395</v>
      </c>
      <c r="D519" s="108" t="s">
        <v>1395</v>
      </c>
      <c r="E519" s="114" t="s">
        <v>1395</v>
      </c>
      <c r="F519" s="100"/>
      <c r="G519" s="100"/>
      <c r="H519" s="113" t="s">
        <v>1395</v>
      </c>
      <c r="I519" s="108" t="s">
        <v>1395</v>
      </c>
      <c r="J519" s="114" t="s">
        <v>1395</v>
      </c>
      <c r="K519" s="100"/>
      <c r="L519" s="100"/>
      <c r="M519" s="113" t="s">
        <v>1395</v>
      </c>
      <c r="N519" s="108" t="s">
        <v>1029</v>
      </c>
      <c r="O519" s="114" t="s">
        <v>1396</v>
      </c>
      <c r="P519" s="100"/>
      <c r="Q519" s="100"/>
      <c r="R519" s="113" t="s">
        <v>1395</v>
      </c>
      <c r="S519" s="108" t="s">
        <v>1395</v>
      </c>
      <c r="T519" s="114" t="s">
        <v>1395</v>
      </c>
      <c r="U519" s="100"/>
      <c r="V519" s="100"/>
      <c r="W519" s="113" t="s">
        <v>1395</v>
      </c>
      <c r="X519" s="108" t="s">
        <v>1395</v>
      </c>
      <c r="Y519" s="114" t="s">
        <v>1395</v>
      </c>
      <c r="Z519" s="114"/>
    </row>
    <row r="520" spans="3:26" x14ac:dyDescent="0.25">
      <c r="C520" s="113" t="s">
        <v>1395</v>
      </c>
      <c r="D520" s="108" t="s">
        <v>1395</v>
      </c>
      <c r="E520" s="114" t="s">
        <v>1395</v>
      </c>
      <c r="F520" s="100"/>
      <c r="G520" s="100"/>
      <c r="H520" s="113" t="s">
        <v>1395</v>
      </c>
      <c r="I520" s="108" t="s">
        <v>1395</v>
      </c>
      <c r="J520" s="114" t="s">
        <v>1395</v>
      </c>
      <c r="K520" s="100"/>
      <c r="L520" s="100"/>
      <c r="M520" s="113" t="s">
        <v>1395</v>
      </c>
      <c r="N520" s="108" t="s">
        <v>1068</v>
      </c>
      <c r="O520" s="114" t="s">
        <v>1396</v>
      </c>
      <c r="P520" s="100"/>
      <c r="Q520" s="100"/>
      <c r="R520" s="113" t="s">
        <v>1395</v>
      </c>
      <c r="S520" s="108" t="s">
        <v>1395</v>
      </c>
      <c r="T520" s="114" t="s">
        <v>1395</v>
      </c>
      <c r="U520" s="100"/>
      <c r="V520" s="100"/>
      <c r="W520" s="113" t="s">
        <v>1395</v>
      </c>
      <c r="X520" s="108" t="s">
        <v>1395</v>
      </c>
      <c r="Y520" s="114" t="s">
        <v>1395</v>
      </c>
      <c r="Z520" s="114"/>
    </row>
    <row r="521" spans="3:26" x14ac:dyDescent="0.25">
      <c r="C521" s="113" t="s">
        <v>1395</v>
      </c>
      <c r="D521" s="108" t="s">
        <v>1395</v>
      </c>
      <c r="E521" s="114" t="s">
        <v>1395</v>
      </c>
      <c r="F521" s="100"/>
      <c r="G521" s="100"/>
      <c r="H521" s="113" t="s">
        <v>1395</v>
      </c>
      <c r="I521" s="108" t="s">
        <v>1395</v>
      </c>
      <c r="J521" s="114" t="s">
        <v>1395</v>
      </c>
      <c r="K521" s="100"/>
      <c r="L521" s="100"/>
      <c r="M521" s="113" t="s">
        <v>1395</v>
      </c>
      <c r="N521" s="108">
        <v>5</v>
      </c>
      <c r="O521" s="114" t="s">
        <v>1396</v>
      </c>
      <c r="P521" s="100"/>
      <c r="Q521" s="100"/>
      <c r="R521" s="113" t="s">
        <v>1395</v>
      </c>
      <c r="S521" s="108" t="s">
        <v>1395</v>
      </c>
      <c r="T521" s="114" t="s">
        <v>1395</v>
      </c>
      <c r="U521" s="100"/>
      <c r="V521" s="100"/>
      <c r="W521" s="113" t="s">
        <v>1395</v>
      </c>
      <c r="X521" s="108" t="s">
        <v>1395</v>
      </c>
      <c r="Y521" s="114" t="s">
        <v>1395</v>
      </c>
      <c r="Z521" s="114"/>
    </row>
    <row r="522" spans="3:26" x14ac:dyDescent="0.25">
      <c r="C522" s="113" t="s">
        <v>1395</v>
      </c>
      <c r="D522" s="108" t="s">
        <v>1395</v>
      </c>
      <c r="E522" s="114" t="s">
        <v>1395</v>
      </c>
      <c r="F522" s="100"/>
      <c r="G522" s="100"/>
      <c r="H522" s="113" t="s">
        <v>1395</v>
      </c>
      <c r="I522" s="108" t="s">
        <v>1395</v>
      </c>
      <c r="J522" s="114" t="s">
        <v>1395</v>
      </c>
      <c r="K522" s="100"/>
      <c r="L522" s="100"/>
      <c r="M522" s="113" t="s">
        <v>1395</v>
      </c>
      <c r="N522" s="108">
        <v>6</v>
      </c>
      <c r="O522" s="114" t="s">
        <v>1394</v>
      </c>
      <c r="P522" s="100"/>
      <c r="Q522" s="100"/>
      <c r="R522" s="113" t="s">
        <v>1395</v>
      </c>
      <c r="S522" s="108" t="s">
        <v>1395</v>
      </c>
      <c r="T522" s="114" t="s">
        <v>1395</v>
      </c>
      <c r="U522" s="100"/>
      <c r="V522" s="100"/>
      <c r="W522" s="113" t="s">
        <v>1395</v>
      </c>
      <c r="X522" s="108" t="s">
        <v>1395</v>
      </c>
      <c r="Y522" s="114" t="s">
        <v>1395</v>
      </c>
      <c r="Z522" s="114"/>
    </row>
    <row r="523" spans="3:26" x14ac:dyDescent="0.25">
      <c r="C523" s="113" t="s">
        <v>1395</v>
      </c>
      <c r="D523" s="108" t="s">
        <v>1395</v>
      </c>
      <c r="E523" s="114" t="s">
        <v>1395</v>
      </c>
      <c r="F523" s="100"/>
      <c r="G523" s="100"/>
      <c r="H523" s="113" t="s">
        <v>1395</v>
      </c>
      <c r="I523" s="108" t="s">
        <v>1395</v>
      </c>
      <c r="J523" s="114" t="s">
        <v>1395</v>
      </c>
      <c r="K523" s="100"/>
      <c r="L523" s="100"/>
      <c r="M523" s="113" t="s">
        <v>1395</v>
      </c>
      <c r="N523" s="108">
        <v>7</v>
      </c>
      <c r="O523" s="114" t="s">
        <v>1395</v>
      </c>
      <c r="P523" s="100"/>
      <c r="Q523" s="100"/>
      <c r="R523" s="113" t="s">
        <v>1395</v>
      </c>
      <c r="S523" s="108" t="s">
        <v>1395</v>
      </c>
      <c r="T523" s="114" t="s">
        <v>1395</v>
      </c>
      <c r="U523" s="100"/>
      <c r="V523" s="100"/>
      <c r="W523" s="113" t="s">
        <v>1395</v>
      </c>
      <c r="X523" s="108" t="s">
        <v>1395</v>
      </c>
      <c r="Y523" s="114" t="s">
        <v>1395</v>
      </c>
      <c r="Z523" s="114"/>
    </row>
    <row r="524" spans="3:26" x14ac:dyDescent="0.25">
      <c r="C524" s="113" t="s">
        <v>1395</v>
      </c>
      <c r="D524" s="108" t="s">
        <v>1395</v>
      </c>
      <c r="E524" s="114" t="s">
        <v>1395</v>
      </c>
      <c r="F524" s="100"/>
      <c r="G524" s="100"/>
      <c r="H524" s="113" t="s">
        <v>1395</v>
      </c>
      <c r="I524" s="108" t="s">
        <v>1395</v>
      </c>
      <c r="J524" s="114" t="s">
        <v>1395</v>
      </c>
      <c r="K524" s="100"/>
      <c r="L524" s="100"/>
      <c r="M524" s="113" t="s">
        <v>1395</v>
      </c>
      <c r="N524" s="108">
        <v>8</v>
      </c>
      <c r="O524" s="114" t="s">
        <v>1395</v>
      </c>
      <c r="P524" s="100"/>
      <c r="Q524" s="100"/>
      <c r="R524" s="113" t="s">
        <v>1395</v>
      </c>
      <c r="S524" s="108" t="s">
        <v>1395</v>
      </c>
      <c r="T524" s="114" t="s">
        <v>1395</v>
      </c>
      <c r="U524" s="100"/>
      <c r="V524" s="100"/>
      <c r="W524" s="113" t="s">
        <v>1395</v>
      </c>
      <c r="X524" s="108" t="s">
        <v>1395</v>
      </c>
      <c r="Y524" s="114" t="s">
        <v>1395</v>
      </c>
      <c r="Z524" s="114"/>
    </row>
    <row r="525" spans="3:26" x14ac:dyDescent="0.25">
      <c r="C525" s="113" t="s">
        <v>1395</v>
      </c>
      <c r="D525" s="108" t="s">
        <v>1395</v>
      </c>
      <c r="E525" s="114" t="s">
        <v>1395</v>
      </c>
      <c r="F525" s="100"/>
      <c r="G525" s="100"/>
      <c r="H525" s="113" t="s">
        <v>1395</v>
      </c>
      <c r="I525" s="108" t="s">
        <v>1395</v>
      </c>
      <c r="J525" s="114" t="s">
        <v>1395</v>
      </c>
      <c r="K525" s="100"/>
      <c r="L525" s="100"/>
      <c r="M525" s="113" t="s">
        <v>1395</v>
      </c>
      <c r="N525" s="108">
        <v>9</v>
      </c>
      <c r="O525" s="114" t="s">
        <v>1395</v>
      </c>
      <c r="P525" s="100"/>
      <c r="Q525" s="100"/>
      <c r="R525" s="113" t="s">
        <v>1395</v>
      </c>
      <c r="S525" s="108" t="s">
        <v>1395</v>
      </c>
      <c r="T525" s="114" t="s">
        <v>1395</v>
      </c>
      <c r="U525" s="100"/>
      <c r="V525" s="100"/>
      <c r="W525" s="113" t="s">
        <v>1395</v>
      </c>
      <c r="X525" s="108" t="s">
        <v>1395</v>
      </c>
      <c r="Y525" s="114" t="s">
        <v>1395</v>
      </c>
      <c r="Z525" s="114"/>
    </row>
    <row r="526" spans="3:26" x14ac:dyDescent="0.25">
      <c r="C526" s="113" t="s">
        <v>1395</v>
      </c>
      <c r="D526" s="108" t="s">
        <v>1395</v>
      </c>
      <c r="E526" s="114" t="s">
        <v>1395</v>
      </c>
      <c r="F526" s="100"/>
      <c r="G526" s="100"/>
      <c r="H526" s="113" t="s">
        <v>1395</v>
      </c>
      <c r="I526" s="108" t="s">
        <v>1395</v>
      </c>
      <c r="J526" s="114" t="s">
        <v>1395</v>
      </c>
      <c r="K526" s="100"/>
      <c r="L526" s="100"/>
      <c r="M526" s="113" t="s">
        <v>1395</v>
      </c>
      <c r="N526" s="108" t="s">
        <v>1395</v>
      </c>
      <c r="O526" s="114" t="s">
        <v>1395</v>
      </c>
      <c r="P526" s="100"/>
      <c r="Q526" s="100"/>
      <c r="R526" s="113" t="s">
        <v>1395</v>
      </c>
      <c r="S526" s="108" t="s">
        <v>1395</v>
      </c>
      <c r="T526" s="114" t="s">
        <v>1395</v>
      </c>
      <c r="U526" s="100"/>
      <c r="V526" s="100"/>
      <c r="W526" s="113" t="s">
        <v>1395</v>
      </c>
      <c r="X526" s="108" t="s">
        <v>1395</v>
      </c>
      <c r="Y526" s="114" t="s">
        <v>1395</v>
      </c>
      <c r="Z526" s="114"/>
    </row>
    <row r="527" spans="3:26" x14ac:dyDescent="0.25">
      <c r="C527" s="113" t="s">
        <v>1395</v>
      </c>
      <c r="D527" s="108" t="s">
        <v>1395</v>
      </c>
      <c r="E527" s="114" t="s">
        <v>1395</v>
      </c>
      <c r="F527" s="100"/>
      <c r="G527" s="100"/>
      <c r="H527" s="113" t="s">
        <v>1395</v>
      </c>
      <c r="I527" s="108" t="s">
        <v>1395</v>
      </c>
      <c r="J527" s="114" t="s">
        <v>1395</v>
      </c>
      <c r="K527" s="100"/>
      <c r="L527" s="100"/>
      <c r="M527" s="113" t="s">
        <v>1395</v>
      </c>
      <c r="N527" s="108" t="s">
        <v>1395</v>
      </c>
      <c r="O527" s="114" t="s">
        <v>1395</v>
      </c>
      <c r="P527" s="100"/>
      <c r="Q527" s="100"/>
      <c r="R527" s="113" t="s">
        <v>1395</v>
      </c>
      <c r="S527" s="108" t="s">
        <v>1395</v>
      </c>
      <c r="T527" s="114" t="s">
        <v>1395</v>
      </c>
      <c r="U527" s="100"/>
      <c r="V527" s="100"/>
      <c r="W527" s="113" t="s">
        <v>1395</v>
      </c>
      <c r="X527" s="108" t="s">
        <v>1395</v>
      </c>
      <c r="Y527" s="114" t="s">
        <v>1395</v>
      </c>
      <c r="Z527" s="114"/>
    </row>
    <row r="528" spans="3:26" x14ac:dyDescent="0.25">
      <c r="C528" s="113" t="s">
        <v>1395</v>
      </c>
      <c r="D528" s="108" t="s">
        <v>1395</v>
      </c>
      <c r="E528" s="114" t="s">
        <v>1395</v>
      </c>
      <c r="F528" s="100"/>
      <c r="G528" s="100"/>
      <c r="H528" s="113" t="s">
        <v>1395</v>
      </c>
      <c r="I528" s="108" t="s">
        <v>1395</v>
      </c>
      <c r="J528" s="114" t="s">
        <v>1395</v>
      </c>
      <c r="K528" s="100"/>
      <c r="L528" s="100"/>
      <c r="M528" s="113" t="s">
        <v>1395</v>
      </c>
      <c r="N528" s="108" t="s">
        <v>1395</v>
      </c>
      <c r="O528" s="114" t="s">
        <v>1395</v>
      </c>
      <c r="P528" s="100"/>
      <c r="Q528" s="100"/>
      <c r="R528" s="113" t="s">
        <v>1395</v>
      </c>
      <c r="S528" s="108" t="s">
        <v>1395</v>
      </c>
      <c r="T528" s="114" t="s">
        <v>1395</v>
      </c>
      <c r="U528" s="100"/>
      <c r="V528" s="100"/>
      <c r="W528" s="113" t="s">
        <v>1395</v>
      </c>
      <c r="X528" s="108" t="s">
        <v>1395</v>
      </c>
      <c r="Y528" s="114" t="s">
        <v>1395</v>
      </c>
      <c r="Z528" s="114"/>
    </row>
    <row r="529" spans="3:26" x14ac:dyDescent="0.25">
      <c r="C529" s="113" t="s">
        <v>1395</v>
      </c>
      <c r="D529" s="108" t="s">
        <v>1395</v>
      </c>
      <c r="E529" s="114" t="s">
        <v>1395</v>
      </c>
      <c r="F529" s="100"/>
      <c r="G529" s="100"/>
      <c r="H529" s="113" t="s">
        <v>1395</v>
      </c>
      <c r="I529" s="108" t="s">
        <v>1395</v>
      </c>
      <c r="J529" s="114" t="s">
        <v>1395</v>
      </c>
      <c r="K529" s="100"/>
      <c r="L529" s="100"/>
      <c r="M529" s="113" t="s">
        <v>1395</v>
      </c>
      <c r="N529" s="108" t="s">
        <v>1395</v>
      </c>
      <c r="O529" s="114" t="s">
        <v>1395</v>
      </c>
      <c r="P529" s="100"/>
      <c r="Q529" s="100"/>
      <c r="R529" s="113" t="s">
        <v>1395</v>
      </c>
      <c r="S529" s="108" t="s">
        <v>1395</v>
      </c>
      <c r="T529" s="114" t="s">
        <v>1395</v>
      </c>
      <c r="U529" s="100"/>
      <c r="V529" s="100"/>
      <c r="W529" s="113" t="s">
        <v>1395</v>
      </c>
      <c r="X529" s="108" t="s">
        <v>1395</v>
      </c>
      <c r="Y529" s="114" t="s">
        <v>1395</v>
      </c>
      <c r="Z529" s="114"/>
    </row>
    <row r="530" spans="3:26" x14ac:dyDescent="0.25">
      <c r="C530" s="113" t="s">
        <v>1395</v>
      </c>
      <c r="D530" s="108" t="s">
        <v>1395</v>
      </c>
      <c r="E530" s="114" t="s">
        <v>1395</v>
      </c>
      <c r="F530" s="100"/>
      <c r="G530" s="100"/>
      <c r="H530" s="113" t="s">
        <v>1395</v>
      </c>
      <c r="I530" s="108" t="s">
        <v>1395</v>
      </c>
      <c r="J530" s="114" t="s">
        <v>1395</v>
      </c>
      <c r="K530" s="100"/>
      <c r="L530" s="100"/>
      <c r="M530" s="113" t="s">
        <v>1395</v>
      </c>
      <c r="N530" s="108" t="s">
        <v>1395</v>
      </c>
      <c r="O530" s="114" t="s">
        <v>1395</v>
      </c>
      <c r="P530" s="100"/>
      <c r="Q530" s="100"/>
      <c r="R530" s="113" t="s">
        <v>1395</v>
      </c>
      <c r="S530" s="108" t="s">
        <v>1395</v>
      </c>
      <c r="T530" s="114" t="s">
        <v>1395</v>
      </c>
      <c r="U530" s="100"/>
      <c r="V530" s="100"/>
      <c r="W530" s="113" t="s">
        <v>1395</v>
      </c>
      <c r="X530" s="108" t="s">
        <v>1395</v>
      </c>
      <c r="Y530" s="114" t="s">
        <v>1395</v>
      </c>
      <c r="Z530" s="114"/>
    </row>
    <row r="531" spans="3:26" x14ac:dyDescent="0.25">
      <c r="C531" s="113" t="s">
        <v>1395</v>
      </c>
      <c r="D531" s="108" t="s">
        <v>1395</v>
      </c>
      <c r="E531" s="114" t="s">
        <v>1395</v>
      </c>
      <c r="F531" s="100"/>
      <c r="G531" s="100"/>
      <c r="H531" s="113" t="s">
        <v>1395</v>
      </c>
      <c r="I531" s="108" t="s">
        <v>1395</v>
      </c>
      <c r="J531" s="114" t="s">
        <v>1395</v>
      </c>
      <c r="K531" s="100"/>
      <c r="L531" s="100"/>
      <c r="M531" s="113" t="s">
        <v>1395</v>
      </c>
      <c r="N531" s="108" t="s">
        <v>1395</v>
      </c>
      <c r="O531" s="114" t="s">
        <v>1395</v>
      </c>
      <c r="P531" s="100"/>
      <c r="Q531" s="100"/>
      <c r="R531" s="113" t="s">
        <v>1395</v>
      </c>
      <c r="S531" s="108" t="s">
        <v>1395</v>
      </c>
      <c r="T531" s="114" t="s">
        <v>1395</v>
      </c>
      <c r="U531" s="100"/>
      <c r="V531" s="100"/>
      <c r="W531" s="113" t="s">
        <v>1395</v>
      </c>
      <c r="X531" s="108" t="s">
        <v>1395</v>
      </c>
      <c r="Y531" s="114" t="s">
        <v>1395</v>
      </c>
      <c r="Z531" s="114"/>
    </row>
    <row r="532" spans="3:26" x14ac:dyDescent="0.25">
      <c r="C532" s="113" t="s">
        <v>1395</v>
      </c>
      <c r="D532" s="108" t="s">
        <v>1395</v>
      </c>
      <c r="E532" s="114" t="s">
        <v>1395</v>
      </c>
      <c r="F532" s="100"/>
      <c r="G532" s="100"/>
      <c r="H532" s="113" t="s">
        <v>1395</v>
      </c>
      <c r="I532" s="108" t="s">
        <v>1395</v>
      </c>
      <c r="J532" s="114" t="s">
        <v>1395</v>
      </c>
      <c r="K532" s="100"/>
      <c r="L532" s="100"/>
      <c r="M532" s="113" t="s">
        <v>1395</v>
      </c>
      <c r="N532" s="108" t="s">
        <v>1395</v>
      </c>
      <c r="O532" s="114" t="s">
        <v>1395</v>
      </c>
      <c r="P532" s="100"/>
      <c r="Q532" s="100"/>
      <c r="R532" s="113" t="s">
        <v>1395</v>
      </c>
      <c r="S532" s="108" t="s">
        <v>1395</v>
      </c>
      <c r="T532" s="114" t="s">
        <v>1395</v>
      </c>
      <c r="U532" s="100"/>
      <c r="V532" s="100"/>
      <c r="W532" s="113" t="s">
        <v>1395</v>
      </c>
      <c r="X532" s="108" t="s">
        <v>1395</v>
      </c>
      <c r="Y532" s="114" t="s">
        <v>1395</v>
      </c>
      <c r="Z532" s="114"/>
    </row>
    <row r="533" spans="3:26" x14ac:dyDescent="0.25">
      <c r="C533" s="113" t="s">
        <v>1395</v>
      </c>
      <c r="D533" s="108" t="s">
        <v>1395</v>
      </c>
      <c r="E533" s="114" t="s">
        <v>1395</v>
      </c>
      <c r="F533" s="100"/>
      <c r="G533" s="100"/>
      <c r="H533" s="113" t="s">
        <v>1395</v>
      </c>
      <c r="I533" s="108" t="s">
        <v>1395</v>
      </c>
      <c r="J533" s="114" t="s">
        <v>1395</v>
      </c>
      <c r="K533" s="100"/>
      <c r="L533" s="100"/>
      <c r="M533" s="113" t="s">
        <v>1395</v>
      </c>
      <c r="N533" s="108" t="s">
        <v>1395</v>
      </c>
      <c r="O533" s="114" t="s">
        <v>1395</v>
      </c>
      <c r="P533" s="100"/>
      <c r="Q533" s="100"/>
      <c r="R533" s="113" t="s">
        <v>1395</v>
      </c>
      <c r="S533" s="108" t="s">
        <v>1395</v>
      </c>
      <c r="T533" s="114" t="s">
        <v>1395</v>
      </c>
      <c r="U533" s="100"/>
      <c r="V533" s="100"/>
      <c r="W533" s="113" t="s">
        <v>1395</v>
      </c>
      <c r="X533" s="108" t="s">
        <v>1395</v>
      </c>
      <c r="Y533" s="114" t="s">
        <v>1395</v>
      </c>
      <c r="Z533" s="114"/>
    </row>
    <row r="534" spans="3:26" x14ac:dyDescent="0.25">
      <c r="C534" s="113" t="s">
        <v>1395</v>
      </c>
      <c r="D534" s="108" t="s">
        <v>1395</v>
      </c>
      <c r="E534" s="114" t="s">
        <v>1395</v>
      </c>
      <c r="F534" s="100"/>
      <c r="G534" s="100"/>
      <c r="H534" s="113" t="s">
        <v>1395</v>
      </c>
      <c r="I534" s="108" t="s">
        <v>1395</v>
      </c>
      <c r="J534" s="114" t="s">
        <v>1395</v>
      </c>
      <c r="K534" s="100"/>
      <c r="L534" s="100"/>
      <c r="M534" s="113" t="s">
        <v>1395</v>
      </c>
      <c r="N534" s="108" t="s">
        <v>1395</v>
      </c>
      <c r="O534" s="114" t="s">
        <v>1395</v>
      </c>
      <c r="P534" s="100"/>
      <c r="Q534" s="100"/>
      <c r="R534" s="113" t="s">
        <v>1395</v>
      </c>
      <c r="S534" s="108" t="s">
        <v>1395</v>
      </c>
      <c r="T534" s="114" t="s">
        <v>1395</v>
      </c>
      <c r="U534" s="100"/>
      <c r="V534" s="100"/>
      <c r="W534" s="113" t="s">
        <v>1395</v>
      </c>
      <c r="X534" s="108" t="s">
        <v>1395</v>
      </c>
      <c r="Y534" s="114" t="s">
        <v>1395</v>
      </c>
      <c r="Z534" s="114"/>
    </row>
    <row r="535" spans="3:26" x14ac:dyDescent="0.25">
      <c r="C535" s="113" t="s">
        <v>1395</v>
      </c>
      <c r="D535" s="108" t="s">
        <v>1395</v>
      </c>
      <c r="E535" s="114" t="s">
        <v>1395</v>
      </c>
      <c r="F535" s="100"/>
      <c r="G535" s="100"/>
      <c r="H535" s="113" t="s">
        <v>1395</v>
      </c>
      <c r="I535" s="108" t="s">
        <v>1395</v>
      </c>
      <c r="J535" s="114" t="s">
        <v>1395</v>
      </c>
      <c r="K535" s="100"/>
      <c r="L535" s="100"/>
      <c r="M535" s="113" t="s">
        <v>1395</v>
      </c>
      <c r="N535" s="108" t="s">
        <v>1395</v>
      </c>
      <c r="O535" s="114" t="s">
        <v>1395</v>
      </c>
      <c r="P535" s="100"/>
      <c r="Q535" s="100"/>
      <c r="R535" s="113" t="s">
        <v>1395</v>
      </c>
      <c r="S535" s="108" t="s">
        <v>1395</v>
      </c>
      <c r="T535" s="114" t="s">
        <v>1395</v>
      </c>
      <c r="U535" s="100"/>
      <c r="V535" s="100"/>
      <c r="W535" s="113" t="s">
        <v>1395</v>
      </c>
      <c r="X535" s="108" t="s">
        <v>1395</v>
      </c>
      <c r="Y535" s="114" t="s">
        <v>1395</v>
      </c>
      <c r="Z535" s="114"/>
    </row>
    <row r="536" spans="3:26" x14ac:dyDescent="0.25">
      <c r="C536" s="113" t="s">
        <v>1395</v>
      </c>
      <c r="D536" s="108" t="s">
        <v>1395</v>
      </c>
      <c r="E536" s="114" t="s">
        <v>1395</v>
      </c>
      <c r="F536" s="100"/>
      <c r="G536" s="100"/>
      <c r="H536" s="113" t="s">
        <v>1395</v>
      </c>
      <c r="I536" s="108" t="s">
        <v>1395</v>
      </c>
      <c r="J536" s="114" t="s">
        <v>1395</v>
      </c>
      <c r="K536" s="100"/>
      <c r="L536" s="100"/>
      <c r="M536" s="113" t="s">
        <v>1395</v>
      </c>
      <c r="N536" s="108" t="s">
        <v>1395</v>
      </c>
      <c r="O536" s="114" t="s">
        <v>1395</v>
      </c>
      <c r="P536" s="100"/>
      <c r="Q536" s="100"/>
      <c r="R536" s="113" t="s">
        <v>1395</v>
      </c>
      <c r="S536" s="108" t="s">
        <v>1395</v>
      </c>
      <c r="T536" s="114" t="s">
        <v>1395</v>
      </c>
      <c r="U536" s="100"/>
      <c r="V536" s="100"/>
      <c r="W536" s="113" t="s">
        <v>1395</v>
      </c>
      <c r="X536" s="108" t="s">
        <v>1395</v>
      </c>
      <c r="Y536" s="114" t="s">
        <v>1395</v>
      </c>
      <c r="Z536" s="114"/>
    </row>
    <row r="537" spans="3:26" x14ac:dyDescent="0.25">
      <c r="C537" s="113" t="s">
        <v>1395</v>
      </c>
      <c r="D537" s="108" t="s">
        <v>1395</v>
      </c>
      <c r="E537" s="114" t="s">
        <v>1395</v>
      </c>
      <c r="F537" s="100"/>
      <c r="G537" s="100"/>
      <c r="H537" s="113" t="s">
        <v>1395</v>
      </c>
      <c r="I537" s="108" t="s">
        <v>1395</v>
      </c>
      <c r="J537" s="114" t="s">
        <v>1395</v>
      </c>
      <c r="K537" s="100"/>
      <c r="L537" s="100"/>
      <c r="M537" s="113" t="s">
        <v>1395</v>
      </c>
      <c r="N537" s="108" t="s">
        <v>1395</v>
      </c>
      <c r="O537" s="114" t="s">
        <v>1395</v>
      </c>
      <c r="P537" s="100"/>
      <c r="Q537" s="100"/>
      <c r="R537" s="113" t="s">
        <v>1395</v>
      </c>
      <c r="S537" s="108" t="s">
        <v>1395</v>
      </c>
      <c r="T537" s="114" t="s">
        <v>1395</v>
      </c>
      <c r="U537" s="100"/>
      <c r="V537" s="100"/>
      <c r="W537" s="113" t="s">
        <v>1395</v>
      </c>
      <c r="X537" s="108" t="s">
        <v>1395</v>
      </c>
      <c r="Y537" s="114" t="s">
        <v>1395</v>
      </c>
      <c r="Z537" s="114"/>
    </row>
    <row r="538" spans="3:26" x14ac:dyDescent="0.25">
      <c r="C538" s="113" t="s">
        <v>1395</v>
      </c>
      <c r="D538" s="108" t="s">
        <v>1395</v>
      </c>
      <c r="E538" s="114" t="s">
        <v>1395</v>
      </c>
      <c r="F538" s="100"/>
      <c r="G538" s="100"/>
      <c r="H538" s="113" t="s">
        <v>1395</v>
      </c>
      <c r="I538" s="108" t="s">
        <v>1395</v>
      </c>
      <c r="J538" s="114" t="s">
        <v>1395</v>
      </c>
      <c r="K538" s="100"/>
      <c r="L538" s="100"/>
      <c r="M538" s="113" t="s">
        <v>1395</v>
      </c>
      <c r="N538" s="108" t="s">
        <v>1395</v>
      </c>
      <c r="O538" s="114" t="s">
        <v>1395</v>
      </c>
      <c r="P538" s="100"/>
      <c r="Q538" s="100"/>
      <c r="R538" s="113" t="s">
        <v>1395</v>
      </c>
      <c r="S538" s="108" t="s">
        <v>1395</v>
      </c>
      <c r="T538" s="114" t="s">
        <v>1395</v>
      </c>
      <c r="U538" s="100"/>
      <c r="V538" s="100"/>
      <c r="W538" s="113" t="s">
        <v>1395</v>
      </c>
      <c r="X538" s="108" t="s">
        <v>1395</v>
      </c>
      <c r="Y538" s="114" t="s">
        <v>1395</v>
      </c>
      <c r="Z538" s="114"/>
    </row>
    <row r="539" spans="3:26" x14ac:dyDescent="0.25">
      <c r="C539" s="113" t="s">
        <v>1395</v>
      </c>
      <c r="D539" s="108" t="s">
        <v>1395</v>
      </c>
      <c r="E539" s="114" t="s">
        <v>1395</v>
      </c>
      <c r="F539" s="100"/>
      <c r="G539" s="100"/>
      <c r="H539" s="113" t="s">
        <v>1395</v>
      </c>
      <c r="I539" s="108" t="s">
        <v>1395</v>
      </c>
      <c r="J539" s="114" t="s">
        <v>1395</v>
      </c>
      <c r="K539" s="100"/>
      <c r="L539" s="100"/>
      <c r="M539" s="113" t="s">
        <v>1395</v>
      </c>
      <c r="N539" s="108" t="s">
        <v>1395</v>
      </c>
      <c r="O539" s="114" t="s">
        <v>1395</v>
      </c>
      <c r="P539" s="100"/>
      <c r="Q539" s="100"/>
      <c r="R539" s="113" t="s">
        <v>1395</v>
      </c>
      <c r="S539" s="108" t="s">
        <v>1395</v>
      </c>
      <c r="T539" s="114" t="s">
        <v>1395</v>
      </c>
      <c r="U539" s="100"/>
      <c r="V539" s="100"/>
      <c r="W539" s="113" t="s">
        <v>1395</v>
      </c>
      <c r="X539" s="108" t="s">
        <v>1395</v>
      </c>
      <c r="Y539" s="114" t="s">
        <v>1395</v>
      </c>
      <c r="Z539" s="114"/>
    </row>
    <row r="540" spans="3:26" x14ac:dyDescent="0.25">
      <c r="C540" s="113" t="s">
        <v>1395</v>
      </c>
      <c r="D540" s="108" t="s">
        <v>1395</v>
      </c>
      <c r="E540" s="114" t="s">
        <v>1395</v>
      </c>
      <c r="F540" s="100"/>
      <c r="G540" s="100"/>
      <c r="H540" s="113" t="s">
        <v>1395</v>
      </c>
      <c r="I540" s="108" t="s">
        <v>1395</v>
      </c>
      <c r="J540" s="114" t="s">
        <v>1395</v>
      </c>
      <c r="K540" s="100"/>
      <c r="L540" s="100"/>
      <c r="M540" s="113" t="s">
        <v>1395</v>
      </c>
      <c r="N540" s="108" t="s">
        <v>1395</v>
      </c>
      <c r="O540" s="114" t="s">
        <v>1395</v>
      </c>
      <c r="P540" s="100"/>
      <c r="Q540" s="100"/>
      <c r="R540" s="113" t="s">
        <v>1395</v>
      </c>
      <c r="S540" s="108" t="s">
        <v>1395</v>
      </c>
      <c r="T540" s="114" t="s">
        <v>1395</v>
      </c>
      <c r="U540" s="100"/>
      <c r="V540" s="100"/>
      <c r="W540" s="113" t="s">
        <v>1395</v>
      </c>
      <c r="X540" s="108" t="s">
        <v>1395</v>
      </c>
      <c r="Y540" s="114" t="s">
        <v>1395</v>
      </c>
      <c r="Z540" s="114"/>
    </row>
    <row r="541" spans="3:26" x14ac:dyDescent="0.25">
      <c r="C541" s="113" t="s">
        <v>1395</v>
      </c>
      <c r="D541" s="108" t="s">
        <v>1395</v>
      </c>
      <c r="E541" s="114" t="s">
        <v>1395</v>
      </c>
      <c r="F541" s="100"/>
      <c r="G541" s="100"/>
      <c r="H541" s="113" t="s">
        <v>1395</v>
      </c>
      <c r="I541" s="108" t="s">
        <v>1395</v>
      </c>
      <c r="J541" s="114" t="s">
        <v>1395</v>
      </c>
      <c r="K541" s="100"/>
      <c r="L541" s="100"/>
      <c r="M541" s="113" t="s">
        <v>1395</v>
      </c>
      <c r="N541" s="108" t="s">
        <v>1395</v>
      </c>
      <c r="O541" s="114" t="s">
        <v>1395</v>
      </c>
      <c r="P541" s="100"/>
      <c r="Q541" s="100"/>
      <c r="R541" s="113" t="s">
        <v>1395</v>
      </c>
      <c r="S541" s="108" t="s">
        <v>1395</v>
      </c>
      <c r="T541" s="114" t="s">
        <v>1395</v>
      </c>
      <c r="U541" s="100"/>
      <c r="V541" s="100"/>
      <c r="W541" s="113" t="s">
        <v>1395</v>
      </c>
      <c r="X541" s="108" t="s">
        <v>1395</v>
      </c>
      <c r="Y541" s="114" t="s">
        <v>1395</v>
      </c>
      <c r="Z541" s="114"/>
    </row>
    <row r="542" spans="3:26" x14ac:dyDescent="0.25">
      <c r="C542" s="113" t="s">
        <v>1395</v>
      </c>
      <c r="D542" s="108" t="s">
        <v>1395</v>
      </c>
      <c r="E542" s="114" t="s">
        <v>1395</v>
      </c>
      <c r="F542" s="100"/>
      <c r="G542" s="100"/>
      <c r="H542" s="113" t="s">
        <v>1395</v>
      </c>
      <c r="I542" s="108" t="s">
        <v>1395</v>
      </c>
      <c r="J542" s="114" t="s">
        <v>1395</v>
      </c>
      <c r="K542" s="100"/>
      <c r="L542" s="100"/>
      <c r="M542" s="113" t="s">
        <v>1395</v>
      </c>
      <c r="N542" s="108" t="s">
        <v>1395</v>
      </c>
      <c r="O542" s="114" t="s">
        <v>1395</v>
      </c>
      <c r="P542" s="100"/>
      <c r="Q542" s="100"/>
      <c r="R542" s="113" t="s">
        <v>1395</v>
      </c>
      <c r="S542" s="108" t="s">
        <v>1395</v>
      </c>
      <c r="T542" s="114" t="s">
        <v>1395</v>
      </c>
      <c r="U542" s="100"/>
      <c r="V542" s="100"/>
      <c r="W542" s="113" t="s">
        <v>1395</v>
      </c>
      <c r="X542" s="108" t="s">
        <v>1395</v>
      </c>
      <c r="Y542" s="114" t="s">
        <v>1395</v>
      </c>
      <c r="Z542" s="114"/>
    </row>
    <row r="543" spans="3:26" x14ac:dyDescent="0.25">
      <c r="C543" s="113" t="s">
        <v>1395</v>
      </c>
      <c r="D543" s="108" t="s">
        <v>1395</v>
      </c>
      <c r="E543" s="114" t="s">
        <v>1395</v>
      </c>
      <c r="F543" s="100"/>
      <c r="G543" s="100"/>
      <c r="H543" s="113" t="s">
        <v>1395</v>
      </c>
      <c r="I543" s="108" t="s">
        <v>1395</v>
      </c>
      <c r="J543" s="114" t="s">
        <v>1395</v>
      </c>
      <c r="K543" s="100"/>
      <c r="L543" s="100"/>
      <c r="M543" s="113" t="s">
        <v>1395</v>
      </c>
      <c r="N543" s="108" t="s">
        <v>1395</v>
      </c>
      <c r="O543" s="114" t="s">
        <v>1395</v>
      </c>
      <c r="P543" s="100"/>
      <c r="Q543" s="100"/>
      <c r="R543" s="113" t="s">
        <v>1395</v>
      </c>
      <c r="S543" s="108" t="s">
        <v>1395</v>
      </c>
      <c r="T543" s="114" t="s">
        <v>1395</v>
      </c>
      <c r="U543" s="100"/>
      <c r="V543" s="100"/>
      <c r="W543" s="113" t="s">
        <v>1395</v>
      </c>
      <c r="X543" s="108" t="s">
        <v>1395</v>
      </c>
      <c r="Y543" s="114" t="s">
        <v>1395</v>
      </c>
      <c r="Z543" s="114"/>
    </row>
    <row r="544" spans="3:26" x14ac:dyDescent="0.25">
      <c r="C544" s="113" t="s">
        <v>1395</v>
      </c>
      <c r="D544" s="108" t="s">
        <v>1395</v>
      </c>
      <c r="E544" s="114" t="s">
        <v>1395</v>
      </c>
      <c r="F544" s="100"/>
      <c r="G544" s="100"/>
      <c r="H544" s="113" t="s">
        <v>1395</v>
      </c>
      <c r="I544" s="108" t="s">
        <v>1395</v>
      </c>
      <c r="J544" s="114" t="s">
        <v>1395</v>
      </c>
      <c r="K544" s="100"/>
      <c r="L544" s="100"/>
      <c r="M544" s="113" t="s">
        <v>1395</v>
      </c>
      <c r="N544" s="108" t="s">
        <v>1395</v>
      </c>
      <c r="O544" s="114" t="s">
        <v>1395</v>
      </c>
      <c r="P544" s="100"/>
      <c r="Q544" s="100"/>
      <c r="R544" s="113" t="s">
        <v>1395</v>
      </c>
      <c r="S544" s="108" t="s">
        <v>1395</v>
      </c>
      <c r="T544" s="114" t="s">
        <v>1395</v>
      </c>
      <c r="U544" s="100"/>
      <c r="V544" s="100"/>
      <c r="W544" s="113" t="s">
        <v>1395</v>
      </c>
      <c r="X544" s="108" t="s">
        <v>1395</v>
      </c>
      <c r="Y544" s="114" t="s">
        <v>1395</v>
      </c>
      <c r="Z544" s="114"/>
    </row>
    <row r="545" spans="3:26" x14ac:dyDescent="0.25">
      <c r="C545" s="113" t="s">
        <v>1395</v>
      </c>
      <c r="D545" s="108" t="s">
        <v>1395</v>
      </c>
      <c r="E545" s="114" t="s">
        <v>1395</v>
      </c>
      <c r="F545" s="100"/>
      <c r="G545" s="100"/>
      <c r="H545" s="113" t="s">
        <v>1395</v>
      </c>
      <c r="I545" s="108" t="s">
        <v>1395</v>
      </c>
      <c r="J545" s="114" t="s">
        <v>1395</v>
      </c>
      <c r="K545" s="100"/>
      <c r="L545" s="100"/>
      <c r="M545" s="113" t="s">
        <v>1395</v>
      </c>
      <c r="N545" s="108" t="s">
        <v>1395</v>
      </c>
      <c r="O545" s="114" t="s">
        <v>1395</v>
      </c>
      <c r="P545" s="100"/>
      <c r="Q545" s="100"/>
      <c r="R545" s="113" t="s">
        <v>1395</v>
      </c>
      <c r="S545" s="108" t="s">
        <v>1395</v>
      </c>
      <c r="T545" s="114" t="s">
        <v>1395</v>
      </c>
      <c r="U545" s="100"/>
      <c r="V545" s="100"/>
      <c r="W545" s="113" t="s">
        <v>1395</v>
      </c>
      <c r="X545" s="108" t="s">
        <v>1395</v>
      </c>
      <c r="Y545" s="114" t="s">
        <v>1395</v>
      </c>
      <c r="Z545" s="114"/>
    </row>
    <row r="546" spans="3:26" x14ac:dyDescent="0.25">
      <c r="C546" s="113" t="s">
        <v>1395</v>
      </c>
      <c r="D546" s="108" t="s">
        <v>1395</v>
      </c>
      <c r="E546" s="114" t="s">
        <v>1395</v>
      </c>
      <c r="F546" s="100"/>
      <c r="G546" s="100"/>
      <c r="H546" s="113" t="s">
        <v>1395</v>
      </c>
      <c r="I546" s="108" t="s">
        <v>1395</v>
      </c>
      <c r="J546" s="114" t="s">
        <v>1395</v>
      </c>
      <c r="K546" s="100"/>
      <c r="L546" s="100"/>
      <c r="M546" s="113" t="s">
        <v>1395</v>
      </c>
      <c r="N546" s="108" t="s">
        <v>1395</v>
      </c>
      <c r="O546" s="114" t="s">
        <v>1395</v>
      </c>
      <c r="P546" s="100"/>
      <c r="Q546" s="100"/>
      <c r="R546" s="113" t="s">
        <v>1395</v>
      </c>
      <c r="S546" s="108" t="s">
        <v>1395</v>
      </c>
      <c r="T546" s="114" t="s">
        <v>1395</v>
      </c>
      <c r="U546" s="100"/>
      <c r="V546" s="100"/>
      <c r="W546" s="113" t="s">
        <v>1395</v>
      </c>
      <c r="X546" s="108" t="s">
        <v>1395</v>
      </c>
      <c r="Y546" s="114" t="s">
        <v>1395</v>
      </c>
      <c r="Z546" s="114"/>
    </row>
    <row r="547" spans="3:26" x14ac:dyDescent="0.25">
      <c r="C547" s="113" t="s">
        <v>1395</v>
      </c>
      <c r="D547" s="108" t="s">
        <v>1395</v>
      </c>
      <c r="E547" s="114" t="s">
        <v>1395</v>
      </c>
      <c r="F547" s="100"/>
      <c r="G547" s="100"/>
      <c r="H547" s="113" t="s">
        <v>1395</v>
      </c>
      <c r="I547" s="108" t="s">
        <v>1395</v>
      </c>
      <c r="J547" s="114" t="s">
        <v>1395</v>
      </c>
      <c r="K547" s="100"/>
      <c r="L547" s="100"/>
      <c r="M547" s="113" t="s">
        <v>1395</v>
      </c>
      <c r="N547" s="108" t="s">
        <v>1395</v>
      </c>
      <c r="O547" s="114" t="s">
        <v>1395</v>
      </c>
      <c r="P547" s="100"/>
      <c r="Q547" s="100"/>
      <c r="R547" s="113" t="s">
        <v>1395</v>
      </c>
      <c r="S547" s="108" t="s">
        <v>1395</v>
      </c>
      <c r="T547" s="114" t="s">
        <v>1395</v>
      </c>
      <c r="U547" s="100"/>
      <c r="V547" s="100"/>
      <c r="W547" s="113" t="s">
        <v>1395</v>
      </c>
      <c r="X547" s="108" t="s">
        <v>1395</v>
      </c>
      <c r="Y547" s="114" t="s">
        <v>1395</v>
      </c>
      <c r="Z547" s="114"/>
    </row>
    <row r="548" spans="3:26" x14ac:dyDescent="0.25">
      <c r="C548" s="113" t="s">
        <v>1395</v>
      </c>
      <c r="D548" s="108" t="s">
        <v>1395</v>
      </c>
      <c r="E548" s="114" t="s">
        <v>1395</v>
      </c>
      <c r="F548" s="100"/>
      <c r="G548" s="100"/>
      <c r="H548" s="113" t="s">
        <v>1395</v>
      </c>
      <c r="I548" s="108" t="s">
        <v>1395</v>
      </c>
      <c r="J548" s="114" t="s">
        <v>1395</v>
      </c>
      <c r="K548" s="100"/>
      <c r="L548" s="100"/>
      <c r="M548" s="113" t="s">
        <v>1395</v>
      </c>
      <c r="N548" s="108" t="s">
        <v>1395</v>
      </c>
      <c r="O548" s="114" t="s">
        <v>1395</v>
      </c>
      <c r="P548" s="100"/>
      <c r="Q548" s="100"/>
      <c r="R548" s="113" t="s">
        <v>1395</v>
      </c>
      <c r="S548" s="108" t="s">
        <v>1395</v>
      </c>
      <c r="T548" s="114" t="s">
        <v>1395</v>
      </c>
      <c r="U548" s="100"/>
      <c r="V548" s="100"/>
      <c r="W548" s="113" t="s">
        <v>1395</v>
      </c>
      <c r="X548" s="108" t="s">
        <v>1395</v>
      </c>
      <c r="Y548" s="114" t="s">
        <v>1395</v>
      </c>
      <c r="Z548" s="114"/>
    </row>
    <row r="549" spans="3:26" x14ac:dyDescent="0.25">
      <c r="C549" s="113" t="s">
        <v>1395</v>
      </c>
      <c r="D549" s="108" t="s">
        <v>1395</v>
      </c>
      <c r="E549" s="114" t="s">
        <v>1395</v>
      </c>
      <c r="F549" s="100"/>
      <c r="G549" s="100"/>
      <c r="H549" s="113" t="s">
        <v>1395</v>
      </c>
      <c r="I549" s="108" t="s">
        <v>1395</v>
      </c>
      <c r="J549" s="114" t="s">
        <v>1395</v>
      </c>
      <c r="K549" s="100"/>
      <c r="L549" s="100"/>
      <c r="M549" s="113" t="s">
        <v>1395</v>
      </c>
      <c r="N549" s="108" t="s">
        <v>1395</v>
      </c>
      <c r="O549" s="114" t="s">
        <v>1395</v>
      </c>
      <c r="P549" s="100"/>
      <c r="Q549" s="100"/>
      <c r="R549" s="113" t="s">
        <v>1395</v>
      </c>
      <c r="S549" s="108" t="s">
        <v>1395</v>
      </c>
      <c r="T549" s="114" t="s">
        <v>1395</v>
      </c>
      <c r="U549" s="100"/>
      <c r="V549" s="100"/>
      <c r="W549" s="113" t="s">
        <v>1395</v>
      </c>
      <c r="X549" s="108" t="s">
        <v>1395</v>
      </c>
      <c r="Y549" s="114" t="s">
        <v>1395</v>
      </c>
      <c r="Z549" s="114"/>
    </row>
    <row r="550" spans="3:26" x14ac:dyDescent="0.25">
      <c r="C550" s="113" t="s">
        <v>1395</v>
      </c>
      <c r="D550" s="108" t="s">
        <v>1395</v>
      </c>
      <c r="E550" s="114" t="s">
        <v>1395</v>
      </c>
      <c r="F550" s="100"/>
      <c r="G550" s="100"/>
      <c r="H550" s="113" t="s">
        <v>1395</v>
      </c>
      <c r="I550" s="108" t="s">
        <v>1395</v>
      </c>
      <c r="J550" s="114" t="s">
        <v>1395</v>
      </c>
      <c r="K550" s="100"/>
      <c r="L550" s="100"/>
      <c r="M550" s="113" t="s">
        <v>1395</v>
      </c>
      <c r="N550" s="108" t="s">
        <v>1395</v>
      </c>
      <c r="O550" s="114" t="s">
        <v>1395</v>
      </c>
      <c r="P550" s="100"/>
      <c r="Q550" s="100"/>
      <c r="R550" s="113" t="s">
        <v>1395</v>
      </c>
      <c r="S550" s="108" t="s">
        <v>1395</v>
      </c>
      <c r="T550" s="114" t="s">
        <v>1395</v>
      </c>
      <c r="U550" s="100"/>
      <c r="V550" s="100"/>
      <c r="W550" s="113" t="s">
        <v>1395</v>
      </c>
      <c r="X550" s="108" t="s">
        <v>1395</v>
      </c>
      <c r="Y550" s="114" t="s">
        <v>1395</v>
      </c>
      <c r="Z550" s="114"/>
    </row>
    <row r="551" spans="3:26" x14ac:dyDescent="0.25">
      <c r="C551" s="113" t="s">
        <v>1395</v>
      </c>
      <c r="D551" s="108" t="s">
        <v>1395</v>
      </c>
      <c r="E551" s="114" t="s">
        <v>1395</v>
      </c>
      <c r="F551" s="100"/>
      <c r="G551" s="100"/>
      <c r="H551" s="113" t="s">
        <v>1395</v>
      </c>
      <c r="I551" s="108" t="s">
        <v>1395</v>
      </c>
      <c r="J551" s="114" t="s">
        <v>1395</v>
      </c>
      <c r="K551" s="100"/>
      <c r="L551" s="100"/>
      <c r="M551" s="113" t="s">
        <v>1395</v>
      </c>
      <c r="N551" s="108" t="s">
        <v>1395</v>
      </c>
      <c r="O551" s="114" t="s">
        <v>1395</v>
      </c>
      <c r="P551" s="100"/>
      <c r="Q551" s="100"/>
      <c r="R551" s="113" t="s">
        <v>1395</v>
      </c>
      <c r="S551" s="108" t="s">
        <v>1395</v>
      </c>
      <c r="T551" s="114" t="s">
        <v>1395</v>
      </c>
      <c r="U551" s="100"/>
      <c r="V551" s="100"/>
      <c r="W551" s="113" t="s">
        <v>1395</v>
      </c>
      <c r="X551" s="108" t="s">
        <v>1395</v>
      </c>
      <c r="Y551" s="114" t="s">
        <v>1395</v>
      </c>
      <c r="Z551" s="114"/>
    </row>
    <row r="552" spans="3:26" x14ac:dyDescent="0.25">
      <c r="C552" s="113" t="s">
        <v>1395</v>
      </c>
      <c r="D552" s="108" t="s">
        <v>1395</v>
      </c>
      <c r="E552" s="114" t="s">
        <v>1395</v>
      </c>
      <c r="F552" s="100"/>
      <c r="G552" s="100"/>
      <c r="H552" s="113" t="s">
        <v>1395</v>
      </c>
      <c r="I552" s="108" t="s">
        <v>1395</v>
      </c>
      <c r="J552" s="114" t="s">
        <v>1395</v>
      </c>
      <c r="K552" s="100"/>
      <c r="L552" s="100"/>
      <c r="M552" s="113" t="s">
        <v>1395</v>
      </c>
      <c r="N552" s="108" t="s">
        <v>1395</v>
      </c>
      <c r="O552" s="114" t="s">
        <v>1395</v>
      </c>
      <c r="P552" s="100"/>
      <c r="Q552" s="100"/>
      <c r="R552" s="113" t="s">
        <v>1395</v>
      </c>
      <c r="S552" s="108" t="s">
        <v>1395</v>
      </c>
      <c r="T552" s="114" t="s">
        <v>1395</v>
      </c>
      <c r="U552" s="100"/>
      <c r="V552" s="100"/>
      <c r="W552" s="113" t="s">
        <v>1395</v>
      </c>
      <c r="X552" s="108" t="s">
        <v>1395</v>
      </c>
      <c r="Y552" s="114" t="s">
        <v>1395</v>
      </c>
      <c r="Z552" s="114"/>
    </row>
    <row r="553" spans="3:26" x14ac:dyDescent="0.25">
      <c r="C553" s="113" t="s">
        <v>1395</v>
      </c>
      <c r="D553" s="108" t="s">
        <v>1395</v>
      </c>
      <c r="E553" s="114" t="s">
        <v>1395</v>
      </c>
      <c r="F553" s="100"/>
      <c r="G553" s="100"/>
      <c r="H553" s="113" t="s">
        <v>1395</v>
      </c>
      <c r="I553" s="108" t="s">
        <v>1395</v>
      </c>
      <c r="J553" s="114" t="s">
        <v>1395</v>
      </c>
      <c r="K553" s="100"/>
      <c r="L553" s="100"/>
      <c r="M553" s="113" t="s">
        <v>1395</v>
      </c>
      <c r="N553" s="108" t="s">
        <v>1395</v>
      </c>
      <c r="O553" s="114" t="s">
        <v>1395</v>
      </c>
      <c r="P553" s="100"/>
      <c r="Q553" s="100"/>
      <c r="R553" s="113" t="s">
        <v>1395</v>
      </c>
      <c r="S553" s="108" t="s">
        <v>1395</v>
      </c>
      <c r="T553" s="114" t="s">
        <v>1395</v>
      </c>
      <c r="U553" s="100"/>
      <c r="V553" s="100"/>
      <c r="W553" s="113" t="s">
        <v>1395</v>
      </c>
      <c r="X553" s="108" t="s">
        <v>1395</v>
      </c>
      <c r="Y553" s="114" t="s">
        <v>1395</v>
      </c>
      <c r="Z553" s="114"/>
    </row>
    <row r="554" spans="3:26" x14ac:dyDescent="0.25">
      <c r="C554" s="113" t="s">
        <v>1395</v>
      </c>
      <c r="D554" s="108" t="s">
        <v>1395</v>
      </c>
      <c r="E554" s="114" t="s">
        <v>1395</v>
      </c>
      <c r="F554" s="100"/>
      <c r="G554" s="100"/>
      <c r="H554" s="113" t="s">
        <v>1395</v>
      </c>
      <c r="I554" s="108" t="s">
        <v>1395</v>
      </c>
      <c r="J554" s="114" t="s">
        <v>1395</v>
      </c>
      <c r="K554" s="100"/>
      <c r="L554" s="100"/>
      <c r="M554" s="113" t="s">
        <v>1395</v>
      </c>
      <c r="N554" s="108" t="s">
        <v>1395</v>
      </c>
      <c r="O554" s="114" t="s">
        <v>1395</v>
      </c>
      <c r="P554" s="100"/>
      <c r="Q554" s="100"/>
      <c r="R554" s="113" t="s">
        <v>1395</v>
      </c>
      <c r="S554" s="108" t="s">
        <v>1395</v>
      </c>
      <c r="T554" s="114" t="s">
        <v>1395</v>
      </c>
      <c r="U554" s="100"/>
      <c r="V554" s="100"/>
      <c r="W554" s="113" t="s">
        <v>1395</v>
      </c>
      <c r="X554" s="108" t="s">
        <v>1395</v>
      </c>
      <c r="Y554" s="114" t="s">
        <v>1395</v>
      </c>
      <c r="Z554" s="114"/>
    </row>
    <row r="555" spans="3:26" x14ac:dyDescent="0.25">
      <c r="C555" s="113" t="s">
        <v>1395</v>
      </c>
      <c r="D555" s="108" t="s">
        <v>1395</v>
      </c>
      <c r="E555" s="114" t="s">
        <v>1395</v>
      </c>
      <c r="F555" s="100"/>
      <c r="G555" s="100"/>
      <c r="H555" s="113" t="s">
        <v>1395</v>
      </c>
      <c r="I555" s="108" t="s">
        <v>1395</v>
      </c>
      <c r="J555" s="114" t="s">
        <v>1395</v>
      </c>
      <c r="K555" s="100"/>
      <c r="L555" s="100"/>
      <c r="M555" s="113" t="s">
        <v>1395</v>
      </c>
      <c r="N555" s="108" t="s">
        <v>1395</v>
      </c>
      <c r="O555" s="114" t="s">
        <v>1395</v>
      </c>
      <c r="P555" s="100"/>
      <c r="Q555" s="100"/>
      <c r="R555" s="113" t="s">
        <v>1395</v>
      </c>
      <c r="S555" s="108" t="s">
        <v>1395</v>
      </c>
      <c r="T555" s="114" t="s">
        <v>1395</v>
      </c>
      <c r="U555" s="100"/>
      <c r="V555" s="100"/>
      <c r="W555" s="113" t="s">
        <v>1395</v>
      </c>
      <c r="X555" s="108" t="s">
        <v>1395</v>
      </c>
      <c r="Y555" s="114" t="s">
        <v>1395</v>
      </c>
      <c r="Z555" s="114"/>
    </row>
    <row r="556" spans="3:26" x14ac:dyDescent="0.25">
      <c r="C556" s="113" t="s">
        <v>1395</v>
      </c>
      <c r="D556" s="108" t="s">
        <v>1395</v>
      </c>
      <c r="E556" s="114" t="s">
        <v>1395</v>
      </c>
      <c r="F556" s="100"/>
      <c r="G556" s="100"/>
      <c r="H556" s="113" t="s">
        <v>1395</v>
      </c>
      <c r="I556" s="108" t="s">
        <v>1395</v>
      </c>
      <c r="J556" s="114" t="s">
        <v>1395</v>
      </c>
      <c r="K556" s="100"/>
      <c r="L556" s="100"/>
      <c r="M556" s="113" t="s">
        <v>1395</v>
      </c>
      <c r="N556" s="108" t="s">
        <v>1395</v>
      </c>
      <c r="O556" s="114" t="s">
        <v>1395</v>
      </c>
      <c r="P556" s="100"/>
      <c r="Q556" s="100"/>
      <c r="R556" s="113" t="s">
        <v>1395</v>
      </c>
      <c r="S556" s="108" t="s">
        <v>1395</v>
      </c>
      <c r="T556" s="114" t="s">
        <v>1395</v>
      </c>
      <c r="U556" s="100"/>
      <c r="V556" s="100"/>
      <c r="W556" s="113" t="s">
        <v>1395</v>
      </c>
      <c r="X556" s="108" t="s">
        <v>1395</v>
      </c>
      <c r="Y556" s="114" t="s">
        <v>1395</v>
      </c>
      <c r="Z556" s="114"/>
    </row>
    <row r="557" spans="3:26" x14ac:dyDescent="0.25">
      <c r="C557" s="113" t="s">
        <v>1395</v>
      </c>
      <c r="D557" s="108" t="s">
        <v>1395</v>
      </c>
      <c r="E557" s="114" t="s">
        <v>1395</v>
      </c>
      <c r="F557" s="100"/>
      <c r="G557" s="100"/>
      <c r="H557" s="113" t="s">
        <v>1395</v>
      </c>
      <c r="I557" s="108" t="s">
        <v>1395</v>
      </c>
      <c r="J557" s="114" t="s">
        <v>1395</v>
      </c>
      <c r="K557" s="100"/>
      <c r="L557" s="100"/>
      <c r="M557" s="113" t="s">
        <v>1395</v>
      </c>
      <c r="N557" s="108" t="s">
        <v>1395</v>
      </c>
      <c r="O557" s="114" t="s">
        <v>1395</v>
      </c>
      <c r="P557" s="100"/>
      <c r="Q557" s="100"/>
      <c r="R557" s="113" t="s">
        <v>1395</v>
      </c>
      <c r="S557" s="108" t="s">
        <v>1395</v>
      </c>
      <c r="T557" s="114" t="s">
        <v>1395</v>
      </c>
      <c r="U557" s="100"/>
      <c r="V557" s="100"/>
      <c r="W557" s="113" t="s">
        <v>1395</v>
      </c>
      <c r="X557" s="108" t="s">
        <v>1395</v>
      </c>
      <c r="Y557" s="114" t="s">
        <v>1395</v>
      </c>
      <c r="Z557" s="114"/>
    </row>
    <row r="558" spans="3:26" x14ac:dyDescent="0.25">
      <c r="C558" s="113" t="s">
        <v>1395</v>
      </c>
      <c r="D558" s="108" t="s">
        <v>1395</v>
      </c>
      <c r="E558" s="114" t="s">
        <v>1395</v>
      </c>
      <c r="F558" s="100"/>
      <c r="G558" s="100"/>
      <c r="H558" s="113" t="s">
        <v>1395</v>
      </c>
      <c r="I558" s="108" t="s">
        <v>1395</v>
      </c>
      <c r="J558" s="114" t="s">
        <v>1395</v>
      </c>
      <c r="K558" s="100"/>
      <c r="L558" s="100"/>
      <c r="M558" s="113" t="s">
        <v>1395</v>
      </c>
      <c r="N558" s="108" t="s">
        <v>1395</v>
      </c>
      <c r="O558" s="114" t="s">
        <v>1395</v>
      </c>
      <c r="P558" s="100"/>
      <c r="Q558" s="100"/>
      <c r="R558" s="113" t="s">
        <v>1395</v>
      </c>
      <c r="S558" s="108" t="s">
        <v>1395</v>
      </c>
      <c r="T558" s="114" t="s">
        <v>1395</v>
      </c>
      <c r="U558" s="100"/>
      <c r="V558" s="100"/>
      <c r="W558" s="113" t="s">
        <v>1395</v>
      </c>
      <c r="X558" s="108" t="s">
        <v>1395</v>
      </c>
      <c r="Y558" s="114" t="s">
        <v>1395</v>
      </c>
      <c r="Z558" s="114"/>
    </row>
    <row r="559" spans="3:26" x14ac:dyDescent="0.25">
      <c r="C559" s="113" t="s">
        <v>1395</v>
      </c>
      <c r="D559" s="108" t="s">
        <v>1395</v>
      </c>
      <c r="E559" s="114" t="s">
        <v>1395</v>
      </c>
      <c r="F559" s="100"/>
      <c r="G559" s="100"/>
      <c r="H559" s="113" t="s">
        <v>1395</v>
      </c>
      <c r="I559" s="108" t="s">
        <v>1395</v>
      </c>
      <c r="J559" s="114" t="s">
        <v>1395</v>
      </c>
      <c r="K559" s="100"/>
      <c r="L559" s="100"/>
      <c r="M559" s="113" t="s">
        <v>1395</v>
      </c>
      <c r="N559" s="108" t="s">
        <v>1395</v>
      </c>
      <c r="O559" s="114" t="s">
        <v>1395</v>
      </c>
      <c r="P559" s="100"/>
      <c r="Q559" s="100"/>
      <c r="R559" s="113" t="s">
        <v>1395</v>
      </c>
      <c r="S559" s="108" t="s">
        <v>1395</v>
      </c>
      <c r="T559" s="114" t="s">
        <v>1395</v>
      </c>
      <c r="U559" s="100"/>
      <c r="V559" s="100"/>
      <c r="W559" s="113" t="s">
        <v>1395</v>
      </c>
      <c r="X559" s="108" t="s">
        <v>1395</v>
      </c>
      <c r="Y559" s="114" t="s">
        <v>1395</v>
      </c>
      <c r="Z559" s="114"/>
    </row>
    <row r="560" spans="3:26" x14ac:dyDescent="0.25">
      <c r="C560" s="113" t="s">
        <v>1395</v>
      </c>
      <c r="D560" s="108" t="s">
        <v>1395</v>
      </c>
      <c r="E560" s="114" t="s">
        <v>1395</v>
      </c>
      <c r="F560" s="100"/>
      <c r="G560" s="100"/>
      <c r="H560" s="113" t="s">
        <v>1395</v>
      </c>
      <c r="I560" s="108" t="s">
        <v>1395</v>
      </c>
      <c r="J560" s="114" t="s">
        <v>1395</v>
      </c>
      <c r="K560" s="100"/>
      <c r="L560" s="100"/>
      <c r="M560" s="113" t="s">
        <v>1395</v>
      </c>
      <c r="N560" s="108" t="s">
        <v>1395</v>
      </c>
      <c r="O560" s="114" t="s">
        <v>1395</v>
      </c>
      <c r="P560" s="100"/>
      <c r="Q560" s="100"/>
      <c r="R560" s="113" t="s">
        <v>1395</v>
      </c>
      <c r="S560" s="108" t="s">
        <v>1395</v>
      </c>
      <c r="T560" s="114" t="s">
        <v>1395</v>
      </c>
      <c r="U560" s="100"/>
      <c r="V560" s="100"/>
      <c r="W560" s="113" t="s">
        <v>1395</v>
      </c>
      <c r="X560" s="108" t="s">
        <v>1395</v>
      </c>
      <c r="Y560" s="114" t="s">
        <v>1395</v>
      </c>
      <c r="Z560" s="114"/>
    </row>
    <row r="561" spans="3:26" x14ac:dyDescent="0.25">
      <c r="C561" s="113" t="s">
        <v>1395</v>
      </c>
      <c r="D561" s="108" t="s">
        <v>1395</v>
      </c>
      <c r="E561" s="114" t="s">
        <v>1395</v>
      </c>
      <c r="F561" s="100"/>
      <c r="G561" s="100"/>
      <c r="H561" s="113" t="s">
        <v>1395</v>
      </c>
      <c r="I561" s="108" t="s">
        <v>1395</v>
      </c>
      <c r="J561" s="114" t="s">
        <v>1395</v>
      </c>
      <c r="K561" s="100"/>
      <c r="L561" s="100"/>
      <c r="M561" s="113" t="s">
        <v>1395</v>
      </c>
      <c r="N561" s="108" t="s">
        <v>1395</v>
      </c>
      <c r="O561" s="114" t="s">
        <v>1395</v>
      </c>
      <c r="P561" s="100"/>
      <c r="Q561" s="100"/>
      <c r="R561" s="113" t="s">
        <v>1395</v>
      </c>
      <c r="S561" s="108" t="s">
        <v>1395</v>
      </c>
      <c r="T561" s="114" t="s">
        <v>1395</v>
      </c>
      <c r="U561" s="100"/>
      <c r="V561" s="100"/>
      <c r="W561" s="113" t="s">
        <v>1395</v>
      </c>
      <c r="X561" s="108" t="s">
        <v>1395</v>
      </c>
      <c r="Y561" s="114" t="s">
        <v>1395</v>
      </c>
      <c r="Z561" s="114"/>
    </row>
    <row r="562" spans="3:26" x14ac:dyDescent="0.25">
      <c r="C562" s="113" t="s">
        <v>1395</v>
      </c>
      <c r="D562" s="108" t="s">
        <v>1395</v>
      </c>
      <c r="E562" s="114" t="s">
        <v>1395</v>
      </c>
      <c r="F562" s="100"/>
      <c r="G562" s="100"/>
      <c r="H562" s="113" t="s">
        <v>1395</v>
      </c>
      <c r="I562" s="108" t="s">
        <v>1395</v>
      </c>
      <c r="J562" s="114" t="s">
        <v>1395</v>
      </c>
      <c r="K562" s="100"/>
      <c r="L562" s="100"/>
      <c r="M562" s="113" t="s">
        <v>1395</v>
      </c>
      <c r="N562" s="108" t="s">
        <v>1395</v>
      </c>
      <c r="O562" s="114" t="s">
        <v>1395</v>
      </c>
      <c r="P562" s="100"/>
      <c r="Q562" s="100"/>
      <c r="R562" s="113" t="s">
        <v>1395</v>
      </c>
      <c r="S562" s="108" t="s">
        <v>1395</v>
      </c>
      <c r="T562" s="114" t="s">
        <v>1395</v>
      </c>
      <c r="U562" s="100"/>
      <c r="V562" s="100"/>
      <c r="W562" s="113" t="s">
        <v>1395</v>
      </c>
      <c r="X562" s="108" t="s">
        <v>1395</v>
      </c>
      <c r="Y562" s="114" t="s">
        <v>1395</v>
      </c>
      <c r="Z562" s="114"/>
    </row>
    <row r="563" spans="3:26" x14ac:dyDescent="0.25">
      <c r="C563" s="113" t="s">
        <v>1395</v>
      </c>
      <c r="D563" s="108" t="s">
        <v>1395</v>
      </c>
      <c r="E563" s="114" t="s">
        <v>1395</v>
      </c>
      <c r="F563" s="100"/>
      <c r="G563" s="100"/>
      <c r="H563" s="113" t="s">
        <v>1395</v>
      </c>
      <c r="I563" s="108" t="s">
        <v>1395</v>
      </c>
      <c r="J563" s="114" t="s">
        <v>1395</v>
      </c>
      <c r="K563" s="100"/>
      <c r="L563" s="100"/>
      <c r="M563" s="113" t="s">
        <v>1395</v>
      </c>
      <c r="N563" s="108" t="s">
        <v>1395</v>
      </c>
      <c r="O563" s="114" t="s">
        <v>1395</v>
      </c>
      <c r="P563" s="100"/>
      <c r="Q563" s="100"/>
      <c r="R563" s="113" t="s">
        <v>1395</v>
      </c>
      <c r="S563" s="108" t="s">
        <v>1395</v>
      </c>
      <c r="T563" s="114" t="s">
        <v>1395</v>
      </c>
      <c r="U563" s="100"/>
      <c r="V563" s="100"/>
      <c r="W563" s="113" t="s">
        <v>1395</v>
      </c>
      <c r="X563" s="108" t="s">
        <v>1395</v>
      </c>
      <c r="Y563" s="114" t="s">
        <v>1395</v>
      </c>
      <c r="Z563" s="114"/>
    </row>
    <row r="564" spans="3:26" x14ac:dyDescent="0.25">
      <c r="C564" s="113" t="s">
        <v>1395</v>
      </c>
      <c r="D564" s="108" t="s">
        <v>1395</v>
      </c>
      <c r="E564" s="114" t="s">
        <v>1395</v>
      </c>
      <c r="F564" s="100"/>
      <c r="G564" s="100"/>
      <c r="H564" s="113" t="s">
        <v>1395</v>
      </c>
      <c r="I564" s="108" t="s">
        <v>1395</v>
      </c>
      <c r="J564" s="114" t="s">
        <v>1395</v>
      </c>
      <c r="K564" s="100"/>
      <c r="L564" s="100"/>
      <c r="M564" s="113" t="s">
        <v>1395</v>
      </c>
      <c r="N564" s="108" t="s">
        <v>1395</v>
      </c>
      <c r="O564" s="114" t="s">
        <v>1395</v>
      </c>
      <c r="P564" s="100"/>
      <c r="Q564" s="100"/>
      <c r="R564" s="113" t="s">
        <v>1395</v>
      </c>
      <c r="S564" s="108" t="s">
        <v>1395</v>
      </c>
      <c r="T564" s="114" t="s">
        <v>1395</v>
      </c>
      <c r="U564" s="100"/>
      <c r="V564" s="100"/>
      <c r="W564" s="113" t="s">
        <v>1395</v>
      </c>
      <c r="X564" s="108" t="s">
        <v>1395</v>
      </c>
      <c r="Y564" s="114" t="s">
        <v>1395</v>
      </c>
      <c r="Z564" s="114"/>
    </row>
    <row r="565" spans="3:26" x14ac:dyDescent="0.25">
      <c r="C565" s="113" t="s">
        <v>1395</v>
      </c>
      <c r="D565" s="108" t="s">
        <v>1395</v>
      </c>
      <c r="E565" s="114" t="s">
        <v>1395</v>
      </c>
      <c r="F565" s="100"/>
      <c r="G565" s="100"/>
      <c r="H565" s="113" t="s">
        <v>1395</v>
      </c>
      <c r="I565" s="108" t="s">
        <v>1395</v>
      </c>
      <c r="J565" s="114" t="s">
        <v>1395</v>
      </c>
      <c r="K565" s="100"/>
      <c r="L565" s="100"/>
      <c r="M565" s="113" t="s">
        <v>1395</v>
      </c>
      <c r="N565" s="108" t="s">
        <v>1395</v>
      </c>
      <c r="O565" s="114" t="s">
        <v>1395</v>
      </c>
      <c r="P565" s="100"/>
      <c r="Q565" s="100"/>
      <c r="R565" s="113" t="s">
        <v>1395</v>
      </c>
      <c r="S565" s="108" t="s">
        <v>1395</v>
      </c>
      <c r="T565" s="114" t="s">
        <v>1395</v>
      </c>
      <c r="U565" s="100"/>
      <c r="V565" s="100"/>
      <c r="W565" s="113" t="s">
        <v>1395</v>
      </c>
      <c r="X565" s="108" t="s">
        <v>1395</v>
      </c>
      <c r="Y565" s="114" t="s">
        <v>1395</v>
      </c>
      <c r="Z565" s="114"/>
    </row>
    <row r="566" spans="3:26" x14ac:dyDescent="0.25">
      <c r="C566" s="113" t="s">
        <v>1395</v>
      </c>
      <c r="D566" s="108" t="s">
        <v>1395</v>
      </c>
      <c r="E566" s="114" t="s">
        <v>1395</v>
      </c>
      <c r="F566" s="100"/>
      <c r="G566" s="100"/>
      <c r="H566" s="113" t="s">
        <v>1395</v>
      </c>
      <c r="I566" s="108" t="s">
        <v>1395</v>
      </c>
      <c r="J566" s="114" t="s">
        <v>1395</v>
      </c>
      <c r="K566" s="100"/>
      <c r="L566" s="100"/>
      <c r="M566" s="113" t="s">
        <v>1395</v>
      </c>
      <c r="N566" s="108" t="s">
        <v>1395</v>
      </c>
      <c r="O566" s="114" t="s">
        <v>1395</v>
      </c>
      <c r="P566" s="100"/>
      <c r="Q566" s="100"/>
      <c r="R566" s="113" t="s">
        <v>1395</v>
      </c>
      <c r="S566" s="108" t="s">
        <v>1395</v>
      </c>
      <c r="T566" s="114" t="s">
        <v>1395</v>
      </c>
      <c r="U566" s="100"/>
      <c r="V566" s="100"/>
      <c r="W566" s="113" t="s">
        <v>1395</v>
      </c>
      <c r="X566" s="108" t="s">
        <v>1395</v>
      </c>
      <c r="Y566" s="114" t="s">
        <v>1395</v>
      </c>
      <c r="Z566" s="114"/>
    </row>
    <row r="567" spans="3:26" x14ac:dyDescent="0.25">
      <c r="C567" s="113" t="s">
        <v>1395</v>
      </c>
      <c r="D567" s="108" t="s">
        <v>1395</v>
      </c>
      <c r="E567" s="114" t="s">
        <v>1395</v>
      </c>
      <c r="F567" s="100"/>
      <c r="G567" s="100"/>
      <c r="H567" s="113" t="s">
        <v>1395</v>
      </c>
      <c r="I567" s="108" t="s">
        <v>1395</v>
      </c>
      <c r="J567" s="114" t="s">
        <v>1395</v>
      </c>
      <c r="K567" s="100"/>
      <c r="L567" s="100"/>
      <c r="M567" s="113" t="s">
        <v>1395</v>
      </c>
      <c r="N567" s="108" t="s">
        <v>1395</v>
      </c>
      <c r="O567" s="114" t="s">
        <v>1395</v>
      </c>
      <c r="P567" s="100"/>
      <c r="Q567" s="100"/>
      <c r="R567" s="113" t="s">
        <v>1395</v>
      </c>
      <c r="S567" s="108" t="s">
        <v>1395</v>
      </c>
      <c r="T567" s="114" t="s">
        <v>1395</v>
      </c>
      <c r="U567" s="100"/>
      <c r="V567" s="100"/>
      <c r="W567" s="113" t="s">
        <v>1395</v>
      </c>
      <c r="X567" s="108" t="s">
        <v>1395</v>
      </c>
      <c r="Y567" s="114" t="s">
        <v>1395</v>
      </c>
      <c r="Z567" s="114"/>
    </row>
    <row r="568" spans="3:26" x14ac:dyDescent="0.25">
      <c r="C568" s="113" t="s">
        <v>1395</v>
      </c>
      <c r="D568" s="108" t="s">
        <v>1395</v>
      </c>
      <c r="E568" s="114" t="s">
        <v>1395</v>
      </c>
      <c r="F568" s="100"/>
      <c r="G568" s="100"/>
      <c r="H568" s="113" t="s">
        <v>1395</v>
      </c>
      <c r="I568" s="108" t="s">
        <v>1395</v>
      </c>
      <c r="J568" s="114" t="s">
        <v>1395</v>
      </c>
      <c r="K568" s="100"/>
      <c r="L568" s="100"/>
      <c r="M568" s="113" t="s">
        <v>1395</v>
      </c>
      <c r="N568" s="108" t="s">
        <v>1395</v>
      </c>
      <c r="O568" s="114" t="s">
        <v>1395</v>
      </c>
      <c r="P568" s="100"/>
      <c r="Q568" s="100"/>
      <c r="R568" s="113" t="s">
        <v>1395</v>
      </c>
      <c r="S568" s="108" t="s">
        <v>1395</v>
      </c>
      <c r="T568" s="114" t="s">
        <v>1395</v>
      </c>
      <c r="U568" s="100"/>
      <c r="V568" s="100"/>
      <c r="W568" s="113" t="s">
        <v>1395</v>
      </c>
      <c r="X568" s="108" t="s">
        <v>1395</v>
      </c>
      <c r="Y568" s="114" t="s">
        <v>1395</v>
      </c>
      <c r="Z568" s="114"/>
    </row>
    <row r="569" spans="3:26" x14ac:dyDescent="0.25">
      <c r="C569" s="113" t="s">
        <v>1395</v>
      </c>
      <c r="D569" s="108" t="s">
        <v>1395</v>
      </c>
      <c r="E569" s="114" t="s">
        <v>1395</v>
      </c>
      <c r="F569" s="100"/>
      <c r="G569" s="100"/>
      <c r="H569" s="113" t="s">
        <v>1395</v>
      </c>
      <c r="I569" s="108" t="s">
        <v>1395</v>
      </c>
      <c r="J569" s="114" t="s">
        <v>1395</v>
      </c>
      <c r="K569" s="100"/>
      <c r="L569" s="100"/>
      <c r="M569" s="113" t="s">
        <v>1395</v>
      </c>
      <c r="N569" s="108" t="s">
        <v>1395</v>
      </c>
      <c r="O569" s="114" t="s">
        <v>1395</v>
      </c>
      <c r="P569" s="100"/>
      <c r="Q569" s="100"/>
      <c r="R569" s="113" t="s">
        <v>1395</v>
      </c>
      <c r="S569" s="108" t="s">
        <v>1395</v>
      </c>
      <c r="T569" s="114" t="s">
        <v>1395</v>
      </c>
      <c r="U569" s="100"/>
      <c r="V569" s="100"/>
      <c r="W569" s="113" t="s">
        <v>1395</v>
      </c>
      <c r="X569" s="108" t="s">
        <v>1395</v>
      </c>
      <c r="Y569" s="114" t="s">
        <v>1395</v>
      </c>
      <c r="Z569" s="114"/>
    </row>
    <row r="570" spans="3:26" x14ac:dyDescent="0.25">
      <c r="C570" s="113" t="s">
        <v>1395</v>
      </c>
      <c r="D570" s="108" t="s">
        <v>1395</v>
      </c>
      <c r="E570" s="114" t="s">
        <v>1395</v>
      </c>
      <c r="F570" s="100"/>
      <c r="G570" s="100"/>
      <c r="H570" s="113" t="s">
        <v>1395</v>
      </c>
      <c r="I570" s="108" t="s">
        <v>1395</v>
      </c>
      <c r="J570" s="114" t="s">
        <v>1395</v>
      </c>
      <c r="K570" s="100"/>
      <c r="L570" s="100"/>
      <c r="M570" s="113" t="s">
        <v>1395</v>
      </c>
      <c r="N570" s="108" t="s">
        <v>1395</v>
      </c>
      <c r="O570" s="114" t="s">
        <v>1395</v>
      </c>
      <c r="P570" s="100"/>
      <c r="Q570" s="100"/>
      <c r="R570" s="113" t="s">
        <v>1395</v>
      </c>
      <c r="S570" s="108" t="s">
        <v>1395</v>
      </c>
      <c r="T570" s="114" t="s">
        <v>1395</v>
      </c>
      <c r="U570" s="100"/>
      <c r="V570" s="100"/>
      <c r="W570" s="113" t="s">
        <v>1395</v>
      </c>
      <c r="X570" s="108" t="s">
        <v>1395</v>
      </c>
      <c r="Y570" s="114" t="s">
        <v>1395</v>
      </c>
      <c r="Z570" s="114"/>
    </row>
    <row r="571" spans="3:26" x14ac:dyDescent="0.25">
      <c r="C571" s="113" t="s">
        <v>1395</v>
      </c>
      <c r="D571" s="108" t="s">
        <v>1395</v>
      </c>
      <c r="E571" s="114" t="s">
        <v>1395</v>
      </c>
      <c r="F571" s="100"/>
      <c r="G571" s="100"/>
      <c r="H571" s="113" t="s">
        <v>1395</v>
      </c>
      <c r="I571" s="108" t="s">
        <v>1395</v>
      </c>
      <c r="J571" s="114" t="s">
        <v>1395</v>
      </c>
      <c r="K571" s="100"/>
      <c r="L571" s="100"/>
      <c r="M571" s="113" t="s">
        <v>1395</v>
      </c>
      <c r="N571" s="108" t="s">
        <v>1395</v>
      </c>
      <c r="O571" s="114" t="s">
        <v>1395</v>
      </c>
      <c r="P571" s="100"/>
      <c r="Q571" s="100"/>
      <c r="R571" s="113" t="s">
        <v>1395</v>
      </c>
      <c r="S571" s="108" t="s">
        <v>1395</v>
      </c>
      <c r="T571" s="114" t="s">
        <v>1395</v>
      </c>
      <c r="U571" s="100"/>
      <c r="V571" s="100"/>
      <c r="W571" s="113" t="s">
        <v>1395</v>
      </c>
      <c r="X571" s="108" t="s">
        <v>1395</v>
      </c>
      <c r="Y571" s="114" t="s">
        <v>1395</v>
      </c>
      <c r="Z571" s="114"/>
    </row>
    <row r="572" spans="3:26" x14ac:dyDescent="0.25">
      <c r="C572" s="113" t="s">
        <v>1395</v>
      </c>
      <c r="D572" s="108" t="s">
        <v>1395</v>
      </c>
      <c r="E572" s="114" t="s">
        <v>1395</v>
      </c>
      <c r="F572" s="100"/>
      <c r="G572" s="100"/>
      <c r="H572" s="113" t="s">
        <v>1395</v>
      </c>
      <c r="I572" s="108" t="s">
        <v>1395</v>
      </c>
      <c r="J572" s="114" t="s">
        <v>1395</v>
      </c>
      <c r="K572" s="100"/>
      <c r="L572" s="100"/>
      <c r="M572" s="113" t="s">
        <v>1395</v>
      </c>
      <c r="N572" s="108" t="s">
        <v>1395</v>
      </c>
      <c r="O572" s="114" t="s">
        <v>1395</v>
      </c>
      <c r="P572" s="100"/>
      <c r="Q572" s="100"/>
      <c r="R572" s="113" t="s">
        <v>1395</v>
      </c>
      <c r="S572" s="108" t="s">
        <v>1395</v>
      </c>
      <c r="T572" s="114" t="s">
        <v>1395</v>
      </c>
      <c r="U572" s="100"/>
      <c r="V572" s="100"/>
      <c r="W572" s="113" t="s">
        <v>1395</v>
      </c>
      <c r="X572" s="108" t="s">
        <v>1395</v>
      </c>
      <c r="Y572" s="114" t="s">
        <v>1395</v>
      </c>
      <c r="Z572" s="114"/>
    </row>
    <row r="573" spans="3:26" x14ac:dyDescent="0.25">
      <c r="C573" s="113" t="s">
        <v>1395</v>
      </c>
      <c r="D573" s="108" t="s">
        <v>1395</v>
      </c>
      <c r="E573" s="114" t="s">
        <v>1395</v>
      </c>
      <c r="F573" s="100"/>
      <c r="G573" s="100"/>
      <c r="H573" s="113" t="s">
        <v>1395</v>
      </c>
      <c r="I573" s="108" t="s">
        <v>1395</v>
      </c>
      <c r="J573" s="114" t="s">
        <v>1395</v>
      </c>
      <c r="K573" s="100"/>
      <c r="L573" s="100"/>
      <c r="M573" s="113" t="s">
        <v>1395</v>
      </c>
      <c r="N573" s="108" t="s">
        <v>1395</v>
      </c>
      <c r="O573" s="114" t="s">
        <v>1395</v>
      </c>
      <c r="P573" s="100"/>
      <c r="Q573" s="100"/>
      <c r="R573" s="113" t="s">
        <v>1395</v>
      </c>
      <c r="S573" s="108" t="s">
        <v>1395</v>
      </c>
      <c r="T573" s="114" t="s">
        <v>1395</v>
      </c>
      <c r="U573" s="100"/>
      <c r="V573" s="100"/>
      <c r="W573" s="113" t="s">
        <v>1395</v>
      </c>
      <c r="X573" s="108" t="s">
        <v>1395</v>
      </c>
      <c r="Y573" s="114" t="s">
        <v>1395</v>
      </c>
      <c r="Z573" s="114"/>
    </row>
    <row r="574" spans="3:26" x14ac:dyDescent="0.25">
      <c r="C574" s="113" t="s">
        <v>1395</v>
      </c>
      <c r="D574" s="108" t="s">
        <v>1395</v>
      </c>
      <c r="E574" s="114" t="s">
        <v>1395</v>
      </c>
      <c r="F574" s="100"/>
      <c r="G574" s="100"/>
      <c r="H574" s="113" t="s">
        <v>1395</v>
      </c>
      <c r="I574" s="108" t="s">
        <v>1395</v>
      </c>
      <c r="J574" s="114" t="s">
        <v>1395</v>
      </c>
      <c r="K574" s="100"/>
      <c r="L574" s="100"/>
      <c r="M574" s="113" t="s">
        <v>1395</v>
      </c>
      <c r="N574" s="108" t="s">
        <v>1395</v>
      </c>
      <c r="O574" s="114" t="s">
        <v>1395</v>
      </c>
      <c r="P574" s="100"/>
      <c r="Q574" s="100"/>
      <c r="R574" s="113" t="s">
        <v>1395</v>
      </c>
      <c r="S574" s="108" t="s">
        <v>1395</v>
      </c>
      <c r="T574" s="114" t="s">
        <v>1395</v>
      </c>
      <c r="U574" s="100"/>
      <c r="V574" s="100"/>
      <c r="W574" s="113" t="s">
        <v>1395</v>
      </c>
      <c r="X574" s="108" t="s">
        <v>1395</v>
      </c>
      <c r="Y574" s="114" t="s">
        <v>1395</v>
      </c>
      <c r="Z574" s="114"/>
    </row>
    <row r="575" spans="3:26" x14ac:dyDescent="0.25">
      <c r="C575" s="113" t="s">
        <v>1395</v>
      </c>
      <c r="D575" s="108" t="s">
        <v>1395</v>
      </c>
      <c r="E575" s="114" t="s">
        <v>1395</v>
      </c>
      <c r="F575" s="100"/>
      <c r="G575" s="100"/>
      <c r="H575" s="113" t="s">
        <v>1395</v>
      </c>
      <c r="I575" s="108" t="s">
        <v>1395</v>
      </c>
      <c r="J575" s="114" t="s">
        <v>1395</v>
      </c>
      <c r="K575" s="100"/>
      <c r="L575" s="100"/>
      <c r="M575" s="113" t="s">
        <v>1395</v>
      </c>
      <c r="N575" s="108" t="s">
        <v>1395</v>
      </c>
      <c r="O575" s="114" t="s">
        <v>1395</v>
      </c>
      <c r="P575" s="100"/>
      <c r="Q575" s="100"/>
      <c r="R575" s="113" t="s">
        <v>1395</v>
      </c>
      <c r="S575" s="108" t="s">
        <v>1395</v>
      </c>
      <c r="T575" s="114" t="s">
        <v>1395</v>
      </c>
      <c r="U575" s="100"/>
      <c r="V575" s="100"/>
      <c r="W575" s="113" t="s">
        <v>1395</v>
      </c>
      <c r="X575" s="108" t="s">
        <v>1395</v>
      </c>
      <c r="Y575" s="114" t="s">
        <v>1395</v>
      </c>
      <c r="Z575" s="114"/>
    </row>
    <row r="576" spans="3:26" x14ac:dyDescent="0.25">
      <c r="C576" s="113" t="s">
        <v>1395</v>
      </c>
      <c r="D576" s="108" t="s">
        <v>1395</v>
      </c>
      <c r="E576" s="114" t="s">
        <v>1395</v>
      </c>
      <c r="F576" s="100"/>
      <c r="G576" s="100"/>
      <c r="H576" s="113" t="s">
        <v>1395</v>
      </c>
      <c r="I576" s="108" t="s">
        <v>1395</v>
      </c>
      <c r="J576" s="114" t="s">
        <v>1395</v>
      </c>
      <c r="K576" s="100"/>
      <c r="L576" s="100"/>
      <c r="M576" s="113" t="s">
        <v>1395</v>
      </c>
      <c r="N576" s="108" t="s">
        <v>1395</v>
      </c>
      <c r="O576" s="114" t="s">
        <v>1395</v>
      </c>
      <c r="P576" s="100"/>
      <c r="Q576" s="100"/>
      <c r="R576" s="113" t="s">
        <v>1395</v>
      </c>
      <c r="S576" s="108" t="s">
        <v>1395</v>
      </c>
      <c r="T576" s="114" t="s">
        <v>1395</v>
      </c>
      <c r="U576" s="100"/>
      <c r="V576" s="100"/>
      <c r="W576" s="113" t="s">
        <v>1395</v>
      </c>
      <c r="X576" s="108" t="s">
        <v>1395</v>
      </c>
      <c r="Y576" s="114" t="s">
        <v>1395</v>
      </c>
      <c r="Z576" s="114"/>
    </row>
    <row r="577" spans="3:26" x14ac:dyDescent="0.25">
      <c r="C577" s="113" t="s">
        <v>1395</v>
      </c>
      <c r="D577" s="108" t="s">
        <v>1395</v>
      </c>
      <c r="E577" s="114" t="s">
        <v>1395</v>
      </c>
      <c r="F577" s="100"/>
      <c r="G577" s="100"/>
      <c r="H577" s="113" t="s">
        <v>1395</v>
      </c>
      <c r="I577" s="108" t="s">
        <v>1395</v>
      </c>
      <c r="J577" s="114" t="s">
        <v>1395</v>
      </c>
      <c r="K577" s="100"/>
      <c r="L577" s="100"/>
      <c r="M577" s="113" t="s">
        <v>1395</v>
      </c>
      <c r="N577" s="108" t="s">
        <v>1395</v>
      </c>
      <c r="O577" s="114" t="s">
        <v>1395</v>
      </c>
      <c r="P577" s="100"/>
      <c r="Q577" s="100"/>
      <c r="R577" s="113" t="s">
        <v>1395</v>
      </c>
      <c r="S577" s="108" t="s">
        <v>1395</v>
      </c>
      <c r="T577" s="114" t="s">
        <v>1395</v>
      </c>
      <c r="U577" s="100"/>
      <c r="V577" s="100"/>
      <c r="W577" s="113" t="s">
        <v>1395</v>
      </c>
      <c r="X577" s="108" t="s">
        <v>1395</v>
      </c>
      <c r="Y577" s="114" t="s">
        <v>1395</v>
      </c>
      <c r="Z577" s="114"/>
    </row>
    <row r="578" spans="3:26" x14ac:dyDescent="0.25">
      <c r="C578" s="113" t="s">
        <v>1395</v>
      </c>
      <c r="D578" s="108" t="s">
        <v>1395</v>
      </c>
      <c r="E578" s="114" t="s">
        <v>1395</v>
      </c>
      <c r="F578" s="100"/>
      <c r="G578" s="100"/>
      <c r="H578" s="113" t="s">
        <v>1395</v>
      </c>
      <c r="I578" s="108" t="s">
        <v>1395</v>
      </c>
      <c r="J578" s="114" t="s">
        <v>1395</v>
      </c>
      <c r="K578" s="100"/>
      <c r="L578" s="100"/>
      <c r="M578" s="113" t="s">
        <v>1395</v>
      </c>
      <c r="N578" s="108" t="s">
        <v>1395</v>
      </c>
      <c r="O578" s="114" t="s">
        <v>1395</v>
      </c>
      <c r="P578" s="100"/>
      <c r="Q578" s="100"/>
      <c r="R578" s="113" t="s">
        <v>1395</v>
      </c>
      <c r="S578" s="108" t="s">
        <v>1395</v>
      </c>
      <c r="T578" s="114" t="s">
        <v>1395</v>
      </c>
      <c r="U578" s="100"/>
      <c r="V578" s="100"/>
      <c r="W578" s="113" t="s">
        <v>1395</v>
      </c>
      <c r="X578" s="108" t="s">
        <v>1395</v>
      </c>
      <c r="Y578" s="114" t="s">
        <v>1395</v>
      </c>
      <c r="Z578" s="114"/>
    </row>
    <row r="579" spans="3:26" x14ac:dyDescent="0.25">
      <c r="C579" s="113" t="s">
        <v>1395</v>
      </c>
      <c r="D579" s="108" t="s">
        <v>1395</v>
      </c>
      <c r="E579" s="114" t="s">
        <v>1395</v>
      </c>
      <c r="F579" s="100"/>
      <c r="G579" s="100"/>
      <c r="H579" s="113" t="s">
        <v>1395</v>
      </c>
      <c r="I579" s="108" t="s">
        <v>1395</v>
      </c>
      <c r="J579" s="114" t="s">
        <v>1395</v>
      </c>
      <c r="K579" s="100"/>
      <c r="L579" s="100"/>
      <c r="M579" s="113" t="s">
        <v>1395</v>
      </c>
      <c r="N579" s="108" t="s">
        <v>1395</v>
      </c>
      <c r="O579" s="114" t="s">
        <v>1395</v>
      </c>
      <c r="P579" s="100"/>
      <c r="Q579" s="100"/>
      <c r="R579" s="113" t="s">
        <v>1395</v>
      </c>
      <c r="S579" s="108" t="s">
        <v>1395</v>
      </c>
      <c r="T579" s="114" t="s">
        <v>1395</v>
      </c>
      <c r="U579" s="100"/>
      <c r="V579" s="100"/>
      <c r="W579" s="113" t="s">
        <v>1395</v>
      </c>
      <c r="X579" s="108" t="s">
        <v>1395</v>
      </c>
      <c r="Y579" s="114" t="s">
        <v>1395</v>
      </c>
      <c r="Z579" s="114"/>
    </row>
    <row r="580" spans="3:26" x14ac:dyDescent="0.25">
      <c r="C580" s="113" t="s">
        <v>1395</v>
      </c>
      <c r="D580" s="108" t="s">
        <v>1395</v>
      </c>
      <c r="E580" s="114" t="s">
        <v>1395</v>
      </c>
      <c r="F580" s="100"/>
      <c r="G580" s="100"/>
      <c r="H580" s="113" t="s">
        <v>1395</v>
      </c>
      <c r="I580" s="108" t="s">
        <v>1395</v>
      </c>
      <c r="J580" s="114" t="s">
        <v>1395</v>
      </c>
      <c r="K580" s="100"/>
      <c r="L580" s="100"/>
      <c r="M580" s="113" t="s">
        <v>1395</v>
      </c>
      <c r="N580" s="108" t="s">
        <v>1395</v>
      </c>
      <c r="O580" s="114" t="s">
        <v>1395</v>
      </c>
      <c r="P580" s="100"/>
      <c r="Q580" s="100"/>
      <c r="R580" s="113" t="s">
        <v>1395</v>
      </c>
      <c r="S580" s="108" t="s">
        <v>1395</v>
      </c>
      <c r="T580" s="114" t="s">
        <v>1395</v>
      </c>
      <c r="U580" s="100"/>
      <c r="V580" s="100"/>
      <c r="W580" s="113" t="s">
        <v>1395</v>
      </c>
      <c r="X580" s="108" t="s">
        <v>1395</v>
      </c>
      <c r="Y580" s="114" t="s">
        <v>1395</v>
      </c>
      <c r="Z580" s="114"/>
    </row>
    <row r="581" spans="3:26" x14ac:dyDescent="0.25">
      <c r="C581" s="113" t="s">
        <v>1395</v>
      </c>
      <c r="D581" s="108" t="s">
        <v>1395</v>
      </c>
      <c r="E581" s="114" t="s">
        <v>1395</v>
      </c>
      <c r="F581" s="100"/>
      <c r="G581" s="100"/>
      <c r="H581" s="113" t="s">
        <v>1395</v>
      </c>
      <c r="I581" s="108" t="s">
        <v>1395</v>
      </c>
      <c r="J581" s="114" t="s">
        <v>1395</v>
      </c>
      <c r="K581" s="100"/>
      <c r="L581" s="100"/>
      <c r="M581" s="113" t="s">
        <v>1395</v>
      </c>
      <c r="N581" s="108" t="s">
        <v>1395</v>
      </c>
      <c r="O581" s="114" t="s">
        <v>1395</v>
      </c>
      <c r="P581" s="100"/>
      <c r="Q581" s="100"/>
      <c r="R581" s="113" t="s">
        <v>1395</v>
      </c>
      <c r="S581" s="108" t="s">
        <v>1395</v>
      </c>
      <c r="T581" s="114" t="s">
        <v>1395</v>
      </c>
      <c r="U581" s="100"/>
      <c r="V581" s="100"/>
      <c r="W581" s="113" t="s">
        <v>1395</v>
      </c>
      <c r="X581" s="108" t="s">
        <v>1395</v>
      </c>
      <c r="Y581" s="114" t="s">
        <v>1395</v>
      </c>
      <c r="Z581" s="114"/>
    </row>
    <row r="582" spans="3:26" x14ac:dyDescent="0.25">
      <c r="C582" s="113" t="s">
        <v>1395</v>
      </c>
      <c r="D582" s="108" t="s">
        <v>1395</v>
      </c>
      <c r="E582" s="114" t="s">
        <v>1395</v>
      </c>
      <c r="F582" s="100"/>
      <c r="G582" s="100"/>
      <c r="H582" s="113" t="s">
        <v>1395</v>
      </c>
      <c r="I582" s="108" t="s">
        <v>1395</v>
      </c>
      <c r="J582" s="114" t="s">
        <v>1395</v>
      </c>
      <c r="K582" s="100"/>
      <c r="L582" s="100"/>
      <c r="M582" s="113" t="s">
        <v>1395</v>
      </c>
      <c r="N582" s="108" t="s">
        <v>1395</v>
      </c>
      <c r="O582" s="114" t="s">
        <v>1395</v>
      </c>
      <c r="P582" s="100"/>
      <c r="Q582" s="100"/>
      <c r="R582" s="113" t="s">
        <v>1395</v>
      </c>
      <c r="S582" s="108" t="s">
        <v>1395</v>
      </c>
      <c r="T582" s="114" t="s">
        <v>1395</v>
      </c>
      <c r="U582" s="100"/>
      <c r="V582" s="100"/>
      <c r="W582" s="113" t="s">
        <v>1395</v>
      </c>
      <c r="X582" s="108" t="s">
        <v>1395</v>
      </c>
      <c r="Y582" s="114" t="s">
        <v>1395</v>
      </c>
      <c r="Z582" s="114"/>
    </row>
    <row r="583" spans="3:26" x14ac:dyDescent="0.25">
      <c r="C583" s="113" t="s">
        <v>1395</v>
      </c>
      <c r="D583" s="108" t="s">
        <v>1395</v>
      </c>
      <c r="E583" s="114" t="s">
        <v>1395</v>
      </c>
      <c r="F583" s="100"/>
      <c r="G583" s="100"/>
      <c r="H583" s="113" t="s">
        <v>1395</v>
      </c>
      <c r="I583" s="108" t="s">
        <v>1395</v>
      </c>
      <c r="J583" s="114" t="s">
        <v>1395</v>
      </c>
      <c r="K583" s="100"/>
      <c r="L583" s="100"/>
      <c r="M583" s="113" t="s">
        <v>1395</v>
      </c>
      <c r="N583" s="108" t="s">
        <v>1395</v>
      </c>
      <c r="O583" s="114" t="s">
        <v>1395</v>
      </c>
      <c r="P583" s="100"/>
      <c r="Q583" s="100"/>
      <c r="R583" s="113" t="s">
        <v>1395</v>
      </c>
      <c r="S583" s="108" t="s">
        <v>1395</v>
      </c>
      <c r="T583" s="114" t="s">
        <v>1395</v>
      </c>
      <c r="U583" s="100"/>
      <c r="V583" s="100"/>
      <c r="W583" s="113" t="s">
        <v>1395</v>
      </c>
      <c r="X583" s="108" t="s">
        <v>1395</v>
      </c>
      <c r="Y583" s="114" t="s">
        <v>1395</v>
      </c>
      <c r="Z583" s="114"/>
    </row>
    <row r="584" spans="3:26" x14ac:dyDescent="0.25">
      <c r="C584" s="113" t="s">
        <v>1395</v>
      </c>
      <c r="D584" s="108" t="s">
        <v>1395</v>
      </c>
      <c r="E584" s="114" t="s">
        <v>1395</v>
      </c>
      <c r="F584" s="100"/>
      <c r="G584" s="100"/>
      <c r="H584" s="113" t="s">
        <v>1395</v>
      </c>
      <c r="I584" s="108" t="s">
        <v>1395</v>
      </c>
      <c r="J584" s="114" t="s">
        <v>1395</v>
      </c>
      <c r="K584" s="100"/>
      <c r="L584" s="100"/>
      <c r="M584" s="113" t="s">
        <v>1395</v>
      </c>
      <c r="N584" s="108" t="s">
        <v>1395</v>
      </c>
      <c r="O584" s="114" t="s">
        <v>1395</v>
      </c>
      <c r="P584" s="100"/>
      <c r="Q584" s="100"/>
      <c r="R584" s="113" t="s">
        <v>1395</v>
      </c>
      <c r="S584" s="108" t="s">
        <v>1395</v>
      </c>
      <c r="T584" s="114" t="s">
        <v>1395</v>
      </c>
      <c r="U584" s="100"/>
      <c r="V584" s="100"/>
      <c r="W584" s="113" t="s">
        <v>1395</v>
      </c>
      <c r="X584" s="108" t="s">
        <v>1395</v>
      </c>
      <c r="Y584" s="114" t="s">
        <v>1395</v>
      </c>
      <c r="Z584" s="114"/>
    </row>
    <row r="585" spans="3:26" x14ac:dyDescent="0.25">
      <c r="C585" s="113" t="s">
        <v>1395</v>
      </c>
      <c r="D585" s="108" t="s">
        <v>1395</v>
      </c>
      <c r="E585" s="114" t="s">
        <v>1395</v>
      </c>
      <c r="F585" s="100"/>
      <c r="G585" s="100"/>
      <c r="H585" s="113" t="s">
        <v>1395</v>
      </c>
      <c r="I585" s="108" t="s">
        <v>1395</v>
      </c>
      <c r="J585" s="114" t="s">
        <v>1395</v>
      </c>
      <c r="K585" s="100"/>
      <c r="L585" s="100"/>
      <c r="M585" s="113" t="s">
        <v>1395</v>
      </c>
      <c r="N585" s="108" t="s">
        <v>1395</v>
      </c>
      <c r="O585" s="114" t="s">
        <v>1395</v>
      </c>
      <c r="P585" s="100"/>
      <c r="Q585" s="100"/>
      <c r="R585" s="113" t="s">
        <v>1395</v>
      </c>
      <c r="S585" s="108" t="s">
        <v>1395</v>
      </c>
      <c r="T585" s="114" t="s">
        <v>1395</v>
      </c>
      <c r="U585" s="100"/>
      <c r="V585" s="100"/>
      <c r="W585" s="113" t="s">
        <v>1395</v>
      </c>
      <c r="X585" s="108" t="s">
        <v>1395</v>
      </c>
      <c r="Y585" s="114" t="s">
        <v>1395</v>
      </c>
      <c r="Z585" s="114"/>
    </row>
    <row r="586" spans="3:26" x14ac:dyDescent="0.25">
      <c r="C586" s="113" t="s">
        <v>1395</v>
      </c>
      <c r="D586" s="108" t="s">
        <v>1395</v>
      </c>
      <c r="E586" s="114" t="s">
        <v>1395</v>
      </c>
      <c r="F586" s="100"/>
      <c r="G586" s="100"/>
      <c r="H586" s="113" t="s">
        <v>1395</v>
      </c>
      <c r="I586" s="108" t="s">
        <v>1395</v>
      </c>
      <c r="J586" s="114" t="s">
        <v>1395</v>
      </c>
      <c r="K586" s="100"/>
      <c r="L586" s="100"/>
      <c r="M586" s="113" t="s">
        <v>1395</v>
      </c>
      <c r="N586" s="108" t="s">
        <v>1395</v>
      </c>
      <c r="O586" s="114" t="s">
        <v>1395</v>
      </c>
      <c r="P586" s="100"/>
      <c r="Q586" s="100"/>
      <c r="R586" s="113" t="s">
        <v>1395</v>
      </c>
      <c r="S586" s="108" t="s">
        <v>1395</v>
      </c>
      <c r="T586" s="114" t="s">
        <v>1395</v>
      </c>
      <c r="U586" s="100"/>
      <c r="V586" s="100"/>
      <c r="W586" s="113" t="s">
        <v>1395</v>
      </c>
      <c r="X586" s="108" t="s">
        <v>1395</v>
      </c>
      <c r="Y586" s="114" t="s">
        <v>1395</v>
      </c>
      <c r="Z586" s="114"/>
    </row>
    <row r="587" spans="3:26" x14ac:dyDescent="0.25">
      <c r="C587" s="113" t="s">
        <v>1395</v>
      </c>
      <c r="D587" s="108" t="s">
        <v>1395</v>
      </c>
      <c r="E587" s="114" t="s">
        <v>1395</v>
      </c>
      <c r="F587" s="100"/>
      <c r="G587" s="100"/>
      <c r="H587" s="113" t="s">
        <v>1395</v>
      </c>
      <c r="I587" s="108" t="s">
        <v>1395</v>
      </c>
      <c r="J587" s="114" t="s">
        <v>1395</v>
      </c>
      <c r="K587" s="100"/>
      <c r="L587" s="100"/>
      <c r="M587" s="113" t="s">
        <v>1395</v>
      </c>
      <c r="N587" s="108" t="s">
        <v>1395</v>
      </c>
      <c r="O587" s="114" t="s">
        <v>1395</v>
      </c>
      <c r="P587" s="100"/>
      <c r="Q587" s="100"/>
      <c r="R587" s="113" t="s">
        <v>1395</v>
      </c>
      <c r="S587" s="108" t="s">
        <v>1395</v>
      </c>
      <c r="T587" s="114" t="s">
        <v>1395</v>
      </c>
      <c r="U587" s="100"/>
      <c r="V587" s="100"/>
      <c r="W587" s="113" t="s">
        <v>1395</v>
      </c>
      <c r="X587" s="108" t="s">
        <v>1395</v>
      </c>
      <c r="Y587" s="114" t="s">
        <v>1395</v>
      </c>
      <c r="Z587" s="114"/>
    </row>
    <row r="588" spans="3:26" x14ac:dyDescent="0.25">
      <c r="C588" s="113" t="s">
        <v>1395</v>
      </c>
      <c r="D588" s="108" t="s">
        <v>1395</v>
      </c>
      <c r="E588" s="114" t="s">
        <v>1395</v>
      </c>
      <c r="F588" s="100"/>
      <c r="G588" s="100"/>
      <c r="H588" s="113" t="s">
        <v>1395</v>
      </c>
      <c r="I588" s="108" t="s">
        <v>1395</v>
      </c>
      <c r="J588" s="114" t="s">
        <v>1395</v>
      </c>
      <c r="K588" s="100"/>
      <c r="L588" s="100"/>
      <c r="M588" s="113" t="s">
        <v>1395</v>
      </c>
      <c r="N588" s="108" t="s">
        <v>1395</v>
      </c>
      <c r="O588" s="114" t="s">
        <v>1395</v>
      </c>
      <c r="P588" s="100"/>
      <c r="Q588" s="100"/>
      <c r="R588" s="113" t="s">
        <v>1395</v>
      </c>
      <c r="S588" s="108" t="s">
        <v>1395</v>
      </c>
      <c r="T588" s="114" t="s">
        <v>1395</v>
      </c>
      <c r="U588" s="100"/>
      <c r="V588" s="100"/>
      <c r="W588" s="113" t="s">
        <v>1395</v>
      </c>
      <c r="X588" s="108" t="s">
        <v>1395</v>
      </c>
      <c r="Y588" s="114" t="s">
        <v>1395</v>
      </c>
      <c r="Z588" s="114"/>
    </row>
    <row r="589" spans="3:26" x14ac:dyDescent="0.25">
      <c r="C589" s="113" t="s">
        <v>1395</v>
      </c>
      <c r="D589" s="108" t="s">
        <v>1395</v>
      </c>
      <c r="E589" s="114" t="s">
        <v>1395</v>
      </c>
      <c r="F589" s="100"/>
      <c r="G589" s="100"/>
      <c r="H589" s="113" t="s">
        <v>1395</v>
      </c>
      <c r="I589" s="108" t="s">
        <v>1395</v>
      </c>
      <c r="J589" s="114" t="s">
        <v>1395</v>
      </c>
      <c r="K589" s="100"/>
      <c r="L589" s="100"/>
      <c r="M589" s="113" t="s">
        <v>1395</v>
      </c>
      <c r="N589" s="108" t="s">
        <v>1395</v>
      </c>
      <c r="O589" s="114" t="s">
        <v>1395</v>
      </c>
      <c r="P589" s="100"/>
      <c r="Q589" s="100"/>
      <c r="R589" s="113" t="s">
        <v>1395</v>
      </c>
      <c r="S589" s="108" t="s">
        <v>1395</v>
      </c>
      <c r="T589" s="114" t="s">
        <v>1395</v>
      </c>
      <c r="U589" s="100"/>
      <c r="V589" s="100"/>
      <c r="W589" s="113" t="s">
        <v>1395</v>
      </c>
      <c r="X589" s="108" t="s">
        <v>1395</v>
      </c>
      <c r="Y589" s="114" t="s">
        <v>1395</v>
      </c>
      <c r="Z589" s="114"/>
    </row>
    <row r="590" spans="3:26" x14ac:dyDescent="0.25">
      <c r="C590" s="113" t="s">
        <v>1395</v>
      </c>
      <c r="D590" s="108" t="s">
        <v>1395</v>
      </c>
      <c r="E590" s="114" t="s">
        <v>1395</v>
      </c>
      <c r="F590" s="100"/>
      <c r="G590" s="100"/>
      <c r="H590" s="113" t="s">
        <v>1395</v>
      </c>
      <c r="I590" s="108" t="s">
        <v>1395</v>
      </c>
      <c r="J590" s="114" t="s">
        <v>1395</v>
      </c>
      <c r="K590" s="100"/>
      <c r="L590" s="100"/>
      <c r="M590" s="113" t="s">
        <v>1395</v>
      </c>
      <c r="N590" s="108" t="s">
        <v>1395</v>
      </c>
      <c r="O590" s="114" t="s">
        <v>1395</v>
      </c>
      <c r="P590" s="100"/>
      <c r="Q590" s="100"/>
      <c r="R590" s="113" t="s">
        <v>1395</v>
      </c>
      <c r="S590" s="108" t="s">
        <v>1395</v>
      </c>
      <c r="T590" s="114" t="s">
        <v>1395</v>
      </c>
      <c r="U590" s="100"/>
      <c r="V590" s="100"/>
      <c r="W590" s="113" t="s">
        <v>1395</v>
      </c>
      <c r="X590" s="108" t="s">
        <v>1395</v>
      </c>
      <c r="Y590" s="114" t="s">
        <v>1395</v>
      </c>
      <c r="Z590" s="114"/>
    </row>
    <row r="591" spans="3:26" x14ac:dyDescent="0.25">
      <c r="C591" s="113" t="s">
        <v>1395</v>
      </c>
      <c r="D591" s="108" t="s">
        <v>1395</v>
      </c>
      <c r="E591" s="114" t="s">
        <v>1395</v>
      </c>
      <c r="F591" s="100"/>
      <c r="G591" s="100"/>
      <c r="H591" s="113" t="s">
        <v>1395</v>
      </c>
      <c r="I591" s="108" t="s">
        <v>1395</v>
      </c>
      <c r="J591" s="114" t="s">
        <v>1395</v>
      </c>
      <c r="K591" s="100"/>
      <c r="L591" s="100"/>
      <c r="M591" s="113" t="s">
        <v>1395</v>
      </c>
      <c r="N591" s="108" t="s">
        <v>1395</v>
      </c>
      <c r="O591" s="114" t="s">
        <v>1395</v>
      </c>
      <c r="P591" s="100"/>
      <c r="Q591" s="100"/>
      <c r="R591" s="113" t="s">
        <v>1395</v>
      </c>
      <c r="S591" s="108" t="s">
        <v>1395</v>
      </c>
      <c r="T591" s="114" t="s">
        <v>1395</v>
      </c>
      <c r="U591" s="100"/>
      <c r="V591" s="100"/>
      <c r="W591" s="113" t="s">
        <v>1395</v>
      </c>
      <c r="X591" s="108" t="s">
        <v>1395</v>
      </c>
      <c r="Y591" s="114" t="s">
        <v>1395</v>
      </c>
      <c r="Z591" s="114"/>
    </row>
    <row r="592" spans="3:26" x14ac:dyDescent="0.25">
      <c r="C592" s="113" t="s">
        <v>1395</v>
      </c>
      <c r="D592" s="108" t="s">
        <v>1395</v>
      </c>
      <c r="E592" s="114" t="s">
        <v>1395</v>
      </c>
      <c r="F592" s="100"/>
      <c r="G592" s="100"/>
      <c r="H592" s="113" t="s">
        <v>1395</v>
      </c>
      <c r="I592" s="108" t="s">
        <v>1395</v>
      </c>
      <c r="J592" s="114" t="s">
        <v>1395</v>
      </c>
      <c r="K592" s="100"/>
      <c r="L592" s="100"/>
      <c r="M592" s="113" t="s">
        <v>1395</v>
      </c>
      <c r="N592" s="108" t="s">
        <v>1395</v>
      </c>
      <c r="O592" s="114" t="s">
        <v>1395</v>
      </c>
      <c r="P592" s="100"/>
      <c r="Q592" s="100"/>
      <c r="R592" s="113" t="s">
        <v>1395</v>
      </c>
      <c r="S592" s="108" t="s">
        <v>1395</v>
      </c>
      <c r="T592" s="114" t="s">
        <v>1395</v>
      </c>
      <c r="U592" s="100"/>
      <c r="V592" s="100"/>
      <c r="W592" s="113" t="s">
        <v>1395</v>
      </c>
      <c r="X592" s="108" t="s">
        <v>1395</v>
      </c>
      <c r="Y592" s="114" t="s">
        <v>1395</v>
      </c>
      <c r="Z592" s="114"/>
    </row>
    <row r="593" spans="3:26" x14ac:dyDescent="0.25">
      <c r="C593" s="113" t="s">
        <v>1395</v>
      </c>
      <c r="D593" s="108" t="s">
        <v>1395</v>
      </c>
      <c r="E593" s="114" t="s">
        <v>1395</v>
      </c>
      <c r="F593" s="100"/>
      <c r="G593" s="100"/>
      <c r="H593" s="113" t="s">
        <v>1395</v>
      </c>
      <c r="I593" s="108" t="s">
        <v>1395</v>
      </c>
      <c r="J593" s="114" t="s">
        <v>1395</v>
      </c>
      <c r="K593" s="100"/>
      <c r="L593" s="100"/>
      <c r="M593" s="113" t="s">
        <v>1395</v>
      </c>
      <c r="N593" s="108" t="s">
        <v>1395</v>
      </c>
      <c r="O593" s="114" t="s">
        <v>1395</v>
      </c>
      <c r="P593" s="100"/>
      <c r="Q593" s="100"/>
      <c r="R593" s="113" t="s">
        <v>1395</v>
      </c>
      <c r="S593" s="108" t="s">
        <v>1395</v>
      </c>
      <c r="T593" s="114" t="s">
        <v>1395</v>
      </c>
      <c r="U593" s="100"/>
      <c r="V593" s="100"/>
      <c r="W593" s="113" t="s">
        <v>1395</v>
      </c>
      <c r="X593" s="108" t="s">
        <v>1395</v>
      </c>
      <c r="Y593" s="114" t="s">
        <v>1395</v>
      </c>
      <c r="Z593" s="114"/>
    </row>
    <row r="594" spans="3:26" x14ac:dyDescent="0.25">
      <c r="C594" s="113" t="s">
        <v>1395</v>
      </c>
      <c r="D594" s="108" t="s">
        <v>1395</v>
      </c>
      <c r="E594" s="114" t="s">
        <v>1395</v>
      </c>
      <c r="F594" s="100"/>
      <c r="G594" s="100"/>
      <c r="H594" s="113" t="s">
        <v>1395</v>
      </c>
      <c r="I594" s="108" t="s">
        <v>1395</v>
      </c>
      <c r="J594" s="114" t="s">
        <v>1395</v>
      </c>
      <c r="K594" s="100"/>
      <c r="L594" s="100"/>
      <c r="M594" s="113" t="s">
        <v>1395</v>
      </c>
      <c r="N594" s="108" t="s">
        <v>1395</v>
      </c>
      <c r="O594" s="114" t="s">
        <v>1395</v>
      </c>
      <c r="P594" s="100"/>
      <c r="Q594" s="100"/>
      <c r="R594" s="113" t="s">
        <v>1395</v>
      </c>
      <c r="S594" s="108" t="s">
        <v>1395</v>
      </c>
      <c r="T594" s="114" t="s">
        <v>1395</v>
      </c>
      <c r="U594" s="100"/>
      <c r="V594" s="100"/>
      <c r="W594" s="113" t="s">
        <v>1395</v>
      </c>
      <c r="X594" s="108" t="s">
        <v>1395</v>
      </c>
      <c r="Y594" s="114" t="s">
        <v>1395</v>
      </c>
      <c r="Z594" s="114"/>
    </row>
    <row r="595" spans="3:26" x14ac:dyDescent="0.25">
      <c r="C595" s="113" t="s">
        <v>1395</v>
      </c>
      <c r="D595" s="108" t="s">
        <v>1395</v>
      </c>
      <c r="E595" s="114" t="s">
        <v>1395</v>
      </c>
      <c r="F595" s="100"/>
      <c r="G595" s="100"/>
      <c r="H595" s="113" t="s">
        <v>1395</v>
      </c>
      <c r="I595" s="108" t="s">
        <v>1395</v>
      </c>
      <c r="J595" s="114" t="s">
        <v>1395</v>
      </c>
      <c r="K595" s="100"/>
      <c r="L595" s="100"/>
      <c r="M595" s="113" t="s">
        <v>1395</v>
      </c>
      <c r="N595" s="108" t="s">
        <v>1395</v>
      </c>
      <c r="O595" s="114" t="s">
        <v>1395</v>
      </c>
      <c r="P595" s="100"/>
      <c r="Q595" s="100"/>
      <c r="R595" s="113" t="s">
        <v>1395</v>
      </c>
      <c r="S595" s="108" t="s">
        <v>1395</v>
      </c>
      <c r="T595" s="114" t="s">
        <v>1395</v>
      </c>
      <c r="U595" s="100"/>
      <c r="V595" s="100"/>
      <c r="W595" s="113" t="s">
        <v>1395</v>
      </c>
      <c r="X595" s="108" t="s">
        <v>1395</v>
      </c>
      <c r="Y595" s="114" t="s">
        <v>1395</v>
      </c>
      <c r="Z595" s="114"/>
    </row>
    <row r="596" spans="3:26" x14ac:dyDescent="0.25">
      <c r="C596" s="113" t="s">
        <v>1395</v>
      </c>
      <c r="D596" s="108" t="s">
        <v>1395</v>
      </c>
      <c r="E596" s="114" t="s">
        <v>1395</v>
      </c>
      <c r="F596" s="100"/>
      <c r="G596" s="100"/>
      <c r="H596" s="113" t="s">
        <v>1395</v>
      </c>
      <c r="I596" s="108" t="s">
        <v>1395</v>
      </c>
      <c r="J596" s="114" t="s">
        <v>1395</v>
      </c>
      <c r="K596" s="100"/>
      <c r="L596" s="100"/>
      <c r="M596" s="113" t="s">
        <v>1395</v>
      </c>
      <c r="N596" s="108" t="s">
        <v>1395</v>
      </c>
      <c r="O596" s="114" t="s">
        <v>1395</v>
      </c>
      <c r="P596" s="100"/>
      <c r="Q596" s="100"/>
      <c r="R596" s="113" t="s">
        <v>1395</v>
      </c>
      <c r="S596" s="108" t="s">
        <v>1395</v>
      </c>
      <c r="T596" s="114" t="s">
        <v>1395</v>
      </c>
      <c r="U596" s="100"/>
      <c r="V596" s="100"/>
      <c r="W596" s="113" t="s">
        <v>1395</v>
      </c>
      <c r="X596" s="108" t="s">
        <v>1395</v>
      </c>
      <c r="Y596" s="114" t="s">
        <v>1395</v>
      </c>
      <c r="Z596" s="114"/>
    </row>
    <row r="597" spans="3:26" x14ac:dyDescent="0.25">
      <c r="C597" s="113" t="s">
        <v>1395</v>
      </c>
      <c r="D597" s="108" t="s">
        <v>1395</v>
      </c>
      <c r="E597" s="114" t="s">
        <v>1395</v>
      </c>
      <c r="F597" s="100"/>
      <c r="G597" s="100"/>
      <c r="H597" s="113" t="s">
        <v>1395</v>
      </c>
      <c r="I597" s="108" t="s">
        <v>1395</v>
      </c>
      <c r="J597" s="114" t="s">
        <v>1395</v>
      </c>
      <c r="K597" s="100"/>
      <c r="L597" s="100"/>
      <c r="M597" s="113" t="s">
        <v>1395</v>
      </c>
      <c r="N597" s="108" t="s">
        <v>1395</v>
      </c>
      <c r="O597" s="114" t="s">
        <v>1395</v>
      </c>
      <c r="P597" s="100"/>
      <c r="Q597" s="100"/>
      <c r="R597" s="113" t="s">
        <v>1395</v>
      </c>
      <c r="S597" s="108" t="s">
        <v>1395</v>
      </c>
      <c r="T597" s="114" t="s">
        <v>1395</v>
      </c>
      <c r="U597" s="100"/>
      <c r="V597" s="100"/>
      <c r="W597" s="113" t="s">
        <v>1395</v>
      </c>
      <c r="X597" s="108" t="s">
        <v>1395</v>
      </c>
      <c r="Y597" s="114" t="s">
        <v>1395</v>
      </c>
      <c r="Z597" s="114"/>
    </row>
    <row r="598" spans="3:26" x14ac:dyDescent="0.25">
      <c r="C598" s="113" t="s">
        <v>1395</v>
      </c>
      <c r="D598" s="108" t="s">
        <v>1395</v>
      </c>
      <c r="E598" s="114" t="s">
        <v>1395</v>
      </c>
      <c r="F598" s="100"/>
      <c r="G598" s="100"/>
      <c r="H598" s="113" t="s">
        <v>1395</v>
      </c>
      <c r="I598" s="108" t="s">
        <v>1395</v>
      </c>
      <c r="J598" s="114" t="s">
        <v>1395</v>
      </c>
      <c r="K598" s="100"/>
      <c r="L598" s="100"/>
      <c r="M598" s="113" t="s">
        <v>1395</v>
      </c>
      <c r="N598" s="108" t="s">
        <v>1395</v>
      </c>
      <c r="O598" s="114" t="s">
        <v>1395</v>
      </c>
      <c r="P598" s="100"/>
      <c r="Q598" s="100"/>
      <c r="R598" s="113" t="s">
        <v>1395</v>
      </c>
      <c r="S598" s="108" t="s">
        <v>1395</v>
      </c>
      <c r="T598" s="114" t="s">
        <v>1395</v>
      </c>
      <c r="U598" s="100"/>
      <c r="V598" s="100"/>
      <c r="W598" s="113" t="s">
        <v>1395</v>
      </c>
      <c r="X598" s="108" t="s">
        <v>1395</v>
      </c>
      <c r="Y598" s="114" t="s">
        <v>1395</v>
      </c>
      <c r="Z598" s="114"/>
    </row>
    <row r="599" spans="3:26" x14ac:dyDescent="0.25">
      <c r="C599" s="113" t="s">
        <v>1395</v>
      </c>
      <c r="D599" s="108" t="s">
        <v>1395</v>
      </c>
      <c r="E599" s="114" t="s">
        <v>1395</v>
      </c>
      <c r="F599" s="100"/>
      <c r="G599" s="100"/>
      <c r="H599" s="113" t="s">
        <v>1395</v>
      </c>
      <c r="I599" s="108" t="s">
        <v>1395</v>
      </c>
      <c r="J599" s="114" t="s">
        <v>1395</v>
      </c>
      <c r="K599" s="100"/>
      <c r="L599" s="100"/>
      <c r="M599" s="113" t="s">
        <v>1395</v>
      </c>
      <c r="N599" s="108" t="s">
        <v>1395</v>
      </c>
      <c r="O599" s="114" t="s">
        <v>1395</v>
      </c>
      <c r="P599" s="100"/>
      <c r="Q599" s="100"/>
      <c r="R599" s="113" t="s">
        <v>1395</v>
      </c>
      <c r="S599" s="108" t="s">
        <v>1395</v>
      </c>
      <c r="T599" s="114" t="s">
        <v>1395</v>
      </c>
      <c r="U599" s="100"/>
      <c r="V599" s="100"/>
      <c r="W599" s="113" t="s">
        <v>1395</v>
      </c>
      <c r="X599" s="108" t="s">
        <v>1395</v>
      </c>
      <c r="Y599" s="114" t="s">
        <v>1395</v>
      </c>
      <c r="Z599" s="114"/>
    </row>
    <row r="600" spans="3:26" x14ac:dyDescent="0.25">
      <c r="C600" s="113" t="s">
        <v>1395</v>
      </c>
      <c r="D600" s="108" t="s">
        <v>1395</v>
      </c>
      <c r="E600" s="114" t="s">
        <v>1395</v>
      </c>
      <c r="F600" s="100"/>
      <c r="G600" s="100"/>
      <c r="H600" s="113" t="s">
        <v>1395</v>
      </c>
      <c r="I600" s="108" t="s">
        <v>1395</v>
      </c>
      <c r="J600" s="114" t="s">
        <v>1395</v>
      </c>
      <c r="K600" s="100"/>
      <c r="L600" s="100"/>
      <c r="M600" s="113" t="s">
        <v>1395</v>
      </c>
      <c r="N600" s="108" t="s">
        <v>1395</v>
      </c>
      <c r="O600" s="114" t="s">
        <v>1395</v>
      </c>
      <c r="P600" s="100"/>
      <c r="Q600" s="100"/>
      <c r="R600" s="113" t="s">
        <v>1395</v>
      </c>
      <c r="S600" s="108" t="s">
        <v>1395</v>
      </c>
      <c r="T600" s="114" t="s">
        <v>1395</v>
      </c>
      <c r="U600" s="100"/>
      <c r="V600" s="100"/>
      <c r="W600" s="113" t="s">
        <v>1395</v>
      </c>
      <c r="X600" s="108" t="s">
        <v>1395</v>
      </c>
      <c r="Y600" s="114" t="s">
        <v>1395</v>
      </c>
      <c r="Z600" s="114"/>
    </row>
    <row r="601" spans="3:26" x14ac:dyDescent="0.25">
      <c r="C601" s="113" t="s">
        <v>1395</v>
      </c>
      <c r="D601" s="108" t="s">
        <v>1395</v>
      </c>
      <c r="E601" s="114" t="s">
        <v>1395</v>
      </c>
      <c r="F601" s="100"/>
      <c r="G601" s="100"/>
      <c r="H601" s="113" t="s">
        <v>1395</v>
      </c>
      <c r="I601" s="108" t="s">
        <v>1395</v>
      </c>
      <c r="J601" s="114" t="s">
        <v>1395</v>
      </c>
      <c r="K601" s="100"/>
      <c r="L601" s="100"/>
      <c r="M601" s="113" t="s">
        <v>1395</v>
      </c>
      <c r="N601" s="108" t="s">
        <v>1395</v>
      </c>
      <c r="O601" s="114" t="s">
        <v>1395</v>
      </c>
      <c r="P601" s="100"/>
      <c r="Q601" s="100"/>
      <c r="R601" s="113" t="s">
        <v>1395</v>
      </c>
      <c r="S601" s="108" t="s">
        <v>1395</v>
      </c>
      <c r="T601" s="114" t="s">
        <v>1395</v>
      </c>
      <c r="U601" s="100"/>
      <c r="V601" s="100"/>
      <c r="W601" s="113" t="s">
        <v>1395</v>
      </c>
      <c r="X601" s="108" t="s">
        <v>1395</v>
      </c>
      <c r="Y601" s="114" t="s">
        <v>1395</v>
      </c>
      <c r="Z601" s="114"/>
    </row>
    <row r="602" spans="3:26" x14ac:dyDescent="0.25">
      <c r="C602" s="113" t="s">
        <v>1395</v>
      </c>
      <c r="D602" s="108" t="s">
        <v>1395</v>
      </c>
      <c r="E602" s="114" t="s">
        <v>1395</v>
      </c>
      <c r="F602" s="100"/>
      <c r="G602" s="100"/>
      <c r="H602" s="113" t="s">
        <v>1395</v>
      </c>
      <c r="I602" s="108" t="s">
        <v>1395</v>
      </c>
      <c r="J602" s="114" t="s">
        <v>1395</v>
      </c>
      <c r="K602" s="100"/>
      <c r="L602" s="100"/>
      <c r="M602" s="113" t="s">
        <v>1395</v>
      </c>
      <c r="N602" s="108" t="s">
        <v>1395</v>
      </c>
      <c r="O602" s="114" t="s">
        <v>1395</v>
      </c>
      <c r="P602" s="100"/>
      <c r="Q602" s="100"/>
      <c r="R602" s="113" t="s">
        <v>1395</v>
      </c>
      <c r="S602" s="108" t="s">
        <v>1395</v>
      </c>
      <c r="T602" s="114" t="s">
        <v>1395</v>
      </c>
      <c r="U602" s="100"/>
      <c r="V602" s="100"/>
      <c r="W602" s="113" t="s">
        <v>1395</v>
      </c>
      <c r="X602" s="108" t="s">
        <v>1395</v>
      </c>
      <c r="Y602" s="114" t="s">
        <v>1395</v>
      </c>
      <c r="Z602" s="114"/>
    </row>
    <row r="603" spans="3:26" x14ac:dyDescent="0.25">
      <c r="C603" s="113" t="s">
        <v>1395</v>
      </c>
      <c r="D603" s="108" t="s">
        <v>1395</v>
      </c>
      <c r="E603" s="114" t="s">
        <v>1395</v>
      </c>
      <c r="F603" s="100"/>
      <c r="G603" s="100"/>
      <c r="H603" s="113" t="s">
        <v>1395</v>
      </c>
      <c r="I603" s="108" t="s">
        <v>1395</v>
      </c>
      <c r="J603" s="114" t="s">
        <v>1395</v>
      </c>
      <c r="K603" s="100"/>
      <c r="L603" s="100"/>
      <c r="M603" s="113" t="s">
        <v>1395</v>
      </c>
      <c r="N603" s="108" t="s">
        <v>1395</v>
      </c>
      <c r="O603" s="114" t="s">
        <v>1395</v>
      </c>
      <c r="P603" s="100"/>
      <c r="Q603" s="100"/>
      <c r="R603" s="113" t="s">
        <v>1395</v>
      </c>
      <c r="S603" s="108" t="s">
        <v>1395</v>
      </c>
      <c r="T603" s="114" t="s">
        <v>1395</v>
      </c>
      <c r="U603" s="100"/>
      <c r="V603" s="100"/>
      <c r="W603" s="113" t="s">
        <v>1395</v>
      </c>
      <c r="X603" s="108" t="s">
        <v>1395</v>
      </c>
      <c r="Y603" s="114" t="s">
        <v>1395</v>
      </c>
      <c r="Z603" s="114"/>
    </row>
    <row r="604" spans="3:26" x14ac:dyDescent="0.25">
      <c r="C604" s="113" t="s">
        <v>1395</v>
      </c>
      <c r="D604" s="108" t="s">
        <v>1395</v>
      </c>
      <c r="E604" s="114" t="s">
        <v>1395</v>
      </c>
      <c r="F604" s="100"/>
      <c r="G604" s="100"/>
      <c r="H604" s="113" t="s">
        <v>1395</v>
      </c>
      <c r="I604" s="108" t="s">
        <v>1395</v>
      </c>
      <c r="J604" s="114" t="s">
        <v>1395</v>
      </c>
      <c r="K604" s="100"/>
      <c r="L604" s="100"/>
      <c r="M604" s="113" t="s">
        <v>1395</v>
      </c>
      <c r="N604" s="108" t="s">
        <v>1395</v>
      </c>
      <c r="O604" s="114" t="s">
        <v>1395</v>
      </c>
      <c r="P604" s="100"/>
      <c r="Q604" s="100"/>
      <c r="R604" s="113" t="s">
        <v>1395</v>
      </c>
      <c r="S604" s="108" t="s">
        <v>1395</v>
      </c>
      <c r="T604" s="114" t="s">
        <v>1395</v>
      </c>
      <c r="U604" s="100"/>
      <c r="V604" s="100"/>
      <c r="W604" s="113" t="s">
        <v>1395</v>
      </c>
      <c r="X604" s="108" t="s">
        <v>1395</v>
      </c>
      <c r="Y604" s="114" t="s">
        <v>1395</v>
      </c>
      <c r="Z604" s="114"/>
    </row>
    <row r="605" spans="3:26" x14ac:dyDescent="0.25">
      <c r="C605" s="113" t="s">
        <v>1395</v>
      </c>
      <c r="D605" s="108" t="s">
        <v>1395</v>
      </c>
      <c r="E605" s="114" t="s">
        <v>1395</v>
      </c>
      <c r="F605" s="100"/>
      <c r="G605" s="100"/>
      <c r="H605" s="113" t="s">
        <v>1395</v>
      </c>
      <c r="I605" s="108" t="s">
        <v>1395</v>
      </c>
      <c r="J605" s="114" t="s">
        <v>1395</v>
      </c>
      <c r="K605" s="100"/>
      <c r="L605" s="100"/>
      <c r="M605" s="113" t="s">
        <v>1395</v>
      </c>
      <c r="N605" s="108" t="s">
        <v>1395</v>
      </c>
      <c r="O605" s="114" t="s">
        <v>1395</v>
      </c>
      <c r="P605" s="100"/>
      <c r="Q605" s="100"/>
      <c r="R605" s="113" t="s">
        <v>1395</v>
      </c>
      <c r="S605" s="108" t="s">
        <v>1395</v>
      </c>
      <c r="T605" s="114" t="s">
        <v>1395</v>
      </c>
      <c r="U605" s="100"/>
      <c r="V605" s="100"/>
      <c r="W605" s="113" t="s">
        <v>1395</v>
      </c>
      <c r="X605" s="108" t="s">
        <v>1395</v>
      </c>
      <c r="Y605" s="114" t="s">
        <v>1395</v>
      </c>
      <c r="Z605" s="114"/>
    </row>
    <row r="606" spans="3:26" x14ac:dyDescent="0.25">
      <c r="C606" s="113" t="s">
        <v>1395</v>
      </c>
      <c r="D606" s="108" t="s">
        <v>1395</v>
      </c>
      <c r="E606" s="114" t="s">
        <v>1395</v>
      </c>
      <c r="F606" s="100"/>
      <c r="G606" s="100"/>
      <c r="H606" s="113" t="s">
        <v>1395</v>
      </c>
      <c r="I606" s="108" t="s">
        <v>1395</v>
      </c>
      <c r="J606" s="114" t="s">
        <v>1395</v>
      </c>
      <c r="K606" s="100"/>
      <c r="L606" s="100"/>
      <c r="M606" s="113" t="s">
        <v>1395</v>
      </c>
      <c r="N606" s="108" t="s">
        <v>1395</v>
      </c>
      <c r="O606" s="114" t="s">
        <v>1395</v>
      </c>
      <c r="P606" s="100"/>
      <c r="Q606" s="100"/>
      <c r="R606" s="113" t="s">
        <v>1395</v>
      </c>
      <c r="S606" s="108" t="s">
        <v>1395</v>
      </c>
      <c r="T606" s="114" t="s">
        <v>1395</v>
      </c>
      <c r="U606" s="100"/>
      <c r="V606" s="100"/>
      <c r="W606" s="113" t="s">
        <v>1395</v>
      </c>
      <c r="X606" s="108" t="s">
        <v>1395</v>
      </c>
      <c r="Y606" s="114" t="s">
        <v>1395</v>
      </c>
      <c r="Z606" s="114"/>
    </row>
    <row r="607" spans="3:26" x14ac:dyDescent="0.25">
      <c r="C607" s="113" t="s">
        <v>1395</v>
      </c>
      <c r="D607" s="108" t="s">
        <v>1395</v>
      </c>
      <c r="E607" s="114" t="s">
        <v>1395</v>
      </c>
      <c r="F607" s="100"/>
      <c r="G607" s="100"/>
      <c r="H607" s="113" t="s">
        <v>1395</v>
      </c>
      <c r="I607" s="108" t="s">
        <v>1395</v>
      </c>
      <c r="J607" s="114" t="s">
        <v>1395</v>
      </c>
      <c r="K607" s="100"/>
      <c r="L607" s="100"/>
      <c r="M607" s="113" t="s">
        <v>1395</v>
      </c>
      <c r="N607" s="108" t="s">
        <v>1395</v>
      </c>
      <c r="O607" s="114" t="s">
        <v>1395</v>
      </c>
      <c r="P607" s="100"/>
      <c r="Q607" s="100"/>
      <c r="R607" s="113" t="s">
        <v>1395</v>
      </c>
      <c r="S607" s="108" t="s">
        <v>1395</v>
      </c>
      <c r="T607" s="114" t="s">
        <v>1395</v>
      </c>
      <c r="U607" s="100"/>
      <c r="V607" s="100"/>
      <c r="W607" s="113" t="s">
        <v>1395</v>
      </c>
      <c r="X607" s="108" t="s">
        <v>1395</v>
      </c>
      <c r="Y607" s="114" t="s">
        <v>1395</v>
      </c>
      <c r="Z607" s="114"/>
    </row>
    <row r="608" spans="3:26" x14ac:dyDescent="0.25">
      <c r="C608" s="113" t="s">
        <v>1395</v>
      </c>
      <c r="D608" s="108" t="s">
        <v>1395</v>
      </c>
      <c r="E608" s="114" t="s">
        <v>1395</v>
      </c>
      <c r="F608" s="100"/>
      <c r="G608" s="100"/>
      <c r="H608" s="113" t="s">
        <v>1395</v>
      </c>
      <c r="I608" s="108" t="s">
        <v>1395</v>
      </c>
      <c r="J608" s="114" t="s">
        <v>1395</v>
      </c>
      <c r="K608" s="100"/>
      <c r="L608" s="100"/>
      <c r="M608" s="113" t="s">
        <v>1395</v>
      </c>
      <c r="N608" s="108" t="s">
        <v>1395</v>
      </c>
      <c r="O608" s="114" t="s">
        <v>1395</v>
      </c>
      <c r="P608" s="100"/>
      <c r="Q608" s="100"/>
      <c r="R608" s="113" t="s">
        <v>1395</v>
      </c>
      <c r="S608" s="108" t="s">
        <v>1395</v>
      </c>
      <c r="T608" s="114" t="s">
        <v>1395</v>
      </c>
      <c r="U608" s="100"/>
      <c r="V608" s="100"/>
      <c r="W608" s="113" t="s">
        <v>1395</v>
      </c>
      <c r="X608" s="108" t="s">
        <v>1395</v>
      </c>
      <c r="Y608" s="114" t="s">
        <v>1395</v>
      </c>
      <c r="Z608" s="114"/>
    </row>
    <row r="609" spans="3:26" x14ac:dyDescent="0.25">
      <c r="C609" s="113" t="s">
        <v>1395</v>
      </c>
      <c r="D609" s="108" t="s">
        <v>1395</v>
      </c>
      <c r="E609" s="114" t="s">
        <v>1395</v>
      </c>
      <c r="F609" s="100"/>
      <c r="G609" s="100"/>
      <c r="H609" s="113" t="s">
        <v>1395</v>
      </c>
      <c r="I609" s="108" t="s">
        <v>1395</v>
      </c>
      <c r="J609" s="114" t="s">
        <v>1395</v>
      </c>
      <c r="K609" s="100"/>
      <c r="L609" s="100"/>
      <c r="M609" s="113" t="s">
        <v>1395</v>
      </c>
      <c r="N609" s="108" t="s">
        <v>1395</v>
      </c>
      <c r="O609" s="114" t="s">
        <v>1395</v>
      </c>
      <c r="P609" s="100"/>
      <c r="Q609" s="100"/>
      <c r="R609" s="113" t="s">
        <v>1395</v>
      </c>
      <c r="S609" s="108" t="s">
        <v>1395</v>
      </c>
      <c r="T609" s="114" t="s">
        <v>1395</v>
      </c>
      <c r="U609" s="100"/>
      <c r="V609" s="100"/>
      <c r="W609" s="113" t="s">
        <v>1395</v>
      </c>
      <c r="X609" s="108" t="s">
        <v>1395</v>
      </c>
      <c r="Y609" s="114" t="s">
        <v>1395</v>
      </c>
      <c r="Z609" s="114"/>
    </row>
    <row r="610" spans="3:26" x14ac:dyDescent="0.25">
      <c r="C610" s="113" t="s">
        <v>1395</v>
      </c>
      <c r="D610" s="108" t="s">
        <v>1395</v>
      </c>
      <c r="E610" s="114" t="s">
        <v>1395</v>
      </c>
      <c r="F610" s="100"/>
      <c r="G610" s="100"/>
      <c r="H610" s="113" t="s">
        <v>1395</v>
      </c>
      <c r="I610" s="108" t="s">
        <v>1395</v>
      </c>
      <c r="J610" s="114" t="s">
        <v>1395</v>
      </c>
      <c r="K610" s="100"/>
      <c r="L610" s="100"/>
      <c r="M610" s="113" t="s">
        <v>1395</v>
      </c>
      <c r="N610" s="108" t="s">
        <v>1395</v>
      </c>
      <c r="O610" s="114" t="s">
        <v>1395</v>
      </c>
      <c r="P610" s="100"/>
      <c r="Q610" s="100"/>
      <c r="R610" s="113" t="s">
        <v>1395</v>
      </c>
      <c r="S610" s="108" t="s">
        <v>1395</v>
      </c>
      <c r="T610" s="114" t="s">
        <v>1395</v>
      </c>
      <c r="U610" s="100"/>
      <c r="V610" s="100"/>
      <c r="W610" s="113" t="s">
        <v>1395</v>
      </c>
      <c r="X610" s="108" t="s">
        <v>1395</v>
      </c>
      <c r="Y610" s="114" t="s">
        <v>1395</v>
      </c>
      <c r="Z610" s="114"/>
    </row>
    <row r="611" spans="3:26" x14ac:dyDescent="0.25">
      <c r="C611" s="113" t="s">
        <v>1395</v>
      </c>
      <c r="D611" s="108" t="s">
        <v>1395</v>
      </c>
      <c r="E611" s="114" t="s">
        <v>1395</v>
      </c>
      <c r="F611" s="100"/>
      <c r="G611" s="100"/>
      <c r="H611" s="113" t="s">
        <v>1395</v>
      </c>
      <c r="I611" s="108" t="s">
        <v>1395</v>
      </c>
      <c r="J611" s="114" t="s">
        <v>1395</v>
      </c>
      <c r="K611" s="100"/>
      <c r="L611" s="100"/>
      <c r="M611" s="113" t="s">
        <v>1395</v>
      </c>
      <c r="N611" s="108" t="s">
        <v>1395</v>
      </c>
      <c r="O611" s="114" t="s">
        <v>1395</v>
      </c>
      <c r="P611" s="100"/>
      <c r="Q611" s="100"/>
      <c r="R611" s="113" t="s">
        <v>1395</v>
      </c>
      <c r="S611" s="108" t="s">
        <v>1395</v>
      </c>
      <c r="T611" s="114" t="s">
        <v>1395</v>
      </c>
      <c r="U611" s="100"/>
      <c r="V611" s="100"/>
      <c r="W611" s="113" t="s">
        <v>1395</v>
      </c>
      <c r="X611" s="108" t="s">
        <v>1395</v>
      </c>
      <c r="Y611" s="114" t="s">
        <v>1395</v>
      </c>
      <c r="Z611" s="114"/>
    </row>
    <row r="612" spans="3:26" x14ac:dyDescent="0.25">
      <c r="C612" s="113" t="s">
        <v>1395</v>
      </c>
      <c r="D612" s="108" t="s">
        <v>1395</v>
      </c>
      <c r="E612" s="114" t="s">
        <v>1395</v>
      </c>
      <c r="F612" s="100"/>
      <c r="G612" s="100"/>
      <c r="H612" s="113" t="s">
        <v>1395</v>
      </c>
      <c r="I612" s="108" t="s">
        <v>1395</v>
      </c>
      <c r="J612" s="114" t="s">
        <v>1395</v>
      </c>
      <c r="K612" s="100"/>
      <c r="L612" s="100"/>
      <c r="M612" s="113" t="s">
        <v>1395</v>
      </c>
      <c r="N612" s="108" t="s">
        <v>1395</v>
      </c>
      <c r="O612" s="114" t="s">
        <v>1395</v>
      </c>
      <c r="P612" s="100"/>
      <c r="Q612" s="100"/>
      <c r="R612" s="113" t="s">
        <v>1395</v>
      </c>
      <c r="S612" s="108" t="s">
        <v>1395</v>
      </c>
      <c r="T612" s="114" t="s">
        <v>1395</v>
      </c>
      <c r="U612" s="100"/>
      <c r="V612" s="100"/>
      <c r="W612" s="113" t="s">
        <v>1395</v>
      </c>
      <c r="X612" s="108" t="s">
        <v>1395</v>
      </c>
      <c r="Y612" s="114" t="s">
        <v>1395</v>
      </c>
      <c r="Z612" s="114"/>
    </row>
    <row r="613" spans="3:26" x14ac:dyDescent="0.25">
      <c r="C613" s="113" t="s">
        <v>1395</v>
      </c>
      <c r="D613" s="108" t="s">
        <v>1395</v>
      </c>
      <c r="E613" s="114" t="s">
        <v>1395</v>
      </c>
      <c r="F613" s="100"/>
      <c r="G613" s="100"/>
      <c r="H613" s="113" t="s">
        <v>1395</v>
      </c>
      <c r="I613" s="108" t="s">
        <v>1395</v>
      </c>
      <c r="J613" s="114" t="s">
        <v>1395</v>
      </c>
      <c r="K613" s="100"/>
      <c r="L613" s="100"/>
      <c r="M613" s="113" t="s">
        <v>1395</v>
      </c>
      <c r="N613" s="108" t="s">
        <v>1395</v>
      </c>
      <c r="O613" s="114" t="s">
        <v>1395</v>
      </c>
      <c r="P613" s="100"/>
      <c r="Q613" s="100"/>
      <c r="R613" s="113" t="s">
        <v>1395</v>
      </c>
      <c r="S613" s="108" t="s">
        <v>1395</v>
      </c>
      <c r="T613" s="114" t="s">
        <v>1395</v>
      </c>
      <c r="U613" s="100"/>
      <c r="V613" s="100"/>
      <c r="W613" s="113" t="s">
        <v>1395</v>
      </c>
      <c r="X613" s="108" t="s">
        <v>1395</v>
      </c>
      <c r="Y613" s="114" t="s">
        <v>1395</v>
      </c>
      <c r="Z613" s="114"/>
    </row>
    <row r="614" spans="3:26" x14ac:dyDescent="0.25">
      <c r="C614" s="113" t="s">
        <v>1395</v>
      </c>
      <c r="D614" s="108" t="s">
        <v>1395</v>
      </c>
      <c r="E614" s="114" t="s">
        <v>1395</v>
      </c>
      <c r="F614" s="100"/>
      <c r="G614" s="100"/>
      <c r="H614" s="113" t="s">
        <v>1395</v>
      </c>
      <c r="I614" s="108" t="s">
        <v>1395</v>
      </c>
      <c r="J614" s="114" t="s">
        <v>1395</v>
      </c>
      <c r="K614" s="100"/>
      <c r="L614" s="100"/>
      <c r="M614" s="113" t="s">
        <v>1395</v>
      </c>
      <c r="N614" s="108" t="s">
        <v>1395</v>
      </c>
      <c r="O614" s="114" t="s">
        <v>1395</v>
      </c>
      <c r="P614" s="100"/>
      <c r="Q614" s="100"/>
      <c r="R614" s="113" t="s">
        <v>1395</v>
      </c>
      <c r="S614" s="108" t="s">
        <v>1395</v>
      </c>
      <c r="T614" s="114" t="s">
        <v>1395</v>
      </c>
      <c r="U614" s="100"/>
      <c r="V614" s="100"/>
      <c r="W614" s="113" t="s">
        <v>1395</v>
      </c>
      <c r="X614" s="108" t="s">
        <v>1395</v>
      </c>
      <c r="Y614" s="114" t="s">
        <v>1395</v>
      </c>
      <c r="Z614" s="114"/>
    </row>
    <row r="615" spans="3:26" x14ac:dyDescent="0.25">
      <c r="C615" s="113" t="s">
        <v>1395</v>
      </c>
      <c r="D615" s="108" t="s">
        <v>1395</v>
      </c>
      <c r="E615" s="114" t="s">
        <v>1395</v>
      </c>
      <c r="F615" s="100"/>
      <c r="G615" s="100"/>
      <c r="H615" s="113" t="s">
        <v>1395</v>
      </c>
      <c r="I615" s="108" t="s">
        <v>1395</v>
      </c>
      <c r="J615" s="114" t="s">
        <v>1395</v>
      </c>
      <c r="K615" s="100"/>
      <c r="L615" s="100"/>
      <c r="M615" s="113" t="s">
        <v>1395</v>
      </c>
      <c r="N615" s="108" t="s">
        <v>1395</v>
      </c>
      <c r="O615" s="114" t="s">
        <v>1395</v>
      </c>
      <c r="P615" s="100"/>
      <c r="Q615" s="100"/>
      <c r="R615" s="113" t="s">
        <v>1395</v>
      </c>
      <c r="S615" s="108" t="s">
        <v>1395</v>
      </c>
      <c r="T615" s="114" t="s">
        <v>1395</v>
      </c>
      <c r="U615" s="100"/>
      <c r="V615" s="100"/>
      <c r="W615" s="113" t="s">
        <v>1395</v>
      </c>
      <c r="X615" s="108" t="s">
        <v>1395</v>
      </c>
      <c r="Y615" s="114" t="s">
        <v>1395</v>
      </c>
      <c r="Z615" s="114"/>
    </row>
    <row r="616" spans="3:26" x14ac:dyDescent="0.25">
      <c r="C616" s="113" t="s">
        <v>1395</v>
      </c>
      <c r="D616" s="108" t="s">
        <v>1395</v>
      </c>
      <c r="E616" s="114" t="s">
        <v>1395</v>
      </c>
      <c r="F616" s="100"/>
      <c r="G616" s="100"/>
      <c r="H616" s="113" t="s">
        <v>1395</v>
      </c>
      <c r="I616" s="108" t="s">
        <v>1395</v>
      </c>
      <c r="J616" s="114" t="s">
        <v>1395</v>
      </c>
      <c r="K616" s="100"/>
      <c r="L616" s="100"/>
      <c r="M616" s="113" t="s">
        <v>1395</v>
      </c>
      <c r="N616" s="108" t="s">
        <v>1395</v>
      </c>
      <c r="O616" s="114" t="s">
        <v>1395</v>
      </c>
      <c r="P616" s="100"/>
      <c r="Q616" s="100"/>
      <c r="R616" s="113" t="s">
        <v>1395</v>
      </c>
      <c r="S616" s="108" t="s">
        <v>1395</v>
      </c>
      <c r="T616" s="114" t="s">
        <v>1395</v>
      </c>
      <c r="U616" s="100"/>
      <c r="V616" s="100"/>
      <c r="W616" s="113" t="s">
        <v>1395</v>
      </c>
      <c r="X616" s="108" t="s">
        <v>1395</v>
      </c>
      <c r="Y616" s="114" t="s">
        <v>1395</v>
      </c>
      <c r="Z616" s="114"/>
    </row>
    <row r="617" spans="3:26" x14ac:dyDescent="0.25">
      <c r="C617" s="113" t="s">
        <v>1395</v>
      </c>
      <c r="D617" s="108" t="s">
        <v>1395</v>
      </c>
      <c r="E617" s="114" t="s">
        <v>1395</v>
      </c>
      <c r="F617" s="100"/>
      <c r="G617" s="100"/>
      <c r="H617" s="113" t="s">
        <v>1395</v>
      </c>
      <c r="I617" s="108" t="s">
        <v>1395</v>
      </c>
      <c r="J617" s="114" t="s">
        <v>1395</v>
      </c>
      <c r="K617" s="100"/>
      <c r="L617" s="100"/>
      <c r="M617" s="113" t="s">
        <v>1395</v>
      </c>
      <c r="N617" s="108" t="s">
        <v>1395</v>
      </c>
      <c r="O617" s="114" t="s">
        <v>1395</v>
      </c>
      <c r="P617" s="100"/>
      <c r="Q617" s="100"/>
      <c r="R617" s="113" t="s">
        <v>1395</v>
      </c>
      <c r="S617" s="108" t="s">
        <v>1395</v>
      </c>
      <c r="T617" s="114" t="s">
        <v>1395</v>
      </c>
      <c r="U617" s="100"/>
      <c r="V617" s="100"/>
      <c r="W617" s="113" t="s">
        <v>1395</v>
      </c>
      <c r="X617" s="108" t="s">
        <v>1395</v>
      </c>
      <c r="Y617" s="114" t="s">
        <v>1395</v>
      </c>
      <c r="Z617" s="114"/>
    </row>
    <row r="618" spans="3:26" x14ac:dyDescent="0.25">
      <c r="C618" s="113" t="s">
        <v>1395</v>
      </c>
      <c r="D618" s="108" t="s">
        <v>1395</v>
      </c>
      <c r="E618" s="114" t="s">
        <v>1395</v>
      </c>
      <c r="F618" s="100"/>
      <c r="G618" s="100"/>
      <c r="H618" s="113" t="s">
        <v>1395</v>
      </c>
      <c r="I618" s="108" t="s">
        <v>1395</v>
      </c>
      <c r="J618" s="114" t="s">
        <v>1395</v>
      </c>
      <c r="K618" s="100"/>
      <c r="L618" s="100"/>
      <c r="M618" s="113" t="s">
        <v>1395</v>
      </c>
      <c r="N618" s="108" t="s">
        <v>1395</v>
      </c>
      <c r="O618" s="114" t="s">
        <v>1395</v>
      </c>
      <c r="P618" s="100"/>
      <c r="Q618" s="100"/>
      <c r="R618" s="113" t="s">
        <v>1395</v>
      </c>
      <c r="S618" s="108" t="s">
        <v>1395</v>
      </c>
      <c r="T618" s="114" t="s">
        <v>1395</v>
      </c>
      <c r="U618" s="100"/>
      <c r="V618" s="100"/>
      <c r="W618" s="113" t="s">
        <v>1395</v>
      </c>
      <c r="X618" s="108" t="s">
        <v>1395</v>
      </c>
      <c r="Y618" s="114" t="s">
        <v>1395</v>
      </c>
      <c r="Z618" s="114"/>
    </row>
    <row r="619" spans="3:26" x14ac:dyDescent="0.25">
      <c r="C619" s="113" t="s">
        <v>1395</v>
      </c>
      <c r="D619" s="108" t="s">
        <v>1395</v>
      </c>
      <c r="E619" s="114" t="s">
        <v>1395</v>
      </c>
      <c r="F619" s="100"/>
      <c r="G619" s="100"/>
      <c r="H619" s="113" t="s">
        <v>1395</v>
      </c>
      <c r="I619" s="108" t="s">
        <v>1395</v>
      </c>
      <c r="J619" s="114" t="s">
        <v>1395</v>
      </c>
      <c r="K619" s="100"/>
      <c r="L619" s="100"/>
      <c r="M619" s="113" t="s">
        <v>1395</v>
      </c>
      <c r="N619" s="108" t="s">
        <v>1395</v>
      </c>
      <c r="O619" s="114" t="s">
        <v>1395</v>
      </c>
      <c r="P619" s="100"/>
      <c r="Q619" s="100"/>
      <c r="R619" s="113" t="s">
        <v>1395</v>
      </c>
      <c r="S619" s="108" t="s">
        <v>1395</v>
      </c>
      <c r="T619" s="114" t="s">
        <v>1395</v>
      </c>
      <c r="U619" s="100"/>
      <c r="V619" s="100"/>
      <c r="W619" s="113" t="s">
        <v>1395</v>
      </c>
      <c r="X619" s="108" t="s">
        <v>1395</v>
      </c>
      <c r="Y619" s="114" t="s">
        <v>1395</v>
      </c>
      <c r="Z619" s="114"/>
    </row>
    <row r="620" spans="3:26" x14ac:dyDescent="0.25">
      <c r="C620" s="113" t="s">
        <v>1395</v>
      </c>
      <c r="D620" s="108" t="s">
        <v>1395</v>
      </c>
      <c r="E620" s="114" t="s">
        <v>1395</v>
      </c>
      <c r="F620" s="100"/>
      <c r="G620" s="100"/>
      <c r="H620" s="113" t="s">
        <v>1395</v>
      </c>
      <c r="I620" s="108" t="s">
        <v>1395</v>
      </c>
      <c r="J620" s="114" t="s">
        <v>1395</v>
      </c>
      <c r="K620" s="100"/>
      <c r="L620" s="100"/>
      <c r="M620" s="113" t="s">
        <v>1395</v>
      </c>
      <c r="N620" s="108" t="s">
        <v>1395</v>
      </c>
      <c r="O620" s="114" t="s">
        <v>1395</v>
      </c>
      <c r="P620" s="100"/>
      <c r="Q620" s="100"/>
      <c r="R620" s="113" t="s">
        <v>1395</v>
      </c>
      <c r="S620" s="108" t="s">
        <v>1395</v>
      </c>
      <c r="T620" s="114" t="s">
        <v>1395</v>
      </c>
      <c r="U620" s="100"/>
      <c r="V620" s="100"/>
      <c r="W620" s="113" t="s">
        <v>1395</v>
      </c>
      <c r="X620" s="108" t="s">
        <v>1395</v>
      </c>
      <c r="Y620" s="114" t="s">
        <v>1395</v>
      </c>
      <c r="Z620" s="114"/>
    </row>
    <row r="621" spans="3:26" x14ac:dyDescent="0.25">
      <c r="C621" s="113" t="s">
        <v>1395</v>
      </c>
      <c r="D621" s="108" t="s">
        <v>1395</v>
      </c>
      <c r="E621" s="114" t="s">
        <v>1395</v>
      </c>
      <c r="F621" s="100"/>
      <c r="G621" s="100"/>
      <c r="H621" s="113" t="s">
        <v>1395</v>
      </c>
      <c r="I621" s="108" t="s">
        <v>1395</v>
      </c>
      <c r="J621" s="114" t="s">
        <v>1395</v>
      </c>
      <c r="K621" s="100"/>
      <c r="L621" s="100"/>
      <c r="M621" s="113" t="s">
        <v>1395</v>
      </c>
      <c r="N621" s="108" t="s">
        <v>1395</v>
      </c>
      <c r="O621" s="114" t="s">
        <v>1395</v>
      </c>
      <c r="P621" s="100"/>
      <c r="Q621" s="100"/>
      <c r="R621" s="113" t="s">
        <v>1395</v>
      </c>
      <c r="S621" s="108" t="s">
        <v>1395</v>
      </c>
      <c r="T621" s="114" t="s">
        <v>1395</v>
      </c>
      <c r="U621" s="100"/>
      <c r="V621" s="100"/>
      <c r="W621" s="113" t="s">
        <v>1395</v>
      </c>
      <c r="X621" s="108" t="s">
        <v>1395</v>
      </c>
      <c r="Y621" s="114" t="s">
        <v>1395</v>
      </c>
      <c r="Z621" s="114"/>
    </row>
    <row r="622" spans="3:26" x14ac:dyDescent="0.25">
      <c r="C622" s="113" t="s">
        <v>1395</v>
      </c>
      <c r="D622" s="108" t="s">
        <v>1395</v>
      </c>
      <c r="E622" s="114" t="s">
        <v>1395</v>
      </c>
      <c r="F622" s="100"/>
      <c r="G622" s="100"/>
      <c r="H622" s="113" t="s">
        <v>1395</v>
      </c>
      <c r="I622" s="108" t="s">
        <v>1395</v>
      </c>
      <c r="J622" s="114" t="s">
        <v>1395</v>
      </c>
      <c r="K622" s="100"/>
      <c r="L622" s="100"/>
      <c r="M622" s="113" t="s">
        <v>1395</v>
      </c>
      <c r="N622" s="108" t="s">
        <v>1395</v>
      </c>
      <c r="O622" s="114" t="s">
        <v>1395</v>
      </c>
      <c r="P622" s="100"/>
      <c r="Q622" s="100"/>
      <c r="R622" s="113" t="s">
        <v>1395</v>
      </c>
      <c r="S622" s="108" t="s">
        <v>1395</v>
      </c>
      <c r="T622" s="114" t="s">
        <v>1395</v>
      </c>
      <c r="U622" s="100"/>
      <c r="V622" s="100"/>
      <c r="W622" s="113" t="s">
        <v>1395</v>
      </c>
      <c r="X622" s="108" t="s">
        <v>1395</v>
      </c>
      <c r="Y622" s="114" t="s">
        <v>1395</v>
      </c>
      <c r="Z622" s="114"/>
    </row>
    <row r="623" spans="3:26" x14ac:dyDescent="0.25">
      <c r="C623" s="113" t="s">
        <v>1395</v>
      </c>
      <c r="D623" s="108" t="s">
        <v>1395</v>
      </c>
      <c r="E623" s="114" t="s">
        <v>1395</v>
      </c>
      <c r="F623" s="100"/>
      <c r="G623" s="100"/>
      <c r="H623" s="113" t="s">
        <v>1395</v>
      </c>
      <c r="I623" s="108" t="s">
        <v>1395</v>
      </c>
      <c r="J623" s="114" t="s">
        <v>1395</v>
      </c>
      <c r="K623" s="100"/>
      <c r="L623" s="100"/>
      <c r="M623" s="113" t="s">
        <v>1395</v>
      </c>
      <c r="N623" s="108" t="s">
        <v>1395</v>
      </c>
      <c r="O623" s="114" t="s">
        <v>1395</v>
      </c>
      <c r="P623" s="100"/>
      <c r="Q623" s="100"/>
      <c r="R623" s="113" t="s">
        <v>1395</v>
      </c>
      <c r="S623" s="108" t="s">
        <v>1395</v>
      </c>
      <c r="T623" s="114" t="s">
        <v>1395</v>
      </c>
      <c r="U623" s="100"/>
      <c r="V623" s="100"/>
      <c r="W623" s="113" t="s">
        <v>1395</v>
      </c>
      <c r="X623" s="108" t="s">
        <v>1395</v>
      </c>
      <c r="Y623" s="114" t="s">
        <v>1395</v>
      </c>
      <c r="Z623" s="114"/>
    </row>
    <row r="624" spans="3:26" x14ac:dyDescent="0.25">
      <c r="C624" s="113" t="s">
        <v>1395</v>
      </c>
      <c r="D624" s="108" t="s">
        <v>1395</v>
      </c>
      <c r="E624" s="114" t="s">
        <v>1395</v>
      </c>
      <c r="F624" s="100"/>
      <c r="G624" s="100"/>
      <c r="H624" s="113" t="s">
        <v>1395</v>
      </c>
      <c r="I624" s="108" t="s">
        <v>1395</v>
      </c>
      <c r="J624" s="114" t="s">
        <v>1395</v>
      </c>
      <c r="K624" s="100"/>
      <c r="L624" s="100"/>
      <c r="M624" s="113" t="s">
        <v>1395</v>
      </c>
      <c r="N624" s="108" t="s">
        <v>1395</v>
      </c>
      <c r="O624" s="114" t="s">
        <v>1395</v>
      </c>
      <c r="P624" s="100"/>
      <c r="Q624" s="100"/>
      <c r="R624" s="113" t="s">
        <v>1395</v>
      </c>
      <c r="S624" s="108" t="s">
        <v>1395</v>
      </c>
      <c r="T624" s="114" t="s">
        <v>1395</v>
      </c>
      <c r="U624" s="100"/>
      <c r="V624" s="100"/>
      <c r="W624" s="113" t="s">
        <v>1395</v>
      </c>
      <c r="X624" s="108" t="s">
        <v>1395</v>
      </c>
      <c r="Y624" s="114" t="s">
        <v>1395</v>
      </c>
      <c r="Z624" s="114"/>
    </row>
    <row r="625" spans="3:26" x14ac:dyDescent="0.25">
      <c r="C625" s="113" t="s">
        <v>1395</v>
      </c>
      <c r="D625" s="108" t="s">
        <v>1395</v>
      </c>
      <c r="E625" s="114" t="s">
        <v>1395</v>
      </c>
      <c r="F625" s="100"/>
      <c r="G625" s="100"/>
      <c r="H625" s="113" t="s">
        <v>1395</v>
      </c>
      <c r="I625" s="108" t="s">
        <v>1395</v>
      </c>
      <c r="J625" s="114" t="s">
        <v>1395</v>
      </c>
      <c r="K625" s="100"/>
      <c r="L625" s="100"/>
      <c r="M625" s="113" t="s">
        <v>1395</v>
      </c>
      <c r="N625" s="108" t="s">
        <v>1395</v>
      </c>
      <c r="O625" s="114" t="s">
        <v>1395</v>
      </c>
      <c r="P625" s="100"/>
      <c r="Q625" s="100"/>
      <c r="R625" s="113" t="s">
        <v>1395</v>
      </c>
      <c r="S625" s="108" t="s">
        <v>1395</v>
      </c>
      <c r="T625" s="114" t="s">
        <v>1395</v>
      </c>
      <c r="U625" s="100"/>
      <c r="V625" s="100"/>
      <c r="W625" s="113" t="s">
        <v>1395</v>
      </c>
      <c r="X625" s="108" t="s">
        <v>1395</v>
      </c>
      <c r="Y625" s="114" t="s">
        <v>1395</v>
      </c>
      <c r="Z625" s="114"/>
    </row>
    <row r="626" spans="3:26" x14ac:dyDescent="0.25">
      <c r="C626" s="113" t="s">
        <v>1395</v>
      </c>
      <c r="D626" s="108" t="s">
        <v>1395</v>
      </c>
      <c r="E626" s="114" t="s">
        <v>1395</v>
      </c>
      <c r="F626" s="100"/>
      <c r="G626" s="100"/>
      <c r="H626" s="113" t="s">
        <v>1395</v>
      </c>
      <c r="I626" s="108" t="s">
        <v>1395</v>
      </c>
      <c r="J626" s="114" t="s">
        <v>1395</v>
      </c>
      <c r="K626" s="100"/>
      <c r="L626" s="100"/>
      <c r="M626" s="113" t="s">
        <v>1395</v>
      </c>
      <c r="N626" s="108" t="s">
        <v>1395</v>
      </c>
      <c r="O626" s="114" t="s">
        <v>1395</v>
      </c>
      <c r="P626" s="100"/>
      <c r="Q626" s="100"/>
      <c r="R626" s="113" t="s">
        <v>1395</v>
      </c>
      <c r="S626" s="108" t="s">
        <v>1395</v>
      </c>
      <c r="T626" s="114" t="s">
        <v>1395</v>
      </c>
      <c r="U626" s="100"/>
      <c r="V626" s="100"/>
      <c r="W626" s="113" t="s">
        <v>1395</v>
      </c>
      <c r="X626" s="108" t="s">
        <v>1395</v>
      </c>
      <c r="Y626" s="114" t="s">
        <v>1395</v>
      </c>
      <c r="Z626" s="114"/>
    </row>
    <row r="627" spans="3:26" x14ac:dyDescent="0.25">
      <c r="C627" s="113" t="s">
        <v>1395</v>
      </c>
      <c r="D627" s="108" t="s">
        <v>1395</v>
      </c>
      <c r="E627" s="114" t="s">
        <v>1395</v>
      </c>
      <c r="F627" s="100"/>
      <c r="G627" s="100"/>
      <c r="H627" s="113" t="s">
        <v>1395</v>
      </c>
      <c r="I627" s="108" t="s">
        <v>1395</v>
      </c>
      <c r="J627" s="114" t="s">
        <v>1395</v>
      </c>
      <c r="K627" s="100"/>
      <c r="L627" s="100"/>
      <c r="M627" s="113" t="s">
        <v>1395</v>
      </c>
      <c r="N627" s="108" t="s">
        <v>1395</v>
      </c>
      <c r="O627" s="114" t="s">
        <v>1395</v>
      </c>
      <c r="P627" s="100"/>
      <c r="Q627" s="100"/>
      <c r="R627" s="113" t="s">
        <v>1395</v>
      </c>
      <c r="S627" s="108" t="s">
        <v>1395</v>
      </c>
      <c r="T627" s="114" t="s">
        <v>1395</v>
      </c>
      <c r="U627" s="100"/>
      <c r="V627" s="100"/>
      <c r="W627" s="113" t="s">
        <v>1395</v>
      </c>
      <c r="X627" s="108" t="s">
        <v>1395</v>
      </c>
      <c r="Y627" s="114" t="s">
        <v>1395</v>
      </c>
      <c r="Z627" s="114"/>
    </row>
    <row r="628" spans="3:26" x14ac:dyDescent="0.25">
      <c r="C628" s="113" t="s">
        <v>1395</v>
      </c>
      <c r="D628" s="108" t="s">
        <v>1395</v>
      </c>
      <c r="E628" s="114" t="s">
        <v>1395</v>
      </c>
      <c r="F628" s="100"/>
      <c r="G628" s="100"/>
      <c r="H628" s="113" t="s">
        <v>1395</v>
      </c>
      <c r="I628" s="108" t="s">
        <v>1395</v>
      </c>
      <c r="J628" s="114" t="s">
        <v>1395</v>
      </c>
      <c r="K628" s="100"/>
      <c r="L628" s="100"/>
      <c r="M628" s="113" t="s">
        <v>1395</v>
      </c>
      <c r="N628" s="108" t="s">
        <v>1395</v>
      </c>
      <c r="O628" s="114" t="s">
        <v>1395</v>
      </c>
      <c r="P628" s="100"/>
      <c r="Q628" s="100"/>
      <c r="R628" s="113" t="s">
        <v>1395</v>
      </c>
      <c r="S628" s="108" t="s">
        <v>1395</v>
      </c>
      <c r="T628" s="114" t="s">
        <v>1395</v>
      </c>
      <c r="U628" s="100"/>
      <c r="V628" s="100"/>
      <c r="W628" s="113" t="s">
        <v>1395</v>
      </c>
      <c r="X628" s="108" t="s">
        <v>1395</v>
      </c>
      <c r="Y628" s="114" t="s">
        <v>1395</v>
      </c>
      <c r="Z628" s="114"/>
    </row>
    <row r="629" spans="3:26" x14ac:dyDescent="0.25">
      <c r="C629" s="113" t="s">
        <v>1395</v>
      </c>
      <c r="D629" s="108" t="s">
        <v>1395</v>
      </c>
      <c r="E629" s="114" t="s">
        <v>1395</v>
      </c>
      <c r="F629" s="100"/>
      <c r="G629" s="100"/>
      <c r="H629" s="113" t="s">
        <v>1395</v>
      </c>
      <c r="I629" s="108" t="s">
        <v>1395</v>
      </c>
      <c r="J629" s="114" t="s">
        <v>1395</v>
      </c>
      <c r="K629" s="100"/>
      <c r="L629" s="100"/>
      <c r="M629" s="113" t="s">
        <v>1395</v>
      </c>
      <c r="N629" s="108" t="s">
        <v>1395</v>
      </c>
      <c r="O629" s="114" t="s">
        <v>1395</v>
      </c>
      <c r="P629" s="100"/>
      <c r="Q629" s="100"/>
      <c r="R629" s="113" t="s">
        <v>1395</v>
      </c>
      <c r="S629" s="108" t="s">
        <v>1395</v>
      </c>
      <c r="T629" s="114" t="s">
        <v>1395</v>
      </c>
      <c r="U629" s="100"/>
      <c r="V629" s="100"/>
      <c r="W629" s="113" t="s">
        <v>1395</v>
      </c>
      <c r="X629" s="108" t="s">
        <v>1395</v>
      </c>
      <c r="Y629" s="114" t="s">
        <v>1395</v>
      </c>
      <c r="Z629" s="114"/>
    </row>
    <row r="630" spans="3:26" x14ac:dyDescent="0.25">
      <c r="C630" s="113" t="s">
        <v>1395</v>
      </c>
      <c r="D630" s="108" t="s">
        <v>1395</v>
      </c>
      <c r="E630" s="114" t="s">
        <v>1395</v>
      </c>
      <c r="F630" s="100"/>
      <c r="G630" s="100"/>
      <c r="H630" s="113" t="s">
        <v>1395</v>
      </c>
      <c r="I630" s="108" t="s">
        <v>1395</v>
      </c>
      <c r="J630" s="114" t="s">
        <v>1395</v>
      </c>
      <c r="K630" s="100"/>
      <c r="L630" s="100"/>
      <c r="M630" s="113" t="s">
        <v>1395</v>
      </c>
      <c r="N630" s="108" t="s">
        <v>1395</v>
      </c>
      <c r="O630" s="114" t="s">
        <v>1395</v>
      </c>
      <c r="P630" s="100"/>
      <c r="Q630" s="100"/>
      <c r="R630" s="113" t="s">
        <v>1395</v>
      </c>
      <c r="S630" s="108" t="s">
        <v>1395</v>
      </c>
      <c r="T630" s="114" t="s">
        <v>1395</v>
      </c>
      <c r="U630" s="100"/>
      <c r="V630" s="100"/>
      <c r="W630" s="113" t="s">
        <v>1395</v>
      </c>
      <c r="X630" s="108" t="s">
        <v>1395</v>
      </c>
      <c r="Y630" s="114" t="s">
        <v>1395</v>
      </c>
      <c r="Z630" s="114"/>
    </row>
    <row r="631" spans="3:26" x14ac:dyDescent="0.25">
      <c r="C631" s="113" t="s">
        <v>1395</v>
      </c>
      <c r="D631" s="108" t="s">
        <v>1395</v>
      </c>
      <c r="E631" s="114" t="s">
        <v>1395</v>
      </c>
      <c r="F631" s="100"/>
      <c r="G631" s="100"/>
      <c r="H631" s="113" t="s">
        <v>1395</v>
      </c>
      <c r="I631" s="108" t="s">
        <v>1395</v>
      </c>
      <c r="J631" s="114" t="s">
        <v>1395</v>
      </c>
      <c r="K631" s="100"/>
      <c r="L631" s="100"/>
      <c r="M631" s="113" t="s">
        <v>1395</v>
      </c>
      <c r="N631" s="108" t="s">
        <v>1395</v>
      </c>
      <c r="O631" s="114" t="s">
        <v>1395</v>
      </c>
      <c r="P631" s="100"/>
      <c r="Q631" s="100"/>
      <c r="R631" s="113" t="s">
        <v>1395</v>
      </c>
      <c r="S631" s="108" t="s">
        <v>1395</v>
      </c>
      <c r="T631" s="114" t="s">
        <v>1395</v>
      </c>
      <c r="U631" s="100"/>
      <c r="V631" s="100"/>
      <c r="W631" s="113" t="s">
        <v>1395</v>
      </c>
      <c r="X631" s="108" t="s">
        <v>1395</v>
      </c>
      <c r="Y631" s="114" t="s">
        <v>1395</v>
      </c>
      <c r="Z631" s="114"/>
    </row>
    <row r="632" spans="3:26" x14ac:dyDescent="0.25">
      <c r="C632" s="113" t="s">
        <v>1395</v>
      </c>
      <c r="D632" s="108" t="s">
        <v>1395</v>
      </c>
      <c r="E632" s="114" t="s">
        <v>1395</v>
      </c>
      <c r="F632" s="100"/>
      <c r="G632" s="100"/>
      <c r="H632" s="113" t="s">
        <v>1395</v>
      </c>
      <c r="I632" s="108" t="s">
        <v>1395</v>
      </c>
      <c r="J632" s="114" t="s">
        <v>1395</v>
      </c>
      <c r="K632" s="100"/>
      <c r="L632" s="100"/>
      <c r="M632" s="113" t="s">
        <v>1395</v>
      </c>
      <c r="N632" s="108" t="s">
        <v>1395</v>
      </c>
      <c r="O632" s="114" t="s">
        <v>1395</v>
      </c>
      <c r="P632" s="100"/>
      <c r="Q632" s="100"/>
      <c r="R632" s="113" t="s">
        <v>1395</v>
      </c>
      <c r="S632" s="108" t="s">
        <v>1395</v>
      </c>
      <c r="T632" s="114" t="s">
        <v>1395</v>
      </c>
      <c r="U632" s="100"/>
      <c r="V632" s="100"/>
      <c r="W632" s="113" t="s">
        <v>1395</v>
      </c>
      <c r="X632" s="108" t="s">
        <v>1395</v>
      </c>
      <c r="Y632" s="114" t="s">
        <v>1395</v>
      </c>
      <c r="Z632" s="114"/>
    </row>
    <row r="633" spans="3:26" x14ac:dyDescent="0.25">
      <c r="C633" s="113" t="s">
        <v>1395</v>
      </c>
      <c r="D633" s="108" t="s">
        <v>1395</v>
      </c>
      <c r="E633" s="114" t="s">
        <v>1395</v>
      </c>
      <c r="F633" s="100"/>
      <c r="G633" s="100"/>
      <c r="H633" s="113" t="s">
        <v>1395</v>
      </c>
      <c r="I633" s="108" t="s">
        <v>1395</v>
      </c>
      <c r="J633" s="114" t="s">
        <v>1395</v>
      </c>
      <c r="K633" s="100"/>
      <c r="L633" s="100"/>
      <c r="M633" s="113" t="s">
        <v>1395</v>
      </c>
      <c r="N633" s="108" t="s">
        <v>1395</v>
      </c>
      <c r="O633" s="114" t="s">
        <v>1395</v>
      </c>
      <c r="P633" s="100"/>
      <c r="Q633" s="100"/>
      <c r="R633" s="113" t="s">
        <v>1395</v>
      </c>
      <c r="S633" s="108" t="s">
        <v>1395</v>
      </c>
      <c r="T633" s="114" t="s">
        <v>1395</v>
      </c>
      <c r="U633" s="100"/>
      <c r="V633" s="100"/>
      <c r="W633" s="113" t="s">
        <v>1395</v>
      </c>
      <c r="X633" s="108" t="s">
        <v>1395</v>
      </c>
      <c r="Y633" s="114" t="s">
        <v>1395</v>
      </c>
      <c r="Z633" s="114"/>
    </row>
    <row r="634" spans="3:26" x14ac:dyDescent="0.25">
      <c r="C634" s="113" t="s">
        <v>1395</v>
      </c>
      <c r="D634" s="108" t="s">
        <v>1395</v>
      </c>
      <c r="E634" s="114" t="s">
        <v>1395</v>
      </c>
      <c r="F634" s="100"/>
      <c r="G634" s="100"/>
      <c r="H634" s="113" t="s">
        <v>1395</v>
      </c>
      <c r="I634" s="108" t="s">
        <v>1395</v>
      </c>
      <c r="J634" s="114" t="s">
        <v>1395</v>
      </c>
      <c r="K634" s="100"/>
      <c r="L634" s="100"/>
      <c r="M634" s="113" t="s">
        <v>1395</v>
      </c>
      <c r="N634" s="108" t="s">
        <v>1395</v>
      </c>
      <c r="O634" s="114" t="s">
        <v>1395</v>
      </c>
      <c r="P634" s="100"/>
      <c r="Q634" s="100"/>
      <c r="R634" s="113" t="s">
        <v>1395</v>
      </c>
      <c r="S634" s="108" t="s">
        <v>1395</v>
      </c>
      <c r="T634" s="114" t="s">
        <v>1395</v>
      </c>
      <c r="U634" s="100"/>
      <c r="V634" s="100"/>
      <c r="W634" s="113" t="s">
        <v>1395</v>
      </c>
      <c r="X634" s="108" t="s">
        <v>1395</v>
      </c>
      <c r="Y634" s="114" t="s">
        <v>1395</v>
      </c>
      <c r="Z634" s="114"/>
    </row>
    <row r="635" spans="3:26" x14ac:dyDescent="0.25">
      <c r="C635" s="113" t="s">
        <v>1395</v>
      </c>
      <c r="D635" s="108" t="s">
        <v>1395</v>
      </c>
      <c r="E635" s="114" t="s">
        <v>1395</v>
      </c>
      <c r="F635" s="100"/>
      <c r="G635" s="100"/>
      <c r="H635" s="113" t="s">
        <v>1395</v>
      </c>
      <c r="I635" s="108" t="s">
        <v>1395</v>
      </c>
      <c r="J635" s="114" t="s">
        <v>1395</v>
      </c>
      <c r="K635" s="100"/>
      <c r="L635" s="100"/>
      <c r="M635" s="113" t="s">
        <v>1395</v>
      </c>
      <c r="N635" s="108" t="s">
        <v>1395</v>
      </c>
      <c r="O635" s="114" t="s">
        <v>1395</v>
      </c>
      <c r="P635" s="100"/>
      <c r="Q635" s="100"/>
      <c r="R635" s="113" t="s">
        <v>1395</v>
      </c>
      <c r="S635" s="108" t="s">
        <v>1395</v>
      </c>
      <c r="T635" s="114" t="s">
        <v>1395</v>
      </c>
      <c r="U635" s="100"/>
      <c r="V635" s="100"/>
      <c r="W635" s="113" t="s">
        <v>1395</v>
      </c>
      <c r="X635" s="108" t="s">
        <v>1395</v>
      </c>
      <c r="Y635" s="114" t="s">
        <v>1395</v>
      </c>
      <c r="Z635" s="114"/>
    </row>
    <row r="636" spans="3:26" x14ac:dyDescent="0.25">
      <c r="C636" s="113" t="s">
        <v>1395</v>
      </c>
      <c r="D636" s="108" t="s">
        <v>1395</v>
      </c>
      <c r="E636" s="114" t="s">
        <v>1395</v>
      </c>
      <c r="F636" s="100"/>
      <c r="G636" s="100"/>
      <c r="H636" s="113" t="s">
        <v>1395</v>
      </c>
      <c r="I636" s="108" t="s">
        <v>1395</v>
      </c>
      <c r="J636" s="114" t="s">
        <v>1395</v>
      </c>
      <c r="K636" s="100"/>
      <c r="L636" s="100"/>
      <c r="M636" s="113" t="s">
        <v>1395</v>
      </c>
      <c r="N636" s="108" t="s">
        <v>1395</v>
      </c>
      <c r="O636" s="114" t="s">
        <v>1395</v>
      </c>
      <c r="P636" s="100"/>
      <c r="Q636" s="100"/>
      <c r="R636" s="113" t="s">
        <v>1395</v>
      </c>
      <c r="S636" s="108" t="s">
        <v>1395</v>
      </c>
      <c r="T636" s="114" t="s">
        <v>1395</v>
      </c>
      <c r="U636" s="100"/>
      <c r="V636" s="100"/>
      <c r="W636" s="113" t="s">
        <v>1395</v>
      </c>
      <c r="X636" s="108" t="s">
        <v>1395</v>
      </c>
      <c r="Y636" s="114" t="s">
        <v>1395</v>
      </c>
      <c r="Z636" s="114"/>
    </row>
    <row r="637" spans="3:26" x14ac:dyDescent="0.25">
      <c r="C637" s="113" t="s">
        <v>1395</v>
      </c>
      <c r="D637" s="108" t="s">
        <v>1395</v>
      </c>
      <c r="E637" s="114" t="s">
        <v>1395</v>
      </c>
      <c r="F637" s="100"/>
      <c r="G637" s="100"/>
      <c r="H637" s="113" t="s">
        <v>1395</v>
      </c>
      <c r="I637" s="108" t="s">
        <v>1395</v>
      </c>
      <c r="J637" s="114" t="s">
        <v>1395</v>
      </c>
      <c r="K637" s="100"/>
      <c r="L637" s="100"/>
      <c r="M637" s="113" t="s">
        <v>1395</v>
      </c>
      <c r="N637" s="108" t="s">
        <v>1395</v>
      </c>
      <c r="O637" s="114" t="s">
        <v>1395</v>
      </c>
      <c r="P637" s="100"/>
      <c r="Q637" s="100"/>
      <c r="R637" s="113" t="s">
        <v>1395</v>
      </c>
      <c r="S637" s="108" t="s">
        <v>1395</v>
      </c>
      <c r="T637" s="114" t="s">
        <v>1395</v>
      </c>
      <c r="U637" s="100"/>
      <c r="V637" s="100"/>
      <c r="W637" s="113" t="s">
        <v>1395</v>
      </c>
      <c r="X637" s="108" t="s">
        <v>1395</v>
      </c>
      <c r="Y637" s="114" t="s">
        <v>1395</v>
      </c>
      <c r="Z637" s="114"/>
    </row>
    <row r="638" spans="3:26" x14ac:dyDescent="0.25">
      <c r="C638" s="113" t="s">
        <v>1395</v>
      </c>
      <c r="D638" s="108" t="s">
        <v>1395</v>
      </c>
      <c r="E638" s="114" t="s">
        <v>1395</v>
      </c>
      <c r="F638" s="100"/>
      <c r="G638" s="100"/>
      <c r="H638" s="113" t="s">
        <v>1395</v>
      </c>
      <c r="I638" s="108" t="s">
        <v>1395</v>
      </c>
      <c r="J638" s="114" t="s">
        <v>1395</v>
      </c>
      <c r="K638" s="100"/>
      <c r="L638" s="100"/>
      <c r="M638" s="113" t="s">
        <v>1395</v>
      </c>
      <c r="N638" s="108" t="s">
        <v>1395</v>
      </c>
      <c r="O638" s="114" t="s">
        <v>1395</v>
      </c>
      <c r="P638" s="100"/>
      <c r="Q638" s="100"/>
      <c r="R638" s="113" t="s">
        <v>1395</v>
      </c>
      <c r="S638" s="108" t="s">
        <v>1395</v>
      </c>
      <c r="T638" s="114" t="s">
        <v>1395</v>
      </c>
      <c r="U638" s="100"/>
      <c r="V638" s="100"/>
      <c r="W638" s="113" t="s">
        <v>1395</v>
      </c>
      <c r="X638" s="108" t="s">
        <v>1395</v>
      </c>
      <c r="Y638" s="114" t="s">
        <v>1395</v>
      </c>
      <c r="Z638" s="114"/>
    </row>
    <row r="639" spans="3:26" x14ac:dyDescent="0.25">
      <c r="C639" s="113" t="s">
        <v>1395</v>
      </c>
      <c r="D639" s="108" t="s">
        <v>1395</v>
      </c>
      <c r="E639" s="114" t="s">
        <v>1395</v>
      </c>
      <c r="F639" s="100"/>
      <c r="G639" s="100"/>
      <c r="H639" s="113" t="s">
        <v>1395</v>
      </c>
      <c r="I639" s="108" t="s">
        <v>1395</v>
      </c>
      <c r="J639" s="114" t="s">
        <v>1395</v>
      </c>
      <c r="K639" s="100"/>
      <c r="L639" s="100"/>
      <c r="M639" s="113" t="s">
        <v>1395</v>
      </c>
      <c r="N639" s="108" t="s">
        <v>1395</v>
      </c>
      <c r="O639" s="114" t="s">
        <v>1395</v>
      </c>
      <c r="P639" s="100"/>
      <c r="Q639" s="100"/>
      <c r="R639" s="113" t="s">
        <v>1395</v>
      </c>
      <c r="S639" s="108" t="s">
        <v>1395</v>
      </c>
      <c r="T639" s="114" t="s">
        <v>1395</v>
      </c>
      <c r="U639" s="100"/>
      <c r="V639" s="100"/>
      <c r="W639" s="113" t="s">
        <v>1395</v>
      </c>
      <c r="X639" s="108" t="s">
        <v>1395</v>
      </c>
      <c r="Y639" s="114" t="s">
        <v>1395</v>
      </c>
      <c r="Z639" s="114"/>
    </row>
    <row r="640" spans="3:26" x14ac:dyDescent="0.25">
      <c r="C640" s="113" t="s">
        <v>1395</v>
      </c>
      <c r="D640" s="108" t="s">
        <v>1395</v>
      </c>
      <c r="E640" s="114" t="s">
        <v>1395</v>
      </c>
      <c r="F640" s="100"/>
      <c r="G640" s="100"/>
      <c r="H640" s="113" t="s">
        <v>1395</v>
      </c>
      <c r="I640" s="108" t="s">
        <v>1395</v>
      </c>
      <c r="J640" s="114" t="s">
        <v>1395</v>
      </c>
      <c r="K640" s="100"/>
      <c r="L640" s="100"/>
      <c r="M640" s="113" t="s">
        <v>1395</v>
      </c>
      <c r="N640" s="108" t="s">
        <v>1395</v>
      </c>
      <c r="O640" s="114" t="s">
        <v>1395</v>
      </c>
      <c r="P640" s="100"/>
      <c r="Q640" s="100"/>
      <c r="R640" s="113" t="s">
        <v>1395</v>
      </c>
      <c r="S640" s="108" t="s">
        <v>1395</v>
      </c>
      <c r="T640" s="114" t="s">
        <v>1395</v>
      </c>
      <c r="U640" s="100"/>
      <c r="V640" s="100"/>
      <c r="W640" s="113" t="s">
        <v>1395</v>
      </c>
      <c r="X640" s="108" t="s">
        <v>1395</v>
      </c>
      <c r="Y640" s="114" t="s">
        <v>1395</v>
      </c>
      <c r="Z640" s="114"/>
    </row>
    <row r="641" spans="3:26" x14ac:dyDescent="0.25">
      <c r="C641" s="113" t="s">
        <v>1395</v>
      </c>
      <c r="D641" s="108" t="s">
        <v>1395</v>
      </c>
      <c r="E641" s="114" t="s">
        <v>1395</v>
      </c>
      <c r="F641" s="100"/>
      <c r="G641" s="100"/>
      <c r="H641" s="113" t="s">
        <v>1395</v>
      </c>
      <c r="I641" s="108" t="s">
        <v>1395</v>
      </c>
      <c r="J641" s="114" t="s">
        <v>1395</v>
      </c>
      <c r="K641" s="100"/>
      <c r="L641" s="100"/>
      <c r="M641" s="113" t="s">
        <v>1395</v>
      </c>
      <c r="N641" s="108" t="s">
        <v>1395</v>
      </c>
      <c r="O641" s="114" t="s">
        <v>1395</v>
      </c>
      <c r="P641" s="100"/>
      <c r="Q641" s="100"/>
      <c r="R641" s="113" t="s">
        <v>1395</v>
      </c>
      <c r="S641" s="108" t="s">
        <v>1395</v>
      </c>
      <c r="T641" s="114" t="s">
        <v>1395</v>
      </c>
      <c r="U641" s="100"/>
      <c r="V641" s="100"/>
      <c r="W641" s="113" t="s">
        <v>1395</v>
      </c>
      <c r="X641" s="108" t="s">
        <v>1395</v>
      </c>
      <c r="Y641" s="114" t="s">
        <v>1395</v>
      </c>
      <c r="Z641" s="114"/>
    </row>
    <row r="642" spans="3:26" x14ac:dyDescent="0.25">
      <c r="C642" s="113" t="s">
        <v>1395</v>
      </c>
      <c r="D642" s="108" t="s">
        <v>1395</v>
      </c>
      <c r="E642" s="114" t="s">
        <v>1395</v>
      </c>
      <c r="F642" s="100"/>
      <c r="G642" s="100"/>
      <c r="H642" s="113" t="s">
        <v>1395</v>
      </c>
      <c r="I642" s="108" t="s">
        <v>1395</v>
      </c>
      <c r="J642" s="114" t="s">
        <v>1395</v>
      </c>
      <c r="K642" s="100"/>
      <c r="L642" s="100"/>
      <c r="M642" s="113" t="s">
        <v>1395</v>
      </c>
      <c r="N642" s="108" t="s">
        <v>1395</v>
      </c>
      <c r="O642" s="114" t="s">
        <v>1395</v>
      </c>
      <c r="P642" s="100"/>
      <c r="Q642" s="100"/>
      <c r="R642" s="113" t="s">
        <v>1395</v>
      </c>
      <c r="S642" s="108" t="s">
        <v>1395</v>
      </c>
      <c r="T642" s="114" t="s">
        <v>1395</v>
      </c>
      <c r="U642" s="100"/>
      <c r="V642" s="100"/>
      <c r="W642" s="113" t="s">
        <v>1395</v>
      </c>
      <c r="X642" s="108" t="s">
        <v>1395</v>
      </c>
      <c r="Y642" s="114" t="s">
        <v>1395</v>
      </c>
      <c r="Z642" s="114"/>
    </row>
    <row r="643" spans="3:26" x14ac:dyDescent="0.25">
      <c r="C643" s="113" t="s">
        <v>1395</v>
      </c>
      <c r="D643" s="108" t="s">
        <v>1395</v>
      </c>
      <c r="E643" s="114" t="s">
        <v>1395</v>
      </c>
      <c r="F643" s="100"/>
      <c r="G643" s="100"/>
      <c r="H643" s="113" t="s">
        <v>1395</v>
      </c>
      <c r="I643" s="108" t="s">
        <v>1395</v>
      </c>
      <c r="J643" s="114" t="s">
        <v>1395</v>
      </c>
      <c r="K643" s="100"/>
      <c r="L643" s="100"/>
      <c r="M643" s="113" t="s">
        <v>1395</v>
      </c>
      <c r="N643" s="108" t="s">
        <v>1395</v>
      </c>
      <c r="O643" s="114" t="s">
        <v>1395</v>
      </c>
      <c r="P643" s="100"/>
      <c r="Q643" s="100"/>
      <c r="R643" s="113" t="s">
        <v>1395</v>
      </c>
      <c r="S643" s="108" t="s">
        <v>1395</v>
      </c>
      <c r="T643" s="114" t="s">
        <v>1395</v>
      </c>
      <c r="U643" s="100"/>
      <c r="V643" s="100"/>
      <c r="W643" s="113" t="s">
        <v>1395</v>
      </c>
      <c r="X643" s="108" t="s">
        <v>1395</v>
      </c>
      <c r="Y643" s="114" t="s">
        <v>1395</v>
      </c>
      <c r="Z643" s="114"/>
    </row>
    <row r="644" spans="3:26" x14ac:dyDescent="0.25">
      <c r="C644" s="113" t="s">
        <v>1395</v>
      </c>
      <c r="D644" s="108" t="s">
        <v>1395</v>
      </c>
      <c r="E644" s="114" t="s">
        <v>1395</v>
      </c>
      <c r="F644" s="100"/>
      <c r="G644" s="100"/>
      <c r="H644" s="113" t="s">
        <v>1395</v>
      </c>
      <c r="I644" s="108" t="s">
        <v>1395</v>
      </c>
      <c r="J644" s="114" t="s">
        <v>1395</v>
      </c>
      <c r="K644" s="100"/>
      <c r="L644" s="100"/>
      <c r="M644" s="113" t="s">
        <v>1395</v>
      </c>
      <c r="N644" s="108" t="s">
        <v>1395</v>
      </c>
      <c r="O644" s="114" t="s">
        <v>1395</v>
      </c>
      <c r="P644" s="100"/>
      <c r="Q644" s="100"/>
      <c r="R644" s="113" t="s">
        <v>1395</v>
      </c>
      <c r="S644" s="108" t="s">
        <v>1395</v>
      </c>
      <c r="T644" s="114" t="s">
        <v>1395</v>
      </c>
      <c r="U644" s="100"/>
      <c r="V644" s="100"/>
      <c r="W644" s="113" t="s">
        <v>1395</v>
      </c>
      <c r="X644" s="108" t="s">
        <v>1395</v>
      </c>
      <c r="Y644" s="114" t="s">
        <v>1395</v>
      </c>
      <c r="Z644" s="114"/>
    </row>
    <row r="645" spans="3:26" x14ac:dyDescent="0.25">
      <c r="C645" s="113" t="s">
        <v>1395</v>
      </c>
      <c r="D645" s="108" t="s">
        <v>1395</v>
      </c>
      <c r="E645" s="114" t="s">
        <v>1395</v>
      </c>
      <c r="F645" s="100"/>
      <c r="G645" s="100"/>
      <c r="H645" s="113" t="s">
        <v>1395</v>
      </c>
      <c r="I645" s="108" t="s">
        <v>1395</v>
      </c>
      <c r="J645" s="114" t="s">
        <v>1395</v>
      </c>
      <c r="K645" s="100"/>
      <c r="L645" s="100"/>
      <c r="M645" s="113" t="s">
        <v>1395</v>
      </c>
      <c r="N645" s="108" t="s">
        <v>1395</v>
      </c>
      <c r="O645" s="114" t="s">
        <v>1395</v>
      </c>
      <c r="P645" s="100"/>
      <c r="Q645" s="100"/>
      <c r="R645" s="113" t="s">
        <v>1395</v>
      </c>
      <c r="S645" s="108" t="s">
        <v>1395</v>
      </c>
      <c r="T645" s="114" t="s">
        <v>1395</v>
      </c>
      <c r="U645" s="100"/>
      <c r="V645" s="100"/>
      <c r="W645" s="113" t="s">
        <v>1395</v>
      </c>
      <c r="X645" s="108" t="s">
        <v>1395</v>
      </c>
      <c r="Y645" s="114" t="s">
        <v>1395</v>
      </c>
      <c r="Z645" s="114"/>
    </row>
    <row r="646" spans="3:26" x14ac:dyDescent="0.25">
      <c r="C646" s="113" t="s">
        <v>1395</v>
      </c>
      <c r="D646" s="108" t="s">
        <v>1395</v>
      </c>
      <c r="E646" s="114" t="s">
        <v>1395</v>
      </c>
      <c r="F646" s="100"/>
      <c r="G646" s="100"/>
      <c r="H646" s="113" t="s">
        <v>1395</v>
      </c>
      <c r="I646" s="108" t="s">
        <v>1395</v>
      </c>
      <c r="J646" s="114" t="s">
        <v>1395</v>
      </c>
      <c r="K646" s="100"/>
      <c r="L646" s="100"/>
      <c r="M646" s="113" t="s">
        <v>1395</v>
      </c>
      <c r="N646" s="108" t="s">
        <v>1395</v>
      </c>
      <c r="O646" s="114" t="s">
        <v>1395</v>
      </c>
      <c r="P646" s="100"/>
      <c r="Q646" s="100"/>
      <c r="R646" s="113" t="s">
        <v>1395</v>
      </c>
      <c r="S646" s="108" t="s">
        <v>1395</v>
      </c>
      <c r="T646" s="114" t="s">
        <v>1395</v>
      </c>
      <c r="U646" s="100"/>
      <c r="V646" s="100"/>
      <c r="W646" s="113" t="s">
        <v>1395</v>
      </c>
      <c r="X646" s="108" t="s">
        <v>1395</v>
      </c>
      <c r="Y646" s="114" t="s">
        <v>1395</v>
      </c>
      <c r="Z646" s="114"/>
    </row>
    <row r="647" spans="3:26" x14ac:dyDescent="0.25">
      <c r="C647" s="113" t="s">
        <v>1395</v>
      </c>
      <c r="D647" s="108" t="s">
        <v>1395</v>
      </c>
      <c r="E647" s="114" t="s">
        <v>1395</v>
      </c>
      <c r="F647" s="100"/>
      <c r="G647" s="100"/>
      <c r="H647" s="113" t="s">
        <v>1395</v>
      </c>
      <c r="I647" s="108" t="s">
        <v>1395</v>
      </c>
      <c r="J647" s="114" t="s">
        <v>1395</v>
      </c>
      <c r="K647" s="100"/>
      <c r="L647" s="100"/>
      <c r="M647" s="113" t="s">
        <v>1395</v>
      </c>
      <c r="N647" s="108" t="s">
        <v>1395</v>
      </c>
      <c r="O647" s="114" t="s">
        <v>1395</v>
      </c>
      <c r="P647" s="100"/>
      <c r="Q647" s="100"/>
      <c r="R647" s="113" t="s">
        <v>1395</v>
      </c>
      <c r="S647" s="108" t="s">
        <v>1395</v>
      </c>
      <c r="T647" s="114" t="s">
        <v>1395</v>
      </c>
      <c r="U647" s="100"/>
      <c r="V647" s="100"/>
      <c r="W647" s="113" t="s">
        <v>1395</v>
      </c>
      <c r="X647" s="108" t="s">
        <v>1395</v>
      </c>
      <c r="Y647" s="114" t="s">
        <v>1395</v>
      </c>
      <c r="Z647" s="114"/>
    </row>
    <row r="648" spans="3:26" x14ac:dyDescent="0.25">
      <c r="C648" s="113" t="s">
        <v>1395</v>
      </c>
      <c r="D648" s="108" t="s">
        <v>1395</v>
      </c>
      <c r="E648" s="114" t="s">
        <v>1395</v>
      </c>
      <c r="F648" s="100"/>
      <c r="G648" s="100"/>
      <c r="H648" s="113" t="s">
        <v>1395</v>
      </c>
      <c r="I648" s="108" t="s">
        <v>1395</v>
      </c>
      <c r="J648" s="114" t="s">
        <v>1395</v>
      </c>
      <c r="K648" s="100"/>
      <c r="L648" s="100"/>
      <c r="M648" s="113" t="s">
        <v>1395</v>
      </c>
      <c r="N648" s="108" t="s">
        <v>1395</v>
      </c>
      <c r="O648" s="114" t="s">
        <v>1395</v>
      </c>
      <c r="P648" s="100"/>
      <c r="Q648" s="100"/>
      <c r="R648" s="113" t="s">
        <v>1395</v>
      </c>
      <c r="S648" s="108" t="s">
        <v>1395</v>
      </c>
      <c r="T648" s="114" t="s">
        <v>1395</v>
      </c>
      <c r="U648" s="100"/>
      <c r="V648" s="100"/>
      <c r="W648" s="113" t="s">
        <v>1395</v>
      </c>
      <c r="X648" s="108" t="s">
        <v>1395</v>
      </c>
      <c r="Y648" s="114" t="s">
        <v>1395</v>
      </c>
      <c r="Z648" s="114"/>
    </row>
    <row r="649" spans="3:26" x14ac:dyDescent="0.25">
      <c r="C649" s="113" t="s">
        <v>1395</v>
      </c>
      <c r="D649" s="108" t="s">
        <v>1395</v>
      </c>
      <c r="E649" s="114" t="s">
        <v>1395</v>
      </c>
      <c r="F649" s="100"/>
      <c r="G649" s="100"/>
      <c r="H649" s="113" t="s">
        <v>1395</v>
      </c>
      <c r="I649" s="108" t="s">
        <v>1395</v>
      </c>
      <c r="J649" s="114" t="s">
        <v>1395</v>
      </c>
      <c r="K649" s="100"/>
      <c r="L649" s="100"/>
      <c r="M649" s="113" t="s">
        <v>1395</v>
      </c>
      <c r="N649" s="108" t="s">
        <v>1395</v>
      </c>
      <c r="O649" s="114" t="s">
        <v>1395</v>
      </c>
      <c r="P649" s="100"/>
      <c r="Q649" s="100"/>
      <c r="R649" s="113" t="s">
        <v>1395</v>
      </c>
      <c r="S649" s="108" t="s">
        <v>1395</v>
      </c>
      <c r="T649" s="114" t="s">
        <v>1395</v>
      </c>
      <c r="U649" s="100"/>
      <c r="V649" s="100"/>
      <c r="W649" s="113" t="s">
        <v>1395</v>
      </c>
      <c r="X649" s="108" t="s">
        <v>1395</v>
      </c>
      <c r="Y649" s="114" t="s">
        <v>1395</v>
      </c>
      <c r="Z649" s="114"/>
    </row>
    <row r="650" spans="3:26" x14ac:dyDescent="0.25">
      <c r="C650" s="113" t="s">
        <v>1395</v>
      </c>
      <c r="D650" s="108" t="s">
        <v>1395</v>
      </c>
      <c r="E650" s="114" t="s">
        <v>1395</v>
      </c>
      <c r="F650" s="100"/>
      <c r="G650" s="100"/>
      <c r="H650" s="113" t="s">
        <v>1395</v>
      </c>
      <c r="I650" s="108" t="s">
        <v>1395</v>
      </c>
      <c r="J650" s="114" t="s">
        <v>1395</v>
      </c>
      <c r="K650" s="100"/>
      <c r="L650" s="100"/>
      <c r="M650" s="113" t="s">
        <v>1395</v>
      </c>
      <c r="N650" s="108" t="s">
        <v>1395</v>
      </c>
      <c r="O650" s="114" t="s">
        <v>1395</v>
      </c>
      <c r="P650" s="100"/>
      <c r="Q650" s="100"/>
      <c r="R650" s="113" t="s">
        <v>1395</v>
      </c>
      <c r="S650" s="108" t="s">
        <v>1395</v>
      </c>
      <c r="T650" s="114" t="s">
        <v>1395</v>
      </c>
      <c r="U650" s="100"/>
      <c r="V650" s="100"/>
      <c r="W650" s="113" t="s">
        <v>1395</v>
      </c>
      <c r="X650" s="108" t="s">
        <v>1395</v>
      </c>
      <c r="Y650" s="114" t="s">
        <v>1395</v>
      </c>
      <c r="Z650" s="114"/>
    </row>
    <row r="651" spans="3:26" x14ac:dyDescent="0.25">
      <c r="C651" s="113" t="s">
        <v>1395</v>
      </c>
      <c r="D651" s="108" t="s">
        <v>1395</v>
      </c>
      <c r="E651" s="114" t="s">
        <v>1395</v>
      </c>
      <c r="F651" s="100"/>
      <c r="G651" s="100"/>
      <c r="H651" s="113" t="s">
        <v>1395</v>
      </c>
      <c r="I651" s="108" t="s">
        <v>1395</v>
      </c>
      <c r="J651" s="114" t="s">
        <v>1395</v>
      </c>
      <c r="K651" s="100"/>
      <c r="L651" s="100"/>
      <c r="M651" s="113" t="s">
        <v>1395</v>
      </c>
      <c r="N651" s="108" t="s">
        <v>1395</v>
      </c>
      <c r="O651" s="114" t="s">
        <v>1395</v>
      </c>
      <c r="P651" s="100"/>
      <c r="Q651" s="100"/>
      <c r="R651" s="113" t="s">
        <v>1395</v>
      </c>
      <c r="S651" s="108" t="s">
        <v>1395</v>
      </c>
      <c r="T651" s="114" t="s">
        <v>1395</v>
      </c>
      <c r="U651" s="100"/>
      <c r="V651" s="100"/>
      <c r="W651" s="113" t="s">
        <v>1395</v>
      </c>
      <c r="X651" s="108" t="s">
        <v>1395</v>
      </c>
      <c r="Y651" s="114" t="s">
        <v>1395</v>
      </c>
      <c r="Z651" s="114"/>
    </row>
    <row r="652" spans="3:26" x14ac:dyDescent="0.25">
      <c r="C652" s="113" t="s">
        <v>1395</v>
      </c>
      <c r="D652" s="108" t="s">
        <v>1395</v>
      </c>
      <c r="E652" s="114" t="s">
        <v>1395</v>
      </c>
      <c r="F652" s="100"/>
      <c r="G652" s="100"/>
      <c r="H652" s="113" t="s">
        <v>1395</v>
      </c>
      <c r="I652" s="108" t="s">
        <v>1395</v>
      </c>
      <c r="J652" s="114" t="s">
        <v>1395</v>
      </c>
      <c r="K652" s="100"/>
      <c r="L652" s="100"/>
      <c r="M652" s="113" t="s">
        <v>1395</v>
      </c>
      <c r="N652" s="108" t="s">
        <v>1395</v>
      </c>
      <c r="O652" s="114" t="s">
        <v>1395</v>
      </c>
      <c r="P652" s="100"/>
      <c r="Q652" s="100"/>
      <c r="R652" s="113" t="s">
        <v>1395</v>
      </c>
      <c r="S652" s="108" t="s">
        <v>1395</v>
      </c>
      <c r="T652" s="114" t="s">
        <v>1395</v>
      </c>
      <c r="U652" s="100"/>
      <c r="V652" s="100"/>
      <c r="W652" s="113" t="s">
        <v>1395</v>
      </c>
      <c r="X652" s="108" t="s">
        <v>1395</v>
      </c>
      <c r="Y652" s="114" t="s">
        <v>1395</v>
      </c>
      <c r="Z652" s="114"/>
    </row>
    <row r="653" spans="3:26" x14ac:dyDescent="0.25">
      <c r="C653" s="113" t="s">
        <v>1395</v>
      </c>
      <c r="D653" s="108" t="s">
        <v>1395</v>
      </c>
      <c r="E653" s="114" t="s">
        <v>1395</v>
      </c>
      <c r="F653" s="100"/>
      <c r="G653" s="100"/>
      <c r="H653" s="113" t="s">
        <v>1395</v>
      </c>
      <c r="I653" s="108" t="s">
        <v>1395</v>
      </c>
      <c r="J653" s="114" t="s">
        <v>1395</v>
      </c>
      <c r="K653" s="100"/>
      <c r="L653" s="100"/>
      <c r="M653" s="113" t="s">
        <v>1395</v>
      </c>
      <c r="N653" s="108" t="s">
        <v>1395</v>
      </c>
      <c r="O653" s="114" t="s">
        <v>1395</v>
      </c>
      <c r="P653" s="100"/>
      <c r="Q653" s="100"/>
      <c r="R653" s="113" t="s">
        <v>1395</v>
      </c>
      <c r="S653" s="108" t="s">
        <v>1395</v>
      </c>
      <c r="T653" s="114" t="s">
        <v>1395</v>
      </c>
      <c r="U653" s="100"/>
      <c r="V653" s="100"/>
      <c r="W653" s="113" t="s">
        <v>1395</v>
      </c>
      <c r="X653" s="108" t="s">
        <v>1395</v>
      </c>
      <c r="Y653" s="114" t="s">
        <v>1395</v>
      </c>
      <c r="Z653" s="114"/>
    </row>
    <row r="654" spans="3:26" x14ac:dyDescent="0.25">
      <c r="C654" s="113" t="s">
        <v>1395</v>
      </c>
      <c r="D654" s="108" t="s">
        <v>1395</v>
      </c>
      <c r="E654" s="114" t="s">
        <v>1395</v>
      </c>
      <c r="F654" s="100"/>
      <c r="G654" s="100"/>
      <c r="H654" s="113" t="s">
        <v>1395</v>
      </c>
      <c r="I654" s="108" t="s">
        <v>1395</v>
      </c>
      <c r="J654" s="114" t="s">
        <v>1395</v>
      </c>
      <c r="K654" s="100"/>
      <c r="L654" s="100"/>
      <c r="M654" s="113" t="s">
        <v>1395</v>
      </c>
      <c r="N654" s="108" t="s">
        <v>1395</v>
      </c>
      <c r="O654" s="114" t="s">
        <v>1395</v>
      </c>
      <c r="P654" s="100"/>
      <c r="Q654" s="100"/>
      <c r="R654" s="113" t="s">
        <v>1395</v>
      </c>
      <c r="S654" s="108" t="s">
        <v>1395</v>
      </c>
      <c r="T654" s="114" t="s">
        <v>1395</v>
      </c>
      <c r="U654" s="100"/>
      <c r="V654" s="100"/>
      <c r="W654" s="113" t="s">
        <v>1395</v>
      </c>
      <c r="X654" s="108" t="s">
        <v>1395</v>
      </c>
      <c r="Y654" s="114" t="s">
        <v>1395</v>
      </c>
      <c r="Z654" s="114"/>
    </row>
    <row r="655" spans="3:26" x14ac:dyDescent="0.25">
      <c r="C655" s="113" t="s">
        <v>1395</v>
      </c>
      <c r="D655" s="108" t="s">
        <v>1395</v>
      </c>
      <c r="E655" s="114" t="s">
        <v>1395</v>
      </c>
      <c r="F655" s="100"/>
      <c r="G655" s="100"/>
      <c r="H655" s="113" t="s">
        <v>1395</v>
      </c>
      <c r="I655" s="108" t="s">
        <v>1395</v>
      </c>
      <c r="J655" s="114" t="s">
        <v>1395</v>
      </c>
      <c r="K655" s="100"/>
      <c r="L655" s="100"/>
      <c r="M655" s="113" t="s">
        <v>1395</v>
      </c>
      <c r="N655" s="108" t="s">
        <v>1395</v>
      </c>
      <c r="O655" s="114" t="s">
        <v>1395</v>
      </c>
      <c r="P655" s="100"/>
      <c r="Q655" s="100"/>
      <c r="R655" s="113" t="s">
        <v>1395</v>
      </c>
      <c r="S655" s="108" t="s">
        <v>1395</v>
      </c>
      <c r="T655" s="114" t="s">
        <v>1395</v>
      </c>
      <c r="U655" s="100"/>
      <c r="V655" s="100"/>
      <c r="W655" s="113" t="s">
        <v>1395</v>
      </c>
      <c r="X655" s="108" t="s">
        <v>1395</v>
      </c>
      <c r="Y655" s="114" t="s">
        <v>1395</v>
      </c>
      <c r="Z655" s="114"/>
    </row>
    <row r="656" spans="3:26" x14ac:dyDescent="0.25">
      <c r="C656" s="113" t="s">
        <v>1395</v>
      </c>
      <c r="D656" s="108" t="s">
        <v>1395</v>
      </c>
      <c r="E656" s="114" t="s">
        <v>1395</v>
      </c>
      <c r="F656" s="100"/>
      <c r="G656" s="100"/>
      <c r="H656" s="113" t="s">
        <v>1395</v>
      </c>
      <c r="I656" s="108" t="s">
        <v>1395</v>
      </c>
      <c r="J656" s="114" t="s">
        <v>1395</v>
      </c>
      <c r="K656" s="100"/>
      <c r="L656" s="100"/>
      <c r="M656" s="113" t="s">
        <v>1395</v>
      </c>
      <c r="N656" s="108" t="s">
        <v>1395</v>
      </c>
      <c r="O656" s="114" t="s">
        <v>1395</v>
      </c>
      <c r="P656" s="100"/>
      <c r="Q656" s="100"/>
      <c r="R656" s="113" t="s">
        <v>1395</v>
      </c>
      <c r="S656" s="108" t="s">
        <v>1395</v>
      </c>
      <c r="T656" s="114" t="s">
        <v>1395</v>
      </c>
      <c r="U656" s="100"/>
      <c r="V656" s="100"/>
      <c r="W656" s="113" t="s">
        <v>1395</v>
      </c>
      <c r="X656" s="108" t="s">
        <v>1395</v>
      </c>
      <c r="Y656" s="114" t="s">
        <v>1395</v>
      </c>
      <c r="Z656" s="114"/>
    </row>
    <row r="657" spans="3:26" x14ac:dyDescent="0.25">
      <c r="C657" s="113" t="s">
        <v>1395</v>
      </c>
      <c r="D657" s="108" t="s">
        <v>1395</v>
      </c>
      <c r="E657" s="114" t="s">
        <v>1395</v>
      </c>
      <c r="F657" s="100"/>
      <c r="G657" s="100"/>
      <c r="H657" s="113" t="s">
        <v>1395</v>
      </c>
      <c r="I657" s="108" t="s">
        <v>1395</v>
      </c>
      <c r="J657" s="114" t="s">
        <v>1395</v>
      </c>
      <c r="K657" s="100"/>
      <c r="L657" s="100"/>
      <c r="M657" s="113" t="s">
        <v>1395</v>
      </c>
      <c r="N657" s="108" t="s">
        <v>1395</v>
      </c>
      <c r="O657" s="114" t="s">
        <v>1395</v>
      </c>
      <c r="P657" s="100"/>
      <c r="Q657" s="100"/>
      <c r="R657" s="113" t="s">
        <v>1395</v>
      </c>
      <c r="S657" s="108" t="s">
        <v>1395</v>
      </c>
      <c r="T657" s="114" t="s">
        <v>1395</v>
      </c>
      <c r="U657" s="100"/>
      <c r="V657" s="100"/>
      <c r="W657" s="113" t="s">
        <v>1395</v>
      </c>
      <c r="X657" s="108" t="s">
        <v>1395</v>
      </c>
      <c r="Y657" s="114" t="s">
        <v>1395</v>
      </c>
      <c r="Z657" s="114"/>
    </row>
    <row r="658" spans="3:26" x14ac:dyDescent="0.25">
      <c r="C658" s="113" t="s">
        <v>1395</v>
      </c>
      <c r="D658" s="108" t="s">
        <v>1395</v>
      </c>
      <c r="E658" s="114" t="s">
        <v>1395</v>
      </c>
      <c r="F658" s="100"/>
      <c r="G658" s="100"/>
      <c r="H658" s="113" t="s">
        <v>1395</v>
      </c>
      <c r="I658" s="108" t="s">
        <v>1395</v>
      </c>
      <c r="J658" s="114" t="s">
        <v>1395</v>
      </c>
      <c r="K658" s="100"/>
      <c r="L658" s="100"/>
      <c r="M658" s="113" t="s">
        <v>1395</v>
      </c>
      <c r="N658" s="108" t="s">
        <v>1395</v>
      </c>
      <c r="O658" s="114" t="s">
        <v>1395</v>
      </c>
      <c r="P658" s="100"/>
      <c r="Q658" s="100"/>
      <c r="R658" s="113" t="s">
        <v>1395</v>
      </c>
      <c r="S658" s="108" t="s">
        <v>1395</v>
      </c>
      <c r="T658" s="114" t="s">
        <v>1395</v>
      </c>
      <c r="U658" s="100"/>
      <c r="V658" s="100"/>
      <c r="W658" s="113" t="s">
        <v>1395</v>
      </c>
      <c r="X658" s="108" t="s">
        <v>1395</v>
      </c>
      <c r="Y658" s="114" t="s">
        <v>1395</v>
      </c>
      <c r="Z658" s="114"/>
    </row>
    <row r="659" spans="3:26" x14ac:dyDescent="0.25">
      <c r="C659" s="113" t="s">
        <v>1395</v>
      </c>
      <c r="D659" s="108" t="s">
        <v>1395</v>
      </c>
      <c r="E659" s="114" t="s">
        <v>1395</v>
      </c>
      <c r="F659" s="100"/>
      <c r="G659" s="100"/>
      <c r="H659" s="113" t="s">
        <v>1395</v>
      </c>
      <c r="I659" s="108" t="s">
        <v>1395</v>
      </c>
      <c r="J659" s="114" t="s">
        <v>1395</v>
      </c>
      <c r="K659" s="100"/>
      <c r="L659" s="100"/>
      <c r="M659" s="113" t="s">
        <v>1395</v>
      </c>
      <c r="N659" s="108" t="s">
        <v>1395</v>
      </c>
      <c r="O659" s="114" t="s">
        <v>1395</v>
      </c>
      <c r="P659" s="100"/>
      <c r="Q659" s="100"/>
      <c r="R659" s="113" t="s">
        <v>1395</v>
      </c>
      <c r="S659" s="108" t="s">
        <v>1395</v>
      </c>
      <c r="T659" s="114" t="s">
        <v>1395</v>
      </c>
      <c r="U659" s="100"/>
      <c r="V659" s="100"/>
      <c r="W659" s="113" t="s">
        <v>1395</v>
      </c>
      <c r="X659" s="108" t="s">
        <v>1395</v>
      </c>
      <c r="Y659" s="114" t="s">
        <v>1395</v>
      </c>
      <c r="Z659" s="114"/>
    </row>
    <row r="660" spans="3:26" x14ac:dyDescent="0.25">
      <c r="C660" s="113" t="s">
        <v>1395</v>
      </c>
      <c r="D660" s="108" t="s">
        <v>1395</v>
      </c>
      <c r="E660" s="114" t="s">
        <v>1395</v>
      </c>
      <c r="F660" s="100"/>
      <c r="G660" s="100"/>
      <c r="H660" s="113" t="s">
        <v>1395</v>
      </c>
      <c r="I660" s="108" t="s">
        <v>1395</v>
      </c>
      <c r="J660" s="114" t="s">
        <v>1395</v>
      </c>
      <c r="K660" s="100"/>
      <c r="L660" s="100"/>
      <c r="M660" s="113" t="s">
        <v>1395</v>
      </c>
      <c r="N660" s="108" t="s">
        <v>1395</v>
      </c>
      <c r="O660" s="114" t="s">
        <v>1395</v>
      </c>
      <c r="P660" s="100"/>
      <c r="Q660" s="100"/>
      <c r="R660" s="113" t="s">
        <v>1395</v>
      </c>
      <c r="S660" s="108" t="s">
        <v>1395</v>
      </c>
      <c r="T660" s="114" t="s">
        <v>1395</v>
      </c>
      <c r="U660" s="100"/>
      <c r="V660" s="100"/>
      <c r="W660" s="113" t="s">
        <v>1395</v>
      </c>
      <c r="X660" s="108" t="s">
        <v>1395</v>
      </c>
      <c r="Y660" s="114" t="s">
        <v>1395</v>
      </c>
      <c r="Z660" s="114"/>
    </row>
    <row r="661" spans="3:26" x14ac:dyDescent="0.25">
      <c r="C661" s="113" t="s">
        <v>1395</v>
      </c>
      <c r="D661" s="108" t="s">
        <v>1395</v>
      </c>
      <c r="E661" s="114" t="s">
        <v>1395</v>
      </c>
      <c r="F661" s="100"/>
      <c r="G661" s="100"/>
      <c r="H661" s="113" t="s">
        <v>1395</v>
      </c>
      <c r="I661" s="108" t="s">
        <v>1395</v>
      </c>
      <c r="J661" s="114" t="s">
        <v>1395</v>
      </c>
      <c r="K661" s="100"/>
      <c r="L661" s="100"/>
      <c r="M661" s="113" t="s">
        <v>1395</v>
      </c>
      <c r="N661" s="108" t="s">
        <v>1395</v>
      </c>
      <c r="O661" s="114" t="s">
        <v>1395</v>
      </c>
      <c r="P661" s="100"/>
      <c r="Q661" s="100"/>
      <c r="R661" s="113" t="s">
        <v>1395</v>
      </c>
      <c r="S661" s="108" t="s">
        <v>1395</v>
      </c>
      <c r="T661" s="114" t="s">
        <v>1395</v>
      </c>
      <c r="U661" s="100"/>
      <c r="V661" s="100"/>
      <c r="W661" s="113" t="s">
        <v>1395</v>
      </c>
      <c r="X661" s="108" t="s">
        <v>1395</v>
      </c>
      <c r="Y661" s="114" t="s">
        <v>1395</v>
      </c>
      <c r="Z661" s="114"/>
    </row>
    <row r="662" spans="3:26" x14ac:dyDescent="0.25">
      <c r="C662" s="113" t="s">
        <v>1395</v>
      </c>
      <c r="D662" s="108" t="s">
        <v>1395</v>
      </c>
      <c r="E662" s="114" t="s">
        <v>1395</v>
      </c>
      <c r="F662" s="100"/>
      <c r="G662" s="100"/>
      <c r="H662" s="113" t="s">
        <v>1395</v>
      </c>
      <c r="I662" s="108" t="s">
        <v>1395</v>
      </c>
      <c r="J662" s="114" t="s">
        <v>1395</v>
      </c>
      <c r="K662" s="100"/>
      <c r="L662" s="100"/>
      <c r="M662" s="113" t="s">
        <v>1395</v>
      </c>
      <c r="N662" s="108" t="s">
        <v>1395</v>
      </c>
      <c r="O662" s="114" t="s">
        <v>1395</v>
      </c>
      <c r="P662" s="100"/>
      <c r="Q662" s="100"/>
      <c r="R662" s="113" t="s">
        <v>1395</v>
      </c>
      <c r="S662" s="108" t="s">
        <v>1395</v>
      </c>
      <c r="T662" s="114" t="s">
        <v>1395</v>
      </c>
      <c r="U662" s="100"/>
      <c r="V662" s="100"/>
      <c r="W662" s="113" t="s">
        <v>1395</v>
      </c>
      <c r="X662" s="108" t="s">
        <v>1395</v>
      </c>
      <c r="Y662" s="114" t="s">
        <v>1395</v>
      </c>
      <c r="Z662" s="114"/>
    </row>
    <row r="663" spans="3:26" x14ac:dyDescent="0.25">
      <c r="C663" s="113" t="s">
        <v>1395</v>
      </c>
      <c r="D663" s="108" t="s">
        <v>1395</v>
      </c>
      <c r="E663" s="114" t="s">
        <v>1395</v>
      </c>
      <c r="F663" s="100"/>
      <c r="G663" s="100"/>
      <c r="H663" s="113" t="s">
        <v>1395</v>
      </c>
      <c r="I663" s="108" t="s">
        <v>1395</v>
      </c>
      <c r="J663" s="114" t="s">
        <v>1395</v>
      </c>
      <c r="K663" s="100"/>
      <c r="L663" s="100"/>
      <c r="M663" s="113" t="s">
        <v>1395</v>
      </c>
      <c r="N663" s="108" t="s">
        <v>1395</v>
      </c>
      <c r="O663" s="114" t="s">
        <v>1395</v>
      </c>
      <c r="P663" s="100"/>
      <c r="Q663" s="100"/>
      <c r="R663" s="113" t="s">
        <v>1395</v>
      </c>
      <c r="S663" s="108" t="s">
        <v>1395</v>
      </c>
      <c r="T663" s="114" t="s">
        <v>1395</v>
      </c>
      <c r="U663" s="100"/>
      <c r="V663" s="100"/>
      <c r="W663" s="113" t="s">
        <v>1395</v>
      </c>
      <c r="X663" s="108" t="s">
        <v>1395</v>
      </c>
      <c r="Y663" s="114" t="s">
        <v>1395</v>
      </c>
      <c r="Z663" s="114"/>
    </row>
    <row r="664" spans="3:26" x14ac:dyDescent="0.25">
      <c r="C664" s="113" t="s">
        <v>1395</v>
      </c>
      <c r="D664" s="108" t="s">
        <v>1395</v>
      </c>
      <c r="E664" s="114" t="s">
        <v>1395</v>
      </c>
      <c r="F664" s="100"/>
      <c r="G664" s="100"/>
      <c r="H664" s="113" t="s">
        <v>1395</v>
      </c>
      <c r="I664" s="108" t="s">
        <v>1395</v>
      </c>
      <c r="J664" s="114" t="s">
        <v>1395</v>
      </c>
      <c r="K664" s="100"/>
      <c r="L664" s="100"/>
      <c r="M664" s="113" t="s">
        <v>1395</v>
      </c>
      <c r="N664" s="108" t="s">
        <v>1395</v>
      </c>
      <c r="O664" s="114" t="s">
        <v>1395</v>
      </c>
      <c r="P664" s="100"/>
      <c r="Q664" s="100"/>
      <c r="R664" s="113" t="s">
        <v>1395</v>
      </c>
      <c r="S664" s="108" t="s">
        <v>1395</v>
      </c>
      <c r="T664" s="114" t="s">
        <v>1395</v>
      </c>
      <c r="U664" s="100"/>
      <c r="V664" s="100"/>
      <c r="W664" s="113" t="s">
        <v>1395</v>
      </c>
      <c r="X664" s="108" t="s">
        <v>1395</v>
      </c>
      <c r="Y664" s="114" t="s">
        <v>1395</v>
      </c>
      <c r="Z664" s="114"/>
    </row>
    <row r="665" spans="3:26" x14ac:dyDescent="0.25">
      <c r="C665" s="113" t="s">
        <v>1395</v>
      </c>
      <c r="D665" s="108" t="s">
        <v>1395</v>
      </c>
      <c r="E665" s="114" t="s">
        <v>1395</v>
      </c>
      <c r="F665" s="100"/>
      <c r="G665" s="100"/>
      <c r="H665" s="113" t="s">
        <v>1395</v>
      </c>
      <c r="I665" s="108" t="s">
        <v>1395</v>
      </c>
      <c r="J665" s="114" t="s">
        <v>1395</v>
      </c>
      <c r="K665" s="100"/>
      <c r="L665" s="100"/>
      <c r="M665" s="113" t="s">
        <v>1395</v>
      </c>
      <c r="N665" s="108" t="s">
        <v>1395</v>
      </c>
      <c r="O665" s="114" t="s">
        <v>1395</v>
      </c>
      <c r="P665" s="100"/>
      <c r="Q665" s="100"/>
      <c r="R665" s="113" t="s">
        <v>1395</v>
      </c>
      <c r="S665" s="108" t="s">
        <v>1395</v>
      </c>
      <c r="T665" s="114" t="s">
        <v>1395</v>
      </c>
      <c r="U665" s="100"/>
      <c r="V665" s="100"/>
      <c r="W665" s="113" t="s">
        <v>1395</v>
      </c>
      <c r="X665" s="108" t="s">
        <v>1395</v>
      </c>
      <c r="Y665" s="114" t="s">
        <v>1395</v>
      </c>
      <c r="Z665" s="114"/>
    </row>
    <row r="666" spans="3:26" x14ac:dyDescent="0.25">
      <c r="C666" s="113" t="s">
        <v>1395</v>
      </c>
      <c r="D666" s="108" t="s">
        <v>1395</v>
      </c>
      <c r="E666" s="114" t="s">
        <v>1395</v>
      </c>
      <c r="F666" s="100"/>
      <c r="G666" s="100"/>
      <c r="H666" s="113" t="s">
        <v>1395</v>
      </c>
      <c r="I666" s="108" t="s">
        <v>1395</v>
      </c>
      <c r="J666" s="114" t="s">
        <v>1395</v>
      </c>
      <c r="K666" s="100"/>
      <c r="L666" s="100"/>
      <c r="M666" s="113" t="s">
        <v>1395</v>
      </c>
      <c r="N666" s="108" t="s">
        <v>1395</v>
      </c>
      <c r="O666" s="114" t="s">
        <v>1395</v>
      </c>
      <c r="P666" s="100"/>
      <c r="Q666" s="100"/>
      <c r="R666" s="113" t="s">
        <v>1395</v>
      </c>
      <c r="S666" s="108" t="s">
        <v>1395</v>
      </c>
      <c r="T666" s="114" t="s">
        <v>1395</v>
      </c>
      <c r="U666" s="100"/>
      <c r="V666" s="100"/>
      <c r="W666" s="113" t="s">
        <v>1395</v>
      </c>
      <c r="X666" s="108" t="s">
        <v>1395</v>
      </c>
      <c r="Y666" s="114" t="s">
        <v>1395</v>
      </c>
      <c r="Z666" s="114"/>
    </row>
    <row r="667" spans="3:26" x14ac:dyDescent="0.25">
      <c r="C667" s="113" t="s">
        <v>1395</v>
      </c>
      <c r="D667" s="108" t="s">
        <v>1395</v>
      </c>
      <c r="E667" s="114" t="s">
        <v>1395</v>
      </c>
      <c r="F667" s="100"/>
      <c r="G667" s="100"/>
      <c r="H667" s="113" t="s">
        <v>1395</v>
      </c>
      <c r="I667" s="108" t="s">
        <v>1395</v>
      </c>
      <c r="J667" s="114" t="s">
        <v>1395</v>
      </c>
      <c r="K667" s="100"/>
      <c r="L667" s="100"/>
      <c r="M667" s="113" t="s">
        <v>1395</v>
      </c>
      <c r="N667" s="108" t="s">
        <v>1395</v>
      </c>
      <c r="O667" s="114" t="s">
        <v>1395</v>
      </c>
      <c r="P667" s="100"/>
      <c r="Q667" s="100"/>
      <c r="R667" s="113" t="s">
        <v>1395</v>
      </c>
      <c r="S667" s="108" t="s">
        <v>1395</v>
      </c>
      <c r="T667" s="114" t="s">
        <v>1395</v>
      </c>
      <c r="U667" s="100"/>
      <c r="V667" s="100"/>
      <c r="W667" s="113" t="s">
        <v>1395</v>
      </c>
      <c r="X667" s="108" t="s">
        <v>1395</v>
      </c>
      <c r="Y667" s="114" t="s">
        <v>1395</v>
      </c>
      <c r="Z667" s="114"/>
    </row>
    <row r="668" spans="3:26" x14ac:dyDescent="0.25">
      <c r="C668" s="113" t="s">
        <v>1395</v>
      </c>
      <c r="D668" s="108" t="s">
        <v>1395</v>
      </c>
      <c r="E668" s="114" t="s">
        <v>1395</v>
      </c>
      <c r="F668" s="100"/>
      <c r="G668" s="100"/>
      <c r="H668" s="113" t="s">
        <v>1395</v>
      </c>
      <c r="I668" s="108" t="s">
        <v>1395</v>
      </c>
      <c r="J668" s="114" t="s">
        <v>1395</v>
      </c>
      <c r="K668" s="100"/>
      <c r="L668" s="100"/>
      <c r="M668" s="113" t="s">
        <v>1395</v>
      </c>
      <c r="N668" s="108" t="s">
        <v>1395</v>
      </c>
      <c r="O668" s="114" t="s">
        <v>1395</v>
      </c>
      <c r="P668" s="100"/>
      <c r="Q668" s="100"/>
      <c r="R668" s="113" t="s">
        <v>1395</v>
      </c>
      <c r="S668" s="108" t="s">
        <v>1395</v>
      </c>
      <c r="T668" s="114" t="s">
        <v>1395</v>
      </c>
      <c r="U668" s="100"/>
      <c r="V668" s="100"/>
      <c r="W668" s="113" t="s">
        <v>1395</v>
      </c>
      <c r="X668" s="108" t="s">
        <v>1395</v>
      </c>
      <c r="Y668" s="114" t="s">
        <v>1395</v>
      </c>
      <c r="Z668" s="114"/>
    </row>
    <row r="669" spans="3:26" x14ac:dyDescent="0.25">
      <c r="C669" s="113" t="s">
        <v>1395</v>
      </c>
      <c r="D669" s="108" t="s">
        <v>1395</v>
      </c>
      <c r="E669" s="114" t="s">
        <v>1395</v>
      </c>
      <c r="F669" s="100"/>
      <c r="G669" s="100"/>
      <c r="H669" s="113" t="s">
        <v>1395</v>
      </c>
      <c r="I669" s="108" t="s">
        <v>1395</v>
      </c>
      <c r="J669" s="114" t="s">
        <v>1395</v>
      </c>
      <c r="K669" s="100"/>
      <c r="L669" s="100"/>
      <c r="M669" s="113" t="s">
        <v>1395</v>
      </c>
      <c r="N669" s="108" t="s">
        <v>1395</v>
      </c>
      <c r="O669" s="114" t="s">
        <v>1395</v>
      </c>
      <c r="P669" s="100"/>
      <c r="Q669" s="100"/>
      <c r="R669" s="113" t="s">
        <v>1395</v>
      </c>
      <c r="S669" s="108" t="s">
        <v>1395</v>
      </c>
      <c r="T669" s="114" t="s">
        <v>1395</v>
      </c>
      <c r="U669" s="100"/>
      <c r="V669" s="100"/>
      <c r="W669" s="113" t="s">
        <v>1395</v>
      </c>
      <c r="X669" s="108" t="s">
        <v>1395</v>
      </c>
      <c r="Y669" s="114" t="s">
        <v>1395</v>
      </c>
      <c r="Z669" s="114"/>
    </row>
    <row r="670" spans="3:26" x14ac:dyDescent="0.25">
      <c r="C670" s="113" t="s">
        <v>1395</v>
      </c>
      <c r="D670" s="108" t="s">
        <v>1395</v>
      </c>
      <c r="E670" s="114" t="s">
        <v>1395</v>
      </c>
      <c r="F670" s="100"/>
      <c r="G670" s="100"/>
      <c r="H670" s="113" t="s">
        <v>1395</v>
      </c>
      <c r="I670" s="108" t="s">
        <v>1395</v>
      </c>
      <c r="J670" s="114" t="s">
        <v>1395</v>
      </c>
      <c r="K670" s="100"/>
      <c r="L670" s="100"/>
      <c r="M670" s="113" t="s">
        <v>1395</v>
      </c>
      <c r="N670" s="108" t="s">
        <v>1395</v>
      </c>
      <c r="O670" s="114" t="s">
        <v>1395</v>
      </c>
      <c r="P670" s="100"/>
      <c r="Q670" s="100"/>
      <c r="R670" s="113" t="s">
        <v>1395</v>
      </c>
      <c r="S670" s="108" t="s">
        <v>1395</v>
      </c>
      <c r="T670" s="114" t="s">
        <v>1395</v>
      </c>
      <c r="U670" s="100"/>
      <c r="V670" s="100"/>
      <c r="W670" s="113" t="s">
        <v>1395</v>
      </c>
      <c r="X670" s="108" t="s">
        <v>1395</v>
      </c>
      <c r="Y670" s="114" t="s">
        <v>1395</v>
      </c>
      <c r="Z670" s="114"/>
    </row>
    <row r="671" spans="3:26" x14ac:dyDescent="0.25">
      <c r="C671" s="113" t="s">
        <v>1395</v>
      </c>
      <c r="D671" s="108" t="s">
        <v>1395</v>
      </c>
      <c r="E671" s="114" t="s">
        <v>1395</v>
      </c>
      <c r="F671" s="100"/>
      <c r="G671" s="100"/>
      <c r="H671" s="113" t="s">
        <v>1395</v>
      </c>
      <c r="I671" s="108" t="s">
        <v>1395</v>
      </c>
      <c r="J671" s="114" t="s">
        <v>1395</v>
      </c>
      <c r="K671" s="100"/>
      <c r="L671" s="100"/>
      <c r="M671" s="113" t="s">
        <v>1395</v>
      </c>
      <c r="N671" s="108" t="s">
        <v>1395</v>
      </c>
      <c r="O671" s="114" t="s">
        <v>1395</v>
      </c>
      <c r="P671" s="100"/>
      <c r="Q671" s="100"/>
      <c r="R671" s="113" t="s">
        <v>1395</v>
      </c>
      <c r="S671" s="108" t="s">
        <v>1395</v>
      </c>
      <c r="T671" s="114" t="s">
        <v>1395</v>
      </c>
      <c r="U671" s="100"/>
      <c r="V671" s="100"/>
      <c r="W671" s="113" t="s">
        <v>1395</v>
      </c>
      <c r="X671" s="108" t="s">
        <v>1395</v>
      </c>
      <c r="Y671" s="114" t="s">
        <v>1395</v>
      </c>
      <c r="Z671" s="114"/>
    </row>
    <row r="672" spans="3:26" x14ac:dyDescent="0.25">
      <c r="C672" s="113" t="s">
        <v>1395</v>
      </c>
      <c r="D672" s="108" t="s">
        <v>1395</v>
      </c>
      <c r="E672" s="114" t="s">
        <v>1395</v>
      </c>
      <c r="F672" s="100"/>
      <c r="G672" s="100"/>
      <c r="H672" s="113" t="s">
        <v>1395</v>
      </c>
      <c r="I672" s="108" t="s">
        <v>1395</v>
      </c>
      <c r="J672" s="114" t="s">
        <v>1395</v>
      </c>
      <c r="K672" s="100"/>
      <c r="L672" s="100"/>
      <c r="M672" s="113" t="s">
        <v>1395</v>
      </c>
      <c r="N672" s="108" t="s">
        <v>1395</v>
      </c>
      <c r="O672" s="114" t="s">
        <v>1395</v>
      </c>
      <c r="P672" s="100"/>
      <c r="Q672" s="100"/>
      <c r="R672" s="113" t="s">
        <v>1395</v>
      </c>
      <c r="S672" s="108" t="s">
        <v>1395</v>
      </c>
      <c r="T672" s="114" t="s">
        <v>1395</v>
      </c>
      <c r="U672" s="100"/>
      <c r="V672" s="100"/>
      <c r="W672" s="113" t="s">
        <v>1395</v>
      </c>
      <c r="X672" s="108" t="s">
        <v>1395</v>
      </c>
      <c r="Y672" s="114" t="s">
        <v>1395</v>
      </c>
      <c r="Z672" s="114"/>
    </row>
    <row r="673" spans="3:26" x14ac:dyDescent="0.25">
      <c r="C673" s="113" t="s">
        <v>1395</v>
      </c>
      <c r="D673" s="108" t="s">
        <v>1395</v>
      </c>
      <c r="E673" s="114" t="s">
        <v>1395</v>
      </c>
      <c r="F673" s="100"/>
      <c r="G673" s="100"/>
      <c r="H673" s="113" t="s">
        <v>1395</v>
      </c>
      <c r="I673" s="108" t="s">
        <v>1395</v>
      </c>
      <c r="J673" s="114" t="s">
        <v>1395</v>
      </c>
      <c r="K673" s="100"/>
      <c r="L673" s="100"/>
      <c r="M673" s="113" t="s">
        <v>1395</v>
      </c>
      <c r="N673" s="108" t="s">
        <v>1395</v>
      </c>
      <c r="O673" s="114" t="s">
        <v>1395</v>
      </c>
      <c r="P673" s="100"/>
      <c r="Q673" s="100"/>
      <c r="R673" s="113" t="s">
        <v>1395</v>
      </c>
      <c r="S673" s="108" t="s">
        <v>1395</v>
      </c>
      <c r="T673" s="114" t="s">
        <v>1395</v>
      </c>
      <c r="U673" s="100"/>
      <c r="V673" s="100"/>
      <c r="W673" s="113" t="s">
        <v>1395</v>
      </c>
      <c r="X673" s="108" t="s">
        <v>1395</v>
      </c>
      <c r="Y673" s="114" t="s">
        <v>1395</v>
      </c>
      <c r="Z673" s="114"/>
    </row>
    <row r="674" spans="3:26" x14ac:dyDescent="0.25">
      <c r="C674" s="113" t="s">
        <v>1395</v>
      </c>
      <c r="D674" s="108" t="s">
        <v>1395</v>
      </c>
      <c r="E674" s="114" t="s">
        <v>1395</v>
      </c>
      <c r="F674" s="100"/>
      <c r="G674" s="100"/>
      <c r="H674" s="113" t="s">
        <v>1395</v>
      </c>
      <c r="I674" s="108" t="s">
        <v>1395</v>
      </c>
      <c r="J674" s="114" t="s">
        <v>1395</v>
      </c>
      <c r="K674" s="100"/>
      <c r="L674" s="100"/>
      <c r="M674" s="113" t="s">
        <v>1395</v>
      </c>
      <c r="N674" s="108" t="s">
        <v>1395</v>
      </c>
      <c r="O674" s="114" t="s">
        <v>1395</v>
      </c>
      <c r="P674" s="100"/>
      <c r="Q674" s="100"/>
      <c r="R674" s="113" t="s">
        <v>1395</v>
      </c>
      <c r="S674" s="108" t="s">
        <v>1395</v>
      </c>
      <c r="T674" s="114" t="s">
        <v>1395</v>
      </c>
      <c r="U674" s="100"/>
      <c r="V674" s="100"/>
      <c r="W674" s="113" t="s">
        <v>1395</v>
      </c>
      <c r="X674" s="108" t="s">
        <v>1395</v>
      </c>
      <c r="Y674" s="114" t="s">
        <v>1395</v>
      </c>
      <c r="Z674" s="114"/>
    </row>
    <row r="675" spans="3:26" x14ac:dyDescent="0.25">
      <c r="C675" s="113" t="s">
        <v>1395</v>
      </c>
      <c r="D675" s="108" t="s">
        <v>1395</v>
      </c>
      <c r="E675" s="114" t="s">
        <v>1395</v>
      </c>
      <c r="F675" s="100"/>
      <c r="G675" s="100"/>
      <c r="H675" s="113" t="s">
        <v>1395</v>
      </c>
      <c r="I675" s="108" t="s">
        <v>1395</v>
      </c>
      <c r="J675" s="114" t="s">
        <v>1395</v>
      </c>
      <c r="K675" s="100"/>
      <c r="L675" s="100"/>
      <c r="M675" s="113" t="s">
        <v>1395</v>
      </c>
      <c r="N675" s="108" t="s">
        <v>1395</v>
      </c>
      <c r="O675" s="114" t="s">
        <v>1395</v>
      </c>
      <c r="P675" s="100"/>
      <c r="Q675" s="100"/>
      <c r="R675" s="113" t="s">
        <v>1395</v>
      </c>
      <c r="S675" s="108" t="s">
        <v>1395</v>
      </c>
      <c r="T675" s="114" t="s">
        <v>1395</v>
      </c>
      <c r="U675" s="100"/>
      <c r="V675" s="100"/>
      <c r="W675" s="113" t="s">
        <v>1395</v>
      </c>
      <c r="X675" s="108" t="s">
        <v>1395</v>
      </c>
      <c r="Y675" s="114" t="s">
        <v>1395</v>
      </c>
      <c r="Z675" s="114"/>
    </row>
    <row r="676" spans="3:26" x14ac:dyDescent="0.25">
      <c r="C676" s="113" t="s">
        <v>1395</v>
      </c>
      <c r="D676" s="108" t="s">
        <v>1395</v>
      </c>
      <c r="E676" s="114" t="s">
        <v>1395</v>
      </c>
      <c r="F676" s="100"/>
      <c r="G676" s="100"/>
      <c r="H676" s="113" t="s">
        <v>1395</v>
      </c>
      <c r="I676" s="108" t="s">
        <v>1395</v>
      </c>
      <c r="J676" s="114" t="s">
        <v>1395</v>
      </c>
      <c r="K676" s="100"/>
      <c r="L676" s="100"/>
      <c r="M676" s="113" t="s">
        <v>1395</v>
      </c>
      <c r="N676" s="108" t="s">
        <v>1395</v>
      </c>
      <c r="O676" s="114" t="s">
        <v>1395</v>
      </c>
      <c r="P676" s="100"/>
      <c r="Q676" s="100"/>
      <c r="R676" s="113" t="s">
        <v>1395</v>
      </c>
      <c r="S676" s="108" t="s">
        <v>1395</v>
      </c>
      <c r="T676" s="114" t="s">
        <v>1395</v>
      </c>
      <c r="U676" s="100"/>
      <c r="V676" s="100"/>
      <c r="W676" s="113" t="s">
        <v>1395</v>
      </c>
      <c r="X676" s="108" t="s">
        <v>1395</v>
      </c>
      <c r="Y676" s="114" t="s">
        <v>1395</v>
      </c>
      <c r="Z676" s="114"/>
    </row>
    <row r="677" spans="3:26" x14ac:dyDescent="0.25">
      <c r="C677" s="113" t="s">
        <v>1395</v>
      </c>
      <c r="D677" s="108" t="s">
        <v>1395</v>
      </c>
      <c r="E677" s="114" t="s">
        <v>1395</v>
      </c>
      <c r="F677" s="100"/>
      <c r="G677" s="100"/>
      <c r="H677" s="113" t="s">
        <v>1395</v>
      </c>
      <c r="I677" s="108" t="s">
        <v>1395</v>
      </c>
      <c r="J677" s="114" t="s">
        <v>1395</v>
      </c>
      <c r="K677" s="100"/>
      <c r="L677" s="100"/>
      <c r="M677" s="113" t="s">
        <v>1395</v>
      </c>
      <c r="N677" s="108" t="s">
        <v>1395</v>
      </c>
      <c r="O677" s="114" t="s">
        <v>1395</v>
      </c>
      <c r="P677" s="100"/>
      <c r="Q677" s="100"/>
      <c r="R677" s="113" t="s">
        <v>1395</v>
      </c>
      <c r="S677" s="108" t="s">
        <v>1395</v>
      </c>
      <c r="T677" s="114" t="s">
        <v>1395</v>
      </c>
      <c r="U677" s="100"/>
      <c r="V677" s="100"/>
      <c r="W677" s="113" t="s">
        <v>1395</v>
      </c>
      <c r="X677" s="108" t="s">
        <v>1395</v>
      </c>
      <c r="Y677" s="114" t="s">
        <v>1395</v>
      </c>
      <c r="Z677" s="114"/>
    </row>
    <row r="678" spans="3:26" x14ac:dyDescent="0.25">
      <c r="C678" s="113" t="s">
        <v>1395</v>
      </c>
      <c r="D678" s="108" t="s">
        <v>1395</v>
      </c>
      <c r="E678" s="114" t="s">
        <v>1395</v>
      </c>
      <c r="F678" s="100"/>
      <c r="G678" s="100"/>
      <c r="H678" s="113" t="s">
        <v>1395</v>
      </c>
      <c r="I678" s="108" t="s">
        <v>1395</v>
      </c>
      <c r="J678" s="114" t="s">
        <v>1395</v>
      </c>
      <c r="K678" s="100"/>
      <c r="L678" s="100"/>
      <c r="M678" s="113" t="s">
        <v>1395</v>
      </c>
      <c r="N678" s="108" t="s">
        <v>1395</v>
      </c>
      <c r="O678" s="114" t="s">
        <v>1395</v>
      </c>
      <c r="P678" s="100"/>
      <c r="Q678" s="100"/>
      <c r="R678" s="113" t="s">
        <v>1395</v>
      </c>
      <c r="S678" s="108" t="s">
        <v>1395</v>
      </c>
      <c r="T678" s="114" t="s">
        <v>1395</v>
      </c>
      <c r="U678" s="100"/>
      <c r="V678" s="100"/>
      <c r="W678" s="113" t="s">
        <v>1395</v>
      </c>
      <c r="X678" s="108" t="s">
        <v>1395</v>
      </c>
      <c r="Y678" s="114" t="s">
        <v>1395</v>
      </c>
      <c r="Z678" s="114"/>
    </row>
    <row r="679" spans="3:26" x14ac:dyDescent="0.25">
      <c r="C679" s="113" t="s">
        <v>1395</v>
      </c>
      <c r="D679" s="108" t="s">
        <v>1395</v>
      </c>
      <c r="E679" s="114" t="s">
        <v>1395</v>
      </c>
      <c r="F679" s="100"/>
      <c r="G679" s="100"/>
      <c r="H679" s="113" t="s">
        <v>1395</v>
      </c>
      <c r="I679" s="108" t="s">
        <v>1395</v>
      </c>
      <c r="J679" s="114" t="s">
        <v>1395</v>
      </c>
      <c r="K679" s="100"/>
      <c r="L679" s="100"/>
      <c r="M679" s="113" t="s">
        <v>1395</v>
      </c>
      <c r="N679" s="108" t="s">
        <v>1395</v>
      </c>
      <c r="O679" s="114" t="s">
        <v>1395</v>
      </c>
      <c r="P679" s="100"/>
      <c r="Q679" s="100"/>
      <c r="R679" s="113" t="s">
        <v>1395</v>
      </c>
      <c r="S679" s="108" t="s">
        <v>1395</v>
      </c>
      <c r="T679" s="114" t="s">
        <v>1395</v>
      </c>
      <c r="U679" s="100"/>
      <c r="V679" s="100"/>
      <c r="W679" s="113" t="s">
        <v>1395</v>
      </c>
      <c r="X679" s="108" t="s">
        <v>1395</v>
      </c>
      <c r="Y679" s="114" t="s">
        <v>1395</v>
      </c>
      <c r="Z679" s="114"/>
    </row>
    <row r="680" spans="3:26" x14ac:dyDescent="0.25">
      <c r="C680" s="113" t="s">
        <v>1395</v>
      </c>
      <c r="D680" s="108" t="s">
        <v>1395</v>
      </c>
      <c r="E680" s="114" t="s">
        <v>1395</v>
      </c>
      <c r="F680" s="100"/>
      <c r="G680" s="100"/>
      <c r="H680" s="113" t="s">
        <v>1395</v>
      </c>
      <c r="I680" s="108" t="s">
        <v>1395</v>
      </c>
      <c r="J680" s="114" t="s">
        <v>1395</v>
      </c>
      <c r="K680" s="100"/>
      <c r="L680" s="100"/>
      <c r="M680" s="113" t="s">
        <v>1395</v>
      </c>
      <c r="N680" s="108" t="s">
        <v>1395</v>
      </c>
      <c r="O680" s="114" t="s">
        <v>1395</v>
      </c>
      <c r="P680" s="100"/>
      <c r="Q680" s="100"/>
      <c r="R680" s="113" t="s">
        <v>1395</v>
      </c>
      <c r="S680" s="108" t="s">
        <v>1395</v>
      </c>
      <c r="T680" s="114" t="s">
        <v>1395</v>
      </c>
      <c r="U680" s="100"/>
      <c r="V680" s="100"/>
      <c r="W680" s="113" t="s">
        <v>1395</v>
      </c>
      <c r="X680" s="108" t="s">
        <v>1395</v>
      </c>
      <c r="Y680" s="114" t="s">
        <v>1395</v>
      </c>
      <c r="Z680" s="114"/>
    </row>
    <row r="681" spans="3:26" x14ac:dyDescent="0.25">
      <c r="C681" s="113" t="s">
        <v>1395</v>
      </c>
      <c r="D681" s="108" t="s">
        <v>1395</v>
      </c>
      <c r="E681" s="114" t="s">
        <v>1395</v>
      </c>
      <c r="F681" s="100"/>
      <c r="G681" s="100"/>
      <c r="H681" s="113" t="s">
        <v>1395</v>
      </c>
      <c r="I681" s="108" t="s">
        <v>1395</v>
      </c>
      <c r="J681" s="114" t="s">
        <v>1395</v>
      </c>
      <c r="K681" s="100"/>
      <c r="L681" s="100"/>
      <c r="M681" s="113" t="s">
        <v>1395</v>
      </c>
      <c r="N681" s="108" t="s">
        <v>1395</v>
      </c>
      <c r="O681" s="114" t="s">
        <v>1395</v>
      </c>
      <c r="P681" s="100"/>
      <c r="Q681" s="100"/>
      <c r="R681" s="113" t="s">
        <v>1395</v>
      </c>
      <c r="S681" s="108" t="s">
        <v>1395</v>
      </c>
      <c r="T681" s="114" t="s">
        <v>1395</v>
      </c>
      <c r="U681" s="100"/>
      <c r="V681" s="100"/>
      <c r="W681" s="113" t="s">
        <v>1395</v>
      </c>
      <c r="X681" s="108" t="s">
        <v>1395</v>
      </c>
      <c r="Y681" s="114" t="s">
        <v>1395</v>
      </c>
      <c r="Z681" s="114"/>
    </row>
    <row r="682" spans="3:26" x14ac:dyDescent="0.25">
      <c r="C682" s="113" t="s">
        <v>1395</v>
      </c>
      <c r="D682" s="108" t="s">
        <v>1395</v>
      </c>
      <c r="E682" s="114" t="s">
        <v>1395</v>
      </c>
      <c r="F682" s="100"/>
      <c r="G682" s="100"/>
      <c r="H682" s="113" t="s">
        <v>1395</v>
      </c>
      <c r="I682" s="108" t="s">
        <v>1395</v>
      </c>
      <c r="J682" s="114" t="s">
        <v>1395</v>
      </c>
      <c r="K682" s="100"/>
      <c r="L682" s="100"/>
      <c r="M682" s="113" t="s">
        <v>1395</v>
      </c>
      <c r="N682" s="108" t="s">
        <v>1395</v>
      </c>
      <c r="O682" s="114" t="s">
        <v>1395</v>
      </c>
      <c r="P682" s="100"/>
      <c r="Q682" s="100"/>
      <c r="R682" s="113" t="s">
        <v>1395</v>
      </c>
      <c r="S682" s="108" t="s">
        <v>1395</v>
      </c>
      <c r="T682" s="114" t="s">
        <v>1395</v>
      </c>
      <c r="U682" s="100"/>
      <c r="V682" s="100"/>
      <c r="W682" s="113" t="s">
        <v>1395</v>
      </c>
      <c r="X682" s="108" t="s">
        <v>1395</v>
      </c>
      <c r="Y682" s="114" t="s">
        <v>1395</v>
      </c>
      <c r="Z682" s="114"/>
    </row>
    <row r="683" spans="3:26" x14ac:dyDescent="0.25">
      <c r="C683" s="113" t="s">
        <v>1395</v>
      </c>
      <c r="D683" s="108" t="s">
        <v>1395</v>
      </c>
      <c r="E683" s="114" t="s">
        <v>1395</v>
      </c>
      <c r="F683" s="100"/>
      <c r="G683" s="100"/>
      <c r="H683" s="113" t="s">
        <v>1395</v>
      </c>
      <c r="I683" s="108" t="s">
        <v>1395</v>
      </c>
      <c r="J683" s="114" t="s">
        <v>1395</v>
      </c>
      <c r="K683" s="100"/>
      <c r="L683" s="100"/>
      <c r="M683" s="113" t="s">
        <v>1395</v>
      </c>
      <c r="N683" s="108" t="s">
        <v>1395</v>
      </c>
      <c r="O683" s="114" t="s">
        <v>1395</v>
      </c>
      <c r="P683" s="100"/>
      <c r="Q683" s="100"/>
      <c r="R683" s="113" t="s">
        <v>1395</v>
      </c>
      <c r="S683" s="108" t="s">
        <v>1395</v>
      </c>
      <c r="T683" s="114" t="s">
        <v>1395</v>
      </c>
      <c r="U683" s="100"/>
      <c r="V683" s="100"/>
      <c r="W683" s="113" t="s">
        <v>1395</v>
      </c>
      <c r="X683" s="108" t="s">
        <v>1395</v>
      </c>
      <c r="Y683" s="114" t="s">
        <v>1395</v>
      </c>
      <c r="Z683" s="114"/>
    </row>
    <row r="684" spans="3:26" x14ac:dyDescent="0.25">
      <c r="C684" s="113" t="s">
        <v>1395</v>
      </c>
      <c r="D684" s="108" t="s">
        <v>1395</v>
      </c>
      <c r="E684" s="114" t="s">
        <v>1395</v>
      </c>
      <c r="F684" s="100"/>
      <c r="G684" s="100"/>
      <c r="H684" s="113" t="s">
        <v>1395</v>
      </c>
      <c r="I684" s="108" t="s">
        <v>1395</v>
      </c>
      <c r="J684" s="114" t="s">
        <v>1395</v>
      </c>
      <c r="K684" s="100"/>
      <c r="L684" s="100"/>
      <c r="M684" s="113" t="s">
        <v>1395</v>
      </c>
      <c r="N684" s="108" t="s">
        <v>1395</v>
      </c>
      <c r="O684" s="114" t="s">
        <v>1395</v>
      </c>
      <c r="P684" s="100"/>
      <c r="Q684" s="100"/>
      <c r="R684" s="113" t="s">
        <v>1395</v>
      </c>
      <c r="S684" s="108" t="s">
        <v>1395</v>
      </c>
      <c r="T684" s="114" t="s">
        <v>1395</v>
      </c>
      <c r="U684" s="100"/>
      <c r="V684" s="100"/>
      <c r="W684" s="113" t="s">
        <v>1395</v>
      </c>
      <c r="X684" s="108" t="s">
        <v>1395</v>
      </c>
      <c r="Y684" s="114" t="s">
        <v>1395</v>
      </c>
      <c r="Z684" s="114"/>
    </row>
    <row r="685" spans="3:26" x14ac:dyDescent="0.25">
      <c r="C685" s="113" t="s">
        <v>1395</v>
      </c>
      <c r="D685" s="108" t="s">
        <v>1395</v>
      </c>
      <c r="E685" s="114" t="s">
        <v>1395</v>
      </c>
      <c r="F685" s="100"/>
      <c r="G685" s="100"/>
      <c r="H685" s="113" t="s">
        <v>1395</v>
      </c>
      <c r="I685" s="108" t="s">
        <v>1395</v>
      </c>
      <c r="J685" s="114" t="s">
        <v>1395</v>
      </c>
      <c r="K685" s="100"/>
      <c r="L685" s="100"/>
      <c r="M685" s="113" t="s">
        <v>1395</v>
      </c>
      <c r="N685" s="108" t="s">
        <v>1395</v>
      </c>
      <c r="O685" s="114" t="s">
        <v>1395</v>
      </c>
      <c r="P685" s="100"/>
      <c r="Q685" s="100"/>
      <c r="R685" s="113" t="s">
        <v>1395</v>
      </c>
      <c r="S685" s="108" t="s">
        <v>1395</v>
      </c>
      <c r="T685" s="114" t="s">
        <v>1395</v>
      </c>
      <c r="U685" s="100"/>
      <c r="V685" s="100"/>
      <c r="W685" s="113" t="s">
        <v>1395</v>
      </c>
      <c r="X685" s="108" t="s">
        <v>1395</v>
      </c>
      <c r="Y685" s="114" t="s">
        <v>1395</v>
      </c>
      <c r="Z685" s="114"/>
    </row>
    <row r="686" spans="3:26" x14ac:dyDescent="0.25">
      <c r="C686" s="113" t="s">
        <v>1395</v>
      </c>
      <c r="D686" s="108" t="s">
        <v>1395</v>
      </c>
      <c r="E686" s="114" t="s">
        <v>1395</v>
      </c>
      <c r="F686" s="100"/>
      <c r="G686" s="100"/>
      <c r="H686" s="113" t="s">
        <v>1395</v>
      </c>
      <c r="I686" s="108" t="s">
        <v>1395</v>
      </c>
      <c r="J686" s="114" t="s">
        <v>1395</v>
      </c>
      <c r="K686" s="100"/>
      <c r="L686" s="100"/>
      <c r="M686" s="113" t="s">
        <v>1395</v>
      </c>
      <c r="N686" s="108" t="s">
        <v>1395</v>
      </c>
      <c r="O686" s="114" t="s">
        <v>1395</v>
      </c>
      <c r="P686" s="100"/>
      <c r="Q686" s="100"/>
      <c r="R686" s="113" t="s">
        <v>1395</v>
      </c>
      <c r="S686" s="108" t="s">
        <v>1395</v>
      </c>
      <c r="T686" s="114" t="s">
        <v>1395</v>
      </c>
      <c r="U686" s="100"/>
      <c r="V686" s="100"/>
      <c r="W686" s="113" t="s">
        <v>1395</v>
      </c>
      <c r="X686" s="108" t="s">
        <v>1395</v>
      </c>
      <c r="Y686" s="114" t="s">
        <v>1395</v>
      </c>
      <c r="Z686" s="114"/>
    </row>
    <row r="687" spans="3:26" x14ac:dyDescent="0.25">
      <c r="C687" s="113" t="s">
        <v>1395</v>
      </c>
      <c r="D687" s="108" t="s">
        <v>1395</v>
      </c>
      <c r="E687" s="114" t="s">
        <v>1395</v>
      </c>
      <c r="F687" s="100"/>
      <c r="G687" s="100"/>
      <c r="H687" s="113" t="s">
        <v>1395</v>
      </c>
      <c r="I687" s="108" t="s">
        <v>1395</v>
      </c>
      <c r="J687" s="114" t="s">
        <v>1395</v>
      </c>
      <c r="K687" s="100"/>
      <c r="L687" s="100"/>
      <c r="M687" s="113" t="s">
        <v>1395</v>
      </c>
      <c r="N687" s="108" t="s">
        <v>1395</v>
      </c>
      <c r="O687" s="114" t="s">
        <v>1395</v>
      </c>
      <c r="P687" s="100"/>
      <c r="Q687" s="100"/>
      <c r="R687" s="113" t="s">
        <v>1395</v>
      </c>
      <c r="S687" s="108" t="s">
        <v>1395</v>
      </c>
      <c r="T687" s="114" t="s">
        <v>1395</v>
      </c>
      <c r="U687" s="100"/>
      <c r="V687" s="100"/>
      <c r="W687" s="113" t="s">
        <v>1395</v>
      </c>
      <c r="X687" s="108" t="s">
        <v>1395</v>
      </c>
      <c r="Y687" s="114" t="s">
        <v>1395</v>
      </c>
      <c r="Z687" s="114"/>
    </row>
    <row r="688" spans="3:26" x14ac:dyDescent="0.25">
      <c r="C688" s="113" t="s">
        <v>1395</v>
      </c>
      <c r="D688" s="108" t="s">
        <v>1395</v>
      </c>
      <c r="E688" s="114" t="s">
        <v>1395</v>
      </c>
      <c r="F688" s="100"/>
      <c r="G688" s="100"/>
      <c r="H688" s="113" t="s">
        <v>1395</v>
      </c>
      <c r="I688" s="108" t="s">
        <v>1395</v>
      </c>
      <c r="J688" s="114" t="s">
        <v>1395</v>
      </c>
      <c r="K688" s="100"/>
      <c r="L688" s="100"/>
      <c r="M688" s="113" t="s">
        <v>1395</v>
      </c>
      <c r="N688" s="108" t="s">
        <v>1395</v>
      </c>
      <c r="O688" s="114" t="s">
        <v>1395</v>
      </c>
      <c r="P688" s="100"/>
      <c r="Q688" s="100"/>
      <c r="R688" s="113" t="s">
        <v>1395</v>
      </c>
      <c r="S688" s="108" t="s">
        <v>1395</v>
      </c>
      <c r="T688" s="114" t="s">
        <v>1395</v>
      </c>
      <c r="U688" s="100"/>
      <c r="V688" s="100"/>
      <c r="W688" s="113" t="s">
        <v>1395</v>
      </c>
      <c r="X688" s="108" t="s">
        <v>1395</v>
      </c>
      <c r="Y688" s="114" t="s">
        <v>1395</v>
      </c>
      <c r="Z688" s="114"/>
    </row>
    <row r="689" spans="3:26" x14ac:dyDescent="0.25">
      <c r="C689" s="113" t="s">
        <v>1395</v>
      </c>
      <c r="D689" s="108" t="s">
        <v>1395</v>
      </c>
      <c r="E689" s="114" t="s">
        <v>1395</v>
      </c>
      <c r="F689" s="100"/>
      <c r="G689" s="100"/>
      <c r="H689" s="113" t="s">
        <v>1395</v>
      </c>
      <c r="I689" s="108" t="s">
        <v>1395</v>
      </c>
      <c r="J689" s="114" t="s">
        <v>1395</v>
      </c>
      <c r="K689" s="100"/>
      <c r="L689" s="100"/>
      <c r="M689" s="113" t="s">
        <v>1395</v>
      </c>
      <c r="N689" s="108" t="s">
        <v>1395</v>
      </c>
      <c r="O689" s="114" t="s">
        <v>1395</v>
      </c>
      <c r="P689" s="100"/>
      <c r="Q689" s="100"/>
      <c r="R689" s="113" t="s">
        <v>1395</v>
      </c>
      <c r="S689" s="108" t="s">
        <v>1395</v>
      </c>
      <c r="T689" s="114" t="s">
        <v>1395</v>
      </c>
      <c r="U689" s="100"/>
      <c r="V689" s="100"/>
      <c r="W689" s="113" t="s">
        <v>1395</v>
      </c>
      <c r="X689" s="108" t="s">
        <v>1395</v>
      </c>
      <c r="Y689" s="114" t="s">
        <v>1395</v>
      </c>
      <c r="Z689" s="114"/>
    </row>
    <row r="690" spans="3:26" x14ac:dyDescent="0.25">
      <c r="C690" s="113" t="s">
        <v>1395</v>
      </c>
      <c r="D690" s="108" t="s">
        <v>1395</v>
      </c>
      <c r="E690" s="114" t="s">
        <v>1395</v>
      </c>
      <c r="F690" s="100"/>
      <c r="G690" s="100"/>
      <c r="H690" s="113" t="s">
        <v>1395</v>
      </c>
      <c r="I690" s="108" t="s">
        <v>1395</v>
      </c>
      <c r="J690" s="114" t="s">
        <v>1395</v>
      </c>
      <c r="K690" s="100"/>
      <c r="L690" s="100"/>
      <c r="M690" s="113" t="s">
        <v>1395</v>
      </c>
      <c r="N690" s="108" t="s">
        <v>1395</v>
      </c>
      <c r="O690" s="114" t="s">
        <v>1395</v>
      </c>
      <c r="P690" s="100"/>
      <c r="Q690" s="100"/>
      <c r="R690" s="113" t="s">
        <v>1395</v>
      </c>
      <c r="S690" s="108" t="s">
        <v>1395</v>
      </c>
      <c r="T690" s="114" t="s">
        <v>1395</v>
      </c>
      <c r="U690" s="100"/>
      <c r="V690" s="100"/>
      <c r="W690" s="113" t="s">
        <v>1395</v>
      </c>
      <c r="X690" s="108" t="s">
        <v>1395</v>
      </c>
      <c r="Y690" s="114" t="s">
        <v>1395</v>
      </c>
      <c r="Z690" s="114"/>
    </row>
    <row r="691" spans="3:26" x14ac:dyDescent="0.25">
      <c r="C691" s="113" t="s">
        <v>1395</v>
      </c>
      <c r="D691" s="108" t="s">
        <v>1395</v>
      </c>
      <c r="E691" s="114" t="s">
        <v>1395</v>
      </c>
      <c r="F691" s="100"/>
      <c r="G691" s="100"/>
      <c r="H691" s="113" t="s">
        <v>1395</v>
      </c>
      <c r="I691" s="108" t="s">
        <v>1395</v>
      </c>
      <c r="J691" s="114" t="s">
        <v>1395</v>
      </c>
      <c r="K691" s="100"/>
      <c r="L691" s="100"/>
      <c r="M691" s="113" t="s">
        <v>1395</v>
      </c>
      <c r="N691" s="108" t="s">
        <v>1395</v>
      </c>
      <c r="O691" s="114" t="s">
        <v>1395</v>
      </c>
      <c r="P691" s="100"/>
      <c r="Q691" s="100"/>
      <c r="R691" s="113" t="s">
        <v>1395</v>
      </c>
      <c r="S691" s="108" t="s">
        <v>1395</v>
      </c>
      <c r="T691" s="114" t="s">
        <v>1395</v>
      </c>
      <c r="U691" s="100"/>
      <c r="V691" s="100"/>
      <c r="W691" s="113" t="s">
        <v>1395</v>
      </c>
      <c r="X691" s="108" t="s">
        <v>1395</v>
      </c>
      <c r="Y691" s="114" t="s">
        <v>1395</v>
      </c>
      <c r="Z691" s="114"/>
    </row>
    <row r="692" spans="3:26" x14ac:dyDescent="0.25">
      <c r="C692" s="113" t="s">
        <v>1395</v>
      </c>
      <c r="D692" s="108" t="s">
        <v>1395</v>
      </c>
      <c r="E692" s="114" t="s">
        <v>1395</v>
      </c>
      <c r="F692" s="100"/>
      <c r="G692" s="100"/>
      <c r="H692" s="113" t="s">
        <v>1395</v>
      </c>
      <c r="I692" s="108" t="s">
        <v>1395</v>
      </c>
      <c r="J692" s="114" t="s">
        <v>1395</v>
      </c>
      <c r="K692" s="100"/>
      <c r="L692" s="100"/>
      <c r="M692" s="113" t="s">
        <v>1395</v>
      </c>
      <c r="N692" s="108" t="s">
        <v>1395</v>
      </c>
      <c r="O692" s="114" t="s">
        <v>1395</v>
      </c>
      <c r="P692" s="100"/>
      <c r="Q692" s="100"/>
      <c r="R692" s="113" t="s">
        <v>1395</v>
      </c>
      <c r="S692" s="108" t="s">
        <v>1395</v>
      </c>
      <c r="T692" s="114" t="s">
        <v>1395</v>
      </c>
      <c r="U692" s="100"/>
      <c r="V692" s="100"/>
      <c r="W692" s="113" t="s">
        <v>1395</v>
      </c>
      <c r="X692" s="108" t="s">
        <v>1395</v>
      </c>
      <c r="Y692" s="114" t="s">
        <v>1395</v>
      </c>
      <c r="Z692" s="114"/>
    </row>
    <row r="693" spans="3:26" x14ac:dyDescent="0.25">
      <c r="C693" s="113" t="s">
        <v>1395</v>
      </c>
      <c r="D693" s="108" t="s">
        <v>1395</v>
      </c>
      <c r="E693" s="114" t="s">
        <v>1395</v>
      </c>
      <c r="F693" s="100"/>
      <c r="G693" s="100"/>
      <c r="H693" s="113" t="s">
        <v>1395</v>
      </c>
      <c r="I693" s="108" t="s">
        <v>1395</v>
      </c>
      <c r="J693" s="114" t="s">
        <v>1395</v>
      </c>
      <c r="K693" s="100"/>
      <c r="L693" s="100"/>
      <c r="M693" s="113" t="s">
        <v>1395</v>
      </c>
      <c r="N693" s="108" t="s">
        <v>1395</v>
      </c>
      <c r="O693" s="114" t="s">
        <v>1395</v>
      </c>
      <c r="P693" s="100"/>
      <c r="Q693" s="100"/>
      <c r="R693" s="113" t="s">
        <v>1395</v>
      </c>
      <c r="S693" s="108" t="s">
        <v>1395</v>
      </c>
      <c r="T693" s="114" t="s">
        <v>1395</v>
      </c>
      <c r="U693" s="100"/>
      <c r="V693" s="100"/>
      <c r="W693" s="113" t="s">
        <v>1395</v>
      </c>
      <c r="X693" s="108" t="s">
        <v>1395</v>
      </c>
      <c r="Y693" s="114" t="s">
        <v>1395</v>
      </c>
      <c r="Z693" s="114"/>
    </row>
    <row r="694" spans="3:26" x14ac:dyDescent="0.25">
      <c r="C694" s="113" t="s">
        <v>1395</v>
      </c>
      <c r="D694" s="108" t="s">
        <v>1395</v>
      </c>
      <c r="E694" s="114" t="s">
        <v>1395</v>
      </c>
      <c r="F694" s="100"/>
      <c r="G694" s="100"/>
      <c r="H694" s="113" t="s">
        <v>1395</v>
      </c>
      <c r="I694" s="108" t="s">
        <v>1395</v>
      </c>
      <c r="J694" s="114" t="s">
        <v>1395</v>
      </c>
      <c r="K694" s="100"/>
      <c r="L694" s="100"/>
      <c r="M694" s="113" t="s">
        <v>1395</v>
      </c>
      <c r="N694" s="108" t="s">
        <v>1395</v>
      </c>
      <c r="O694" s="114" t="s">
        <v>1395</v>
      </c>
      <c r="P694" s="100"/>
      <c r="Q694" s="100"/>
      <c r="R694" s="113" t="s">
        <v>1395</v>
      </c>
      <c r="S694" s="108" t="s">
        <v>1395</v>
      </c>
      <c r="T694" s="114" t="s">
        <v>1395</v>
      </c>
      <c r="U694" s="100"/>
      <c r="V694" s="100"/>
      <c r="W694" s="113" t="s">
        <v>1395</v>
      </c>
      <c r="X694" s="108" t="s">
        <v>1395</v>
      </c>
      <c r="Y694" s="114" t="s">
        <v>1395</v>
      </c>
      <c r="Z694" s="114"/>
    </row>
    <row r="695" spans="3:26" x14ac:dyDescent="0.25">
      <c r="C695" s="113" t="s">
        <v>1395</v>
      </c>
      <c r="D695" s="108" t="s">
        <v>1395</v>
      </c>
      <c r="E695" s="114" t="s">
        <v>1395</v>
      </c>
      <c r="F695" s="100"/>
      <c r="G695" s="100"/>
      <c r="H695" s="113" t="s">
        <v>1395</v>
      </c>
      <c r="I695" s="108" t="s">
        <v>1395</v>
      </c>
      <c r="J695" s="114" t="s">
        <v>1395</v>
      </c>
      <c r="K695" s="100"/>
      <c r="L695" s="100"/>
      <c r="M695" s="113" t="s">
        <v>1395</v>
      </c>
      <c r="N695" s="108" t="s">
        <v>1395</v>
      </c>
      <c r="O695" s="114" t="s">
        <v>1395</v>
      </c>
      <c r="P695" s="100"/>
      <c r="Q695" s="100"/>
      <c r="R695" s="113" t="s">
        <v>1395</v>
      </c>
      <c r="S695" s="108" t="s">
        <v>1395</v>
      </c>
      <c r="T695" s="114" t="s">
        <v>1395</v>
      </c>
      <c r="U695" s="100"/>
      <c r="V695" s="100"/>
      <c r="W695" s="113" t="s">
        <v>1395</v>
      </c>
      <c r="X695" s="108" t="s">
        <v>1395</v>
      </c>
      <c r="Y695" s="114" t="s">
        <v>1395</v>
      </c>
      <c r="Z695" s="114"/>
    </row>
    <row r="696" spans="3:26" x14ac:dyDescent="0.25">
      <c r="C696" s="113" t="s">
        <v>1395</v>
      </c>
      <c r="D696" s="108" t="s">
        <v>1395</v>
      </c>
      <c r="E696" s="114" t="s">
        <v>1395</v>
      </c>
      <c r="F696" s="100"/>
      <c r="G696" s="100"/>
      <c r="H696" s="113" t="s">
        <v>1395</v>
      </c>
      <c r="I696" s="108" t="s">
        <v>1395</v>
      </c>
      <c r="J696" s="114" t="s">
        <v>1395</v>
      </c>
      <c r="K696" s="100"/>
      <c r="L696" s="100"/>
      <c r="M696" s="113" t="s">
        <v>1395</v>
      </c>
      <c r="N696" s="108" t="s">
        <v>1395</v>
      </c>
      <c r="O696" s="114" t="s">
        <v>1395</v>
      </c>
      <c r="P696" s="100"/>
      <c r="Q696" s="100"/>
      <c r="R696" s="113" t="s">
        <v>1395</v>
      </c>
      <c r="S696" s="108" t="s">
        <v>1395</v>
      </c>
      <c r="T696" s="114" t="s">
        <v>1395</v>
      </c>
      <c r="U696" s="100"/>
      <c r="V696" s="100"/>
      <c r="W696" s="113" t="s">
        <v>1395</v>
      </c>
      <c r="X696" s="108" t="s">
        <v>1395</v>
      </c>
      <c r="Y696" s="114" t="s">
        <v>1395</v>
      </c>
      <c r="Z696" s="114"/>
    </row>
    <row r="697" spans="3:26" x14ac:dyDescent="0.25">
      <c r="C697" s="113" t="s">
        <v>1395</v>
      </c>
      <c r="D697" s="108" t="s">
        <v>1395</v>
      </c>
      <c r="E697" s="114" t="s">
        <v>1395</v>
      </c>
      <c r="F697" s="100"/>
      <c r="G697" s="100"/>
      <c r="H697" s="113" t="s">
        <v>1395</v>
      </c>
      <c r="I697" s="108" t="s">
        <v>1395</v>
      </c>
      <c r="J697" s="114" t="s">
        <v>1395</v>
      </c>
      <c r="K697" s="100"/>
      <c r="L697" s="100"/>
      <c r="M697" s="113" t="s">
        <v>1395</v>
      </c>
      <c r="N697" s="108" t="s">
        <v>1395</v>
      </c>
      <c r="O697" s="114" t="s">
        <v>1395</v>
      </c>
      <c r="P697" s="100"/>
      <c r="Q697" s="100"/>
      <c r="R697" s="113" t="s">
        <v>1395</v>
      </c>
      <c r="S697" s="108" t="s">
        <v>1395</v>
      </c>
      <c r="T697" s="114" t="s">
        <v>1395</v>
      </c>
      <c r="U697" s="100"/>
      <c r="V697" s="100"/>
      <c r="W697" s="113" t="s">
        <v>1395</v>
      </c>
      <c r="X697" s="108" t="s">
        <v>1395</v>
      </c>
      <c r="Y697" s="114" t="s">
        <v>1395</v>
      </c>
      <c r="Z697" s="114"/>
    </row>
    <row r="698" spans="3:26" x14ac:dyDescent="0.25">
      <c r="C698" s="113" t="s">
        <v>1395</v>
      </c>
      <c r="D698" s="108" t="s">
        <v>1395</v>
      </c>
      <c r="E698" s="114" t="s">
        <v>1395</v>
      </c>
      <c r="F698" s="100"/>
      <c r="G698" s="100"/>
      <c r="H698" s="113" t="s">
        <v>1395</v>
      </c>
      <c r="I698" s="108" t="s">
        <v>1395</v>
      </c>
      <c r="J698" s="114" t="s">
        <v>1395</v>
      </c>
      <c r="K698" s="100"/>
      <c r="L698" s="100"/>
      <c r="M698" s="113" t="s">
        <v>1395</v>
      </c>
      <c r="N698" s="108" t="s">
        <v>1395</v>
      </c>
      <c r="O698" s="114" t="s">
        <v>1395</v>
      </c>
      <c r="P698" s="100"/>
      <c r="Q698" s="100"/>
      <c r="R698" s="113" t="s">
        <v>1395</v>
      </c>
      <c r="S698" s="108" t="s">
        <v>1395</v>
      </c>
      <c r="T698" s="114" t="s">
        <v>1395</v>
      </c>
      <c r="U698" s="100"/>
      <c r="V698" s="100"/>
      <c r="W698" s="113" t="s">
        <v>1395</v>
      </c>
      <c r="X698" s="108" t="s">
        <v>1395</v>
      </c>
      <c r="Y698" s="114" t="s">
        <v>1395</v>
      </c>
      <c r="Z698" s="114"/>
    </row>
    <row r="699" spans="3:26" x14ac:dyDescent="0.25">
      <c r="C699" s="113" t="s">
        <v>1395</v>
      </c>
      <c r="D699" s="108" t="s">
        <v>1395</v>
      </c>
      <c r="E699" s="114" t="s">
        <v>1395</v>
      </c>
      <c r="F699" s="100"/>
      <c r="G699" s="100"/>
      <c r="H699" s="113" t="s">
        <v>1395</v>
      </c>
      <c r="I699" s="108" t="s">
        <v>1395</v>
      </c>
      <c r="J699" s="114" t="s">
        <v>1395</v>
      </c>
      <c r="K699" s="100"/>
      <c r="L699" s="100"/>
      <c r="M699" s="113" t="s">
        <v>1395</v>
      </c>
      <c r="N699" s="108" t="s">
        <v>1395</v>
      </c>
      <c r="O699" s="114" t="s">
        <v>1395</v>
      </c>
      <c r="P699" s="100"/>
      <c r="Q699" s="100"/>
      <c r="R699" s="113" t="s">
        <v>1395</v>
      </c>
      <c r="S699" s="108" t="s">
        <v>1395</v>
      </c>
      <c r="T699" s="114" t="s">
        <v>1395</v>
      </c>
      <c r="U699" s="100"/>
      <c r="V699" s="100"/>
      <c r="W699" s="113" t="s">
        <v>1395</v>
      </c>
      <c r="X699" s="108" t="s">
        <v>1395</v>
      </c>
      <c r="Y699" s="114" t="s">
        <v>1395</v>
      </c>
      <c r="Z699" s="114"/>
    </row>
    <row r="700" spans="3:26" x14ac:dyDescent="0.25">
      <c r="C700" s="113" t="s">
        <v>1395</v>
      </c>
      <c r="D700" s="108" t="s">
        <v>1395</v>
      </c>
      <c r="E700" s="114" t="s">
        <v>1395</v>
      </c>
      <c r="F700" s="100"/>
      <c r="G700" s="100"/>
      <c r="H700" s="113" t="s">
        <v>1395</v>
      </c>
      <c r="I700" s="108" t="s">
        <v>1395</v>
      </c>
      <c r="J700" s="114" t="s">
        <v>1395</v>
      </c>
      <c r="K700" s="100"/>
      <c r="L700" s="100"/>
      <c r="M700" s="113" t="s">
        <v>1395</v>
      </c>
      <c r="N700" s="108" t="s">
        <v>1395</v>
      </c>
      <c r="O700" s="114" t="s">
        <v>1395</v>
      </c>
      <c r="P700" s="100"/>
      <c r="Q700" s="100"/>
      <c r="R700" s="113" t="s">
        <v>1395</v>
      </c>
      <c r="S700" s="108" t="s">
        <v>1395</v>
      </c>
      <c r="T700" s="114" t="s">
        <v>1395</v>
      </c>
      <c r="U700" s="100"/>
      <c r="V700" s="100"/>
      <c r="W700" s="113" t="s">
        <v>1395</v>
      </c>
      <c r="X700" s="108" t="s">
        <v>1395</v>
      </c>
      <c r="Y700" s="114" t="s">
        <v>1395</v>
      </c>
      <c r="Z700" s="114"/>
    </row>
    <row r="701" spans="3:26" x14ac:dyDescent="0.25">
      <c r="C701" s="113" t="s">
        <v>1395</v>
      </c>
      <c r="D701" s="108" t="s">
        <v>1395</v>
      </c>
      <c r="E701" s="114" t="s">
        <v>1395</v>
      </c>
      <c r="F701" s="100"/>
      <c r="G701" s="100"/>
      <c r="H701" s="113" t="s">
        <v>1395</v>
      </c>
      <c r="I701" s="108" t="s">
        <v>1395</v>
      </c>
      <c r="J701" s="114" t="s">
        <v>1395</v>
      </c>
      <c r="K701" s="100"/>
      <c r="L701" s="100"/>
      <c r="M701" s="113" t="s">
        <v>1395</v>
      </c>
      <c r="N701" s="108" t="s">
        <v>1395</v>
      </c>
      <c r="O701" s="114" t="s">
        <v>1395</v>
      </c>
      <c r="P701" s="100"/>
      <c r="Q701" s="100"/>
      <c r="R701" s="113" t="s">
        <v>1395</v>
      </c>
      <c r="S701" s="108" t="s">
        <v>1395</v>
      </c>
      <c r="T701" s="114" t="s">
        <v>1395</v>
      </c>
      <c r="U701" s="100"/>
      <c r="V701" s="100"/>
      <c r="W701" s="113" t="s">
        <v>1395</v>
      </c>
      <c r="X701" s="108" t="s">
        <v>1395</v>
      </c>
      <c r="Y701" s="114" t="s">
        <v>1395</v>
      </c>
      <c r="Z701" s="114"/>
    </row>
    <row r="702" spans="3:26" x14ac:dyDescent="0.25">
      <c r="C702" s="113" t="s">
        <v>1395</v>
      </c>
      <c r="D702" s="108" t="s">
        <v>1395</v>
      </c>
      <c r="E702" s="114" t="s">
        <v>1395</v>
      </c>
      <c r="F702" s="100"/>
      <c r="G702" s="100"/>
      <c r="H702" s="113" t="s">
        <v>1395</v>
      </c>
      <c r="I702" s="108" t="s">
        <v>1395</v>
      </c>
      <c r="J702" s="114" t="s">
        <v>1395</v>
      </c>
      <c r="K702" s="100"/>
      <c r="L702" s="100"/>
      <c r="M702" s="113" t="s">
        <v>1395</v>
      </c>
      <c r="N702" s="108" t="s">
        <v>1395</v>
      </c>
      <c r="O702" s="114" t="s">
        <v>1395</v>
      </c>
      <c r="P702" s="100"/>
      <c r="Q702" s="100"/>
      <c r="R702" s="113" t="s">
        <v>1395</v>
      </c>
      <c r="S702" s="108" t="s">
        <v>1395</v>
      </c>
      <c r="T702" s="114" t="s">
        <v>1395</v>
      </c>
      <c r="U702" s="100"/>
      <c r="V702" s="100"/>
      <c r="W702" s="113" t="s">
        <v>1395</v>
      </c>
      <c r="X702" s="108" t="s">
        <v>1395</v>
      </c>
      <c r="Y702" s="114" t="s">
        <v>1395</v>
      </c>
      <c r="Z702" s="114"/>
    </row>
    <row r="703" spans="3:26" x14ac:dyDescent="0.25">
      <c r="C703" s="113" t="s">
        <v>1395</v>
      </c>
      <c r="D703" s="108" t="s">
        <v>1395</v>
      </c>
      <c r="E703" s="114" t="s">
        <v>1395</v>
      </c>
      <c r="F703" s="100"/>
      <c r="G703" s="100"/>
      <c r="H703" s="113" t="s">
        <v>1395</v>
      </c>
      <c r="I703" s="108" t="s">
        <v>1395</v>
      </c>
      <c r="J703" s="114" t="s">
        <v>1395</v>
      </c>
      <c r="K703" s="100"/>
      <c r="L703" s="100"/>
      <c r="M703" s="113" t="s">
        <v>1395</v>
      </c>
      <c r="N703" s="108" t="s">
        <v>1395</v>
      </c>
      <c r="O703" s="114" t="s">
        <v>1395</v>
      </c>
      <c r="P703" s="100"/>
      <c r="Q703" s="100"/>
      <c r="R703" s="113" t="s">
        <v>1395</v>
      </c>
      <c r="S703" s="108" t="s">
        <v>1395</v>
      </c>
      <c r="T703" s="114" t="s">
        <v>1395</v>
      </c>
      <c r="U703" s="100"/>
      <c r="V703" s="100"/>
      <c r="W703" s="113" t="s">
        <v>1395</v>
      </c>
      <c r="X703" s="108" t="s">
        <v>1395</v>
      </c>
      <c r="Y703" s="114" t="s">
        <v>1395</v>
      </c>
      <c r="Z703" s="114"/>
    </row>
    <row r="704" spans="3:26" x14ac:dyDescent="0.25">
      <c r="C704" s="113" t="s">
        <v>1395</v>
      </c>
      <c r="D704" s="108" t="s">
        <v>1395</v>
      </c>
      <c r="E704" s="114" t="s">
        <v>1395</v>
      </c>
      <c r="F704" s="100"/>
      <c r="G704" s="100"/>
      <c r="H704" s="113" t="s">
        <v>1395</v>
      </c>
      <c r="I704" s="108" t="s">
        <v>1395</v>
      </c>
      <c r="J704" s="114" t="s">
        <v>1395</v>
      </c>
      <c r="K704" s="100"/>
      <c r="L704" s="100"/>
      <c r="M704" s="113" t="s">
        <v>1395</v>
      </c>
      <c r="N704" s="108" t="s">
        <v>1395</v>
      </c>
      <c r="O704" s="114" t="s">
        <v>1395</v>
      </c>
      <c r="P704" s="100"/>
      <c r="Q704" s="100"/>
      <c r="R704" s="113" t="s">
        <v>1395</v>
      </c>
      <c r="S704" s="108" t="s">
        <v>1395</v>
      </c>
      <c r="T704" s="114" t="s">
        <v>1395</v>
      </c>
      <c r="U704" s="100"/>
      <c r="V704" s="100"/>
      <c r="W704" s="113" t="s">
        <v>1395</v>
      </c>
      <c r="X704" s="108" t="s">
        <v>1395</v>
      </c>
      <c r="Y704" s="114" t="s">
        <v>1395</v>
      </c>
      <c r="Z704" s="114"/>
    </row>
    <row r="705" spans="3:26" x14ac:dyDescent="0.25">
      <c r="C705" s="113" t="s">
        <v>1395</v>
      </c>
      <c r="D705" s="108" t="s">
        <v>1395</v>
      </c>
      <c r="E705" s="114" t="s">
        <v>1395</v>
      </c>
      <c r="F705" s="100"/>
      <c r="G705" s="100"/>
      <c r="H705" s="113" t="s">
        <v>1395</v>
      </c>
      <c r="I705" s="108" t="s">
        <v>1395</v>
      </c>
      <c r="J705" s="114" t="s">
        <v>1395</v>
      </c>
      <c r="K705" s="100"/>
      <c r="L705" s="100"/>
      <c r="M705" s="113" t="s">
        <v>1395</v>
      </c>
      <c r="N705" s="108" t="s">
        <v>1395</v>
      </c>
      <c r="O705" s="114" t="s">
        <v>1395</v>
      </c>
      <c r="P705" s="100"/>
      <c r="Q705" s="100"/>
      <c r="R705" s="113" t="s">
        <v>1395</v>
      </c>
      <c r="S705" s="108" t="s">
        <v>1395</v>
      </c>
      <c r="T705" s="114" t="s">
        <v>1395</v>
      </c>
      <c r="U705" s="100"/>
      <c r="V705" s="100"/>
      <c r="W705" s="113" t="s">
        <v>1395</v>
      </c>
      <c r="X705" s="108" t="s">
        <v>1395</v>
      </c>
      <c r="Y705" s="114" t="s">
        <v>1395</v>
      </c>
      <c r="Z705" s="114"/>
    </row>
    <row r="706" spans="3:26" x14ac:dyDescent="0.25">
      <c r="C706" s="113" t="s">
        <v>1395</v>
      </c>
      <c r="D706" s="108" t="s">
        <v>1395</v>
      </c>
      <c r="E706" s="114" t="s">
        <v>1395</v>
      </c>
      <c r="F706" s="100"/>
      <c r="G706" s="100"/>
      <c r="H706" s="113" t="s">
        <v>1395</v>
      </c>
      <c r="I706" s="108" t="s">
        <v>1395</v>
      </c>
      <c r="J706" s="114" t="s">
        <v>1395</v>
      </c>
      <c r="K706" s="100"/>
      <c r="L706" s="100"/>
      <c r="M706" s="113" t="s">
        <v>1395</v>
      </c>
      <c r="N706" s="108" t="s">
        <v>1395</v>
      </c>
      <c r="O706" s="114" t="s">
        <v>1395</v>
      </c>
      <c r="P706" s="100"/>
      <c r="Q706" s="100"/>
      <c r="R706" s="113" t="s">
        <v>1395</v>
      </c>
      <c r="S706" s="108" t="s">
        <v>1395</v>
      </c>
      <c r="T706" s="114" t="s">
        <v>1395</v>
      </c>
      <c r="U706" s="100"/>
      <c r="V706" s="100"/>
      <c r="W706" s="113" t="s">
        <v>1395</v>
      </c>
      <c r="X706" s="108" t="s">
        <v>1395</v>
      </c>
      <c r="Y706" s="114" t="s">
        <v>1395</v>
      </c>
      <c r="Z706" s="114"/>
    </row>
    <row r="707" spans="3:26" x14ac:dyDescent="0.25">
      <c r="C707" s="113" t="s">
        <v>1395</v>
      </c>
      <c r="D707" s="108" t="s">
        <v>1395</v>
      </c>
      <c r="E707" s="114" t="s">
        <v>1395</v>
      </c>
      <c r="F707" s="100"/>
      <c r="G707" s="100"/>
      <c r="H707" s="113" t="s">
        <v>1395</v>
      </c>
      <c r="I707" s="108" t="s">
        <v>1395</v>
      </c>
      <c r="J707" s="114" t="s">
        <v>1395</v>
      </c>
      <c r="K707" s="100"/>
      <c r="L707" s="100"/>
      <c r="M707" s="113" t="s">
        <v>1395</v>
      </c>
      <c r="N707" s="108" t="s">
        <v>1395</v>
      </c>
      <c r="O707" s="114" t="s">
        <v>1395</v>
      </c>
      <c r="P707" s="100"/>
      <c r="Q707" s="100"/>
      <c r="R707" s="113" t="s">
        <v>1395</v>
      </c>
      <c r="S707" s="108" t="s">
        <v>1395</v>
      </c>
      <c r="T707" s="114" t="s">
        <v>1395</v>
      </c>
      <c r="U707" s="100"/>
      <c r="V707" s="100"/>
      <c r="W707" s="113" t="s">
        <v>1395</v>
      </c>
      <c r="X707" s="108" t="s">
        <v>1395</v>
      </c>
      <c r="Y707" s="114" t="s">
        <v>1395</v>
      </c>
      <c r="Z707" s="114"/>
    </row>
    <row r="708" spans="3:26" x14ac:dyDescent="0.25">
      <c r="C708" s="113" t="s">
        <v>1395</v>
      </c>
      <c r="D708" s="108" t="s">
        <v>1395</v>
      </c>
      <c r="E708" s="114" t="s">
        <v>1395</v>
      </c>
      <c r="F708" s="100"/>
      <c r="G708" s="100"/>
      <c r="H708" s="113" t="s">
        <v>1395</v>
      </c>
      <c r="I708" s="108" t="s">
        <v>1395</v>
      </c>
      <c r="J708" s="114" t="s">
        <v>1395</v>
      </c>
      <c r="K708" s="100"/>
      <c r="L708" s="100"/>
      <c r="M708" s="113" t="s">
        <v>1395</v>
      </c>
      <c r="N708" s="108" t="s">
        <v>1395</v>
      </c>
      <c r="O708" s="114" t="s">
        <v>1395</v>
      </c>
      <c r="P708" s="100"/>
      <c r="Q708" s="100"/>
      <c r="R708" s="113" t="s">
        <v>1395</v>
      </c>
      <c r="S708" s="108" t="s">
        <v>1395</v>
      </c>
      <c r="T708" s="114" t="s">
        <v>1395</v>
      </c>
      <c r="U708" s="100"/>
      <c r="V708" s="100"/>
      <c r="W708" s="113" t="s">
        <v>1395</v>
      </c>
      <c r="X708" s="108" t="s">
        <v>1395</v>
      </c>
      <c r="Y708" s="114" t="s">
        <v>1395</v>
      </c>
      <c r="Z708" s="114"/>
    </row>
    <row r="709" spans="3:26" x14ac:dyDescent="0.25">
      <c r="C709" s="113" t="s">
        <v>1395</v>
      </c>
      <c r="D709" s="108" t="s">
        <v>1395</v>
      </c>
      <c r="E709" s="114" t="s">
        <v>1395</v>
      </c>
      <c r="F709" s="100"/>
      <c r="G709" s="100"/>
      <c r="H709" s="113" t="s">
        <v>1395</v>
      </c>
      <c r="I709" s="108" t="s">
        <v>1395</v>
      </c>
      <c r="J709" s="114" t="s">
        <v>1395</v>
      </c>
      <c r="K709" s="100"/>
      <c r="L709" s="100"/>
      <c r="M709" s="113" t="s">
        <v>1395</v>
      </c>
      <c r="N709" s="108" t="s">
        <v>1395</v>
      </c>
      <c r="O709" s="114" t="s">
        <v>1395</v>
      </c>
      <c r="P709" s="100"/>
      <c r="Q709" s="100"/>
      <c r="R709" s="113" t="s">
        <v>1395</v>
      </c>
      <c r="S709" s="108" t="s">
        <v>1395</v>
      </c>
      <c r="T709" s="114" t="s">
        <v>1395</v>
      </c>
      <c r="U709" s="100"/>
      <c r="V709" s="100"/>
      <c r="W709" s="113" t="s">
        <v>1395</v>
      </c>
      <c r="X709" s="108" t="s">
        <v>1395</v>
      </c>
      <c r="Y709" s="114" t="s">
        <v>1395</v>
      </c>
      <c r="Z709" s="114"/>
    </row>
    <row r="710" spans="3:26" x14ac:dyDescent="0.25">
      <c r="C710" s="113" t="s">
        <v>1395</v>
      </c>
      <c r="D710" s="108" t="s">
        <v>1395</v>
      </c>
      <c r="E710" s="114" t="s">
        <v>1395</v>
      </c>
      <c r="F710" s="100"/>
      <c r="G710" s="100"/>
      <c r="H710" s="113" t="s">
        <v>1395</v>
      </c>
      <c r="I710" s="108" t="s">
        <v>1395</v>
      </c>
      <c r="J710" s="114" t="s">
        <v>1395</v>
      </c>
      <c r="K710" s="100"/>
      <c r="L710" s="100"/>
      <c r="M710" s="113" t="s">
        <v>1395</v>
      </c>
      <c r="N710" s="108" t="s">
        <v>1395</v>
      </c>
      <c r="O710" s="114" t="s">
        <v>1395</v>
      </c>
      <c r="P710" s="100"/>
      <c r="Q710" s="100"/>
      <c r="R710" s="113" t="s">
        <v>1395</v>
      </c>
      <c r="S710" s="108" t="s">
        <v>1395</v>
      </c>
      <c r="T710" s="114" t="s">
        <v>1395</v>
      </c>
      <c r="U710" s="100"/>
      <c r="V710" s="100"/>
      <c r="W710" s="113" t="s">
        <v>1395</v>
      </c>
      <c r="X710" s="108" t="s">
        <v>1395</v>
      </c>
      <c r="Y710" s="114" t="s">
        <v>1395</v>
      </c>
      <c r="Z710" s="114"/>
    </row>
    <row r="711" spans="3:26" x14ac:dyDescent="0.25">
      <c r="C711" s="113" t="s">
        <v>1395</v>
      </c>
      <c r="D711" s="108" t="s">
        <v>1395</v>
      </c>
      <c r="E711" s="114" t="s">
        <v>1395</v>
      </c>
      <c r="F711" s="100"/>
      <c r="G711" s="100"/>
      <c r="H711" s="113" t="s">
        <v>1395</v>
      </c>
      <c r="I711" s="108" t="s">
        <v>1395</v>
      </c>
      <c r="J711" s="114" t="s">
        <v>1395</v>
      </c>
      <c r="K711" s="100"/>
      <c r="L711" s="100"/>
      <c r="M711" s="113" t="s">
        <v>1395</v>
      </c>
      <c r="N711" s="108" t="s">
        <v>1395</v>
      </c>
      <c r="O711" s="114" t="s">
        <v>1395</v>
      </c>
      <c r="P711" s="100"/>
      <c r="Q711" s="100"/>
      <c r="R711" s="113" t="s">
        <v>1395</v>
      </c>
      <c r="S711" s="108" t="s">
        <v>1395</v>
      </c>
      <c r="T711" s="114" t="s">
        <v>1395</v>
      </c>
      <c r="U711" s="100"/>
      <c r="V711" s="100"/>
      <c r="W711" s="113" t="s">
        <v>1395</v>
      </c>
      <c r="X711" s="108" t="s">
        <v>1395</v>
      </c>
      <c r="Y711" s="114" t="s">
        <v>1395</v>
      </c>
      <c r="Z711" s="114"/>
    </row>
    <row r="712" spans="3:26" x14ac:dyDescent="0.25">
      <c r="C712" s="113" t="s">
        <v>1395</v>
      </c>
      <c r="D712" s="108" t="s">
        <v>1395</v>
      </c>
      <c r="E712" s="114" t="s">
        <v>1395</v>
      </c>
      <c r="F712" s="100"/>
      <c r="G712" s="100"/>
      <c r="H712" s="113" t="s">
        <v>1395</v>
      </c>
      <c r="I712" s="108" t="s">
        <v>1395</v>
      </c>
      <c r="J712" s="114" t="s">
        <v>1395</v>
      </c>
      <c r="K712" s="100"/>
      <c r="L712" s="100"/>
      <c r="M712" s="113" t="s">
        <v>1395</v>
      </c>
      <c r="N712" s="108" t="s">
        <v>1395</v>
      </c>
      <c r="O712" s="114" t="s">
        <v>1395</v>
      </c>
      <c r="P712" s="100"/>
      <c r="Q712" s="100"/>
      <c r="R712" s="113" t="s">
        <v>1395</v>
      </c>
      <c r="S712" s="108" t="s">
        <v>1395</v>
      </c>
      <c r="T712" s="114" t="s">
        <v>1395</v>
      </c>
      <c r="U712" s="100"/>
      <c r="V712" s="100"/>
      <c r="W712" s="113" t="s">
        <v>1395</v>
      </c>
      <c r="X712" s="108" t="s">
        <v>1395</v>
      </c>
      <c r="Y712" s="114" t="s">
        <v>1395</v>
      </c>
      <c r="Z712" s="114"/>
    </row>
    <row r="713" spans="3:26" x14ac:dyDescent="0.25">
      <c r="C713" s="113" t="s">
        <v>1395</v>
      </c>
      <c r="D713" s="108" t="s">
        <v>1395</v>
      </c>
      <c r="E713" s="114" t="s">
        <v>1395</v>
      </c>
      <c r="F713" s="100"/>
      <c r="G713" s="100"/>
      <c r="H713" s="113" t="s">
        <v>1395</v>
      </c>
      <c r="I713" s="108" t="s">
        <v>1395</v>
      </c>
      <c r="J713" s="114" t="s">
        <v>1395</v>
      </c>
      <c r="K713" s="100"/>
      <c r="L713" s="100"/>
      <c r="M713" s="113" t="s">
        <v>1395</v>
      </c>
      <c r="N713" s="108" t="s">
        <v>1395</v>
      </c>
      <c r="O713" s="114" t="s">
        <v>1395</v>
      </c>
      <c r="P713" s="100"/>
      <c r="Q713" s="100"/>
      <c r="R713" s="113" t="s">
        <v>1395</v>
      </c>
      <c r="S713" s="108" t="s">
        <v>1395</v>
      </c>
      <c r="T713" s="114" t="s">
        <v>1395</v>
      </c>
      <c r="U713" s="100"/>
      <c r="V713" s="100"/>
      <c r="W713" s="113" t="s">
        <v>1395</v>
      </c>
      <c r="X713" s="108" t="s">
        <v>1395</v>
      </c>
      <c r="Y713" s="114" t="s">
        <v>1395</v>
      </c>
      <c r="Z713" s="114"/>
    </row>
    <row r="714" spans="3:26" x14ac:dyDescent="0.25">
      <c r="C714" s="113" t="s">
        <v>1395</v>
      </c>
      <c r="D714" s="108" t="s">
        <v>1395</v>
      </c>
      <c r="E714" s="114" t="s">
        <v>1395</v>
      </c>
      <c r="F714" s="100"/>
      <c r="G714" s="100"/>
      <c r="H714" s="113" t="s">
        <v>1395</v>
      </c>
      <c r="I714" s="108" t="s">
        <v>1395</v>
      </c>
      <c r="J714" s="114" t="s">
        <v>1395</v>
      </c>
      <c r="K714" s="100"/>
      <c r="L714" s="100"/>
      <c r="M714" s="113" t="s">
        <v>1395</v>
      </c>
      <c r="N714" s="108" t="s">
        <v>1395</v>
      </c>
      <c r="O714" s="114" t="s">
        <v>1395</v>
      </c>
      <c r="P714" s="100"/>
      <c r="Q714" s="100"/>
      <c r="R714" s="113" t="s">
        <v>1395</v>
      </c>
      <c r="S714" s="108" t="s">
        <v>1395</v>
      </c>
      <c r="T714" s="114" t="s">
        <v>1395</v>
      </c>
      <c r="U714" s="100"/>
      <c r="V714" s="100"/>
      <c r="W714" s="113" t="s">
        <v>1395</v>
      </c>
      <c r="X714" s="108" t="s">
        <v>1395</v>
      </c>
      <c r="Y714" s="114" t="s">
        <v>1395</v>
      </c>
      <c r="Z714" s="114"/>
    </row>
    <row r="715" spans="3:26" x14ac:dyDescent="0.25">
      <c r="C715" s="113" t="s">
        <v>1395</v>
      </c>
      <c r="D715" s="108" t="s">
        <v>1395</v>
      </c>
      <c r="E715" s="114" t="s">
        <v>1395</v>
      </c>
      <c r="F715" s="100"/>
      <c r="G715" s="100"/>
      <c r="H715" s="113" t="s">
        <v>1395</v>
      </c>
      <c r="I715" s="108" t="s">
        <v>1395</v>
      </c>
      <c r="J715" s="114" t="s">
        <v>1395</v>
      </c>
      <c r="K715" s="100"/>
      <c r="L715" s="100"/>
      <c r="M715" s="113" t="s">
        <v>1395</v>
      </c>
      <c r="N715" s="108" t="s">
        <v>1395</v>
      </c>
      <c r="O715" s="114" t="s">
        <v>1395</v>
      </c>
      <c r="P715" s="100"/>
      <c r="Q715" s="100"/>
      <c r="R715" s="113" t="s">
        <v>1395</v>
      </c>
      <c r="S715" s="108" t="s">
        <v>1395</v>
      </c>
      <c r="T715" s="114" t="s">
        <v>1395</v>
      </c>
      <c r="U715" s="100"/>
      <c r="V715" s="100"/>
      <c r="W715" s="113" t="s">
        <v>1395</v>
      </c>
      <c r="X715" s="108" t="s">
        <v>1395</v>
      </c>
      <c r="Y715" s="114" t="s">
        <v>1395</v>
      </c>
      <c r="Z715" s="114"/>
    </row>
    <row r="716" spans="3:26" x14ac:dyDescent="0.25">
      <c r="C716" s="113" t="s">
        <v>1395</v>
      </c>
      <c r="D716" s="108" t="s">
        <v>1395</v>
      </c>
      <c r="E716" s="114" t="s">
        <v>1395</v>
      </c>
      <c r="F716" s="100"/>
      <c r="G716" s="100"/>
      <c r="H716" s="113" t="s">
        <v>1395</v>
      </c>
      <c r="I716" s="108" t="s">
        <v>1395</v>
      </c>
      <c r="J716" s="114" t="s">
        <v>1395</v>
      </c>
      <c r="K716" s="100"/>
      <c r="L716" s="100"/>
      <c r="M716" s="113" t="s">
        <v>1395</v>
      </c>
      <c r="N716" s="108" t="s">
        <v>1395</v>
      </c>
      <c r="O716" s="114" t="s">
        <v>1395</v>
      </c>
      <c r="P716" s="100"/>
      <c r="Q716" s="100"/>
      <c r="R716" s="113" t="s">
        <v>1395</v>
      </c>
      <c r="S716" s="108" t="s">
        <v>1395</v>
      </c>
      <c r="T716" s="114" t="s">
        <v>1395</v>
      </c>
      <c r="U716" s="100"/>
      <c r="V716" s="100"/>
      <c r="W716" s="113" t="s">
        <v>1395</v>
      </c>
      <c r="X716" s="108" t="s">
        <v>1395</v>
      </c>
      <c r="Y716" s="114" t="s">
        <v>1395</v>
      </c>
      <c r="Z716" s="114"/>
    </row>
    <row r="717" spans="3:26" x14ac:dyDescent="0.25">
      <c r="C717" s="113" t="s">
        <v>1395</v>
      </c>
      <c r="D717" s="108" t="s">
        <v>1395</v>
      </c>
      <c r="E717" s="114" t="s">
        <v>1395</v>
      </c>
      <c r="F717" s="100"/>
      <c r="G717" s="100"/>
      <c r="H717" s="113" t="s">
        <v>1395</v>
      </c>
      <c r="I717" s="108" t="s">
        <v>1395</v>
      </c>
      <c r="J717" s="114" t="s">
        <v>1395</v>
      </c>
      <c r="K717" s="100"/>
      <c r="L717" s="100"/>
      <c r="M717" s="113" t="s">
        <v>1395</v>
      </c>
      <c r="N717" s="108" t="s">
        <v>1395</v>
      </c>
      <c r="O717" s="114" t="s">
        <v>1395</v>
      </c>
      <c r="P717" s="100"/>
      <c r="Q717" s="100"/>
      <c r="R717" s="113" t="s">
        <v>1395</v>
      </c>
      <c r="S717" s="108" t="s">
        <v>1395</v>
      </c>
      <c r="T717" s="114" t="s">
        <v>1395</v>
      </c>
      <c r="U717" s="100"/>
      <c r="V717" s="100"/>
      <c r="W717" s="113" t="s">
        <v>1395</v>
      </c>
      <c r="X717" s="108" t="s">
        <v>1395</v>
      </c>
      <c r="Y717" s="114" t="s">
        <v>1395</v>
      </c>
      <c r="Z717" s="114"/>
    </row>
    <row r="718" spans="3:26" x14ac:dyDescent="0.25">
      <c r="C718" s="113" t="s">
        <v>1395</v>
      </c>
      <c r="D718" s="108" t="s">
        <v>1395</v>
      </c>
      <c r="E718" s="114" t="s">
        <v>1395</v>
      </c>
      <c r="F718" s="100"/>
      <c r="G718" s="100"/>
      <c r="H718" s="113" t="s">
        <v>1395</v>
      </c>
      <c r="I718" s="108" t="s">
        <v>1395</v>
      </c>
      <c r="J718" s="114" t="s">
        <v>1395</v>
      </c>
      <c r="K718" s="100"/>
      <c r="L718" s="100"/>
      <c r="M718" s="113" t="s">
        <v>1395</v>
      </c>
      <c r="N718" s="108" t="s">
        <v>1395</v>
      </c>
      <c r="O718" s="114" t="s">
        <v>1395</v>
      </c>
      <c r="P718" s="100"/>
      <c r="Q718" s="100"/>
      <c r="R718" s="113" t="s">
        <v>1395</v>
      </c>
      <c r="S718" s="108" t="s">
        <v>1395</v>
      </c>
      <c r="T718" s="114" t="s">
        <v>1395</v>
      </c>
      <c r="U718" s="100"/>
      <c r="V718" s="100"/>
      <c r="W718" s="113" t="s">
        <v>1395</v>
      </c>
      <c r="X718" s="108" t="s">
        <v>1395</v>
      </c>
      <c r="Y718" s="114" t="s">
        <v>1395</v>
      </c>
      <c r="Z718" s="114"/>
    </row>
    <row r="719" spans="3:26" x14ac:dyDescent="0.25">
      <c r="C719" s="113" t="s">
        <v>1395</v>
      </c>
      <c r="D719" s="108" t="s">
        <v>1395</v>
      </c>
      <c r="E719" s="114" t="s">
        <v>1395</v>
      </c>
      <c r="F719" s="100"/>
      <c r="G719" s="100"/>
      <c r="H719" s="113" t="s">
        <v>1395</v>
      </c>
      <c r="I719" s="108" t="s">
        <v>1395</v>
      </c>
      <c r="J719" s="114" t="s">
        <v>1395</v>
      </c>
      <c r="K719" s="100"/>
      <c r="L719" s="100"/>
      <c r="M719" s="113" t="s">
        <v>1395</v>
      </c>
      <c r="N719" s="108" t="s">
        <v>1395</v>
      </c>
      <c r="O719" s="114" t="s">
        <v>1395</v>
      </c>
      <c r="P719" s="100"/>
      <c r="Q719" s="100"/>
      <c r="R719" s="113" t="s">
        <v>1395</v>
      </c>
      <c r="S719" s="108" t="s">
        <v>1395</v>
      </c>
      <c r="T719" s="114" t="s">
        <v>1395</v>
      </c>
      <c r="U719" s="100"/>
      <c r="V719" s="100"/>
      <c r="W719" s="113" t="s">
        <v>1395</v>
      </c>
      <c r="X719" s="108" t="s">
        <v>1395</v>
      </c>
      <c r="Y719" s="114" t="s">
        <v>1395</v>
      </c>
      <c r="Z719" s="114"/>
    </row>
    <row r="720" spans="3:26" x14ac:dyDescent="0.25">
      <c r="C720" s="113" t="s">
        <v>1395</v>
      </c>
      <c r="D720" s="108" t="s">
        <v>1395</v>
      </c>
      <c r="E720" s="114" t="s">
        <v>1395</v>
      </c>
      <c r="F720" s="100"/>
      <c r="G720" s="100"/>
      <c r="H720" s="113" t="s">
        <v>1395</v>
      </c>
      <c r="I720" s="108" t="s">
        <v>1395</v>
      </c>
      <c r="J720" s="114" t="s">
        <v>1395</v>
      </c>
      <c r="K720" s="100"/>
      <c r="L720" s="100"/>
      <c r="M720" s="113" t="s">
        <v>1395</v>
      </c>
      <c r="N720" s="108" t="s">
        <v>1395</v>
      </c>
      <c r="O720" s="114" t="s">
        <v>1395</v>
      </c>
      <c r="P720" s="100"/>
      <c r="Q720" s="100"/>
      <c r="R720" s="113" t="s">
        <v>1395</v>
      </c>
      <c r="S720" s="108" t="s">
        <v>1395</v>
      </c>
      <c r="T720" s="114" t="s">
        <v>1395</v>
      </c>
      <c r="U720" s="100"/>
      <c r="V720" s="100"/>
      <c r="W720" s="113" t="s">
        <v>1395</v>
      </c>
      <c r="X720" s="108" t="s">
        <v>1395</v>
      </c>
      <c r="Y720" s="114" t="s">
        <v>1395</v>
      </c>
      <c r="Z720" s="114"/>
    </row>
    <row r="721" spans="3:26" x14ac:dyDescent="0.25">
      <c r="C721" s="113" t="s">
        <v>1395</v>
      </c>
      <c r="D721" s="108" t="s">
        <v>1395</v>
      </c>
      <c r="E721" s="114" t="s">
        <v>1395</v>
      </c>
      <c r="F721" s="100"/>
      <c r="G721" s="100"/>
      <c r="H721" s="113" t="s">
        <v>1395</v>
      </c>
      <c r="I721" s="108" t="s">
        <v>1395</v>
      </c>
      <c r="J721" s="114" t="s">
        <v>1395</v>
      </c>
      <c r="K721" s="100"/>
      <c r="L721" s="100"/>
      <c r="M721" s="113" t="s">
        <v>1395</v>
      </c>
      <c r="N721" s="108" t="s">
        <v>1395</v>
      </c>
      <c r="O721" s="114" t="s">
        <v>1395</v>
      </c>
      <c r="P721" s="100"/>
      <c r="Q721" s="100"/>
      <c r="R721" s="113" t="s">
        <v>1395</v>
      </c>
      <c r="S721" s="108" t="s">
        <v>1395</v>
      </c>
      <c r="T721" s="114" t="s">
        <v>1395</v>
      </c>
      <c r="U721" s="100"/>
      <c r="V721" s="100"/>
      <c r="W721" s="113" t="s">
        <v>1395</v>
      </c>
      <c r="X721" s="108" t="s">
        <v>1395</v>
      </c>
      <c r="Y721" s="114" t="s">
        <v>1395</v>
      </c>
      <c r="Z721" s="114"/>
    </row>
    <row r="722" spans="3:26" x14ac:dyDescent="0.25">
      <c r="C722" s="113" t="s">
        <v>1395</v>
      </c>
      <c r="D722" s="108" t="s">
        <v>1395</v>
      </c>
      <c r="E722" s="114" t="s">
        <v>1395</v>
      </c>
      <c r="F722" s="100"/>
      <c r="G722" s="100"/>
      <c r="H722" s="113" t="s">
        <v>1395</v>
      </c>
      <c r="I722" s="108" t="s">
        <v>1395</v>
      </c>
      <c r="J722" s="114" t="s">
        <v>1395</v>
      </c>
      <c r="K722" s="100"/>
      <c r="L722" s="100"/>
      <c r="M722" s="113" t="s">
        <v>1395</v>
      </c>
      <c r="N722" s="108" t="s">
        <v>1395</v>
      </c>
      <c r="O722" s="114" t="s">
        <v>1395</v>
      </c>
      <c r="P722" s="100"/>
      <c r="Q722" s="100"/>
      <c r="R722" s="113" t="s">
        <v>1395</v>
      </c>
      <c r="S722" s="108" t="s">
        <v>1395</v>
      </c>
      <c r="T722" s="114" t="s">
        <v>1395</v>
      </c>
      <c r="U722" s="100"/>
      <c r="V722" s="100"/>
      <c r="W722" s="113" t="s">
        <v>1395</v>
      </c>
      <c r="X722" s="108" t="s">
        <v>1395</v>
      </c>
      <c r="Y722" s="114" t="s">
        <v>1395</v>
      </c>
      <c r="Z722" s="114"/>
    </row>
    <row r="723" spans="3:26" x14ac:dyDescent="0.25">
      <c r="C723" s="113" t="s">
        <v>1395</v>
      </c>
      <c r="D723" s="108" t="s">
        <v>1395</v>
      </c>
      <c r="E723" s="114" t="s">
        <v>1395</v>
      </c>
      <c r="F723" s="100"/>
      <c r="G723" s="100"/>
      <c r="H723" s="113" t="s">
        <v>1395</v>
      </c>
      <c r="I723" s="108" t="s">
        <v>1395</v>
      </c>
      <c r="J723" s="114" t="s">
        <v>1395</v>
      </c>
      <c r="K723" s="100"/>
      <c r="L723" s="100"/>
      <c r="M723" s="113" t="s">
        <v>1395</v>
      </c>
      <c r="N723" s="108" t="s">
        <v>1395</v>
      </c>
      <c r="O723" s="114" t="s">
        <v>1395</v>
      </c>
      <c r="P723" s="100"/>
      <c r="Q723" s="100"/>
      <c r="R723" s="113" t="s">
        <v>1395</v>
      </c>
      <c r="S723" s="108" t="s">
        <v>1395</v>
      </c>
      <c r="T723" s="114" t="s">
        <v>1395</v>
      </c>
      <c r="U723" s="100"/>
      <c r="V723" s="100"/>
      <c r="W723" s="113" t="s">
        <v>1395</v>
      </c>
      <c r="X723" s="108" t="s">
        <v>1395</v>
      </c>
      <c r="Y723" s="114" t="s">
        <v>1395</v>
      </c>
      <c r="Z723" s="114"/>
    </row>
    <row r="724" spans="3:26" x14ac:dyDescent="0.25">
      <c r="C724" s="113" t="s">
        <v>1395</v>
      </c>
      <c r="D724" s="108" t="s">
        <v>1395</v>
      </c>
      <c r="E724" s="114" t="s">
        <v>1395</v>
      </c>
      <c r="F724" s="100"/>
      <c r="G724" s="100"/>
      <c r="H724" s="113" t="s">
        <v>1395</v>
      </c>
      <c r="I724" s="108" t="s">
        <v>1395</v>
      </c>
      <c r="J724" s="114" t="s">
        <v>1395</v>
      </c>
      <c r="K724" s="100"/>
      <c r="L724" s="100"/>
      <c r="M724" s="113" t="s">
        <v>1395</v>
      </c>
      <c r="N724" s="108" t="s">
        <v>1395</v>
      </c>
      <c r="O724" s="114" t="s">
        <v>1395</v>
      </c>
      <c r="P724" s="100"/>
      <c r="Q724" s="100"/>
      <c r="R724" s="113" t="s">
        <v>1395</v>
      </c>
      <c r="S724" s="108" t="s">
        <v>1395</v>
      </c>
      <c r="T724" s="114" t="s">
        <v>1395</v>
      </c>
      <c r="U724" s="100"/>
      <c r="V724" s="100"/>
      <c r="W724" s="113" t="s">
        <v>1395</v>
      </c>
      <c r="X724" s="108" t="s">
        <v>1395</v>
      </c>
      <c r="Y724" s="114" t="s">
        <v>1395</v>
      </c>
      <c r="Z724" s="114"/>
    </row>
    <row r="725" spans="3:26" x14ac:dyDescent="0.25">
      <c r="C725" s="113" t="s">
        <v>1395</v>
      </c>
      <c r="D725" s="108" t="s">
        <v>1395</v>
      </c>
      <c r="E725" s="114" t="s">
        <v>1395</v>
      </c>
      <c r="F725" s="100"/>
      <c r="G725" s="100"/>
      <c r="H725" s="113" t="s">
        <v>1395</v>
      </c>
      <c r="I725" s="108" t="s">
        <v>1395</v>
      </c>
      <c r="J725" s="114" t="s">
        <v>1395</v>
      </c>
      <c r="K725" s="100"/>
      <c r="L725" s="100"/>
      <c r="M725" s="113" t="s">
        <v>1395</v>
      </c>
      <c r="N725" s="108" t="s">
        <v>1395</v>
      </c>
      <c r="O725" s="114" t="s">
        <v>1395</v>
      </c>
      <c r="P725" s="100"/>
      <c r="Q725" s="100"/>
      <c r="R725" s="113" t="s">
        <v>1395</v>
      </c>
      <c r="S725" s="108" t="s">
        <v>1395</v>
      </c>
      <c r="T725" s="114" t="s">
        <v>1395</v>
      </c>
      <c r="U725" s="100"/>
      <c r="V725" s="100"/>
      <c r="W725" s="113" t="s">
        <v>1395</v>
      </c>
      <c r="X725" s="108" t="s">
        <v>1395</v>
      </c>
      <c r="Y725" s="114" t="s">
        <v>1395</v>
      </c>
      <c r="Z725" s="114"/>
    </row>
    <row r="726" spans="3:26" x14ac:dyDescent="0.25">
      <c r="C726" s="113" t="s">
        <v>1395</v>
      </c>
      <c r="D726" s="108" t="s">
        <v>1395</v>
      </c>
      <c r="E726" s="114" t="s">
        <v>1395</v>
      </c>
      <c r="F726" s="100"/>
      <c r="G726" s="100"/>
      <c r="H726" s="113" t="s">
        <v>1395</v>
      </c>
      <c r="I726" s="108" t="s">
        <v>1395</v>
      </c>
      <c r="J726" s="114" t="s">
        <v>1395</v>
      </c>
      <c r="K726" s="100"/>
      <c r="L726" s="100"/>
      <c r="M726" s="113" t="s">
        <v>1395</v>
      </c>
      <c r="N726" s="108" t="s">
        <v>1395</v>
      </c>
      <c r="O726" s="114" t="s">
        <v>1395</v>
      </c>
      <c r="P726" s="100"/>
      <c r="Q726" s="100"/>
      <c r="R726" s="113" t="s">
        <v>1395</v>
      </c>
      <c r="S726" s="108" t="s">
        <v>1395</v>
      </c>
      <c r="T726" s="114" t="s">
        <v>1395</v>
      </c>
      <c r="U726" s="100"/>
      <c r="V726" s="100"/>
      <c r="W726" s="113" t="s">
        <v>1395</v>
      </c>
      <c r="X726" s="108" t="s">
        <v>1395</v>
      </c>
      <c r="Y726" s="114" t="s">
        <v>1395</v>
      </c>
      <c r="Z726" s="114"/>
    </row>
    <row r="727" spans="3:26" x14ac:dyDescent="0.25">
      <c r="C727" s="113" t="s">
        <v>1395</v>
      </c>
      <c r="D727" s="108" t="s">
        <v>1395</v>
      </c>
      <c r="E727" s="114" t="s">
        <v>1395</v>
      </c>
      <c r="F727" s="100"/>
      <c r="G727" s="100"/>
      <c r="H727" s="113" t="s">
        <v>1395</v>
      </c>
      <c r="I727" s="108" t="s">
        <v>1395</v>
      </c>
      <c r="J727" s="114" t="s">
        <v>1395</v>
      </c>
      <c r="K727" s="100"/>
      <c r="L727" s="100"/>
      <c r="M727" s="113" t="s">
        <v>1395</v>
      </c>
      <c r="N727" s="108" t="s">
        <v>1395</v>
      </c>
      <c r="O727" s="114" t="s">
        <v>1395</v>
      </c>
      <c r="P727" s="100"/>
      <c r="Q727" s="100"/>
      <c r="R727" s="113" t="s">
        <v>1395</v>
      </c>
      <c r="S727" s="108" t="s">
        <v>1395</v>
      </c>
      <c r="T727" s="114" t="s">
        <v>1395</v>
      </c>
      <c r="U727" s="100"/>
      <c r="V727" s="100"/>
      <c r="W727" s="113" t="s">
        <v>1395</v>
      </c>
      <c r="X727" s="108" t="s">
        <v>1395</v>
      </c>
      <c r="Y727" s="114" t="s">
        <v>1395</v>
      </c>
      <c r="Z727" s="114"/>
    </row>
    <row r="728" spans="3:26" x14ac:dyDescent="0.25">
      <c r="C728" s="113" t="s">
        <v>1395</v>
      </c>
      <c r="D728" s="108" t="s">
        <v>1395</v>
      </c>
      <c r="E728" s="114" t="s">
        <v>1395</v>
      </c>
      <c r="F728" s="100"/>
      <c r="G728" s="100"/>
      <c r="H728" s="113" t="s">
        <v>1395</v>
      </c>
      <c r="I728" s="108" t="s">
        <v>1395</v>
      </c>
      <c r="J728" s="114" t="s">
        <v>1395</v>
      </c>
      <c r="K728" s="100"/>
      <c r="L728" s="100"/>
      <c r="M728" s="113" t="s">
        <v>1395</v>
      </c>
      <c r="N728" s="108" t="s">
        <v>1395</v>
      </c>
      <c r="O728" s="114" t="s">
        <v>1395</v>
      </c>
      <c r="P728" s="100"/>
      <c r="Q728" s="100"/>
      <c r="R728" s="113" t="s">
        <v>1395</v>
      </c>
      <c r="S728" s="108" t="s">
        <v>1395</v>
      </c>
      <c r="T728" s="114" t="s">
        <v>1395</v>
      </c>
      <c r="U728" s="100"/>
      <c r="V728" s="100"/>
      <c r="W728" s="113" t="s">
        <v>1395</v>
      </c>
      <c r="X728" s="108" t="s">
        <v>1395</v>
      </c>
      <c r="Y728" s="114" t="s">
        <v>1395</v>
      </c>
      <c r="Z728" s="114"/>
    </row>
    <row r="729" spans="3:26" x14ac:dyDescent="0.25">
      <c r="C729" s="113" t="s">
        <v>1395</v>
      </c>
      <c r="D729" s="108" t="s">
        <v>1395</v>
      </c>
      <c r="E729" s="114" t="s">
        <v>1395</v>
      </c>
      <c r="F729" s="100"/>
      <c r="G729" s="100"/>
      <c r="H729" s="113" t="s">
        <v>1395</v>
      </c>
      <c r="I729" s="108" t="s">
        <v>1395</v>
      </c>
      <c r="J729" s="114" t="s">
        <v>1395</v>
      </c>
      <c r="K729" s="100"/>
      <c r="L729" s="100"/>
      <c r="M729" s="113" t="s">
        <v>1395</v>
      </c>
      <c r="N729" s="108" t="s">
        <v>1395</v>
      </c>
      <c r="O729" s="114" t="s">
        <v>1395</v>
      </c>
      <c r="P729" s="100"/>
      <c r="Q729" s="100"/>
      <c r="R729" s="113" t="s">
        <v>1395</v>
      </c>
      <c r="S729" s="108" t="s">
        <v>1395</v>
      </c>
      <c r="T729" s="114" t="s">
        <v>1395</v>
      </c>
      <c r="U729" s="100"/>
      <c r="V729" s="100"/>
      <c r="W729" s="113" t="s">
        <v>1395</v>
      </c>
      <c r="X729" s="108" t="s">
        <v>1395</v>
      </c>
      <c r="Y729" s="114" t="s">
        <v>1395</v>
      </c>
      <c r="Z729" s="114"/>
    </row>
    <row r="730" spans="3:26" x14ac:dyDescent="0.25">
      <c r="C730" s="113" t="s">
        <v>1395</v>
      </c>
      <c r="D730" s="108" t="s">
        <v>1395</v>
      </c>
      <c r="E730" s="114" t="s">
        <v>1395</v>
      </c>
      <c r="F730" s="100"/>
      <c r="G730" s="100"/>
      <c r="H730" s="113" t="s">
        <v>1395</v>
      </c>
      <c r="I730" s="108" t="s">
        <v>1395</v>
      </c>
      <c r="J730" s="114" t="s">
        <v>1395</v>
      </c>
      <c r="K730" s="100"/>
      <c r="L730" s="100"/>
      <c r="M730" s="113" t="s">
        <v>1395</v>
      </c>
      <c r="N730" s="108" t="s">
        <v>1395</v>
      </c>
      <c r="O730" s="114" t="s">
        <v>1395</v>
      </c>
      <c r="P730" s="100"/>
      <c r="Q730" s="100"/>
      <c r="R730" s="113" t="s">
        <v>1395</v>
      </c>
      <c r="S730" s="108" t="s">
        <v>1395</v>
      </c>
      <c r="T730" s="114" t="s">
        <v>1395</v>
      </c>
      <c r="U730" s="100"/>
      <c r="V730" s="100"/>
      <c r="W730" s="113" t="s">
        <v>1395</v>
      </c>
      <c r="X730" s="108" t="s">
        <v>1395</v>
      </c>
      <c r="Y730" s="114" t="s">
        <v>1395</v>
      </c>
      <c r="Z730" s="114"/>
    </row>
    <row r="731" spans="3:26" x14ac:dyDescent="0.25">
      <c r="C731" s="113" t="s">
        <v>1395</v>
      </c>
      <c r="D731" s="108" t="s">
        <v>1395</v>
      </c>
      <c r="E731" s="114" t="s">
        <v>1395</v>
      </c>
      <c r="F731" s="100"/>
      <c r="G731" s="100"/>
      <c r="H731" s="113" t="s">
        <v>1395</v>
      </c>
      <c r="I731" s="108" t="s">
        <v>1395</v>
      </c>
      <c r="J731" s="114" t="s">
        <v>1395</v>
      </c>
      <c r="K731" s="100"/>
      <c r="L731" s="100"/>
      <c r="M731" s="113" t="s">
        <v>1395</v>
      </c>
      <c r="N731" s="108" t="s">
        <v>1395</v>
      </c>
      <c r="O731" s="114" t="s">
        <v>1395</v>
      </c>
      <c r="P731" s="100"/>
      <c r="Q731" s="100"/>
      <c r="R731" s="113" t="s">
        <v>1395</v>
      </c>
      <c r="S731" s="108" t="s">
        <v>1395</v>
      </c>
      <c r="T731" s="114" t="s">
        <v>1395</v>
      </c>
      <c r="U731" s="100"/>
      <c r="V731" s="100"/>
      <c r="W731" s="113" t="s">
        <v>1395</v>
      </c>
      <c r="X731" s="108" t="s">
        <v>1395</v>
      </c>
      <c r="Y731" s="114" t="s">
        <v>1395</v>
      </c>
      <c r="Z731" s="114"/>
    </row>
    <row r="732" spans="3:26" x14ac:dyDescent="0.25">
      <c r="C732" s="113" t="s">
        <v>1395</v>
      </c>
      <c r="D732" s="108" t="s">
        <v>1395</v>
      </c>
      <c r="E732" s="114" t="s">
        <v>1395</v>
      </c>
      <c r="F732" s="100"/>
      <c r="G732" s="100"/>
      <c r="H732" s="113" t="s">
        <v>1395</v>
      </c>
      <c r="I732" s="108" t="s">
        <v>1395</v>
      </c>
      <c r="J732" s="114" t="s">
        <v>1395</v>
      </c>
      <c r="K732" s="100"/>
      <c r="L732" s="100"/>
      <c r="M732" s="113" t="s">
        <v>1395</v>
      </c>
      <c r="N732" s="108" t="s">
        <v>1395</v>
      </c>
      <c r="O732" s="114" t="s">
        <v>1395</v>
      </c>
      <c r="P732" s="100"/>
      <c r="Q732" s="100"/>
      <c r="R732" s="113" t="s">
        <v>1395</v>
      </c>
      <c r="S732" s="108" t="s">
        <v>1395</v>
      </c>
      <c r="T732" s="114" t="s">
        <v>1395</v>
      </c>
      <c r="U732" s="100"/>
      <c r="V732" s="100"/>
      <c r="W732" s="113" t="s">
        <v>1395</v>
      </c>
      <c r="X732" s="108" t="s">
        <v>1395</v>
      </c>
      <c r="Y732" s="114" t="s">
        <v>1395</v>
      </c>
      <c r="Z732" s="114"/>
    </row>
    <row r="733" spans="3:26" x14ac:dyDescent="0.25">
      <c r="C733" s="113" t="s">
        <v>1395</v>
      </c>
      <c r="D733" s="108" t="s">
        <v>1395</v>
      </c>
      <c r="E733" s="114" t="s">
        <v>1395</v>
      </c>
      <c r="F733" s="100"/>
      <c r="G733" s="100"/>
      <c r="H733" s="113" t="s">
        <v>1395</v>
      </c>
      <c r="I733" s="108" t="s">
        <v>1395</v>
      </c>
      <c r="J733" s="114" t="s">
        <v>1395</v>
      </c>
      <c r="K733" s="100"/>
      <c r="L733" s="100"/>
      <c r="M733" s="113" t="s">
        <v>1395</v>
      </c>
      <c r="N733" s="108" t="s">
        <v>1395</v>
      </c>
      <c r="O733" s="114" t="s">
        <v>1395</v>
      </c>
      <c r="P733" s="100"/>
      <c r="Q733" s="100"/>
      <c r="R733" s="113" t="s">
        <v>1395</v>
      </c>
      <c r="S733" s="108" t="s">
        <v>1395</v>
      </c>
      <c r="T733" s="114" t="s">
        <v>1395</v>
      </c>
      <c r="U733" s="100"/>
      <c r="V733" s="100"/>
      <c r="W733" s="113" t="s">
        <v>1395</v>
      </c>
      <c r="X733" s="108" t="s">
        <v>1395</v>
      </c>
      <c r="Y733" s="114" t="s">
        <v>1395</v>
      </c>
      <c r="Z733" s="114"/>
    </row>
    <row r="734" spans="3:26" x14ac:dyDescent="0.25">
      <c r="C734" s="113" t="s">
        <v>1395</v>
      </c>
      <c r="D734" s="108" t="s">
        <v>1395</v>
      </c>
      <c r="E734" s="114" t="s">
        <v>1395</v>
      </c>
      <c r="F734" s="100"/>
      <c r="G734" s="100"/>
      <c r="H734" s="113" t="s">
        <v>1395</v>
      </c>
      <c r="I734" s="108" t="s">
        <v>1395</v>
      </c>
      <c r="J734" s="114" t="s">
        <v>1395</v>
      </c>
      <c r="K734" s="100"/>
      <c r="L734" s="100"/>
      <c r="M734" s="113" t="s">
        <v>1395</v>
      </c>
      <c r="N734" s="108" t="s">
        <v>1395</v>
      </c>
      <c r="O734" s="114" t="s">
        <v>1395</v>
      </c>
      <c r="P734" s="100"/>
      <c r="Q734" s="100"/>
      <c r="R734" s="113" t="s">
        <v>1395</v>
      </c>
      <c r="S734" s="108" t="s">
        <v>1395</v>
      </c>
      <c r="T734" s="114" t="s">
        <v>1395</v>
      </c>
      <c r="U734" s="100"/>
      <c r="V734" s="100"/>
      <c r="W734" s="113" t="s">
        <v>1395</v>
      </c>
      <c r="X734" s="108" t="s">
        <v>1395</v>
      </c>
      <c r="Y734" s="114" t="s">
        <v>1395</v>
      </c>
      <c r="Z734" s="114"/>
    </row>
    <row r="735" spans="3:26" x14ac:dyDescent="0.25">
      <c r="C735" s="113" t="s">
        <v>1395</v>
      </c>
      <c r="D735" s="108" t="s">
        <v>1395</v>
      </c>
      <c r="E735" s="114" t="s">
        <v>1395</v>
      </c>
      <c r="F735" s="100"/>
      <c r="G735" s="100"/>
      <c r="H735" s="113" t="s">
        <v>1395</v>
      </c>
      <c r="I735" s="108" t="s">
        <v>1395</v>
      </c>
      <c r="J735" s="114" t="s">
        <v>1395</v>
      </c>
      <c r="K735" s="100"/>
      <c r="L735" s="100"/>
      <c r="M735" s="113" t="s">
        <v>1395</v>
      </c>
      <c r="N735" s="108" t="s">
        <v>1395</v>
      </c>
      <c r="O735" s="114" t="s">
        <v>1395</v>
      </c>
      <c r="P735" s="100"/>
      <c r="Q735" s="100"/>
      <c r="R735" s="113" t="s">
        <v>1395</v>
      </c>
      <c r="S735" s="108" t="s">
        <v>1395</v>
      </c>
      <c r="T735" s="114" t="s">
        <v>1395</v>
      </c>
      <c r="U735" s="100"/>
      <c r="V735" s="100"/>
      <c r="W735" s="113" t="s">
        <v>1395</v>
      </c>
      <c r="X735" s="108" t="s">
        <v>1395</v>
      </c>
      <c r="Y735" s="114" t="s">
        <v>1395</v>
      </c>
      <c r="Z735" s="114"/>
    </row>
    <row r="736" spans="3:26" x14ac:dyDescent="0.25">
      <c r="C736" s="113" t="s">
        <v>1395</v>
      </c>
      <c r="D736" s="108" t="s">
        <v>1395</v>
      </c>
      <c r="E736" s="114" t="s">
        <v>1395</v>
      </c>
      <c r="F736" s="100"/>
      <c r="G736" s="100"/>
      <c r="H736" s="113" t="s">
        <v>1395</v>
      </c>
      <c r="I736" s="108" t="s">
        <v>1395</v>
      </c>
      <c r="J736" s="114" t="s">
        <v>1395</v>
      </c>
      <c r="K736" s="100"/>
      <c r="L736" s="100"/>
      <c r="M736" s="113" t="s">
        <v>1395</v>
      </c>
      <c r="N736" s="108" t="s">
        <v>1395</v>
      </c>
      <c r="O736" s="114" t="s">
        <v>1395</v>
      </c>
      <c r="P736" s="100"/>
      <c r="Q736" s="100"/>
      <c r="R736" s="113" t="s">
        <v>1395</v>
      </c>
      <c r="S736" s="108" t="s">
        <v>1395</v>
      </c>
      <c r="T736" s="114" t="s">
        <v>1395</v>
      </c>
      <c r="U736" s="100"/>
      <c r="V736" s="100"/>
      <c r="W736" s="113" t="s">
        <v>1395</v>
      </c>
      <c r="X736" s="108" t="s">
        <v>1395</v>
      </c>
      <c r="Y736" s="114" t="s">
        <v>1395</v>
      </c>
      <c r="Z736" s="114"/>
    </row>
    <row r="737" spans="3:26" x14ac:dyDescent="0.25">
      <c r="C737" s="113" t="s">
        <v>1395</v>
      </c>
      <c r="D737" s="108" t="s">
        <v>1395</v>
      </c>
      <c r="E737" s="114" t="s">
        <v>1395</v>
      </c>
      <c r="F737" s="100"/>
      <c r="G737" s="100"/>
      <c r="H737" s="113" t="s">
        <v>1395</v>
      </c>
      <c r="I737" s="108" t="s">
        <v>1395</v>
      </c>
      <c r="J737" s="114" t="s">
        <v>1395</v>
      </c>
      <c r="K737" s="100"/>
      <c r="L737" s="100"/>
      <c r="M737" s="113" t="s">
        <v>1395</v>
      </c>
      <c r="N737" s="108" t="s">
        <v>1395</v>
      </c>
      <c r="O737" s="114" t="s">
        <v>1395</v>
      </c>
      <c r="P737" s="100"/>
      <c r="Q737" s="100"/>
      <c r="R737" s="113" t="s">
        <v>1395</v>
      </c>
      <c r="S737" s="108" t="s">
        <v>1395</v>
      </c>
      <c r="T737" s="114" t="s">
        <v>1395</v>
      </c>
      <c r="U737" s="100"/>
      <c r="V737" s="100"/>
      <c r="W737" s="113" t="s">
        <v>1395</v>
      </c>
      <c r="X737" s="108" t="s">
        <v>1395</v>
      </c>
      <c r="Y737" s="114" t="s">
        <v>1395</v>
      </c>
      <c r="Z737" s="114"/>
    </row>
    <row r="738" spans="3:26" x14ac:dyDescent="0.25">
      <c r="C738" s="113" t="s">
        <v>1395</v>
      </c>
      <c r="D738" s="108" t="s">
        <v>1395</v>
      </c>
      <c r="E738" s="114" t="s">
        <v>1395</v>
      </c>
      <c r="F738" s="100"/>
      <c r="G738" s="100"/>
      <c r="H738" s="113" t="s">
        <v>1395</v>
      </c>
      <c r="I738" s="108" t="s">
        <v>1395</v>
      </c>
      <c r="J738" s="114" t="s">
        <v>1395</v>
      </c>
      <c r="K738" s="100"/>
      <c r="L738" s="100"/>
      <c r="M738" s="113" t="s">
        <v>1395</v>
      </c>
      <c r="N738" s="108" t="s">
        <v>1395</v>
      </c>
      <c r="O738" s="114" t="s">
        <v>1395</v>
      </c>
      <c r="P738" s="100"/>
      <c r="Q738" s="100"/>
      <c r="R738" s="113" t="s">
        <v>1395</v>
      </c>
      <c r="S738" s="108" t="s">
        <v>1395</v>
      </c>
      <c r="T738" s="114" t="s">
        <v>1395</v>
      </c>
      <c r="U738" s="100"/>
      <c r="V738" s="100"/>
      <c r="W738" s="113" t="s">
        <v>1395</v>
      </c>
      <c r="X738" s="108" t="s">
        <v>1395</v>
      </c>
      <c r="Y738" s="114" t="s">
        <v>1395</v>
      </c>
      <c r="Z738" s="114"/>
    </row>
    <row r="739" spans="3:26" x14ac:dyDescent="0.25">
      <c r="C739" s="113" t="s">
        <v>1395</v>
      </c>
      <c r="D739" s="108" t="s">
        <v>1395</v>
      </c>
      <c r="E739" s="114" t="s">
        <v>1395</v>
      </c>
      <c r="F739" s="100"/>
      <c r="G739" s="100"/>
      <c r="H739" s="113" t="s">
        <v>1395</v>
      </c>
      <c r="I739" s="108" t="s">
        <v>1395</v>
      </c>
      <c r="J739" s="114" t="s">
        <v>1395</v>
      </c>
      <c r="K739" s="100"/>
      <c r="L739" s="100"/>
      <c r="M739" s="113" t="s">
        <v>1395</v>
      </c>
      <c r="N739" s="108" t="s">
        <v>1395</v>
      </c>
      <c r="O739" s="114" t="s">
        <v>1395</v>
      </c>
      <c r="P739" s="100"/>
      <c r="Q739" s="100"/>
      <c r="R739" s="113" t="s">
        <v>1395</v>
      </c>
      <c r="S739" s="108" t="s">
        <v>1395</v>
      </c>
      <c r="T739" s="114" t="s">
        <v>1395</v>
      </c>
      <c r="U739" s="100"/>
      <c r="V739" s="100"/>
      <c r="W739" s="113" t="s">
        <v>1395</v>
      </c>
      <c r="X739" s="108" t="s">
        <v>1395</v>
      </c>
      <c r="Y739" s="114" t="s">
        <v>1395</v>
      </c>
      <c r="Z739" s="114"/>
    </row>
    <row r="740" spans="3:26" x14ac:dyDescent="0.25">
      <c r="C740" s="113" t="s">
        <v>1395</v>
      </c>
      <c r="D740" s="108" t="s">
        <v>1395</v>
      </c>
      <c r="E740" s="114" t="s">
        <v>1395</v>
      </c>
      <c r="F740" s="100"/>
      <c r="G740" s="100"/>
      <c r="H740" s="113" t="s">
        <v>1395</v>
      </c>
      <c r="I740" s="108" t="s">
        <v>1395</v>
      </c>
      <c r="J740" s="114" t="s">
        <v>1395</v>
      </c>
      <c r="K740" s="100"/>
      <c r="L740" s="100"/>
      <c r="M740" s="113" t="s">
        <v>1395</v>
      </c>
      <c r="N740" s="108" t="s">
        <v>1395</v>
      </c>
      <c r="O740" s="114" t="s">
        <v>1395</v>
      </c>
      <c r="P740" s="100"/>
      <c r="Q740" s="100"/>
      <c r="R740" s="113" t="s">
        <v>1395</v>
      </c>
      <c r="S740" s="108" t="s">
        <v>1395</v>
      </c>
      <c r="T740" s="114" t="s">
        <v>1395</v>
      </c>
      <c r="U740" s="100"/>
      <c r="V740" s="100"/>
      <c r="W740" s="113" t="s">
        <v>1395</v>
      </c>
      <c r="X740" s="108" t="s">
        <v>1395</v>
      </c>
      <c r="Y740" s="114" t="s">
        <v>1395</v>
      </c>
      <c r="Z740" s="114"/>
    </row>
    <row r="741" spans="3:26" x14ac:dyDescent="0.25">
      <c r="C741" s="113" t="s">
        <v>1395</v>
      </c>
      <c r="D741" s="108" t="s">
        <v>1395</v>
      </c>
      <c r="E741" s="114" t="s">
        <v>1395</v>
      </c>
      <c r="F741" s="100"/>
      <c r="G741" s="100"/>
      <c r="H741" s="113" t="s">
        <v>1395</v>
      </c>
      <c r="I741" s="108" t="s">
        <v>1395</v>
      </c>
      <c r="J741" s="114" t="s">
        <v>1395</v>
      </c>
      <c r="K741" s="100"/>
      <c r="L741" s="100"/>
      <c r="M741" s="113" t="s">
        <v>1395</v>
      </c>
      <c r="N741" s="108" t="s">
        <v>1395</v>
      </c>
      <c r="O741" s="114" t="s">
        <v>1395</v>
      </c>
      <c r="P741" s="100"/>
      <c r="Q741" s="100"/>
      <c r="R741" s="113" t="s">
        <v>1395</v>
      </c>
      <c r="S741" s="108" t="s">
        <v>1395</v>
      </c>
      <c r="T741" s="114" t="s">
        <v>1395</v>
      </c>
      <c r="U741" s="100"/>
      <c r="V741" s="100"/>
      <c r="W741" s="113" t="s">
        <v>1395</v>
      </c>
      <c r="X741" s="108" t="s">
        <v>1395</v>
      </c>
      <c r="Y741" s="114" t="s">
        <v>1395</v>
      </c>
      <c r="Z741" s="114"/>
    </row>
    <row r="742" spans="3:26" x14ac:dyDescent="0.25">
      <c r="C742" s="113" t="s">
        <v>1395</v>
      </c>
      <c r="D742" s="108" t="s">
        <v>1395</v>
      </c>
      <c r="E742" s="114" t="s">
        <v>1395</v>
      </c>
      <c r="F742" s="100"/>
      <c r="G742" s="100"/>
      <c r="H742" s="113" t="s">
        <v>1395</v>
      </c>
      <c r="I742" s="108" t="s">
        <v>1395</v>
      </c>
      <c r="J742" s="114" t="s">
        <v>1395</v>
      </c>
      <c r="K742" s="100"/>
      <c r="L742" s="100"/>
      <c r="M742" s="113" t="s">
        <v>1395</v>
      </c>
      <c r="N742" s="108" t="s">
        <v>1395</v>
      </c>
      <c r="O742" s="114" t="s">
        <v>1395</v>
      </c>
      <c r="P742" s="100"/>
      <c r="Q742" s="100"/>
      <c r="R742" s="113" t="s">
        <v>1395</v>
      </c>
      <c r="S742" s="108" t="s">
        <v>1395</v>
      </c>
      <c r="T742" s="114" t="s">
        <v>1395</v>
      </c>
      <c r="U742" s="100"/>
      <c r="V742" s="100"/>
      <c r="W742" s="113" t="s">
        <v>1395</v>
      </c>
      <c r="X742" s="108" t="s">
        <v>1395</v>
      </c>
      <c r="Y742" s="114" t="s">
        <v>1395</v>
      </c>
      <c r="Z742" s="114"/>
    </row>
    <row r="743" spans="3:26" x14ac:dyDescent="0.25">
      <c r="C743" s="113" t="s">
        <v>1395</v>
      </c>
      <c r="D743" s="108" t="s">
        <v>1395</v>
      </c>
      <c r="E743" s="114" t="s">
        <v>1395</v>
      </c>
      <c r="F743" s="100"/>
      <c r="G743" s="100"/>
      <c r="H743" s="113" t="s">
        <v>1395</v>
      </c>
      <c r="I743" s="108" t="s">
        <v>1395</v>
      </c>
      <c r="J743" s="114" t="s">
        <v>1395</v>
      </c>
      <c r="K743" s="100"/>
      <c r="L743" s="100"/>
      <c r="M743" s="113" t="s">
        <v>1395</v>
      </c>
      <c r="N743" s="108" t="s">
        <v>1395</v>
      </c>
      <c r="O743" s="114" t="s">
        <v>1395</v>
      </c>
      <c r="P743" s="100"/>
      <c r="Q743" s="100"/>
      <c r="R743" s="113" t="s">
        <v>1395</v>
      </c>
      <c r="S743" s="108" t="s">
        <v>1395</v>
      </c>
      <c r="T743" s="114" t="s">
        <v>1395</v>
      </c>
      <c r="U743" s="100"/>
      <c r="V743" s="100"/>
      <c r="W743" s="113" t="s">
        <v>1395</v>
      </c>
      <c r="X743" s="108" t="s">
        <v>1395</v>
      </c>
      <c r="Y743" s="114" t="s">
        <v>1395</v>
      </c>
      <c r="Z743" s="114"/>
    </row>
    <row r="744" spans="3:26" x14ac:dyDescent="0.25">
      <c r="C744" s="113" t="s">
        <v>1395</v>
      </c>
      <c r="D744" s="108" t="s">
        <v>1395</v>
      </c>
      <c r="E744" s="114" t="s">
        <v>1395</v>
      </c>
      <c r="F744" s="100"/>
      <c r="G744" s="100"/>
      <c r="H744" s="113" t="s">
        <v>1395</v>
      </c>
      <c r="I744" s="108" t="s">
        <v>1395</v>
      </c>
      <c r="J744" s="114" t="s">
        <v>1395</v>
      </c>
      <c r="K744" s="100"/>
      <c r="L744" s="100"/>
      <c r="M744" s="113" t="s">
        <v>1395</v>
      </c>
      <c r="N744" s="108" t="s">
        <v>1395</v>
      </c>
      <c r="O744" s="114" t="s">
        <v>1395</v>
      </c>
      <c r="P744" s="100"/>
      <c r="Q744" s="100"/>
      <c r="R744" s="113" t="s">
        <v>1395</v>
      </c>
      <c r="S744" s="108" t="s">
        <v>1395</v>
      </c>
      <c r="T744" s="114" t="s">
        <v>1395</v>
      </c>
      <c r="U744" s="100"/>
      <c r="V744" s="100"/>
      <c r="W744" s="113" t="s">
        <v>1395</v>
      </c>
      <c r="X744" s="108" t="s">
        <v>1395</v>
      </c>
      <c r="Y744" s="114" t="s">
        <v>1395</v>
      </c>
      <c r="Z744" s="114"/>
    </row>
    <row r="745" spans="3:26" x14ac:dyDescent="0.25">
      <c r="C745" s="113" t="s">
        <v>1395</v>
      </c>
      <c r="D745" s="108" t="s">
        <v>1395</v>
      </c>
      <c r="E745" s="114" t="s">
        <v>1395</v>
      </c>
      <c r="F745" s="100"/>
      <c r="G745" s="100"/>
      <c r="H745" s="113" t="s">
        <v>1395</v>
      </c>
      <c r="I745" s="108" t="s">
        <v>1395</v>
      </c>
      <c r="J745" s="114" t="s">
        <v>1395</v>
      </c>
      <c r="K745" s="100"/>
      <c r="L745" s="100"/>
      <c r="M745" s="113" t="s">
        <v>1395</v>
      </c>
      <c r="N745" s="108" t="s">
        <v>1395</v>
      </c>
      <c r="O745" s="114" t="s">
        <v>1395</v>
      </c>
      <c r="P745" s="100"/>
      <c r="Q745" s="100"/>
      <c r="R745" s="113" t="s">
        <v>1395</v>
      </c>
      <c r="S745" s="108" t="s">
        <v>1395</v>
      </c>
      <c r="T745" s="114" t="s">
        <v>1395</v>
      </c>
      <c r="U745" s="100"/>
      <c r="V745" s="100"/>
      <c r="W745" s="113" t="s">
        <v>1395</v>
      </c>
      <c r="X745" s="108" t="s">
        <v>1395</v>
      </c>
      <c r="Y745" s="114" t="s">
        <v>1395</v>
      </c>
      <c r="Z745" s="114"/>
    </row>
    <row r="746" spans="3:26" x14ac:dyDescent="0.25">
      <c r="C746" s="113" t="s">
        <v>1395</v>
      </c>
      <c r="D746" s="108" t="s">
        <v>1395</v>
      </c>
      <c r="E746" s="114" t="s">
        <v>1395</v>
      </c>
      <c r="F746" s="100"/>
      <c r="G746" s="100"/>
      <c r="H746" s="113" t="s">
        <v>1395</v>
      </c>
      <c r="I746" s="108" t="s">
        <v>1395</v>
      </c>
      <c r="J746" s="114" t="s">
        <v>1395</v>
      </c>
      <c r="K746" s="100"/>
      <c r="L746" s="100"/>
      <c r="M746" s="113" t="s">
        <v>1395</v>
      </c>
      <c r="N746" s="108" t="s">
        <v>1395</v>
      </c>
      <c r="O746" s="114" t="s">
        <v>1395</v>
      </c>
      <c r="P746" s="100"/>
      <c r="Q746" s="100"/>
      <c r="R746" s="113" t="s">
        <v>1395</v>
      </c>
      <c r="S746" s="108" t="s">
        <v>1395</v>
      </c>
      <c r="T746" s="114" t="s">
        <v>1395</v>
      </c>
      <c r="U746" s="100"/>
      <c r="V746" s="100"/>
      <c r="W746" s="113" t="s">
        <v>1395</v>
      </c>
      <c r="X746" s="108" t="s">
        <v>1395</v>
      </c>
      <c r="Y746" s="114" t="s">
        <v>1395</v>
      </c>
      <c r="Z746" s="114"/>
    </row>
    <row r="747" spans="3:26" x14ac:dyDescent="0.25">
      <c r="C747" s="113" t="s">
        <v>1395</v>
      </c>
      <c r="D747" s="108" t="s">
        <v>1395</v>
      </c>
      <c r="E747" s="114" t="s">
        <v>1395</v>
      </c>
      <c r="F747" s="100"/>
      <c r="G747" s="100"/>
      <c r="H747" s="113" t="s">
        <v>1395</v>
      </c>
      <c r="I747" s="108" t="s">
        <v>1395</v>
      </c>
      <c r="J747" s="114" t="s">
        <v>1395</v>
      </c>
      <c r="K747" s="100"/>
      <c r="L747" s="100"/>
      <c r="M747" s="113" t="s">
        <v>1395</v>
      </c>
      <c r="N747" s="108" t="s">
        <v>1395</v>
      </c>
      <c r="O747" s="114" t="s">
        <v>1395</v>
      </c>
      <c r="P747" s="100"/>
      <c r="Q747" s="100"/>
      <c r="R747" s="113" t="s">
        <v>1395</v>
      </c>
      <c r="S747" s="108" t="s">
        <v>1395</v>
      </c>
      <c r="T747" s="114" t="s">
        <v>1395</v>
      </c>
      <c r="U747" s="100"/>
      <c r="V747" s="100"/>
      <c r="W747" s="113" t="s">
        <v>1395</v>
      </c>
      <c r="X747" s="108" t="s">
        <v>1395</v>
      </c>
      <c r="Y747" s="114" t="s">
        <v>1395</v>
      </c>
      <c r="Z747" s="114"/>
    </row>
    <row r="748" spans="3:26" x14ac:dyDescent="0.25">
      <c r="C748" s="113" t="s">
        <v>1395</v>
      </c>
      <c r="D748" s="108" t="s">
        <v>1395</v>
      </c>
      <c r="E748" s="114" t="s">
        <v>1395</v>
      </c>
      <c r="F748" s="100"/>
      <c r="G748" s="100"/>
      <c r="H748" s="113" t="s">
        <v>1395</v>
      </c>
      <c r="I748" s="108" t="s">
        <v>1395</v>
      </c>
      <c r="J748" s="114" t="s">
        <v>1395</v>
      </c>
      <c r="K748" s="100"/>
      <c r="L748" s="100"/>
      <c r="M748" s="113" t="s">
        <v>1395</v>
      </c>
      <c r="N748" s="108" t="s">
        <v>1395</v>
      </c>
      <c r="O748" s="114" t="s">
        <v>1395</v>
      </c>
      <c r="P748" s="100"/>
      <c r="Q748" s="100"/>
      <c r="R748" s="113" t="s">
        <v>1395</v>
      </c>
      <c r="S748" s="108" t="s">
        <v>1395</v>
      </c>
      <c r="T748" s="114" t="s">
        <v>1395</v>
      </c>
      <c r="U748" s="100"/>
      <c r="V748" s="100"/>
      <c r="W748" s="113" t="s">
        <v>1395</v>
      </c>
      <c r="X748" s="108" t="s">
        <v>1395</v>
      </c>
      <c r="Y748" s="114" t="s">
        <v>1395</v>
      </c>
      <c r="Z748" s="114"/>
    </row>
    <row r="749" spans="3:26" x14ac:dyDescent="0.25">
      <c r="C749" s="113" t="s">
        <v>1395</v>
      </c>
      <c r="D749" s="108" t="s">
        <v>1395</v>
      </c>
      <c r="E749" s="114" t="s">
        <v>1395</v>
      </c>
      <c r="F749" s="100"/>
      <c r="G749" s="100"/>
      <c r="H749" s="113" t="s">
        <v>1395</v>
      </c>
      <c r="I749" s="108" t="s">
        <v>1395</v>
      </c>
      <c r="J749" s="114" t="s">
        <v>1395</v>
      </c>
      <c r="K749" s="100"/>
      <c r="L749" s="100"/>
      <c r="M749" s="113" t="s">
        <v>1395</v>
      </c>
      <c r="N749" s="108" t="s">
        <v>1395</v>
      </c>
      <c r="O749" s="114" t="s">
        <v>1395</v>
      </c>
      <c r="P749" s="100"/>
      <c r="Q749" s="100"/>
      <c r="R749" s="113" t="s">
        <v>1395</v>
      </c>
      <c r="S749" s="108" t="s">
        <v>1395</v>
      </c>
      <c r="T749" s="114" t="s">
        <v>1395</v>
      </c>
      <c r="U749" s="100"/>
      <c r="V749" s="100"/>
      <c r="W749" s="113" t="s">
        <v>1395</v>
      </c>
      <c r="X749" s="108" t="s">
        <v>1395</v>
      </c>
      <c r="Y749" s="114" t="s">
        <v>1395</v>
      </c>
      <c r="Z749" s="114"/>
    </row>
    <row r="750" spans="3:26" x14ac:dyDescent="0.25">
      <c r="C750" s="113" t="s">
        <v>1395</v>
      </c>
      <c r="D750" s="108" t="s">
        <v>1395</v>
      </c>
      <c r="E750" s="114" t="s">
        <v>1395</v>
      </c>
      <c r="F750" s="100"/>
      <c r="G750" s="100"/>
      <c r="H750" s="113" t="s">
        <v>1395</v>
      </c>
      <c r="I750" s="108" t="s">
        <v>1395</v>
      </c>
      <c r="J750" s="114" t="s">
        <v>1395</v>
      </c>
      <c r="K750" s="100"/>
      <c r="L750" s="100"/>
      <c r="M750" s="113" t="s">
        <v>1395</v>
      </c>
      <c r="N750" s="108" t="s">
        <v>1395</v>
      </c>
      <c r="O750" s="114" t="s">
        <v>1395</v>
      </c>
      <c r="P750" s="100"/>
      <c r="Q750" s="100"/>
      <c r="R750" s="113" t="s">
        <v>1395</v>
      </c>
      <c r="S750" s="108" t="s">
        <v>1395</v>
      </c>
      <c r="T750" s="114" t="s">
        <v>1395</v>
      </c>
      <c r="U750" s="100"/>
      <c r="V750" s="100"/>
      <c r="W750" s="113" t="s">
        <v>1395</v>
      </c>
      <c r="X750" s="108" t="s">
        <v>1395</v>
      </c>
      <c r="Y750" s="114" t="s">
        <v>1395</v>
      </c>
      <c r="Z750" s="114"/>
    </row>
    <row r="751" spans="3:26" x14ac:dyDescent="0.25">
      <c r="C751" s="113" t="s">
        <v>1395</v>
      </c>
      <c r="D751" s="108" t="s">
        <v>1395</v>
      </c>
      <c r="E751" s="114" t="s">
        <v>1395</v>
      </c>
      <c r="F751" s="100"/>
      <c r="G751" s="100"/>
      <c r="H751" s="113" t="s">
        <v>1395</v>
      </c>
      <c r="I751" s="108" t="s">
        <v>1395</v>
      </c>
      <c r="J751" s="114" t="s">
        <v>1395</v>
      </c>
      <c r="K751" s="100"/>
      <c r="L751" s="100"/>
      <c r="M751" s="113" t="s">
        <v>1395</v>
      </c>
      <c r="N751" s="108" t="s">
        <v>1395</v>
      </c>
      <c r="O751" s="114" t="s">
        <v>1395</v>
      </c>
      <c r="P751" s="100"/>
      <c r="Q751" s="100"/>
      <c r="R751" s="113" t="s">
        <v>1395</v>
      </c>
      <c r="S751" s="108" t="s">
        <v>1395</v>
      </c>
      <c r="T751" s="114" t="s">
        <v>1395</v>
      </c>
      <c r="U751" s="100"/>
      <c r="V751" s="100"/>
      <c r="W751" s="113" t="s">
        <v>1395</v>
      </c>
      <c r="X751" s="108" t="s">
        <v>1395</v>
      </c>
      <c r="Y751" s="114" t="s">
        <v>1395</v>
      </c>
      <c r="Z751" s="114"/>
    </row>
    <row r="752" spans="3:26" x14ac:dyDescent="0.25">
      <c r="C752" s="113" t="s">
        <v>1395</v>
      </c>
      <c r="D752" s="108" t="s">
        <v>1395</v>
      </c>
      <c r="E752" s="114" t="s">
        <v>1395</v>
      </c>
      <c r="F752" s="100"/>
      <c r="G752" s="100"/>
      <c r="H752" s="113" t="s">
        <v>1395</v>
      </c>
      <c r="I752" s="108" t="s">
        <v>1395</v>
      </c>
      <c r="J752" s="114" t="s">
        <v>1395</v>
      </c>
      <c r="K752" s="100"/>
      <c r="L752" s="100"/>
      <c r="M752" s="113" t="s">
        <v>1395</v>
      </c>
      <c r="N752" s="108" t="s">
        <v>1395</v>
      </c>
      <c r="O752" s="114" t="s">
        <v>1395</v>
      </c>
      <c r="P752" s="100"/>
      <c r="Q752" s="100"/>
      <c r="R752" s="113" t="s">
        <v>1395</v>
      </c>
      <c r="S752" s="108" t="s">
        <v>1395</v>
      </c>
      <c r="T752" s="114" t="s">
        <v>1395</v>
      </c>
      <c r="U752" s="100"/>
      <c r="V752" s="100"/>
      <c r="W752" s="113" t="s">
        <v>1395</v>
      </c>
      <c r="X752" s="108" t="s">
        <v>1395</v>
      </c>
      <c r="Y752" s="114" t="s">
        <v>1395</v>
      </c>
      <c r="Z752" s="114"/>
    </row>
    <row r="753" spans="3:26" x14ac:dyDescent="0.25">
      <c r="C753" s="113" t="s">
        <v>1395</v>
      </c>
      <c r="D753" s="108" t="s">
        <v>1395</v>
      </c>
      <c r="E753" s="114" t="s">
        <v>1395</v>
      </c>
      <c r="F753" s="100"/>
      <c r="G753" s="100"/>
      <c r="H753" s="113" t="s">
        <v>1395</v>
      </c>
      <c r="I753" s="108" t="s">
        <v>1395</v>
      </c>
      <c r="J753" s="114" t="s">
        <v>1395</v>
      </c>
      <c r="K753" s="100"/>
      <c r="L753" s="100"/>
      <c r="M753" s="113" t="s">
        <v>1395</v>
      </c>
      <c r="N753" s="108" t="s">
        <v>1395</v>
      </c>
      <c r="O753" s="114" t="s">
        <v>1395</v>
      </c>
      <c r="P753" s="100"/>
      <c r="Q753" s="100"/>
      <c r="R753" s="113" t="s">
        <v>1395</v>
      </c>
      <c r="S753" s="108" t="s">
        <v>1395</v>
      </c>
      <c r="T753" s="114" t="s">
        <v>1395</v>
      </c>
      <c r="U753" s="100"/>
      <c r="V753" s="100"/>
      <c r="W753" s="113" t="s">
        <v>1395</v>
      </c>
      <c r="X753" s="108" t="s">
        <v>1395</v>
      </c>
      <c r="Y753" s="114" t="s">
        <v>1395</v>
      </c>
      <c r="Z753" s="114"/>
    </row>
    <row r="754" spans="3:26" x14ac:dyDescent="0.25">
      <c r="C754" s="113" t="s">
        <v>1395</v>
      </c>
      <c r="D754" s="108" t="s">
        <v>1395</v>
      </c>
      <c r="E754" s="114" t="s">
        <v>1395</v>
      </c>
      <c r="F754" s="100"/>
      <c r="G754" s="100"/>
      <c r="H754" s="113" t="s">
        <v>1395</v>
      </c>
      <c r="I754" s="108" t="s">
        <v>1395</v>
      </c>
      <c r="J754" s="114" t="s">
        <v>1395</v>
      </c>
      <c r="K754" s="100"/>
      <c r="L754" s="100"/>
      <c r="M754" s="113" t="s">
        <v>1395</v>
      </c>
      <c r="N754" s="108" t="s">
        <v>1395</v>
      </c>
      <c r="O754" s="114" t="s">
        <v>1395</v>
      </c>
      <c r="P754" s="100"/>
      <c r="Q754" s="100"/>
      <c r="R754" s="113" t="s">
        <v>1395</v>
      </c>
      <c r="S754" s="108" t="s">
        <v>1395</v>
      </c>
      <c r="T754" s="114" t="s">
        <v>1395</v>
      </c>
      <c r="U754" s="100"/>
      <c r="V754" s="100"/>
      <c r="W754" s="113" t="s">
        <v>1395</v>
      </c>
      <c r="X754" s="108" t="s">
        <v>1395</v>
      </c>
      <c r="Y754" s="114" t="s">
        <v>1395</v>
      </c>
      <c r="Z754" s="114"/>
    </row>
    <row r="755" spans="3:26" x14ac:dyDescent="0.25">
      <c r="C755" s="113" t="s">
        <v>1395</v>
      </c>
      <c r="D755" s="108" t="s">
        <v>1395</v>
      </c>
      <c r="E755" s="114" t="s">
        <v>1395</v>
      </c>
      <c r="F755" s="100"/>
      <c r="G755" s="100"/>
      <c r="H755" s="113" t="s">
        <v>1395</v>
      </c>
      <c r="I755" s="108" t="s">
        <v>1395</v>
      </c>
      <c r="J755" s="114" t="s">
        <v>1395</v>
      </c>
      <c r="K755" s="100"/>
      <c r="L755" s="100"/>
      <c r="M755" s="113" t="s">
        <v>1395</v>
      </c>
      <c r="N755" s="108" t="s">
        <v>1395</v>
      </c>
      <c r="O755" s="114" t="s">
        <v>1395</v>
      </c>
      <c r="P755" s="100"/>
      <c r="Q755" s="100"/>
      <c r="R755" s="113" t="s">
        <v>1395</v>
      </c>
      <c r="S755" s="108" t="s">
        <v>1395</v>
      </c>
      <c r="T755" s="114" t="s">
        <v>1395</v>
      </c>
      <c r="U755" s="100"/>
      <c r="V755" s="100"/>
      <c r="W755" s="113" t="s">
        <v>1395</v>
      </c>
      <c r="X755" s="108" t="s">
        <v>1395</v>
      </c>
      <c r="Y755" s="114" t="s">
        <v>1395</v>
      </c>
      <c r="Z755" s="114"/>
    </row>
    <row r="756" spans="3:26" x14ac:dyDescent="0.25">
      <c r="C756" s="113" t="s">
        <v>1395</v>
      </c>
      <c r="D756" s="108" t="s">
        <v>1395</v>
      </c>
      <c r="E756" s="114" t="s">
        <v>1395</v>
      </c>
      <c r="F756" s="100"/>
      <c r="G756" s="100"/>
      <c r="H756" s="113" t="s">
        <v>1395</v>
      </c>
      <c r="I756" s="108" t="s">
        <v>1395</v>
      </c>
      <c r="J756" s="114" t="s">
        <v>1395</v>
      </c>
      <c r="K756" s="100"/>
      <c r="L756" s="100"/>
      <c r="M756" s="113" t="s">
        <v>1395</v>
      </c>
      <c r="N756" s="108" t="s">
        <v>1395</v>
      </c>
      <c r="O756" s="114" t="s">
        <v>1395</v>
      </c>
      <c r="P756" s="100"/>
      <c r="Q756" s="100"/>
      <c r="R756" s="113" t="s">
        <v>1395</v>
      </c>
      <c r="S756" s="108" t="s">
        <v>1395</v>
      </c>
      <c r="T756" s="114" t="s">
        <v>1395</v>
      </c>
      <c r="U756" s="100"/>
      <c r="V756" s="100"/>
      <c r="W756" s="113" t="s">
        <v>1395</v>
      </c>
      <c r="X756" s="108" t="s">
        <v>1395</v>
      </c>
      <c r="Y756" s="114" t="s">
        <v>1395</v>
      </c>
      <c r="Z756" s="114"/>
    </row>
    <row r="757" spans="3:26" x14ac:dyDescent="0.25">
      <c r="C757" s="113" t="s">
        <v>1395</v>
      </c>
      <c r="D757" s="108" t="s">
        <v>1395</v>
      </c>
      <c r="E757" s="114" t="s">
        <v>1395</v>
      </c>
      <c r="F757" s="100"/>
      <c r="G757" s="100"/>
      <c r="H757" s="113" t="s">
        <v>1395</v>
      </c>
      <c r="I757" s="108" t="s">
        <v>1395</v>
      </c>
      <c r="J757" s="114" t="s">
        <v>1395</v>
      </c>
      <c r="K757" s="100"/>
      <c r="L757" s="100"/>
      <c r="M757" s="113" t="s">
        <v>1395</v>
      </c>
      <c r="N757" s="108" t="s">
        <v>1395</v>
      </c>
      <c r="O757" s="114" t="s">
        <v>1395</v>
      </c>
      <c r="P757" s="100"/>
      <c r="Q757" s="100"/>
      <c r="R757" s="113" t="s">
        <v>1395</v>
      </c>
      <c r="S757" s="108" t="s">
        <v>1395</v>
      </c>
      <c r="T757" s="114" t="s">
        <v>1395</v>
      </c>
      <c r="U757" s="100"/>
      <c r="V757" s="100"/>
      <c r="W757" s="113" t="s">
        <v>1395</v>
      </c>
      <c r="X757" s="108" t="s">
        <v>1395</v>
      </c>
      <c r="Y757" s="114" t="s">
        <v>1395</v>
      </c>
      <c r="Z757" s="114"/>
    </row>
    <row r="758" spans="3:26" x14ac:dyDescent="0.25">
      <c r="C758" s="113" t="s">
        <v>1395</v>
      </c>
      <c r="D758" s="108" t="s">
        <v>1395</v>
      </c>
      <c r="E758" s="114" t="s">
        <v>1395</v>
      </c>
      <c r="F758" s="100"/>
      <c r="G758" s="100"/>
      <c r="H758" s="113" t="s">
        <v>1395</v>
      </c>
      <c r="I758" s="108" t="s">
        <v>1395</v>
      </c>
      <c r="J758" s="114" t="s">
        <v>1395</v>
      </c>
      <c r="K758" s="100"/>
      <c r="L758" s="100"/>
      <c r="M758" s="113" t="s">
        <v>1395</v>
      </c>
      <c r="N758" s="108" t="s">
        <v>1395</v>
      </c>
      <c r="O758" s="114" t="s">
        <v>1395</v>
      </c>
      <c r="P758" s="100"/>
      <c r="Q758" s="100"/>
      <c r="R758" s="113" t="s">
        <v>1395</v>
      </c>
      <c r="S758" s="108" t="s">
        <v>1395</v>
      </c>
      <c r="T758" s="114" t="s">
        <v>1395</v>
      </c>
      <c r="U758" s="100"/>
      <c r="V758" s="100"/>
      <c r="W758" s="113" t="s">
        <v>1395</v>
      </c>
      <c r="X758" s="108" t="s">
        <v>1395</v>
      </c>
      <c r="Y758" s="114" t="s">
        <v>1395</v>
      </c>
      <c r="Z758" s="114"/>
    </row>
    <row r="759" spans="3:26" x14ac:dyDescent="0.25">
      <c r="C759" s="113" t="s">
        <v>1395</v>
      </c>
      <c r="D759" s="108" t="s">
        <v>1395</v>
      </c>
      <c r="E759" s="114" t="s">
        <v>1395</v>
      </c>
      <c r="F759" s="100"/>
      <c r="G759" s="100"/>
      <c r="H759" s="113" t="s">
        <v>1395</v>
      </c>
      <c r="I759" s="108" t="s">
        <v>1395</v>
      </c>
      <c r="J759" s="114" t="s">
        <v>1395</v>
      </c>
      <c r="K759" s="100"/>
      <c r="L759" s="100"/>
      <c r="M759" s="113" t="s">
        <v>1395</v>
      </c>
      <c r="N759" s="108" t="s">
        <v>1395</v>
      </c>
      <c r="O759" s="114" t="s">
        <v>1395</v>
      </c>
      <c r="P759" s="100"/>
      <c r="Q759" s="100"/>
      <c r="R759" s="113" t="s">
        <v>1395</v>
      </c>
      <c r="S759" s="108" t="s">
        <v>1395</v>
      </c>
      <c r="T759" s="114" t="s">
        <v>1395</v>
      </c>
      <c r="U759" s="100"/>
      <c r="V759" s="100"/>
      <c r="W759" s="113" t="s">
        <v>1395</v>
      </c>
      <c r="X759" s="108" t="s">
        <v>1395</v>
      </c>
      <c r="Y759" s="114" t="s">
        <v>1395</v>
      </c>
      <c r="Z759" s="114"/>
    </row>
    <row r="760" spans="3:26" x14ac:dyDescent="0.25">
      <c r="C760" s="113" t="s">
        <v>1395</v>
      </c>
      <c r="D760" s="108" t="s">
        <v>1395</v>
      </c>
      <c r="E760" s="114" t="s">
        <v>1395</v>
      </c>
      <c r="F760" s="100"/>
      <c r="G760" s="100"/>
      <c r="H760" s="113" t="s">
        <v>1395</v>
      </c>
      <c r="I760" s="108" t="s">
        <v>1395</v>
      </c>
      <c r="J760" s="114" t="s">
        <v>1395</v>
      </c>
      <c r="K760" s="100"/>
      <c r="L760" s="100"/>
      <c r="M760" s="113" t="s">
        <v>1395</v>
      </c>
      <c r="N760" s="108" t="s">
        <v>1395</v>
      </c>
      <c r="O760" s="114" t="s">
        <v>1395</v>
      </c>
      <c r="P760" s="100"/>
      <c r="Q760" s="100"/>
      <c r="R760" s="113" t="s">
        <v>1395</v>
      </c>
      <c r="S760" s="108" t="s">
        <v>1395</v>
      </c>
      <c r="T760" s="114" t="s">
        <v>1395</v>
      </c>
      <c r="U760" s="100"/>
      <c r="V760" s="100"/>
      <c r="W760" s="113" t="s">
        <v>1395</v>
      </c>
      <c r="X760" s="108" t="s">
        <v>1395</v>
      </c>
      <c r="Y760" s="114" t="s">
        <v>1395</v>
      </c>
      <c r="Z760" s="114"/>
    </row>
    <row r="761" spans="3:26" x14ac:dyDescent="0.25">
      <c r="C761" s="113" t="s">
        <v>1395</v>
      </c>
      <c r="D761" s="108" t="s">
        <v>1395</v>
      </c>
      <c r="E761" s="114" t="s">
        <v>1395</v>
      </c>
      <c r="F761" s="100"/>
      <c r="G761" s="100"/>
      <c r="H761" s="113" t="s">
        <v>1395</v>
      </c>
      <c r="I761" s="108" t="s">
        <v>1395</v>
      </c>
      <c r="J761" s="114" t="s">
        <v>1395</v>
      </c>
      <c r="K761" s="100"/>
      <c r="L761" s="100"/>
      <c r="M761" s="113" t="s">
        <v>1395</v>
      </c>
      <c r="N761" s="108" t="s">
        <v>1395</v>
      </c>
      <c r="O761" s="114" t="s">
        <v>1395</v>
      </c>
      <c r="P761" s="100"/>
      <c r="Q761" s="100"/>
      <c r="R761" s="113" t="s">
        <v>1395</v>
      </c>
      <c r="S761" s="108" t="s">
        <v>1395</v>
      </c>
      <c r="T761" s="114" t="s">
        <v>1395</v>
      </c>
      <c r="U761" s="100"/>
      <c r="V761" s="100"/>
      <c r="W761" s="113" t="s">
        <v>1395</v>
      </c>
      <c r="X761" s="108" t="s">
        <v>1395</v>
      </c>
      <c r="Y761" s="114" t="s">
        <v>1395</v>
      </c>
      <c r="Z761" s="114"/>
    </row>
    <row r="762" spans="3:26" x14ac:dyDescent="0.25">
      <c r="C762" s="113" t="s">
        <v>1395</v>
      </c>
      <c r="D762" s="108" t="s">
        <v>1395</v>
      </c>
      <c r="E762" s="114" t="s">
        <v>1395</v>
      </c>
      <c r="F762" s="100"/>
      <c r="G762" s="100"/>
      <c r="H762" s="113" t="s">
        <v>1395</v>
      </c>
      <c r="I762" s="108" t="s">
        <v>1395</v>
      </c>
      <c r="J762" s="114" t="s">
        <v>1395</v>
      </c>
      <c r="K762" s="100"/>
      <c r="L762" s="100"/>
      <c r="M762" s="113" t="s">
        <v>1395</v>
      </c>
      <c r="N762" s="108" t="s">
        <v>1395</v>
      </c>
      <c r="O762" s="114" t="s">
        <v>1395</v>
      </c>
      <c r="P762" s="100"/>
      <c r="Q762" s="100"/>
      <c r="R762" s="113" t="s">
        <v>1395</v>
      </c>
      <c r="S762" s="108" t="s">
        <v>1395</v>
      </c>
      <c r="T762" s="114" t="s">
        <v>1395</v>
      </c>
      <c r="U762" s="100"/>
      <c r="V762" s="100"/>
      <c r="W762" s="113" t="s">
        <v>1395</v>
      </c>
      <c r="X762" s="108" t="s">
        <v>1395</v>
      </c>
      <c r="Y762" s="114" t="s">
        <v>1395</v>
      </c>
      <c r="Z762" s="114"/>
    </row>
    <row r="763" spans="3:26" x14ac:dyDescent="0.25">
      <c r="C763" s="113" t="s">
        <v>1395</v>
      </c>
      <c r="D763" s="108" t="s">
        <v>1395</v>
      </c>
      <c r="E763" s="114" t="s">
        <v>1395</v>
      </c>
      <c r="F763" s="100"/>
      <c r="G763" s="100"/>
      <c r="H763" s="113" t="s">
        <v>1395</v>
      </c>
      <c r="I763" s="108" t="s">
        <v>1395</v>
      </c>
      <c r="J763" s="114" t="s">
        <v>1395</v>
      </c>
      <c r="K763" s="100"/>
      <c r="L763" s="100"/>
      <c r="M763" s="113" t="s">
        <v>1395</v>
      </c>
      <c r="N763" s="108" t="s">
        <v>1395</v>
      </c>
      <c r="O763" s="114" t="s">
        <v>1395</v>
      </c>
      <c r="P763" s="100"/>
      <c r="Q763" s="100"/>
      <c r="R763" s="113" t="s">
        <v>1395</v>
      </c>
      <c r="S763" s="108" t="s">
        <v>1395</v>
      </c>
      <c r="T763" s="114" t="s">
        <v>1395</v>
      </c>
      <c r="U763" s="100"/>
      <c r="V763" s="100"/>
      <c r="W763" s="113" t="s">
        <v>1395</v>
      </c>
      <c r="X763" s="108" t="s">
        <v>1395</v>
      </c>
      <c r="Y763" s="114" t="s">
        <v>1395</v>
      </c>
      <c r="Z763" s="114"/>
    </row>
    <row r="764" spans="3:26" x14ac:dyDescent="0.25">
      <c r="C764" s="113" t="s">
        <v>1395</v>
      </c>
      <c r="D764" s="108" t="s">
        <v>1395</v>
      </c>
      <c r="E764" s="114" t="s">
        <v>1395</v>
      </c>
      <c r="F764" s="100"/>
      <c r="G764" s="100"/>
      <c r="H764" s="113" t="s">
        <v>1395</v>
      </c>
      <c r="I764" s="108" t="s">
        <v>1395</v>
      </c>
      <c r="J764" s="114" t="s">
        <v>1395</v>
      </c>
      <c r="K764" s="100"/>
      <c r="L764" s="100"/>
      <c r="M764" s="113" t="s">
        <v>1395</v>
      </c>
      <c r="N764" s="108" t="s">
        <v>1395</v>
      </c>
      <c r="O764" s="114" t="s">
        <v>1395</v>
      </c>
      <c r="P764" s="100"/>
      <c r="Q764" s="100"/>
      <c r="R764" s="113" t="s">
        <v>1395</v>
      </c>
      <c r="S764" s="108" t="s">
        <v>1395</v>
      </c>
      <c r="T764" s="114" t="s">
        <v>1395</v>
      </c>
      <c r="U764" s="100"/>
      <c r="V764" s="100"/>
      <c r="W764" s="113" t="s">
        <v>1395</v>
      </c>
      <c r="X764" s="108" t="s">
        <v>1395</v>
      </c>
      <c r="Y764" s="114" t="s">
        <v>1395</v>
      </c>
      <c r="Z764" s="114"/>
    </row>
    <row r="765" spans="3:26" x14ac:dyDescent="0.25">
      <c r="C765" s="113" t="s">
        <v>1395</v>
      </c>
      <c r="D765" s="108" t="s">
        <v>1395</v>
      </c>
      <c r="E765" s="114" t="s">
        <v>1395</v>
      </c>
      <c r="F765" s="100"/>
      <c r="G765" s="100"/>
      <c r="H765" s="113" t="s">
        <v>1395</v>
      </c>
      <c r="I765" s="108" t="s">
        <v>1395</v>
      </c>
      <c r="J765" s="114" t="s">
        <v>1395</v>
      </c>
      <c r="K765" s="100"/>
      <c r="L765" s="100"/>
      <c r="M765" s="113" t="s">
        <v>1395</v>
      </c>
      <c r="N765" s="108" t="s">
        <v>1395</v>
      </c>
      <c r="O765" s="114" t="s">
        <v>1395</v>
      </c>
      <c r="P765" s="100"/>
      <c r="Q765" s="100"/>
      <c r="R765" s="113" t="s">
        <v>1395</v>
      </c>
      <c r="S765" s="108" t="s">
        <v>1395</v>
      </c>
      <c r="T765" s="114" t="s">
        <v>1395</v>
      </c>
      <c r="U765" s="100"/>
      <c r="V765" s="100"/>
      <c r="W765" s="113" t="s">
        <v>1395</v>
      </c>
      <c r="X765" s="108" t="s">
        <v>1395</v>
      </c>
      <c r="Y765" s="114" t="s">
        <v>1395</v>
      </c>
      <c r="Z765" s="114"/>
    </row>
    <row r="766" spans="3:26" x14ac:dyDescent="0.25">
      <c r="C766" s="113" t="s">
        <v>1395</v>
      </c>
      <c r="D766" s="108" t="s">
        <v>1395</v>
      </c>
      <c r="E766" s="114" t="s">
        <v>1395</v>
      </c>
      <c r="F766" s="100"/>
      <c r="G766" s="100"/>
      <c r="H766" s="113" t="s">
        <v>1395</v>
      </c>
      <c r="I766" s="108" t="s">
        <v>1395</v>
      </c>
      <c r="J766" s="114" t="s">
        <v>1395</v>
      </c>
      <c r="K766" s="100"/>
      <c r="L766" s="100"/>
      <c r="M766" s="113" t="s">
        <v>1395</v>
      </c>
      <c r="N766" s="108" t="s">
        <v>1395</v>
      </c>
      <c r="O766" s="114" t="s">
        <v>1395</v>
      </c>
      <c r="P766" s="100"/>
      <c r="Q766" s="100"/>
      <c r="R766" s="113" t="s">
        <v>1395</v>
      </c>
      <c r="S766" s="108" t="s">
        <v>1395</v>
      </c>
      <c r="T766" s="114" t="s">
        <v>1395</v>
      </c>
      <c r="U766" s="100"/>
      <c r="V766" s="100"/>
      <c r="W766" s="113" t="s">
        <v>1395</v>
      </c>
      <c r="X766" s="108" t="s">
        <v>1395</v>
      </c>
      <c r="Y766" s="114" t="s">
        <v>1395</v>
      </c>
      <c r="Z766" s="114"/>
    </row>
    <row r="767" spans="3:26" x14ac:dyDescent="0.25">
      <c r="C767" s="113" t="s">
        <v>1395</v>
      </c>
      <c r="D767" s="108" t="s">
        <v>1395</v>
      </c>
      <c r="E767" s="114" t="s">
        <v>1395</v>
      </c>
      <c r="F767" s="100"/>
      <c r="G767" s="100"/>
      <c r="H767" s="113" t="s">
        <v>1395</v>
      </c>
      <c r="I767" s="108" t="s">
        <v>1395</v>
      </c>
      <c r="J767" s="114" t="s">
        <v>1395</v>
      </c>
      <c r="K767" s="100"/>
      <c r="L767" s="100"/>
      <c r="M767" s="113" t="s">
        <v>1395</v>
      </c>
      <c r="N767" s="108" t="s">
        <v>1395</v>
      </c>
      <c r="O767" s="114" t="s">
        <v>1395</v>
      </c>
      <c r="P767" s="100"/>
      <c r="Q767" s="100"/>
      <c r="R767" s="113" t="s">
        <v>1395</v>
      </c>
      <c r="S767" s="108" t="s">
        <v>1395</v>
      </c>
      <c r="T767" s="114" t="s">
        <v>1395</v>
      </c>
      <c r="U767" s="100"/>
      <c r="V767" s="100"/>
      <c r="W767" s="113" t="s">
        <v>1395</v>
      </c>
      <c r="X767" s="108" t="s">
        <v>1395</v>
      </c>
      <c r="Y767" s="114" t="s">
        <v>1395</v>
      </c>
      <c r="Z767" s="114"/>
    </row>
    <row r="768" spans="3:26" x14ac:dyDescent="0.25">
      <c r="C768" s="113" t="s">
        <v>1395</v>
      </c>
      <c r="D768" s="108" t="s">
        <v>1395</v>
      </c>
      <c r="E768" s="114" t="s">
        <v>1395</v>
      </c>
      <c r="F768" s="100"/>
      <c r="G768" s="100"/>
      <c r="H768" s="113" t="s">
        <v>1395</v>
      </c>
      <c r="I768" s="108" t="s">
        <v>1395</v>
      </c>
      <c r="J768" s="114" t="s">
        <v>1395</v>
      </c>
      <c r="K768" s="100"/>
      <c r="L768" s="100"/>
      <c r="M768" s="113" t="s">
        <v>1395</v>
      </c>
      <c r="N768" s="108" t="s">
        <v>1395</v>
      </c>
      <c r="O768" s="114" t="s">
        <v>1395</v>
      </c>
      <c r="P768" s="100"/>
      <c r="Q768" s="100"/>
      <c r="R768" s="113" t="s">
        <v>1395</v>
      </c>
      <c r="S768" s="108" t="s">
        <v>1395</v>
      </c>
      <c r="T768" s="114" t="s">
        <v>1395</v>
      </c>
      <c r="U768" s="100"/>
      <c r="V768" s="100"/>
      <c r="W768" s="113" t="s">
        <v>1395</v>
      </c>
      <c r="X768" s="108" t="s">
        <v>1395</v>
      </c>
      <c r="Y768" s="114" t="s">
        <v>1395</v>
      </c>
      <c r="Z768" s="114"/>
    </row>
    <row r="769" spans="3:26" x14ac:dyDescent="0.25">
      <c r="C769" s="113" t="s">
        <v>1395</v>
      </c>
      <c r="D769" s="108" t="s">
        <v>1395</v>
      </c>
      <c r="E769" s="114" t="s">
        <v>1395</v>
      </c>
      <c r="F769" s="100"/>
      <c r="G769" s="100"/>
      <c r="H769" s="113" t="s">
        <v>1395</v>
      </c>
      <c r="I769" s="108" t="s">
        <v>1395</v>
      </c>
      <c r="J769" s="114" t="s">
        <v>1395</v>
      </c>
      <c r="K769" s="100"/>
      <c r="L769" s="100"/>
      <c r="M769" s="113" t="s">
        <v>1395</v>
      </c>
      <c r="N769" s="108" t="s">
        <v>1395</v>
      </c>
      <c r="O769" s="114" t="s">
        <v>1395</v>
      </c>
      <c r="P769" s="100"/>
      <c r="Q769" s="100"/>
      <c r="R769" s="113" t="s">
        <v>1395</v>
      </c>
      <c r="S769" s="108" t="s">
        <v>1395</v>
      </c>
      <c r="T769" s="114" t="s">
        <v>1395</v>
      </c>
      <c r="U769" s="100"/>
      <c r="V769" s="100"/>
      <c r="W769" s="113" t="s">
        <v>1395</v>
      </c>
      <c r="X769" s="108" t="s">
        <v>1395</v>
      </c>
      <c r="Y769" s="114" t="s">
        <v>1395</v>
      </c>
      <c r="Z769" s="114"/>
    </row>
    <row r="770" spans="3:26" x14ac:dyDescent="0.25">
      <c r="C770" s="113" t="s">
        <v>1395</v>
      </c>
      <c r="D770" s="108" t="s">
        <v>1395</v>
      </c>
      <c r="E770" s="114" t="s">
        <v>1395</v>
      </c>
      <c r="F770" s="100"/>
      <c r="G770" s="100"/>
      <c r="H770" s="113" t="s">
        <v>1395</v>
      </c>
      <c r="I770" s="108" t="s">
        <v>1395</v>
      </c>
      <c r="J770" s="114" t="s">
        <v>1395</v>
      </c>
      <c r="K770" s="100"/>
      <c r="L770" s="100"/>
      <c r="M770" s="113" t="s">
        <v>1395</v>
      </c>
      <c r="N770" s="108" t="s">
        <v>1395</v>
      </c>
      <c r="O770" s="114" t="s">
        <v>1395</v>
      </c>
      <c r="P770" s="100"/>
      <c r="Q770" s="100"/>
      <c r="R770" s="113" t="s">
        <v>1395</v>
      </c>
      <c r="S770" s="108" t="s">
        <v>1395</v>
      </c>
      <c r="T770" s="114" t="s">
        <v>1395</v>
      </c>
      <c r="U770" s="100"/>
      <c r="V770" s="100"/>
      <c r="W770" s="113" t="s">
        <v>1395</v>
      </c>
      <c r="X770" s="108" t="s">
        <v>1395</v>
      </c>
      <c r="Y770" s="114" t="s">
        <v>1395</v>
      </c>
      <c r="Z770" s="114"/>
    </row>
    <row r="771" spans="3:26" x14ac:dyDescent="0.25">
      <c r="C771" s="113" t="s">
        <v>1395</v>
      </c>
      <c r="D771" s="108" t="s">
        <v>1395</v>
      </c>
      <c r="E771" s="114" t="s">
        <v>1395</v>
      </c>
      <c r="F771" s="100"/>
      <c r="G771" s="100"/>
      <c r="H771" s="113" t="s">
        <v>1395</v>
      </c>
      <c r="I771" s="108" t="s">
        <v>1395</v>
      </c>
      <c r="J771" s="114" t="s">
        <v>1395</v>
      </c>
      <c r="K771" s="100"/>
      <c r="L771" s="100"/>
      <c r="M771" s="113" t="s">
        <v>1395</v>
      </c>
      <c r="N771" s="108" t="s">
        <v>1395</v>
      </c>
      <c r="O771" s="114" t="s">
        <v>1395</v>
      </c>
      <c r="P771" s="100"/>
      <c r="Q771" s="100"/>
      <c r="R771" s="113" t="s">
        <v>1395</v>
      </c>
      <c r="S771" s="108" t="s">
        <v>1395</v>
      </c>
      <c r="T771" s="114" t="s">
        <v>1395</v>
      </c>
      <c r="U771" s="100"/>
      <c r="V771" s="100"/>
      <c r="W771" s="113" t="s">
        <v>1395</v>
      </c>
      <c r="X771" s="108" t="s">
        <v>1395</v>
      </c>
      <c r="Y771" s="114" t="s">
        <v>1395</v>
      </c>
      <c r="Z771" s="114"/>
    </row>
    <row r="772" spans="3:26" x14ac:dyDescent="0.25">
      <c r="C772" s="113" t="s">
        <v>1395</v>
      </c>
      <c r="D772" s="108" t="s">
        <v>1395</v>
      </c>
      <c r="E772" s="114" t="s">
        <v>1395</v>
      </c>
      <c r="F772" s="100"/>
      <c r="G772" s="100"/>
      <c r="H772" s="113" t="s">
        <v>1395</v>
      </c>
      <c r="I772" s="108" t="s">
        <v>1395</v>
      </c>
      <c r="J772" s="114" t="s">
        <v>1395</v>
      </c>
      <c r="K772" s="100"/>
      <c r="L772" s="100"/>
      <c r="M772" s="113" t="s">
        <v>1395</v>
      </c>
      <c r="N772" s="108" t="s">
        <v>1395</v>
      </c>
      <c r="O772" s="114" t="s">
        <v>1395</v>
      </c>
      <c r="P772" s="100"/>
      <c r="Q772" s="100"/>
      <c r="R772" s="113" t="s">
        <v>1395</v>
      </c>
      <c r="S772" s="108" t="s">
        <v>1395</v>
      </c>
      <c r="T772" s="114" t="s">
        <v>1395</v>
      </c>
      <c r="U772" s="100"/>
      <c r="V772" s="100"/>
      <c r="W772" s="113" t="s">
        <v>1395</v>
      </c>
      <c r="X772" s="108" t="s">
        <v>1395</v>
      </c>
      <c r="Y772" s="114" t="s">
        <v>1395</v>
      </c>
      <c r="Z772" s="114"/>
    </row>
    <row r="773" spans="3:26" x14ac:dyDescent="0.25">
      <c r="C773" s="113" t="s">
        <v>1395</v>
      </c>
      <c r="D773" s="108" t="s">
        <v>1395</v>
      </c>
      <c r="E773" s="114" t="s">
        <v>1395</v>
      </c>
      <c r="F773" s="100"/>
      <c r="G773" s="100"/>
      <c r="H773" s="113" t="s">
        <v>1395</v>
      </c>
      <c r="I773" s="108" t="s">
        <v>1395</v>
      </c>
      <c r="J773" s="114" t="s">
        <v>1395</v>
      </c>
      <c r="K773" s="100"/>
      <c r="L773" s="100"/>
      <c r="M773" s="113" t="s">
        <v>1395</v>
      </c>
      <c r="N773" s="108" t="s">
        <v>1395</v>
      </c>
      <c r="O773" s="114" t="s">
        <v>1395</v>
      </c>
      <c r="P773" s="100"/>
      <c r="Q773" s="100"/>
      <c r="R773" s="113" t="s">
        <v>1395</v>
      </c>
      <c r="S773" s="108" t="s">
        <v>1395</v>
      </c>
      <c r="T773" s="114" t="s">
        <v>1395</v>
      </c>
      <c r="U773" s="100"/>
      <c r="V773" s="100"/>
      <c r="W773" s="113" t="s">
        <v>1395</v>
      </c>
      <c r="X773" s="108" t="s">
        <v>1395</v>
      </c>
      <c r="Y773" s="114" t="s">
        <v>1395</v>
      </c>
      <c r="Z773" s="114"/>
    </row>
    <row r="774" spans="3:26" x14ac:dyDescent="0.25">
      <c r="C774" s="113" t="s">
        <v>1395</v>
      </c>
      <c r="D774" s="108" t="s">
        <v>1395</v>
      </c>
      <c r="E774" s="114" t="s">
        <v>1395</v>
      </c>
      <c r="F774" s="100"/>
      <c r="G774" s="100"/>
      <c r="H774" s="113" t="s">
        <v>1395</v>
      </c>
      <c r="I774" s="108" t="s">
        <v>1395</v>
      </c>
      <c r="J774" s="114" t="s">
        <v>1395</v>
      </c>
      <c r="K774" s="100"/>
      <c r="L774" s="100"/>
      <c r="M774" s="113" t="s">
        <v>1395</v>
      </c>
      <c r="N774" s="108" t="s">
        <v>1395</v>
      </c>
      <c r="O774" s="114" t="s">
        <v>1395</v>
      </c>
      <c r="P774" s="100"/>
      <c r="Q774" s="100"/>
      <c r="R774" s="113" t="s">
        <v>1395</v>
      </c>
      <c r="S774" s="108" t="s">
        <v>1395</v>
      </c>
      <c r="T774" s="114" t="s">
        <v>1395</v>
      </c>
      <c r="U774" s="100"/>
      <c r="V774" s="100"/>
      <c r="W774" s="113" t="s">
        <v>1395</v>
      </c>
      <c r="X774" s="108" t="s">
        <v>1395</v>
      </c>
      <c r="Y774" s="114" t="s">
        <v>1395</v>
      </c>
      <c r="Z774" s="114"/>
    </row>
    <row r="775" spans="3:26" x14ac:dyDescent="0.25">
      <c r="C775" s="113" t="s">
        <v>1395</v>
      </c>
      <c r="D775" s="108" t="s">
        <v>1395</v>
      </c>
      <c r="E775" s="114" t="s">
        <v>1395</v>
      </c>
      <c r="F775" s="100"/>
      <c r="G775" s="100"/>
      <c r="H775" s="113" t="s">
        <v>1395</v>
      </c>
      <c r="I775" s="108" t="s">
        <v>1395</v>
      </c>
      <c r="J775" s="114" t="s">
        <v>1395</v>
      </c>
      <c r="K775" s="100"/>
      <c r="L775" s="100"/>
      <c r="M775" s="113" t="s">
        <v>1395</v>
      </c>
      <c r="N775" s="108" t="s">
        <v>1395</v>
      </c>
      <c r="O775" s="114" t="s">
        <v>1395</v>
      </c>
      <c r="P775" s="100"/>
      <c r="Q775" s="100"/>
      <c r="R775" s="113" t="s">
        <v>1395</v>
      </c>
      <c r="S775" s="108" t="s">
        <v>1395</v>
      </c>
      <c r="T775" s="114" t="s">
        <v>1395</v>
      </c>
      <c r="U775" s="100"/>
      <c r="V775" s="100"/>
      <c r="W775" s="113" t="s">
        <v>1395</v>
      </c>
      <c r="X775" s="108" t="s">
        <v>1395</v>
      </c>
      <c r="Y775" s="114" t="s">
        <v>1395</v>
      </c>
      <c r="Z775" s="114"/>
    </row>
    <row r="776" spans="3:26" x14ac:dyDescent="0.25">
      <c r="C776" s="113" t="s">
        <v>1395</v>
      </c>
      <c r="D776" s="108" t="s">
        <v>1395</v>
      </c>
      <c r="E776" s="114" t="s">
        <v>1395</v>
      </c>
      <c r="F776" s="100"/>
      <c r="G776" s="100"/>
      <c r="H776" s="113" t="s">
        <v>1395</v>
      </c>
      <c r="I776" s="108" t="s">
        <v>1395</v>
      </c>
      <c r="J776" s="114" t="s">
        <v>1395</v>
      </c>
      <c r="K776" s="100"/>
      <c r="L776" s="100"/>
      <c r="M776" s="113" t="s">
        <v>1395</v>
      </c>
      <c r="N776" s="108" t="s">
        <v>1395</v>
      </c>
      <c r="O776" s="114" t="s">
        <v>1395</v>
      </c>
      <c r="P776" s="100"/>
      <c r="Q776" s="100"/>
      <c r="R776" s="113" t="s">
        <v>1395</v>
      </c>
      <c r="S776" s="108" t="s">
        <v>1395</v>
      </c>
      <c r="T776" s="114" t="s">
        <v>1395</v>
      </c>
      <c r="U776" s="100"/>
      <c r="V776" s="100"/>
      <c r="W776" s="113" t="s">
        <v>1395</v>
      </c>
      <c r="X776" s="108" t="s">
        <v>1395</v>
      </c>
      <c r="Y776" s="114" t="s">
        <v>1395</v>
      </c>
      <c r="Z776" s="114"/>
    </row>
    <row r="777" spans="3:26" x14ac:dyDescent="0.25">
      <c r="C777" s="113" t="s">
        <v>1395</v>
      </c>
      <c r="D777" s="108" t="s">
        <v>1395</v>
      </c>
      <c r="E777" s="114" t="s">
        <v>1395</v>
      </c>
      <c r="F777" s="100"/>
      <c r="G777" s="100"/>
      <c r="H777" s="113" t="s">
        <v>1395</v>
      </c>
      <c r="I777" s="108" t="s">
        <v>1395</v>
      </c>
      <c r="J777" s="114" t="s">
        <v>1395</v>
      </c>
      <c r="K777" s="100"/>
      <c r="L777" s="100"/>
      <c r="M777" s="113" t="s">
        <v>1395</v>
      </c>
      <c r="N777" s="108" t="s">
        <v>1395</v>
      </c>
      <c r="O777" s="114" t="s">
        <v>1395</v>
      </c>
      <c r="P777" s="100"/>
      <c r="Q777" s="100"/>
      <c r="R777" s="113" t="s">
        <v>1395</v>
      </c>
      <c r="S777" s="108" t="s">
        <v>1395</v>
      </c>
      <c r="T777" s="114" t="s">
        <v>1395</v>
      </c>
      <c r="U777" s="100"/>
      <c r="V777" s="100"/>
      <c r="W777" s="113" t="s">
        <v>1395</v>
      </c>
      <c r="X777" s="108" t="s">
        <v>1395</v>
      </c>
      <c r="Y777" s="114" t="s">
        <v>1395</v>
      </c>
      <c r="Z777" s="114"/>
    </row>
    <row r="778" spans="3:26" x14ac:dyDescent="0.25">
      <c r="C778" s="113" t="s">
        <v>1395</v>
      </c>
      <c r="D778" s="108" t="s">
        <v>1395</v>
      </c>
      <c r="E778" s="114" t="s">
        <v>1395</v>
      </c>
      <c r="F778" s="100"/>
      <c r="G778" s="100"/>
      <c r="H778" s="113" t="s">
        <v>1395</v>
      </c>
      <c r="I778" s="108" t="s">
        <v>1395</v>
      </c>
      <c r="J778" s="114" t="s">
        <v>1395</v>
      </c>
      <c r="K778" s="100"/>
      <c r="L778" s="100"/>
      <c r="M778" s="113" t="s">
        <v>1395</v>
      </c>
      <c r="N778" s="108" t="s">
        <v>1395</v>
      </c>
      <c r="O778" s="114" t="s">
        <v>1395</v>
      </c>
      <c r="P778" s="100"/>
      <c r="Q778" s="100"/>
      <c r="R778" s="113" t="s">
        <v>1395</v>
      </c>
      <c r="S778" s="108" t="s">
        <v>1395</v>
      </c>
      <c r="T778" s="114" t="s">
        <v>1395</v>
      </c>
      <c r="U778" s="100"/>
      <c r="V778" s="100"/>
      <c r="W778" s="113" t="s">
        <v>1395</v>
      </c>
      <c r="X778" s="108" t="s">
        <v>1395</v>
      </c>
      <c r="Y778" s="114" t="s">
        <v>1395</v>
      </c>
      <c r="Z778" s="114"/>
    </row>
    <row r="779" spans="3:26" x14ac:dyDescent="0.25">
      <c r="C779" s="113" t="s">
        <v>1395</v>
      </c>
      <c r="D779" s="108" t="s">
        <v>1395</v>
      </c>
      <c r="E779" s="114" t="s">
        <v>1395</v>
      </c>
      <c r="F779" s="100"/>
      <c r="G779" s="100"/>
      <c r="H779" s="113" t="s">
        <v>1395</v>
      </c>
      <c r="I779" s="108" t="s">
        <v>1395</v>
      </c>
      <c r="J779" s="114" t="s">
        <v>1395</v>
      </c>
      <c r="K779" s="100"/>
      <c r="L779" s="100"/>
      <c r="M779" s="113" t="s">
        <v>1395</v>
      </c>
      <c r="N779" s="108" t="s">
        <v>1395</v>
      </c>
      <c r="O779" s="114" t="s">
        <v>1395</v>
      </c>
      <c r="P779" s="100"/>
      <c r="Q779" s="100"/>
      <c r="R779" s="113" t="s">
        <v>1395</v>
      </c>
      <c r="S779" s="108" t="s">
        <v>1395</v>
      </c>
      <c r="T779" s="114" t="s">
        <v>1395</v>
      </c>
      <c r="U779" s="100"/>
      <c r="V779" s="100"/>
      <c r="W779" s="113" t="s">
        <v>1395</v>
      </c>
      <c r="X779" s="108" t="s">
        <v>1395</v>
      </c>
      <c r="Y779" s="114" t="s">
        <v>1395</v>
      </c>
      <c r="Z779" s="114"/>
    </row>
    <row r="780" spans="3:26" x14ac:dyDescent="0.25">
      <c r="C780" s="113" t="s">
        <v>1395</v>
      </c>
      <c r="D780" s="108" t="s">
        <v>1395</v>
      </c>
      <c r="E780" s="114" t="s">
        <v>1395</v>
      </c>
      <c r="F780" s="100"/>
      <c r="G780" s="100"/>
      <c r="H780" s="113" t="s">
        <v>1395</v>
      </c>
      <c r="I780" s="108" t="s">
        <v>1395</v>
      </c>
      <c r="J780" s="114" t="s">
        <v>1395</v>
      </c>
      <c r="K780" s="100"/>
      <c r="L780" s="100"/>
      <c r="M780" s="113" t="s">
        <v>1395</v>
      </c>
      <c r="N780" s="108" t="s">
        <v>1395</v>
      </c>
      <c r="O780" s="114" t="s">
        <v>1395</v>
      </c>
      <c r="P780" s="100"/>
      <c r="Q780" s="100"/>
      <c r="R780" s="113" t="s">
        <v>1395</v>
      </c>
      <c r="S780" s="108" t="s">
        <v>1395</v>
      </c>
      <c r="T780" s="114" t="s">
        <v>1395</v>
      </c>
      <c r="U780" s="100"/>
      <c r="V780" s="100"/>
      <c r="W780" s="113" t="s">
        <v>1395</v>
      </c>
      <c r="X780" s="108" t="s">
        <v>1395</v>
      </c>
      <c r="Y780" s="114" t="s">
        <v>1395</v>
      </c>
      <c r="Z780" s="114"/>
    </row>
    <row r="781" spans="3:26" x14ac:dyDescent="0.25">
      <c r="C781" s="113" t="s">
        <v>1395</v>
      </c>
      <c r="D781" s="108" t="s">
        <v>1395</v>
      </c>
      <c r="E781" s="114" t="s">
        <v>1395</v>
      </c>
      <c r="F781" s="100"/>
      <c r="G781" s="100"/>
      <c r="H781" s="113" t="s">
        <v>1395</v>
      </c>
      <c r="I781" s="108" t="s">
        <v>1395</v>
      </c>
      <c r="J781" s="114" t="s">
        <v>1395</v>
      </c>
      <c r="K781" s="100"/>
      <c r="L781" s="100"/>
      <c r="M781" s="113" t="s">
        <v>1395</v>
      </c>
      <c r="N781" s="108" t="s">
        <v>1395</v>
      </c>
      <c r="O781" s="114" t="s">
        <v>1395</v>
      </c>
      <c r="P781" s="100"/>
      <c r="Q781" s="100"/>
      <c r="R781" s="113" t="s">
        <v>1395</v>
      </c>
      <c r="S781" s="108" t="s">
        <v>1395</v>
      </c>
      <c r="T781" s="114" t="s">
        <v>1395</v>
      </c>
      <c r="U781" s="100"/>
      <c r="V781" s="100"/>
      <c r="W781" s="113" t="s">
        <v>1395</v>
      </c>
      <c r="X781" s="108" t="s">
        <v>1395</v>
      </c>
      <c r="Y781" s="114" t="s">
        <v>1395</v>
      </c>
      <c r="Z781" s="114"/>
    </row>
    <row r="782" spans="3:26" x14ac:dyDescent="0.25">
      <c r="C782" s="113" t="s">
        <v>1395</v>
      </c>
      <c r="D782" s="108" t="s">
        <v>1395</v>
      </c>
      <c r="E782" s="114" t="s">
        <v>1395</v>
      </c>
      <c r="F782" s="100"/>
      <c r="G782" s="100"/>
      <c r="H782" s="113" t="s">
        <v>1395</v>
      </c>
      <c r="I782" s="108" t="s">
        <v>1395</v>
      </c>
      <c r="J782" s="114" t="s">
        <v>1395</v>
      </c>
      <c r="K782" s="100"/>
      <c r="L782" s="100"/>
      <c r="M782" s="113" t="s">
        <v>1395</v>
      </c>
      <c r="N782" s="108" t="s">
        <v>1395</v>
      </c>
      <c r="O782" s="114" t="s">
        <v>1395</v>
      </c>
      <c r="P782" s="100"/>
      <c r="Q782" s="100"/>
      <c r="R782" s="113" t="s">
        <v>1395</v>
      </c>
      <c r="S782" s="108" t="s">
        <v>1395</v>
      </c>
      <c r="T782" s="114" t="s">
        <v>1395</v>
      </c>
      <c r="U782" s="100"/>
      <c r="V782" s="100"/>
      <c r="W782" s="113" t="s">
        <v>1395</v>
      </c>
      <c r="X782" s="108" t="s">
        <v>1395</v>
      </c>
      <c r="Y782" s="114" t="s">
        <v>1395</v>
      </c>
      <c r="Z782" s="114"/>
    </row>
    <row r="783" spans="3:26" x14ac:dyDescent="0.25">
      <c r="C783" s="113" t="s">
        <v>1395</v>
      </c>
      <c r="D783" s="108" t="s">
        <v>1395</v>
      </c>
      <c r="E783" s="114" t="s">
        <v>1395</v>
      </c>
      <c r="F783" s="100"/>
      <c r="G783" s="100"/>
      <c r="H783" s="113" t="s">
        <v>1395</v>
      </c>
      <c r="I783" s="108" t="s">
        <v>1395</v>
      </c>
      <c r="J783" s="114" t="s">
        <v>1395</v>
      </c>
      <c r="K783" s="100"/>
      <c r="L783" s="100"/>
      <c r="M783" s="113" t="s">
        <v>1395</v>
      </c>
      <c r="N783" s="108" t="s">
        <v>1395</v>
      </c>
      <c r="O783" s="114" t="s">
        <v>1395</v>
      </c>
      <c r="P783" s="100"/>
      <c r="Q783" s="100"/>
      <c r="R783" s="113" t="s">
        <v>1395</v>
      </c>
      <c r="S783" s="108" t="s">
        <v>1395</v>
      </c>
      <c r="T783" s="114" t="s">
        <v>1395</v>
      </c>
      <c r="U783" s="100"/>
      <c r="V783" s="100"/>
      <c r="W783" s="113" t="s">
        <v>1395</v>
      </c>
      <c r="X783" s="108" t="s">
        <v>1395</v>
      </c>
      <c r="Y783" s="114" t="s">
        <v>1395</v>
      </c>
      <c r="Z783" s="114"/>
    </row>
    <row r="784" spans="3:26" x14ac:dyDescent="0.25">
      <c r="C784" s="113" t="s">
        <v>1395</v>
      </c>
      <c r="D784" s="108" t="s">
        <v>1395</v>
      </c>
      <c r="E784" s="114" t="s">
        <v>1395</v>
      </c>
      <c r="F784" s="100"/>
      <c r="G784" s="100"/>
      <c r="H784" s="113" t="s">
        <v>1395</v>
      </c>
      <c r="I784" s="108" t="s">
        <v>1395</v>
      </c>
      <c r="J784" s="114" t="s">
        <v>1395</v>
      </c>
      <c r="K784" s="100"/>
      <c r="L784" s="100"/>
      <c r="M784" s="113" t="s">
        <v>1395</v>
      </c>
      <c r="N784" s="108" t="s">
        <v>1395</v>
      </c>
      <c r="O784" s="114" t="s">
        <v>1395</v>
      </c>
      <c r="P784" s="100"/>
      <c r="Q784" s="100"/>
      <c r="R784" s="113" t="s">
        <v>1395</v>
      </c>
      <c r="S784" s="108" t="s">
        <v>1395</v>
      </c>
      <c r="T784" s="114" t="s">
        <v>1395</v>
      </c>
      <c r="U784" s="100"/>
      <c r="V784" s="100"/>
      <c r="W784" s="113" t="s">
        <v>1395</v>
      </c>
      <c r="X784" s="108" t="s">
        <v>1395</v>
      </c>
      <c r="Y784" s="114" t="s">
        <v>1395</v>
      </c>
      <c r="Z784" s="114"/>
    </row>
    <row r="785" spans="3:26" x14ac:dyDescent="0.25">
      <c r="C785" s="113" t="s">
        <v>1395</v>
      </c>
      <c r="D785" s="108" t="s">
        <v>1395</v>
      </c>
      <c r="E785" s="114" t="s">
        <v>1395</v>
      </c>
      <c r="F785" s="100"/>
      <c r="G785" s="100"/>
      <c r="H785" s="113" t="s">
        <v>1395</v>
      </c>
      <c r="I785" s="108" t="s">
        <v>1395</v>
      </c>
      <c r="J785" s="114" t="s">
        <v>1395</v>
      </c>
      <c r="K785" s="100"/>
      <c r="L785" s="100"/>
      <c r="M785" s="113" t="s">
        <v>1395</v>
      </c>
      <c r="N785" s="108" t="s">
        <v>1395</v>
      </c>
      <c r="O785" s="114" t="s">
        <v>1395</v>
      </c>
      <c r="P785" s="100"/>
      <c r="Q785" s="100"/>
      <c r="R785" s="113" t="s">
        <v>1395</v>
      </c>
      <c r="S785" s="108" t="s">
        <v>1395</v>
      </c>
      <c r="T785" s="114" t="s">
        <v>1395</v>
      </c>
      <c r="U785" s="100"/>
      <c r="V785" s="100"/>
      <c r="W785" s="113" t="s">
        <v>1395</v>
      </c>
      <c r="X785" s="108" t="s">
        <v>1395</v>
      </c>
      <c r="Y785" s="114" t="s">
        <v>1395</v>
      </c>
      <c r="Z785" s="114"/>
    </row>
    <row r="786" spans="3:26" x14ac:dyDescent="0.25">
      <c r="C786" s="113" t="s">
        <v>1395</v>
      </c>
      <c r="D786" s="108" t="s">
        <v>1395</v>
      </c>
      <c r="E786" s="114" t="s">
        <v>1395</v>
      </c>
      <c r="F786" s="100"/>
      <c r="G786" s="100"/>
      <c r="H786" s="113" t="s">
        <v>1395</v>
      </c>
      <c r="I786" s="108" t="s">
        <v>1395</v>
      </c>
      <c r="J786" s="114" t="s">
        <v>1395</v>
      </c>
      <c r="K786" s="100"/>
      <c r="L786" s="100"/>
      <c r="M786" s="113" t="s">
        <v>1395</v>
      </c>
      <c r="N786" s="108" t="s">
        <v>1395</v>
      </c>
      <c r="O786" s="114" t="s">
        <v>1395</v>
      </c>
      <c r="P786" s="100"/>
      <c r="Q786" s="100"/>
      <c r="R786" s="113" t="s">
        <v>1395</v>
      </c>
      <c r="S786" s="108" t="s">
        <v>1395</v>
      </c>
      <c r="T786" s="114" t="s">
        <v>1395</v>
      </c>
      <c r="U786" s="100"/>
      <c r="V786" s="100"/>
      <c r="W786" s="113" t="s">
        <v>1395</v>
      </c>
      <c r="X786" s="108" t="s">
        <v>1395</v>
      </c>
      <c r="Y786" s="114" t="s">
        <v>1395</v>
      </c>
      <c r="Z786" s="114"/>
    </row>
    <row r="787" spans="3:26" x14ac:dyDescent="0.25">
      <c r="C787" s="113" t="s">
        <v>1395</v>
      </c>
      <c r="D787" s="108" t="s">
        <v>1395</v>
      </c>
      <c r="E787" s="114" t="s">
        <v>1395</v>
      </c>
      <c r="F787" s="100"/>
      <c r="G787" s="100"/>
      <c r="H787" s="113" t="s">
        <v>1395</v>
      </c>
      <c r="I787" s="108" t="s">
        <v>1395</v>
      </c>
      <c r="J787" s="114" t="s">
        <v>1395</v>
      </c>
      <c r="K787" s="100"/>
      <c r="L787" s="100"/>
      <c r="M787" s="113" t="s">
        <v>1395</v>
      </c>
      <c r="N787" s="108" t="s">
        <v>1395</v>
      </c>
      <c r="O787" s="114" t="s">
        <v>1395</v>
      </c>
      <c r="P787" s="100"/>
      <c r="Q787" s="100"/>
      <c r="R787" s="113" t="s">
        <v>1395</v>
      </c>
      <c r="S787" s="108" t="s">
        <v>1395</v>
      </c>
      <c r="T787" s="114" t="s">
        <v>1395</v>
      </c>
      <c r="U787" s="100"/>
      <c r="V787" s="100"/>
      <c r="W787" s="113" t="s">
        <v>1395</v>
      </c>
      <c r="X787" s="108" t="s">
        <v>1395</v>
      </c>
      <c r="Y787" s="114" t="s">
        <v>1395</v>
      </c>
      <c r="Z787" s="114"/>
    </row>
    <row r="788" spans="3:26" x14ac:dyDescent="0.25">
      <c r="C788" s="113" t="s">
        <v>1395</v>
      </c>
      <c r="D788" s="108" t="s">
        <v>1395</v>
      </c>
      <c r="E788" s="114" t="s">
        <v>1395</v>
      </c>
      <c r="F788" s="100"/>
      <c r="G788" s="100"/>
      <c r="H788" s="113" t="s">
        <v>1395</v>
      </c>
      <c r="I788" s="108" t="s">
        <v>1395</v>
      </c>
      <c r="J788" s="114" t="s">
        <v>1395</v>
      </c>
      <c r="K788" s="100"/>
      <c r="L788" s="100"/>
      <c r="M788" s="113" t="s">
        <v>1395</v>
      </c>
      <c r="N788" s="108" t="s">
        <v>1395</v>
      </c>
      <c r="O788" s="114" t="s">
        <v>1395</v>
      </c>
      <c r="P788" s="100"/>
      <c r="Q788" s="100"/>
      <c r="R788" s="113" t="s">
        <v>1395</v>
      </c>
      <c r="S788" s="108" t="s">
        <v>1395</v>
      </c>
      <c r="T788" s="114" t="s">
        <v>1395</v>
      </c>
      <c r="U788" s="100"/>
      <c r="V788" s="100"/>
      <c r="W788" s="113" t="s">
        <v>1395</v>
      </c>
      <c r="X788" s="108" t="s">
        <v>1395</v>
      </c>
      <c r="Y788" s="114" t="s">
        <v>1395</v>
      </c>
      <c r="Z788" s="114"/>
    </row>
    <row r="789" spans="3:26" x14ac:dyDescent="0.25">
      <c r="C789" s="113" t="s">
        <v>1395</v>
      </c>
      <c r="D789" s="108" t="s">
        <v>1395</v>
      </c>
      <c r="E789" s="114" t="s">
        <v>1395</v>
      </c>
      <c r="F789" s="100"/>
      <c r="G789" s="100"/>
      <c r="H789" s="113" t="s">
        <v>1395</v>
      </c>
      <c r="I789" s="108" t="s">
        <v>1395</v>
      </c>
      <c r="J789" s="114" t="s">
        <v>1395</v>
      </c>
      <c r="K789" s="100"/>
      <c r="L789" s="100"/>
      <c r="M789" s="113" t="s">
        <v>1395</v>
      </c>
      <c r="N789" s="108" t="s">
        <v>1395</v>
      </c>
      <c r="O789" s="114" t="s">
        <v>1395</v>
      </c>
      <c r="P789" s="100"/>
      <c r="Q789" s="100"/>
      <c r="R789" s="113" t="s">
        <v>1395</v>
      </c>
      <c r="S789" s="108" t="s">
        <v>1395</v>
      </c>
      <c r="T789" s="114" t="s">
        <v>1395</v>
      </c>
      <c r="U789" s="100"/>
      <c r="V789" s="100"/>
      <c r="W789" s="113" t="s">
        <v>1395</v>
      </c>
      <c r="X789" s="108" t="s">
        <v>1395</v>
      </c>
      <c r="Y789" s="114" t="s">
        <v>1395</v>
      </c>
      <c r="Z789" s="114"/>
    </row>
    <row r="790" spans="3:26" x14ac:dyDescent="0.25">
      <c r="C790" s="113" t="s">
        <v>1395</v>
      </c>
      <c r="D790" s="108" t="s">
        <v>1395</v>
      </c>
      <c r="E790" s="114" t="s">
        <v>1395</v>
      </c>
      <c r="F790" s="100"/>
      <c r="G790" s="100"/>
      <c r="H790" s="113" t="s">
        <v>1395</v>
      </c>
      <c r="I790" s="108" t="s">
        <v>1395</v>
      </c>
      <c r="J790" s="114" t="s">
        <v>1395</v>
      </c>
      <c r="K790" s="100"/>
      <c r="L790" s="100"/>
      <c r="M790" s="113" t="s">
        <v>1395</v>
      </c>
      <c r="N790" s="108" t="s">
        <v>1395</v>
      </c>
      <c r="O790" s="114" t="s">
        <v>1395</v>
      </c>
      <c r="P790" s="100"/>
      <c r="Q790" s="100"/>
      <c r="R790" s="113" t="s">
        <v>1395</v>
      </c>
      <c r="S790" s="108" t="s">
        <v>1395</v>
      </c>
      <c r="T790" s="114" t="s">
        <v>1395</v>
      </c>
      <c r="U790" s="100"/>
      <c r="V790" s="100"/>
      <c r="W790" s="113" t="s">
        <v>1395</v>
      </c>
      <c r="X790" s="108" t="s">
        <v>1395</v>
      </c>
      <c r="Y790" s="114" t="s">
        <v>1395</v>
      </c>
      <c r="Z790" s="114"/>
    </row>
    <row r="791" spans="3:26" x14ac:dyDescent="0.25">
      <c r="C791" s="113" t="s">
        <v>1395</v>
      </c>
      <c r="D791" s="108" t="s">
        <v>1395</v>
      </c>
      <c r="E791" s="114" t="s">
        <v>1395</v>
      </c>
      <c r="F791" s="100"/>
      <c r="G791" s="100"/>
      <c r="H791" s="113" t="s">
        <v>1395</v>
      </c>
      <c r="I791" s="108" t="s">
        <v>1395</v>
      </c>
      <c r="J791" s="114" t="s">
        <v>1395</v>
      </c>
      <c r="K791" s="100"/>
      <c r="L791" s="100"/>
      <c r="M791" s="113" t="s">
        <v>1395</v>
      </c>
      <c r="N791" s="108" t="s">
        <v>1395</v>
      </c>
      <c r="O791" s="114" t="s">
        <v>1395</v>
      </c>
      <c r="P791" s="100"/>
      <c r="Q791" s="100"/>
      <c r="R791" s="113" t="s">
        <v>1395</v>
      </c>
      <c r="S791" s="108" t="s">
        <v>1395</v>
      </c>
      <c r="T791" s="114" t="s">
        <v>1395</v>
      </c>
      <c r="U791" s="100"/>
      <c r="V791" s="100"/>
      <c r="W791" s="113" t="s">
        <v>1395</v>
      </c>
      <c r="X791" s="108" t="s">
        <v>1395</v>
      </c>
      <c r="Y791" s="114" t="s">
        <v>1395</v>
      </c>
      <c r="Z791" s="114"/>
    </row>
    <row r="792" spans="3:26" x14ac:dyDescent="0.25">
      <c r="C792" s="113" t="s">
        <v>1395</v>
      </c>
      <c r="D792" s="108" t="s">
        <v>1395</v>
      </c>
      <c r="E792" s="114" t="s">
        <v>1395</v>
      </c>
      <c r="F792" s="100"/>
      <c r="G792" s="100"/>
      <c r="H792" s="113" t="s">
        <v>1395</v>
      </c>
      <c r="I792" s="108" t="s">
        <v>1395</v>
      </c>
      <c r="J792" s="114" t="s">
        <v>1395</v>
      </c>
      <c r="K792" s="100"/>
      <c r="L792" s="100"/>
      <c r="M792" s="113" t="s">
        <v>1395</v>
      </c>
      <c r="N792" s="108" t="s">
        <v>1395</v>
      </c>
      <c r="O792" s="114" t="s">
        <v>1395</v>
      </c>
      <c r="P792" s="100"/>
      <c r="Q792" s="100"/>
      <c r="R792" s="113" t="s">
        <v>1395</v>
      </c>
      <c r="S792" s="108" t="s">
        <v>1395</v>
      </c>
      <c r="T792" s="114" t="s">
        <v>1395</v>
      </c>
      <c r="U792" s="100"/>
      <c r="V792" s="100"/>
      <c r="W792" s="113" t="s">
        <v>1395</v>
      </c>
      <c r="X792" s="108" t="s">
        <v>1395</v>
      </c>
      <c r="Y792" s="114" t="s">
        <v>1395</v>
      </c>
      <c r="Z792" s="114"/>
    </row>
    <row r="793" spans="3:26" x14ac:dyDescent="0.25">
      <c r="C793" s="113" t="s">
        <v>1395</v>
      </c>
      <c r="D793" s="108" t="s">
        <v>1395</v>
      </c>
      <c r="E793" s="114" t="s">
        <v>1395</v>
      </c>
      <c r="F793" s="100"/>
      <c r="G793" s="100"/>
      <c r="H793" s="113" t="s">
        <v>1395</v>
      </c>
      <c r="I793" s="108" t="s">
        <v>1395</v>
      </c>
      <c r="J793" s="114" t="s">
        <v>1395</v>
      </c>
      <c r="K793" s="100"/>
      <c r="L793" s="100"/>
      <c r="M793" s="113" t="s">
        <v>1395</v>
      </c>
      <c r="N793" s="108" t="s">
        <v>1395</v>
      </c>
      <c r="O793" s="114" t="s">
        <v>1395</v>
      </c>
      <c r="P793" s="100"/>
      <c r="Q793" s="100"/>
      <c r="R793" s="113" t="s">
        <v>1395</v>
      </c>
      <c r="S793" s="108" t="s">
        <v>1395</v>
      </c>
      <c r="T793" s="114" t="s">
        <v>1395</v>
      </c>
      <c r="U793" s="100"/>
      <c r="V793" s="100"/>
      <c r="W793" s="113" t="s">
        <v>1395</v>
      </c>
      <c r="X793" s="108" t="s">
        <v>1395</v>
      </c>
      <c r="Y793" s="114" t="s">
        <v>1395</v>
      </c>
      <c r="Z793" s="114"/>
    </row>
    <row r="794" spans="3:26" x14ac:dyDescent="0.25">
      <c r="C794" s="113" t="s">
        <v>1395</v>
      </c>
      <c r="D794" s="108" t="s">
        <v>1395</v>
      </c>
      <c r="E794" s="114" t="s">
        <v>1395</v>
      </c>
      <c r="F794" s="100"/>
      <c r="G794" s="100"/>
      <c r="H794" s="113" t="s">
        <v>1395</v>
      </c>
      <c r="I794" s="108" t="s">
        <v>1395</v>
      </c>
      <c r="J794" s="114" t="s">
        <v>1395</v>
      </c>
      <c r="K794" s="100"/>
      <c r="L794" s="100"/>
      <c r="M794" s="113" t="s">
        <v>1395</v>
      </c>
      <c r="N794" s="108" t="s">
        <v>1395</v>
      </c>
      <c r="O794" s="114" t="s">
        <v>1395</v>
      </c>
      <c r="P794" s="100"/>
      <c r="Q794" s="100"/>
      <c r="R794" s="113" t="s">
        <v>1395</v>
      </c>
      <c r="S794" s="108" t="s">
        <v>1395</v>
      </c>
      <c r="T794" s="114" t="s">
        <v>1395</v>
      </c>
      <c r="U794" s="100"/>
      <c r="V794" s="100"/>
      <c r="W794" s="113" t="s">
        <v>1395</v>
      </c>
      <c r="X794" s="108" t="s">
        <v>1395</v>
      </c>
      <c r="Y794" s="114" t="s">
        <v>1395</v>
      </c>
      <c r="Z794" s="114"/>
    </row>
    <row r="795" spans="3:26" x14ac:dyDescent="0.25">
      <c r="C795" s="113" t="s">
        <v>1395</v>
      </c>
      <c r="D795" s="108" t="s">
        <v>1395</v>
      </c>
      <c r="E795" s="114" t="s">
        <v>1395</v>
      </c>
      <c r="F795" s="100"/>
      <c r="G795" s="100"/>
      <c r="H795" s="113" t="s">
        <v>1395</v>
      </c>
      <c r="I795" s="108" t="s">
        <v>1395</v>
      </c>
      <c r="J795" s="114" t="s">
        <v>1395</v>
      </c>
      <c r="K795" s="100"/>
      <c r="L795" s="100"/>
      <c r="M795" s="113" t="s">
        <v>1395</v>
      </c>
      <c r="N795" s="108" t="s">
        <v>1395</v>
      </c>
      <c r="O795" s="114" t="s">
        <v>1395</v>
      </c>
      <c r="P795" s="100"/>
      <c r="Q795" s="100"/>
      <c r="R795" s="113" t="s">
        <v>1395</v>
      </c>
      <c r="S795" s="108" t="s">
        <v>1395</v>
      </c>
      <c r="T795" s="114" t="s">
        <v>1395</v>
      </c>
      <c r="U795" s="100"/>
      <c r="V795" s="100"/>
      <c r="W795" s="113" t="s">
        <v>1395</v>
      </c>
      <c r="X795" s="108" t="s">
        <v>1395</v>
      </c>
      <c r="Y795" s="114" t="s">
        <v>1395</v>
      </c>
      <c r="Z795" s="114"/>
    </row>
    <row r="796" spans="3:26" x14ac:dyDescent="0.25">
      <c r="C796" s="113" t="s">
        <v>1395</v>
      </c>
      <c r="D796" s="108" t="s">
        <v>1395</v>
      </c>
      <c r="E796" s="114" t="s">
        <v>1395</v>
      </c>
      <c r="F796" s="100"/>
      <c r="G796" s="100"/>
      <c r="H796" s="113" t="s">
        <v>1395</v>
      </c>
      <c r="I796" s="108" t="s">
        <v>1395</v>
      </c>
      <c r="J796" s="114" t="s">
        <v>1395</v>
      </c>
      <c r="K796" s="100"/>
      <c r="L796" s="100"/>
      <c r="M796" s="113" t="s">
        <v>1395</v>
      </c>
      <c r="N796" s="108" t="s">
        <v>1395</v>
      </c>
      <c r="O796" s="114" t="s">
        <v>1395</v>
      </c>
      <c r="P796" s="100"/>
      <c r="Q796" s="100"/>
      <c r="R796" s="113" t="s">
        <v>1395</v>
      </c>
      <c r="S796" s="108" t="s">
        <v>1395</v>
      </c>
      <c r="T796" s="114" t="s">
        <v>1395</v>
      </c>
      <c r="U796" s="100"/>
      <c r="V796" s="100"/>
      <c r="W796" s="113" t="s">
        <v>1395</v>
      </c>
      <c r="X796" s="108" t="s">
        <v>1395</v>
      </c>
      <c r="Y796" s="114" t="s">
        <v>1395</v>
      </c>
      <c r="Z796" s="114"/>
    </row>
    <row r="797" spans="3:26" x14ac:dyDescent="0.25">
      <c r="C797" s="113" t="s">
        <v>1395</v>
      </c>
      <c r="D797" s="108" t="s">
        <v>1395</v>
      </c>
      <c r="E797" s="114" t="s">
        <v>1395</v>
      </c>
      <c r="F797" s="100"/>
      <c r="G797" s="100"/>
      <c r="H797" s="113" t="s">
        <v>1395</v>
      </c>
      <c r="I797" s="108" t="s">
        <v>1395</v>
      </c>
      <c r="J797" s="114" t="s">
        <v>1395</v>
      </c>
      <c r="K797" s="100"/>
      <c r="L797" s="100"/>
      <c r="M797" s="113" t="s">
        <v>1395</v>
      </c>
      <c r="N797" s="108" t="s">
        <v>1395</v>
      </c>
      <c r="O797" s="114" t="s">
        <v>1395</v>
      </c>
      <c r="P797" s="100"/>
      <c r="Q797" s="100"/>
      <c r="R797" s="113" t="s">
        <v>1395</v>
      </c>
      <c r="S797" s="108" t="s">
        <v>1395</v>
      </c>
      <c r="T797" s="114" t="s">
        <v>1395</v>
      </c>
      <c r="U797" s="100"/>
      <c r="V797" s="100"/>
      <c r="W797" s="113" t="s">
        <v>1395</v>
      </c>
      <c r="X797" s="108" t="s">
        <v>1395</v>
      </c>
      <c r="Y797" s="114" t="s">
        <v>1395</v>
      </c>
      <c r="Z797" s="114"/>
    </row>
    <row r="798" spans="3:26" x14ac:dyDescent="0.25">
      <c r="C798" s="113" t="s">
        <v>1395</v>
      </c>
      <c r="D798" s="108" t="s">
        <v>1395</v>
      </c>
      <c r="E798" s="114" t="s">
        <v>1395</v>
      </c>
      <c r="F798" s="100"/>
      <c r="G798" s="100"/>
      <c r="H798" s="113" t="s">
        <v>1395</v>
      </c>
      <c r="I798" s="108" t="s">
        <v>1395</v>
      </c>
      <c r="J798" s="114" t="s">
        <v>1395</v>
      </c>
      <c r="K798" s="100"/>
      <c r="L798" s="100"/>
      <c r="M798" s="113" t="s">
        <v>1395</v>
      </c>
      <c r="N798" s="108" t="s">
        <v>1395</v>
      </c>
      <c r="O798" s="114" t="s">
        <v>1395</v>
      </c>
      <c r="P798" s="100"/>
      <c r="Q798" s="100"/>
      <c r="R798" s="113" t="s">
        <v>1395</v>
      </c>
      <c r="S798" s="108" t="s">
        <v>1395</v>
      </c>
      <c r="T798" s="114" t="s">
        <v>1395</v>
      </c>
      <c r="U798" s="100"/>
      <c r="V798" s="100"/>
      <c r="W798" s="113" t="s">
        <v>1395</v>
      </c>
      <c r="X798" s="108" t="s">
        <v>1395</v>
      </c>
      <c r="Y798" s="114" t="s">
        <v>1395</v>
      </c>
      <c r="Z798" s="114"/>
    </row>
    <row r="799" spans="3:26" x14ac:dyDescent="0.25">
      <c r="C799" s="113" t="s">
        <v>1395</v>
      </c>
      <c r="D799" s="108" t="s">
        <v>1395</v>
      </c>
      <c r="E799" s="114" t="s">
        <v>1395</v>
      </c>
      <c r="F799" s="100"/>
      <c r="G799" s="100"/>
      <c r="H799" s="113" t="s">
        <v>1395</v>
      </c>
      <c r="I799" s="108" t="s">
        <v>1395</v>
      </c>
      <c r="J799" s="114" t="s">
        <v>1395</v>
      </c>
      <c r="K799" s="100"/>
      <c r="L799" s="100"/>
      <c r="M799" s="113" t="s">
        <v>1395</v>
      </c>
      <c r="N799" s="108" t="s">
        <v>1395</v>
      </c>
      <c r="O799" s="114" t="s">
        <v>1395</v>
      </c>
      <c r="P799" s="100"/>
      <c r="Q799" s="100"/>
      <c r="R799" s="100"/>
      <c r="S799" s="100"/>
      <c r="T799" s="100"/>
      <c r="U799" s="100"/>
      <c r="V799" s="100"/>
      <c r="W799" s="113" t="s">
        <v>1395</v>
      </c>
      <c r="X799" s="108" t="s">
        <v>1395</v>
      </c>
      <c r="Y799" s="114" t="s">
        <v>1395</v>
      </c>
      <c r="Z799" s="114"/>
    </row>
    <row r="800" spans="3:26" x14ac:dyDescent="0.25">
      <c r="C800" s="113" t="s">
        <v>1395</v>
      </c>
      <c r="D800" s="108" t="s">
        <v>1395</v>
      </c>
      <c r="E800" s="114" t="s">
        <v>1395</v>
      </c>
      <c r="F800" s="100"/>
      <c r="G800" s="100"/>
      <c r="H800" s="113" t="s">
        <v>1395</v>
      </c>
      <c r="I800" s="108" t="s">
        <v>1395</v>
      </c>
      <c r="J800" s="114" t="s">
        <v>1395</v>
      </c>
      <c r="K800" s="100"/>
      <c r="L800" s="100"/>
      <c r="M800" s="113" t="s">
        <v>1395</v>
      </c>
      <c r="N800" s="108" t="s">
        <v>1395</v>
      </c>
      <c r="O800" s="114" t="s">
        <v>1395</v>
      </c>
      <c r="P800" s="100"/>
      <c r="Q800" s="100"/>
      <c r="R800" s="100"/>
      <c r="S800" s="100"/>
      <c r="T800" s="100"/>
      <c r="U800" s="100"/>
      <c r="V800" s="100"/>
      <c r="W800" s="113" t="s">
        <v>1395</v>
      </c>
      <c r="X800" s="108" t="s">
        <v>1395</v>
      </c>
      <c r="Y800" s="114" t="s">
        <v>1395</v>
      </c>
      <c r="Z800" s="114"/>
    </row>
    <row r="801" spans="3:26" x14ac:dyDescent="0.25">
      <c r="C801" s="113" t="s">
        <v>1395</v>
      </c>
      <c r="D801" s="108" t="s">
        <v>1395</v>
      </c>
      <c r="E801" s="114" t="s">
        <v>1395</v>
      </c>
      <c r="F801" s="100"/>
      <c r="G801" s="100"/>
      <c r="H801" s="113" t="s">
        <v>1395</v>
      </c>
      <c r="I801" s="108" t="s">
        <v>1395</v>
      </c>
      <c r="J801" s="114" t="s">
        <v>1395</v>
      </c>
      <c r="K801" s="100"/>
      <c r="L801" s="100"/>
      <c r="M801" s="113" t="s">
        <v>1395</v>
      </c>
      <c r="N801" s="108" t="s">
        <v>1395</v>
      </c>
      <c r="O801" s="114" t="s">
        <v>1395</v>
      </c>
      <c r="P801" s="100"/>
      <c r="Q801" s="100"/>
      <c r="R801" s="100"/>
      <c r="S801" s="100"/>
      <c r="T801" s="100"/>
      <c r="U801" s="100"/>
      <c r="V801" s="100"/>
      <c r="W801" s="113" t="s">
        <v>1395</v>
      </c>
      <c r="X801" s="108" t="s">
        <v>1395</v>
      </c>
      <c r="Y801" s="114" t="s">
        <v>1395</v>
      </c>
      <c r="Z801" s="114"/>
    </row>
    <row r="802" spans="3:26" x14ac:dyDescent="0.25">
      <c r="C802" s="113" t="s">
        <v>1395</v>
      </c>
      <c r="D802" s="108" t="s">
        <v>1395</v>
      </c>
      <c r="E802" s="114" t="s">
        <v>1395</v>
      </c>
      <c r="F802" s="114"/>
    </row>
  </sheetData>
  <customSheetViews>
    <customSheetView guid="{6EC1C1B1-D414-49AC-AF1F-3406380B53B0}" scale="86">
      <selection activeCell="N25" sqref="N25"/>
      <pageMargins left="0.7" right="0.7" top="0.75" bottom="0.75" header="0.3" footer="0.3"/>
    </customSheetView>
    <customSheetView guid="{277165D2-0EA9-4CA0-9238-EB49777A0C98}" scale="86">
      <selection activeCell="L8" sqref="L8"/>
      <pageMargins left="0.7" right="0.7" top="0.75" bottom="0.75" header="0.3" footer="0.3"/>
    </customSheetView>
    <customSheetView guid="{C8C5F14D-9A92-4D06-AB36-ABF409D05B8F}" scale="86">
      <selection activeCell="L8" sqref="L8"/>
      <pageMargins left="0.7" right="0.7" top="0.75" bottom="0.75" header="0.3" footer="0.3"/>
    </customSheetView>
    <customSheetView guid="{C74E9EC0-0D60-4221-9049-274700CE50B7}" scale="86">
      <selection activeCell="L8" sqref="L8"/>
      <pageMargins left="0.7" right="0.7" top="0.75" bottom="0.75" header="0.3" footer="0.3"/>
    </customSheetView>
    <customSheetView guid="{62E4D531-DCAC-4CF3-96DA-F400742E1BD4}" scale="86">
      <selection activeCell="L8" sqref="L8"/>
      <pageMargins left="0.7" right="0.7" top="0.75" bottom="0.75" header="0.3" footer="0.3"/>
    </customSheetView>
    <customSheetView guid="{F0E4652A-ACEA-43D4-8B8F-322837A67F38}" scale="86">
      <selection activeCell="L8" sqref="L8"/>
      <pageMargins left="0.7" right="0.7" top="0.75" bottom="0.75" header="0.3" footer="0.3"/>
    </customSheetView>
    <customSheetView guid="{439F8122-B773-41AD-9A72-C6475A154289}" scale="86">
      <selection activeCell="L8" sqref="L8"/>
      <pageMargins left="0.7" right="0.7" top="0.75" bottom="0.75" header="0.3" footer="0.3"/>
    </customSheetView>
  </customSheetViews>
  <mergeCells count="5">
    <mergeCell ref="C3:E3"/>
    <mergeCell ref="H3:J3"/>
    <mergeCell ref="M3:O3"/>
    <mergeCell ref="R3:T3"/>
    <mergeCell ref="W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D131180C2AC4438B83F8DF2A8C8814" ma:contentTypeVersion="0" ma:contentTypeDescription="Create a new document." ma:contentTypeScope="" ma:versionID="e584e112c34d1ab73505de3df5f2670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DE8427-E125-4D1B-9276-1C7F02C506C0}">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B7F97D1-04E3-4F0D-A745-4A9274E57A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7D273CE-E67B-491E-BD0E-DEC8E75F88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Document history</vt:lpstr>
      <vt:lpstr>Remote</vt:lpstr>
      <vt:lpstr>Remote GUI</vt:lpstr>
      <vt:lpstr>App</vt:lpstr>
      <vt:lpstr>App GUI</vt:lpstr>
      <vt:lpstr>Engine &amp; Bed</vt:lpstr>
      <vt:lpstr>Communication Code</vt:lpstr>
      <vt:lpstr>Engine communication Json</vt:lpstr>
      <vt:lpstr>Test coverage</vt:lpstr>
      <vt:lpstr>Schedule of Data Collection</vt:lpstr>
      <vt:lpstr>Sheet1</vt:lpstr>
      <vt:lpstr>'Communication Code'!_Toc397092229</vt:lpstr>
      <vt:lpstr>'Communication Code'!_Toc397092230</vt:lpstr>
      <vt:lpstr>'Communication Code'!_Toc397092231</vt:lpstr>
      <vt:lpstr>'Communication Code'!_Toc397092232</vt:lpstr>
      <vt:lpstr>'Communication Code'!_Toc397092233</vt:lpstr>
      <vt:lpstr>'Communication Code'!_Toc397092234</vt:lpstr>
      <vt:lpstr>'Communication Code'!_Toc397092235</vt:lpstr>
      <vt:lpstr>'Communication Code'!_Toc397092238</vt:lpstr>
      <vt:lpstr>'Communication Code'!_Toc397092239</vt:lpstr>
      <vt:lpstr>'Communication Code'!_Toc397092240</vt:lpstr>
      <vt:lpstr>'Communication Code'!_Toc397092241</vt:lpstr>
      <vt:lpstr>'Communication Code'!_Toc397092247</vt:lpstr>
      <vt:lpstr>'Communication Code'!_Toc397092248</vt:lpstr>
      <vt:lpstr>'Communication Code'!_Toc397092249</vt:lpstr>
      <vt:lpstr>'Communication Code'!_Toc397092250</vt:lpstr>
      <vt:lpstr>'Communication Code'!_Toc397092251</vt:lpstr>
      <vt:lpstr>'Communication Code'!_Toc397092252</vt:lpstr>
      <vt:lpstr>'Communication Code'!_Toc397092253</vt:lpstr>
      <vt:lpstr>'Communication Code'!_Toc397092254</vt:lpstr>
      <vt:lpstr>'Communication Code'!_Toc397092255</vt:lpstr>
      <vt:lpstr>'Communication Code'!_Toc397092256</vt:lpstr>
      <vt:lpstr>'Communication Code'!_Toc397092257</vt:lpstr>
      <vt:lpstr>'Schedule of Data Collection'!Print_Area</vt:lpstr>
      <vt:lpstr>'Schedule of Data Collection'!Print_Titles</vt:lpstr>
    </vt:vector>
  </TitlesOfParts>
  <Company>Tempur Sealy Intl.,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Mario</dc:creator>
  <cp:lastModifiedBy>Ran</cp:lastModifiedBy>
  <cp:lastPrinted>2014-10-10T22:25:10Z</cp:lastPrinted>
  <dcterms:created xsi:type="dcterms:W3CDTF">2014-07-31T23:06:38Z</dcterms:created>
  <dcterms:modified xsi:type="dcterms:W3CDTF">2014-11-18T19:02:58Z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0x010100A1D131180C2AC4438B83F8DF2A8C8814</vt:lpwstr>
  </property>
</Properties>
</file>