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pythonsp500-robo-advisor\"/>
    </mc:Choice>
  </mc:AlternateContent>
  <xr:revisionPtr revIDLastSave="0" documentId="13_ncr:1_{B07B6026-7226-47B7-85C9-6289DB23F6D1}" xr6:coauthVersionLast="43" xr6:coauthVersionMax="43" xr10:uidLastSave="{00000000-0000-0000-0000-000000000000}"/>
  <bookViews>
    <workbookView xWindow="-120" yWindow="-120" windowWidth="24240" windowHeight="13140" xr2:uid="{F5173265-E339-438C-BBE3-879C95DE4C3A}"/>
  </bookViews>
  <sheets>
    <sheet name="Main" sheetId="3" r:id="rId1"/>
  </sheets>
  <definedNames>
    <definedName name="_xlnm._FilterDatabase" localSheetId="0" hidden="1">Main!$A$1:$G$7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8" i="3" l="1"/>
  <c r="F9" i="3"/>
  <c r="F7" i="3" l="1"/>
  <c r="F2" i="3" l="1"/>
  <c r="F6" i="3" l="1"/>
  <c r="F5" i="3"/>
  <c r="F4" i="3"/>
</calcChain>
</file>

<file path=xl/sharedStrings.xml><?xml version="1.0" encoding="utf-8"?>
<sst xmlns="http://schemas.openxmlformats.org/spreadsheetml/2006/main" count="25" uniqueCount="23">
  <si>
    <t>Acquisition Date</t>
  </si>
  <si>
    <t>Unit Cost</t>
  </si>
  <si>
    <t>Quantity</t>
  </si>
  <si>
    <t>Start of Year</t>
  </si>
  <si>
    <t>Ticker</t>
  </si>
  <si>
    <t>Cost Basis</t>
  </si>
  <si>
    <t>Comments</t>
  </si>
  <si>
    <t>VTI</t>
  </si>
  <si>
    <t>VEU</t>
  </si>
  <si>
    <t>AGG</t>
  </si>
  <si>
    <t>VNQ</t>
  </si>
  <si>
    <t>Position</t>
  </si>
  <si>
    <t>Vanguard Total Stock Market ETF (VTI)</t>
  </si>
  <si>
    <t>Vanguard FTSE All-Wld ex-US ETF (VEU)</t>
  </si>
  <si>
    <t>iShares Core US Aggregate Bond ETF (AGG)</t>
  </si>
  <si>
    <t>Vanguard Real Estate ETF (VNQ)</t>
  </si>
  <si>
    <t>iShares Gold Trust (IAU)</t>
  </si>
  <si>
    <t>Invesco DB Commodity Tracking (DBC)</t>
  </si>
  <si>
    <t>iShares International Treasury Bond ETF (IGOV)</t>
  </si>
  <si>
    <t>IAU</t>
  </si>
  <si>
    <t>DBC</t>
  </si>
  <si>
    <t>IGOV</t>
  </si>
  <si>
    <t>Target_Alloc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</si>
</sst>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indent="1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14" fontId="2" fillId="0" borderId="0" xfId="0" applyNumberFormat="1" applyFont="1" applyAlignment="1">
      <alignment horizontal="left" indent="1"/>
    </xf>
    <xf numFmtId="10" fontId="2" fillId="0" borderId="0" xfId="0" applyNumberFormat="1" applyFont="1" applyAlignment="1">
      <alignment horizontal="center"/>
    </xf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7BDF-3BD2-456E-A088-3FA6E48F2D83}">
  <dimension ref="A1:I1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/>
    <col min="2" max="2" width="44.7109375" bestFit="1" customWidth="1"/>
    <col min="3" max="3" width="8.5703125" bestFit="1" customWidth="1"/>
    <col min="4" max="4" width="8.7109375" bestFit="1" customWidth="1"/>
    <col min="5" max="5" width="10.140625" bestFit="1" customWidth="1"/>
    <col min="6" max="6" width="11.140625" bestFit="1" customWidth="1"/>
    <col min="7" max="7" width="11.85546875" bestFit="1" customWidth="1"/>
    <col min="8" max="8" width="15.140625" bestFit="1" customWidth="1"/>
    <col min="9" max="9" width="10.5703125" bestFit="1" customWidth="1"/>
  </cols>
  <sheetData>
    <row r="1" spans="1:9" x14ac:dyDescent="0.25">
      <c r="A1" s="2" t="s">
        <v>0</v>
      </c>
      <c r="B1" s="2" t="s">
        <v>11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3</v>
      </c>
      <c r="H1" s="2" t="s">
        <v>22</v>
      </c>
      <c r="I1" s="2" t="s">
        <v>6</v>
      </c>
    </row>
    <row r="2" spans="1:9" x14ac:dyDescent="0.25">
      <c r="A2" s="3">
        <v>41750</v>
      </c>
      <c r="B2" s="7" t="s">
        <v>12</v>
      </c>
      <c r="C2" s="1" t="s">
        <v>7</v>
      </c>
      <c r="D2" s="4">
        <v>72</v>
      </c>
      <c r="E2" s="5">
        <v>88.2</v>
      </c>
      <c r="F2" s="6">
        <f t="shared" ref="F2:F4" si="0">+D2*E2</f>
        <v>6350.4000000000005</v>
      </c>
      <c r="G2" s="3">
        <v>43465</v>
      </c>
      <c r="H2" s="8">
        <v>0.5</v>
      </c>
    </row>
    <row r="3" spans="1:9" x14ac:dyDescent="0.25">
      <c r="A3" s="3">
        <v>41764</v>
      </c>
      <c r="B3" s="7" t="s">
        <v>12</v>
      </c>
      <c r="C3" s="1" t="s">
        <v>7</v>
      </c>
      <c r="D3" s="4">
        <v>32</v>
      </c>
      <c r="E3" s="5">
        <v>88.67</v>
      </c>
      <c r="F3" s="6">
        <f t="shared" si="0"/>
        <v>2837.44</v>
      </c>
      <c r="G3" s="3">
        <v>43465</v>
      </c>
      <c r="H3" s="8">
        <v>0.5</v>
      </c>
    </row>
    <row r="4" spans="1:9" x14ac:dyDescent="0.25">
      <c r="A4" s="3">
        <v>41750</v>
      </c>
      <c r="B4" s="7" t="s">
        <v>13</v>
      </c>
      <c r="C4" s="1" t="s">
        <v>8</v>
      </c>
      <c r="D4" s="4">
        <v>105</v>
      </c>
      <c r="E4" s="5">
        <v>43.92</v>
      </c>
      <c r="F4" s="6">
        <f t="shared" si="0"/>
        <v>4611.6000000000004</v>
      </c>
      <c r="G4" s="3">
        <v>43465</v>
      </c>
      <c r="H4" s="8">
        <v>0.25</v>
      </c>
    </row>
    <row r="5" spans="1:9" x14ac:dyDescent="0.25">
      <c r="A5" s="3">
        <v>41750</v>
      </c>
      <c r="B5" s="7" t="s">
        <v>14</v>
      </c>
      <c r="C5" s="1" t="s">
        <v>9</v>
      </c>
      <c r="D5" s="4">
        <v>25</v>
      </c>
      <c r="E5" s="5">
        <v>95.72</v>
      </c>
      <c r="F5" s="6">
        <f t="shared" ref="F5:F9" si="1">+D5*E5</f>
        <v>2393</v>
      </c>
      <c r="G5" s="3">
        <v>43465</v>
      </c>
      <c r="H5" s="8">
        <v>0.127</v>
      </c>
    </row>
    <row r="6" spans="1:9" x14ac:dyDescent="0.25">
      <c r="A6" s="3">
        <v>41750</v>
      </c>
      <c r="B6" s="7" t="s">
        <v>15</v>
      </c>
      <c r="C6" s="1" t="s">
        <v>10</v>
      </c>
      <c r="D6" s="4">
        <v>11</v>
      </c>
      <c r="E6" s="5">
        <v>58.28</v>
      </c>
      <c r="F6" s="6">
        <f t="shared" si="1"/>
        <v>641.08000000000004</v>
      </c>
      <c r="G6" s="3">
        <v>43465</v>
      </c>
      <c r="H6" s="8">
        <v>3.4000000000000002E-2</v>
      </c>
    </row>
    <row r="7" spans="1:9" x14ac:dyDescent="0.25">
      <c r="A7" s="3">
        <v>41750</v>
      </c>
      <c r="B7" s="7" t="s">
        <v>16</v>
      </c>
      <c r="C7" s="1" t="s">
        <v>19</v>
      </c>
      <c r="D7" s="4">
        <v>50</v>
      </c>
      <c r="E7" s="5">
        <v>12.51</v>
      </c>
      <c r="F7" s="6">
        <f t="shared" si="1"/>
        <v>625.5</v>
      </c>
      <c r="G7" s="3">
        <v>43465</v>
      </c>
      <c r="H7" s="8">
        <v>3.3000000000000002E-2</v>
      </c>
    </row>
    <row r="8" spans="1:9" x14ac:dyDescent="0.25">
      <c r="A8" s="3">
        <v>41750</v>
      </c>
      <c r="B8" s="7" t="s">
        <v>17</v>
      </c>
      <c r="C8" s="1" t="s">
        <v>20</v>
      </c>
      <c r="D8" s="4">
        <v>22</v>
      </c>
      <c r="E8" s="5">
        <v>26.21</v>
      </c>
      <c r="F8" s="6">
        <f t="shared" si="1"/>
        <v>576.62</v>
      </c>
      <c r="G8" s="3">
        <v>43465</v>
      </c>
      <c r="H8" s="8">
        <v>3.3000000000000002E-2</v>
      </c>
    </row>
    <row r="9" spans="1:9" x14ac:dyDescent="0.25">
      <c r="A9" s="3">
        <v>41750</v>
      </c>
      <c r="B9" s="7" t="s">
        <v>18</v>
      </c>
      <c r="C9" s="1" t="s">
        <v>21</v>
      </c>
      <c r="D9" s="4">
        <v>8</v>
      </c>
      <c r="E9" s="5">
        <v>50.72</v>
      </c>
      <c r="F9" s="6">
        <f t="shared" si="1"/>
        <v>405.76</v>
      </c>
      <c r="G9" s="3">
        <v>43465</v>
      </c>
      <c r="H9" s="8">
        <v>2.3E-2</v>
      </c>
    </row>
    <row r="10" spans="1:9" x14ac:dyDescent="0.25">
      <c r="F10" s="9"/>
    </row>
  </sheetData>
  <autoFilter ref="A1:G7" xr:uid="{637516AD-D084-4C24-A42F-3AC4D51D8CAA}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2017-09-09T13:24:03Z</dcterms:created>
  <dcterms:modified xsi:type="dcterms:W3CDTF">2019-04-20T17:58:49Z</dcterms:modified>
</cp:coreProperties>
</file>