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20" windowHeight="12450"/>
  </bookViews>
  <sheets>
    <sheet name="PivotTable" sheetId="3" r:id="rId1"/>
    <sheet name="Final Assignment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<sst xmlns="http://schemas.openxmlformats.org/spreadsheetml/2006/main" count="310" uniqueCount="93">
  <si>
    <t xml:space="preserve">8) Create a pivot table showing the average monthly salary by gender, region and years of experience.
</t>
  </si>
  <si>
    <t>Average of Monthly Salary</t>
  </si>
  <si>
    <t>Gender</t>
  </si>
  <si>
    <t>Years of Experience</t>
  </si>
  <si>
    <t>Female</t>
  </si>
  <si>
    <t>Female Total</t>
  </si>
  <si>
    <t>Male</t>
  </si>
  <si>
    <t>Male Total</t>
  </si>
  <si>
    <t>(blank)</t>
  </si>
  <si>
    <t>(blank) Total</t>
  </si>
  <si>
    <t>Grand Total</t>
  </si>
  <si>
    <t>State</t>
  </si>
  <si>
    <t>California</t>
  </si>
  <si>
    <t>Florida</t>
  </si>
  <si>
    <t>Illinois</t>
  </si>
  <si>
    <t>Michigan</t>
  </si>
  <si>
    <t>New York</t>
  </si>
  <si>
    <t>Ohio</t>
  </si>
  <si>
    <t>Pennsylvania</t>
  </si>
  <si>
    <t>Texas</t>
  </si>
  <si>
    <t>Full Name</t>
  </si>
  <si>
    <t>Monthly Salary</t>
  </si>
  <si>
    <t>William Johnson</t>
  </si>
  <si>
    <t>Sarah Brown</t>
  </si>
  <si>
    <t>Number of Employee Candidates</t>
  </si>
  <si>
    <t>Number of Male Candidates</t>
  </si>
  <si>
    <t>Michael Davis</t>
  </si>
  <si>
    <t>Elizabeth Smith</t>
  </si>
  <si>
    <t>James Anderson</t>
  </si>
  <si>
    <t>Average Monthly Salary</t>
  </si>
  <si>
    <t>Number of Female Candidates</t>
  </si>
  <si>
    <t>Jennifer Wilson</t>
  </si>
  <si>
    <t>Christopher Lee</t>
  </si>
  <si>
    <t>Rachel Green</t>
  </si>
  <si>
    <t>Average Years of Experience for Ohio</t>
  </si>
  <si>
    <t>Average Salary for specified gender:</t>
  </si>
  <si>
    <t>John Taylor</t>
  </si>
  <si>
    <t>Susan Lee</t>
  </si>
  <si>
    <t>David Johnson</t>
  </si>
  <si>
    <t>Laura Brown</t>
  </si>
  <si>
    <t>Average Years of Experience per State and Gender</t>
  </si>
  <si>
    <t>&amp;</t>
  </si>
  <si>
    <t>Matthew Davis</t>
  </si>
  <si>
    <t>Katherine Smith</t>
  </si>
  <si>
    <r>
      <rPr>
        <sz val="9"/>
        <color theme="1"/>
        <rFont val="Calibri"/>
        <charset val="134"/>
        <scheme val="minor"/>
      </rPr>
      <t xml:space="preserve">The </t>
    </r>
    <r>
      <rPr>
        <b/>
        <sz val="9"/>
        <color theme="1"/>
        <rFont val="Calibri"/>
        <charset val="134"/>
        <scheme val="minor"/>
      </rPr>
      <t>#DIV/0!</t>
    </r>
    <r>
      <rPr>
        <sz val="9"/>
        <color theme="1"/>
        <rFont val="Calibri"/>
        <charset val="134"/>
        <scheme val="minor"/>
      </rPr>
      <t xml:space="preserve"> error simply means there are no candidates with the specified gender in that state.</t>
    </r>
  </si>
  <si>
    <t>Robert Anderson</t>
  </si>
  <si>
    <t>Jessica Wilson</t>
  </si>
  <si>
    <t>Nicholas Lee</t>
  </si>
  <si>
    <t>Amanda Green</t>
  </si>
  <si>
    <t>Benjamin Taylor</t>
  </si>
  <si>
    <t>Caroline Lee</t>
  </si>
  <si>
    <t>Joseph Johnson</t>
  </si>
  <si>
    <t>Marie Brown</t>
  </si>
  <si>
    <t>Daniel Davis</t>
  </si>
  <si>
    <t>Charlotte Smith</t>
  </si>
  <si>
    <t>Edward Anderson</t>
  </si>
  <si>
    <t>Ashley Wilson</t>
  </si>
  <si>
    <t>Thomas Lee</t>
  </si>
  <si>
    <t>Lauren Green</t>
  </si>
  <si>
    <t>George Taylor</t>
  </si>
  <si>
    <t>Emily Lee</t>
  </si>
  <si>
    <t>Ryan Johnson</t>
  </si>
  <si>
    <t>Amanda Brown</t>
  </si>
  <si>
    <t>Brian Davis</t>
  </si>
  <si>
    <t>Sarah Smith</t>
  </si>
  <si>
    <t>Alexander Anderson</t>
  </si>
  <si>
    <t>Megan Wilson</t>
  </si>
  <si>
    <t>Jennifer Green</t>
  </si>
  <si>
    <t>Andrew Taylor</t>
  </si>
  <si>
    <t>Victoria Lee</t>
  </si>
  <si>
    <t>James Johnson</t>
  </si>
  <si>
    <t>Elizabeth Brown</t>
  </si>
  <si>
    <t>Richard Davis</t>
  </si>
  <si>
    <t>Laura Smith</t>
  </si>
  <si>
    <t>Kevin Anderson</t>
  </si>
  <si>
    <t>Melissa Wilson</t>
  </si>
  <si>
    <t>Jonathan Lee</t>
  </si>
  <si>
    <t>Emily Green</t>
  </si>
  <si>
    <t>William Taylor</t>
  </si>
  <si>
    <t>Anne Lee</t>
  </si>
  <si>
    <t>Steven Johnson</t>
  </si>
  <si>
    <t>Lisa Brown</t>
  </si>
  <si>
    <t>Peter Davis</t>
  </si>
  <si>
    <t>Brian Anderson</t>
  </si>
  <si>
    <t>Rachel Wilson</t>
  </si>
  <si>
    <t>Adam Lee</t>
  </si>
  <si>
    <t>Jonathan Taylor</t>
  </si>
  <si>
    <t>Eric Johnson</t>
  </si>
  <si>
    <t>Susan Brown</t>
  </si>
  <si>
    <t>Thomas Davis</t>
  </si>
  <si>
    <t>Anthony Anderson</t>
  </si>
  <si>
    <t>Michael Lee</t>
  </si>
  <si>
    <t>Scott Taylor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</si>
</sst>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"/>
    <numFmt numFmtId="179" formatCode="&quot;$&quot;#,##0.00"/>
    <numFmt numFmtId="180" formatCode="0.0"/>
  </numFmts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9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theme="1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5" applyNumberFormat="0" applyAlignment="0" applyProtection="0">
      <alignment vertical="center"/>
    </xf>
    <xf numFmtId="0" fontId="14" fillId="6" borderId="16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6" fillId="7" borderId="17" applyNumberFormat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178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78" fontId="2" fillId="0" borderId="0" xfId="0" applyNumberFormat="1" applyFont="1" applyAlignment="1">
      <alignment horizontal="center" vertical="center"/>
    </xf>
    <xf numFmtId="0" fontId="3" fillId="2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0" borderId="0" xfId="0" applyFont="1"/>
    <xf numFmtId="179" fontId="2" fillId="3" borderId="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80" fontId="2" fillId="3" borderId="5" xfId="2" applyNumberFormat="1" applyFont="1" applyFill="1" applyBorder="1" applyAlignment="1">
      <alignment horizontal="center"/>
    </xf>
    <xf numFmtId="180" fontId="2" fillId="3" borderId="6" xfId="2" applyNumberFormat="1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/>
    <xf numFmtId="0" fontId="2" fillId="3" borderId="8" xfId="0" applyFont="1" applyFill="1" applyBorder="1" applyAlignment="1">
      <alignment horizontal="center"/>
    </xf>
    <xf numFmtId="179" fontId="2" fillId="3" borderId="2" xfId="2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80" fontId="2" fillId="3" borderId="11" xfId="2" applyNumberFormat="1" applyFont="1" applyFill="1" applyBorder="1" applyAlignment="1">
      <alignment horizontal="center"/>
    </xf>
    <xf numFmtId="0" fontId="0" fillId="0" borderId="0" xfId="0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0" formatCode="General"/>
    </dxf>
    <dxf>
      <font>
        <b val="1"/>
      </font>
      <numFmt numFmtId="0" formatCode="General"/>
      <alignment horizontal="center"/>
    </dxf>
    <dxf>
      <font>
        <b val="1"/>
      </font>
      <numFmt numFmtId="178" formatCode="&quot;$&quot;#,##0"/>
      <alignment horizontal="center" vertical="center"/>
    </dxf>
    <dxf>
      <fill>
        <patternFill patternType="solid">
          <fgColor rgb="FF000000" tint="0.599993896298105"/>
          <bgColor rgb="FF000000" tint="0.599993896298105"/>
        </patternFill>
      </fill>
    </dxf>
    <dxf>
      <fill>
        <patternFill patternType="solid">
          <fgColor rgb="FF000000" tint="0.599993896298105"/>
          <bgColor rgb="FF000000" tint="0.599993896298105"/>
        </patternFill>
      </fill>
    </dxf>
    <dxf>
      <font>
        <b val="1"/>
        <color rgb="FFFFFFFF"/>
      </font>
      <fill>
        <patternFill patternType="solid">
          <fgColor rgb="FF000000"/>
          <bgColor rgb="FF000000"/>
        </patternFill>
      </fill>
    </dxf>
    <dxf>
      <font>
        <b val="1"/>
        <color rgb="FFFFFFFF"/>
      </font>
      <fill>
        <patternFill patternType="solid">
          <fgColor rgb="FF000000"/>
          <bgColor rgb="FF000000"/>
        </patternFill>
      </fill>
    </dxf>
    <dxf>
      <font>
        <b val="1"/>
        <color rgb="FF000000"/>
      </font>
      <fill>
        <patternFill patternType="solid">
          <fgColor rgb="FF000000" tint="0.799981688894314"/>
          <bgColor rgb="FF000000" tint="0.799981688894314"/>
        </patternFill>
      </fill>
      <border>
        <top style="thick">
          <color rgb="FFFFFFFF"/>
        </top>
        <vertical/>
        <horizontal/>
      </border>
    </dxf>
    <dxf>
      <font>
        <b val="1"/>
        <color rgb="FFFFFFFF"/>
      </font>
      <fill>
        <patternFill patternType="solid">
          <fgColor rgb="FF000000"/>
          <bgColor rgb="FF000000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000000" tint="0.799981688894314"/>
          <bgColor rgb="FF000000" tint="0.799981688894314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Preset4_Dark" pivot="0" count="7" xr9:uid="{A81DCE68-96CC-47DE-8847-DD6B0B4E8B69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colors>
    <mruColors>
      <color rgb="007ADCA6"/>
      <color rgb="0061D595"/>
      <color rgb="0036CA79"/>
      <color rgb="002EB069"/>
      <color rgb="001D6F42"/>
      <color rgb="0000FF00"/>
      <color rgb="0033CC33"/>
      <color rgb="0066FF66"/>
      <color rgb="00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16</xdr:row>
      <xdr:rowOff>9524</xdr:rowOff>
    </xdr:from>
    <xdr:to>
      <xdr:col>12</xdr:col>
      <xdr:colOff>9525</xdr:colOff>
      <xdr:row>35</xdr:row>
      <xdr:rowOff>171450</xdr:rowOff>
    </xdr:to>
    <xdr:sp>
      <xdr:nvSpPr>
        <xdr:cNvPr id="2" name="Rectangle 1"/>
        <xdr:cNvSpPr/>
      </xdr:nvSpPr>
      <xdr:spPr>
        <a:xfrm>
          <a:off x="8658225" y="3199765"/>
          <a:ext cx="8582025" cy="3782060"/>
        </a:xfrm>
        <a:prstGeom prst="rect">
          <a:avLst/>
        </a:prstGeom>
        <a:solidFill>
          <a:srgbClr val="7ADCA6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i="0" u="sng">
              <a:solidFill>
                <a:sysClr val="windowText" lastClr="000000"/>
              </a:solidFill>
            </a:rPr>
            <a:t>Exercises:</a:t>
          </a:r>
          <a:endParaRPr lang="en-US" sz="1100" b="1" i="0" u="sng">
            <a:solidFill>
              <a:sysClr val="windowText" lastClr="000000"/>
            </a:solidFill>
          </a:endParaRP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1) Fill in cell </a:t>
          </a:r>
          <a:r>
            <a:rPr lang="en-US" sz="1100" b="1" u="none">
              <a:solidFill>
                <a:sysClr val="windowText" lastClr="000000"/>
              </a:solidFill>
            </a:rPr>
            <a:t>G4</a:t>
          </a:r>
          <a:r>
            <a:rPr lang="en-US" sz="1100" b="0" u="none">
              <a:solidFill>
                <a:sysClr val="windowText" lastClr="000000"/>
              </a:solidFill>
            </a:rPr>
            <a:t> using the </a:t>
          </a:r>
          <a:r>
            <a:rPr lang="en-US" sz="1100" b="1" u="none">
              <a:solidFill>
                <a:sysClr val="windowText" lastClr="000000"/>
              </a:solidFill>
            </a:rPr>
            <a:t>COUNTA() </a:t>
          </a:r>
          <a:r>
            <a:rPr lang="en-US" sz="1100" b="0" u="none">
              <a:solidFill>
                <a:sysClr val="windowText" lastClr="000000"/>
              </a:solidFill>
            </a:rPr>
            <a:t>function so that the number of candidate employees is displayed.</a:t>
          </a:r>
          <a:endParaRPr lang="en-US" sz="1100" b="0" u="none">
            <a:solidFill>
              <a:sysClr val="windowText" lastClr="000000"/>
            </a:solidFill>
          </a:endParaRP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2) Complete cell </a:t>
          </a:r>
          <a:r>
            <a:rPr lang="en-US" sz="1100" b="1" u="none">
              <a:solidFill>
                <a:sysClr val="windowText" lastClr="000000"/>
              </a:solidFill>
            </a:rPr>
            <a:t>G7</a:t>
          </a:r>
          <a:r>
            <a:rPr lang="en-US" sz="1100" b="0" u="none">
              <a:solidFill>
                <a:sysClr val="windowText" lastClr="000000"/>
              </a:solidFill>
            </a:rPr>
            <a:t> appropriately so that the average monthly salary is displayed.</a:t>
          </a:r>
          <a:endParaRPr lang="en-US" sz="1100" b="0" u="none">
            <a:solidFill>
              <a:sysClr val="windowText" lastClr="000000"/>
            </a:solidFill>
          </a:endParaRP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3) Complete cells </a:t>
          </a:r>
          <a:r>
            <a:rPr lang="en-US" sz="1100" b="1" u="none">
              <a:solidFill>
                <a:sysClr val="windowText" lastClr="000000"/>
              </a:solidFill>
            </a:rPr>
            <a:t>I4 &amp; I7</a:t>
          </a:r>
          <a:r>
            <a:rPr lang="en-US" sz="1100" b="0" u="none">
              <a:solidFill>
                <a:sysClr val="windowText" lastClr="000000"/>
              </a:solidFill>
            </a:rPr>
            <a:t> appropriately so that the number of male and female candidates respectively are displayed.</a:t>
          </a:r>
          <a:endParaRPr lang="en-US" sz="1100" b="0" u="none">
            <a:solidFill>
              <a:sysClr val="windowText" lastClr="000000"/>
            </a:solidFill>
          </a:endParaRP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4) Complete cell </a:t>
          </a:r>
          <a:r>
            <a:rPr lang="en-US" sz="1100" b="1" u="none">
              <a:solidFill>
                <a:sysClr val="windowText" lastClr="000000"/>
              </a:solidFill>
            </a:rPr>
            <a:t>G10</a:t>
          </a:r>
          <a:r>
            <a:rPr lang="en-US" sz="1100" b="0" u="none">
              <a:solidFill>
                <a:sysClr val="windowText" lastClr="000000"/>
              </a:solidFill>
            </a:rPr>
            <a:t> appropriately to show the average number of years of experience of employees living in the Ohio region.</a:t>
          </a:r>
          <a:endParaRPr lang="en-US" sz="1100" b="0" u="none">
            <a:solidFill>
              <a:sysClr val="windowText" lastClr="000000"/>
            </a:solidFill>
          </a:endParaRP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5) Using data validation, restrict the values that cells </a:t>
          </a:r>
          <a:r>
            <a:rPr lang="en-US" sz="1100" b="1" u="none">
              <a:solidFill>
                <a:sysClr val="windowText" lastClr="000000"/>
              </a:solidFill>
            </a:rPr>
            <a:t>J9</a:t>
          </a:r>
          <a:r>
            <a:rPr lang="en-US" sz="1100" b="0" u="none">
              <a:solidFill>
                <a:sysClr val="windowText" lastClr="000000"/>
              </a:solidFill>
            </a:rPr>
            <a:t> and </a:t>
          </a:r>
          <a:r>
            <a:rPr lang="en-US" sz="1100" b="1" u="none">
              <a:solidFill>
                <a:sysClr val="windowText" lastClr="000000"/>
              </a:solidFill>
            </a:rPr>
            <a:t>J14</a:t>
          </a:r>
          <a:r>
            <a:rPr lang="en-US" sz="1100" b="0" u="none">
              <a:solidFill>
                <a:sysClr val="windowText" lastClr="000000"/>
              </a:solidFill>
            </a:rPr>
            <a:t> can take to Male and Female.</a:t>
          </a:r>
          <a:endParaRPr lang="en-US" sz="1100" b="0" u="none">
            <a:solidFill>
              <a:sysClr val="windowText" lastClr="000000"/>
            </a:solidFill>
          </a:endParaRP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6) Populated cell </a:t>
          </a:r>
          <a:r>
            <a:rPr lang="en-US" sz="1100" b="1" u="none">
              <a:solidFill>
                <a:sysClr val="windowText" lastClr="000000"/>
              </a:solidFill>
            </a:rPr>
            <a:t>I11</a:t>
          </a:r>
          <a:r>
            <a:rPr lang="en-US" sz="1100" b="0" u="none">
              <a:solidFill>
                <a:sysClr val="windowText" lastClr="000000"/>
              </a:solidFill>
            </a:rPr>
            <a:t> appropriately so that the average monthly salary of prospective employees of the gender reported in cell </a:t>
          </a:r>
          <a:r>
            <a:rPr lang="en-US" sz="1100" b="1" u="none">
              <a:solidFill>
                <a:sysClr val="windowText" lastClr="000000"/>
              </a:solidFill>
            </a:rPr>
            <a:t>J9</a:t>
          </a:r>
          <a:r>
            <a:rPr lang="en-US" sz="1100" b="0" u="none">
              <a:solidFill>
                <a:sysClr val="windowText" lastClr="000000"/>
              </a:solidFill>
            </a:rPr>
            <a:t> is displayed.</a:t>
          </a:r>
          <a:endParaRPr lang="en-US" sz="1100" b="0" u="none">
            <a:solidFill>
              <a:sysClr val="windowText" lastClr="000000"/>
            </a:solidFill>
          </a:endParaRP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7) Complete cell </a:t>
          </a:r>
          <a:r>
            <a:rPr lang="en-US" sz="1100" b="1" u="none">
              <a:solidFill>
                <a:sysClr val="windowText" lastClr="000000"/>
              </a:solidFill>
            </a:rPr>
            <a:t>G14</a:t>
          </a:r>
          <a:r>
            <a:rPr lang="en-US" sz="1100" b="0" u="none">
              <a:solidFill>
                <a:sysClr val="windowText" lastClr="000000"/>
              </a:solidFill>
            </a:rPr>
            <a:t> appropriately to show the average number of years of experience by gender and region, using the gender listed in cell </a:t>
          </a:r>
          <a:r>
            <a:rPr lang="en-US" sz="1100" b="1" u="none">
              <a:solidFill>
                <a:sysClr val="windowText" lastClr="000000"/>
              </a:solidFill>
            </a:rPr>
            <a:t>J14</a:t>
          </a:r>
          <a:r>
            <a:rPr lang="en-US" sz="1100" b="0" u="none">
              <a:solidFill>
                <a:sysClr val="windowText" lastClr="000000"/>
              </a:solidFill>
            </a:rPr>
            <a:t> and the region listed in cell </a:t>
          </a:r>
          <a:r>
            <a:rPr lang="en-US" sz="1100" b="1" u="none">
              <a:solidFill>
                <a:sysClr val="windowText" lastClr="000000"/>
              </a:solidFill>
            </a:rPr>
            <a:t>J12</a:t>
          </a:r>
          <a:r>
            <a:rPr lang="en-US" sz="1100" b="0" u="none">
              <a:solidFill>
                <a:sysClr val="windowText" lastClr="000000"/>
              </a:solidFill>
            </a:rPr>
            <a:t>.</a:t>
          </a:r>
          <a:endParaRPr lang="en-US" sz="1100" b="0" u="none">
            <a:solidFill>
              <a:sysClr val="windowText" lastClr="000000"/>
            </a:solidFill>
          </a:endParaRP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8) Create a </a:t>
          </a:r>
          <a:r>
            <a:rPr lang="en-US" sz="1100" b="1" u="none">
              <a:solidFill>
                <a:sysClr val="windowText" lastClr="000000"/>
              </a:solidFill>
            </a:rPr>
            <a:t>pivot table </a:t>
          </a:r>
          <a:r>
            <a:rPr lang="en-US" sz="1100" b="0" u="none">
              <a:solidFill>
                <a:sysClr val="windowText" lastClr="000000"/>
              </a:solidFill>
            </a:rPr>
            <a:t>showing the average monthly salary by gender, region and years of experience.</a:t>
          </a:r>
          <a:endParaRPr lang="en-US" sz="1100" b="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24.9728472222" refreshedBy="rand0" recordCount="91">
  <cacheSource type="worksheet">
    <worksheetSource ref="A1:E1048576" sheet="Final Assignment"/>
  </cacheSource>
  <cacheFields count="5">
    <cacheField name="Full Name" numFmtId="0">
      <sharedItems containsBlank="1" count="63">
        <s v="William Johnson"/>
        <s v="Sarah Brown"/>
        <s v="Michael Davis"/>
        <s v="Elizabeth Smith"/>
        <s v="James Anderson"/>
        <s v="Jennifer Wilson"/>
        <s v="Christopher Lee"/>
        <s v="Rachel Green"/>
        <s v="John Taylor"/>
        <s v="Susan Lee"/>
        <s v="David Johnson"/>
        <s v="Laura Brown"/>
        <s v="Matthew Davis"/>
        <s v="Katherine Smith"/>
        <s v="Robert Anderson"/>
        <s v="Jessica Wilson"/>
        <s v="Nicholas Lee"/>
        <s v="Amanda Green"/>
        <s v="Benjamin Taylor"/>
        <s v="Caroline Lee"/>
        <s v="Joseph Johnson"/>
        <s v="Marie Brown"/>
        <s v="Daniel Davis"/>
        <s v="Charlotte Smith"/>
        <s v="Edward Anderson"/>
        <s v="Ashley Wilson"/>
        <s v="Thomas Lee"/>
        <s v="Lauren Green"/>
        <s v="George Taylor"/>
        <s v="Emily Lee"/>
        <s v="Ryan Johnson"/>
        <s v="Amanda Brown"/>
        <s v="Brian Davis"/>
        <s v="Sarah Smith"/>
        <s v="Alexander Anderson"/>
        <s v="Megan Wilson"/>
        <s v="Jennifer Green"/>
        <s v="Andrew Taylor"/>
        <s v="Victoria Lee"/>
        <s v="James Johnson"/>
        <s v="Elizabeth Brown"/>
        <s v="Richard Davis"/>
        <s v="Laura Smith"/>
        <s v="Kevin Anderson"/>
        <s v="Melissa Wilson"/>
        <s v="Jonathan Lee"/>
        <s v="Emily Green"/>
        <s v="William Taylor"/>
        <s v="Anne Lee"/>
        <s v="Steven Johnson"/>
        <s v="Lisa Brown"/>
        <s v="Peter Davis"/>
        <s v="Brian Anderson"/>
        <s v="Rachel Wilson"/>
        <s v="Adam Lee"/>
        <s v="Jonathan Taylor"/>
        <s v="Eric Johnson"/>
        <s v="Susan Brown"/>
        <s v="Thomas Davis"/>
        <s v="Anthony Anderson"/>
        <s v="Michael Lee"/>
        <s v="Scott Taylor"/>
        <m/>
      </sharedItems>
    </cacheField>
    <cacheField name="Gender" numFmtId="0">
      <sharedItems containsBlank="1" count="3">
        <s v="Male"/>
        <s v="Female"/>
        <m/>
      </sharedItems>
    </cacheField>
    <cacheField name="State" numFmtId="0">
      <sharedItems containsBlank="1" count="9">
        <s v="California"/>
        <s v="Texas"/>
        <s v="New York"/>
        <s v="Florida"/>
        <s v="Illinois"/>
        <s v="Pennsylvania"/>
        <s v="Ohio"/>
        <s v="Michigan"/>
        <m/>
      </sharedItems>
    </cacheField>
    <cacheField name="Years of Experience" numFmtId="0">
      <sharedItems containsString="0" containsBlank="1" containsNumber="1" containsInteger="1" minValue="0" maxValue="4" count="5">
        <n v="2"/>
        <n v="4"/>
        <n v="1"/>
        <n v="3"/>
        <m/>
      </sharedItems>
    </cacheField>
    <cacheField name="Monthly Salary" numFmtId="178">
      <sharedItems containsString="0" containsBlank="1" containsNumber="1" containsInteger="1" minValue="0" maxValue="4500" count="9">
        <n v="4000"/>
        <n v="3800"/>
        <n v="4200"/>
        <n v="4300"/>
        <n v="4100"/>
        <n v="4500"/>
        <n v="3900"/>
        <n v="440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x v="0"/>
    <x v="0"/>
    <x v="0"/>
    <x v="0"/>
  </r>
  <r>
    <x v="1"/>
    <x v="1"/>
    <x v="1"/>
    <x v="0"/>
    <x v="1"/>
  </r>
  <r>
    <x v="2"/>
    <x v="0"/>
    <x v="2"/>
    <x v="0"/>
    <x v="2"/>
  </r>
  <r>
    <x v="3"/>
    <x v="1"/>
    <x v="3"/>
    <x v="1"/>
    <x v="3"/>
  </r>
  <r>
    <x v="4"/>
    <x v="0"/>
    <x v="4"/>
    <x v="2"/>
    <x v="0"/>
  </r>
  <r>
    <x v="5"/>
    <x v="1"/>
    <x v="5"/>
    <x v="1"/>
    <x v="4"/>
  </r>
  <r>
    <x v="6"/>
    <x v="0"/>
    <x v="6"/>
    <x v="2"/>
    <x v="5"/>
  </r>
  <r>
    <x v="7"/>
    <x v="1"/>
    <x v="7"/>
    <x v="3"/>
    <x v="2"/>
  </r>
  <r>
    <x v="8"/>
    <x v="0"/>
    <x v="0"/>
    <x v="3"/>
    <x v="6"/>
  </r>
  <r>
    <x v="9"/>
    <x v="1"/>
    <x v="1"/>
    <x v="0"/>
    <x v="3"/>
  </r>
  <r>
    <x v="10"/>
    <x v="0"/>
    <x v="2"/>
    <x v="3"/>
    <x v="1"/>
  </r>
  <r>
    <x v="11"/>
    <x v="1"/>
    <x v="3"/>
    <x v="2"/>
    <x v="4"/>
  </r>
  <r>
    <x v="12"/>
    <x v="0"/>
    <x v="4"/>
    <x v="2"/>
    <x v="7"/>
  </r>
  <r>
    <x v="13"/>
    <x v="1"/>
    <x v="5"/>
    <x v="2"/>
    <x v="0"/>
  </r>
  <r>
    <x v="14"/>
    <x v="0"/>
    <x v="6"/>
    <x v="2"/>
    <x v="6"/>
  </r>
  <r>
    <x v="15"/>
    <x v="1"/>
    <x v="7"/>
    <x v="3"/>
    <x v="5"/>
  </r>
  <r>
    <x v="16"/>
    <x v="0"/>
    <x v="0"/>
    <x v="2"/>
    <x v="2"/>
  </r>
  <r>
    <x v="17"/>
    <x v="1"/>
    <x v="1"/>
    <x v="3"/>
    <x v="1"/>
  </r>
  <r>
    <x v="18"/>
    <x v="0"/>
    <x v="2"/>
    <x v="0"/>
    <x v="4"/>
  </r>
  <r>
    <x v="19"/>
    <x v="1"/>
    <x v="3"/>
    <x v="0"/>
    <x v="3"/>
  </r>
  <r>
    <x v="20"/>
    <x v="0"/>
    <x v="4"/>
    <x v="1"/>
    <x v="0"/>
  </r>
  <r>
    <x v="21"/>
    <x v="1"/>
    <x v="5"/>
    <x v="0"/>
    <x v="5"/>
  </r>
  <r>
    <x v="22"/>
    <x v="0"/>
    <x v="6"/>
    <x v="2"/>
    <x v="6"/>
  </r>
  <r>
    <x v="23"/>
    <x v="1"/>
    <x v="7"/>
    <x v="2"/>
    <x v="4"/>
  </r>
  <r>
    <x v="24"/>
    <x v="0"/>
    <x v="0"/>
    <x v="2"/>
    <x v="2"/>
  </r>
  <r>
    <x v="25"/>
    <x v="1"/>
    <x v="1"/>
    <x v="1"/>
    <x v="1"/>
  </r>
  <r>
    <x v="26"/>
    <x v="0"/>
    <x v="2"/>
    <x v="1"/>
    <x v="3"/>
  </r>
  <r>
    <x v="27"/>
    <x v="1"/>
    <x v="3"/>
    <x v="2"/>
    <x v="4"/>
  </r>
  <r>
    <x v="28"/>
    <x v="0"/>
    <x v="4"/>
    <x v="1"/>
    <x v="0"/>
  </r>
  <r>
    <x v="29"/>
    <x v="1"/>
    <x v="5"/>
    <x v="2"/>
    <x v="5"/>
  </r>
  <r>
    <x v="30"/>
    <x v="0"/>
    <x v="6"/>
    <x v="3"/>
    <x v="2"/>
  </r>
  <r>
    <x v="31"/>
    <x v="1"/>
    <x v="7"/>
    <x v="2"/>
    <x v="6"/>
  </r>
  <r>
    <x v="32"/>
    <x v="0"/>
    <x v="0"/>
    <x v="3"/>
    <x v="3"/>
  </r>
  <r>
    <x v="33"/>
    <x v="1"/>
    <x v="1"/>
    <x v="0"/>
    <x v="1"/>
  </r>
  <r>
    <x v="34"/>
    <x v="0"/>
    <x v="2"/>
    <x v="1"/>
    <x v="0"/>
  </r>
  <r>
    <x v="35"/>
    <x v="1"/>
    <x v="3"/>
    <x v="1"/>
    <x v="4"/>
  </r>
  <r>
    <x v="6"/>
    <x v="0"/>
    <x v="4"/>
    <x v="0"/>
    <x v="5"/>
  </r>
  <r>
    <x v="36"/>
    <x v="1"/>
    <x v="5"/>
    <x v="3"/>
    <x v="2"/>
  </r>
  <r>
    <x v="37"/>
    <x v="0"/>
    <x v="6"/>
    <x v="0"/>
    <x v="6"/>
  </r>
  <r>
    <x v="38"/>
    <x v="1"/>
    <x v="7"/>
    <x v="3"/>
    <x v="3"/>
  </r>
  <r>
    <x v="39"/>
    <x v="0"/>
    <x v="0"/>
    <x v="0"/>
    <x v="1"/>
  </r>
  <r>
    <x v="40"/>
    <x v="1"/>
    <x v="1"/>
    <x v="0"/>
    <x v="0"/>
  </r>
  <r>
    <x v="41"/>
    <x v="0"/>
    <x v="2"/>
    <x v="1"/>
    <x v="4"/>
  </r>
  <r>
    <x v="42"/>
    <x v="1"/>
    <x v="3"/>
    <x v="2"/>
    <x v="5"/>
  </r>
  <r>
    <x v="43"/>
    <x v="0"/>
    <x v="4"/>
    <x v="1"/>
    <x v="2"/>
  </r>
  <r>
    <x v="44"/>
    <x v="1"/>
    <x v="5"/>
    <x v="2"/>
    <x v="6"/>
  </r>
  <r>
    <x v="45"/>
    <x v="0"/>
    <x v="6"/>
    <x v="1"/>
    <x v="3"/>
  </r>
  <r>
    <x v="46"/>
    <x v="1"/>
    <x v="7"/>
    <x v="2"/>
    <x v="1"/>
  </r>
  <r>
    <x v="47"/>
    <x v="0"/>
    <x v="0"/>
    <x v="0"/>
    <x v="0"/>
  </r>
  <r>
    <x v="48"/>
    <x v="1"/>
    <x v="1"/>
    <x v="2"/>
    <x v="4"/>
  </r>
  <r>
    <x v="49"/>
    <x v="0"/>
    <x v="2"/>
    <x v="2"/>
    <x v="5"/>
  </r>
  <r>
    <x v="50"/>
    <x v="1"/>
    <x v="3"/>
    <x v="1"/>
    <x v="2"/>
  </r>
  <r>
    <x v="51"/>
    <x v="0"/>
    <x v="4"/>
    <x v="1"/>
    <x v="6"/>
  </r>
  <r>
    <x v="33"/>
    <x v="1"/>
    <x v="5"/>
    <x v="1"/>
    <x v="3"/>
  </r>
  <r>
    <x v="52"/>
    <x v="0"/>
    <x v="6"/>
    <x v="2"/>
    <x v="1"/>
  </r>
  <r>
    <x v="53"/>
    <x v="1"/>
    <x v="7"/>
    <x v="2"/>
    <x v="0"/>
  </r>
  <r>
    <x v="54"/>
    <x v="0"/>
    <x v="0"/>
    <x v="1"/>
    <x v="4"/>
  </r>
  <r>
    <x v="27"/>
    <x v="1"/>
    <x v="1"/>
    <x v="1"/>
    <x v="5"/>
  </r>
  <r>
    <x v="55"/>
    <x v="0"/>
    <x v="2"/>
    <x v="2"/>
    <x v="2"/>
  </r>
  <r>
    <x v="38"/>
    <x v="1"/>
    <x v="3"/>
    <x v="0"/>
    <x v="6"/>
  </r>
  <r>
    <x v="56"/>
    <x v="0"/>
    <x v="4"/>
    <x v="2"/>
    <x v="3"/>
  </r>
  <r>
    <x v="57"/>
    <x v="1"/>
    <x v="5"/>
    <x v="3"/>
    <x v="1"/>
  </r>
  <r>
    <x v="58"/>
    <x v="0"/>
    <x v="6"/>
    <x v="0"/>
    <x v="0"/>
  </r>
  <r>
    <x v="13"/>
    <x v="1"/>
    <x v="7"/>
    <x v="2"/>
    <x v="4"/>
  </r>
  <r>
    <x v="59"/>
    <x v="0"/>
    <x v="0"/>
    <x v="3"/>
    <x v="5"/>
  </r>
  <r>
    <x v="15"/>
    <x v="1"/>
    <x v="1"/>
    <x v="2"/>
    <x v="2"/>
  </r>
  <r>
    <x v="60"/>
    <x v="0"/>
    <x v="2"/>
    <x v="1"/>
    <x v="6"/>
  </r>
  <r>
    <x v="17"/>
    <x v="1"/>
    <x v="3"/>
    <x v="2"/>
    <x v="3"/>
  </r>
  <r>
    <x v="61"/>
    <x v="0"/>
    <x v="4"/>
    <x v="0"/>
    <x v="1"/>
  </r>
  <r>
    <x v="19"/>
    <x v="1"/>
    <x v="5"/>
    <x v="0"/>
    <x v="0"/>
  </r>
  <r>
    <x v="10"/>
    <x v="0"/>
    <x v="6"/>
    <x v="0"/>
    <x v="4"/>
  </r>
  <r>
    <x v="21"/>
    <x v="1"/>
    <x v="7"/>
    <x v="2"/>
    <x v="5"/>
  </r>
  <r>
    <x v="12"/>
    <x v="0"/>
    <x v="0"/>
    <x v="3"/>
    <x v="2"/>
  </r>
  <r>
    <x v="23"/>
    <x v="1"/>
    <x v="1"/>
    <x v="2"/>
    <x v="6"/>
  </r>
  <r>
    <x v="14"/>
    <x v="0"/>
    <x v="2"/>
    <x v="2"/>
    <x v="3"/>
  </r>
  <r>
    <x v="25"/>
    <x v="1"/>
    <x v="3"/>
    <x v="0"/>
    <x v="1"/>
  </r>
  <r>
    <x v="16"/>
    <x v="0"/>
    <x v="4"/>
    <x v="2"/>
    <x v="0"/>
  </r>
  <r>
    <x v="36"/>
    <x v="1"/>
    <x v="5"/>
    <x v="0"/>
    <x v="4"/>
  </r>
  <r>
    <x v="18"/>
    <x v="0"/>
    <x v="6"/>
    <x v="0"/>
    <x v="5"/>
  </r>
  <r>
    <x v="29"/>
    <x v="1"/>
    <x v="7"/>
    <x v="1"/>
    <x v="2"/>
  </r>
  <r>
    <x v="20"/>
    <x v="0"/>
    <x v="0"/>
    <x v="2"/>
    <x v="6"/>
  </r>
  <r>
    <x v="31"/>
    <x v="1"/>
    <x v="1"/>
    <x v="0"/>
    <x v="3"/>
  </r>
  <r>
    <x v="22"/>
    <x v="0"/>
    <x v="2"/>
    <x v="2"/>
    <x v="1"/>
  </r>
  <r>
    <x v="33"/>
    <x v="1"/>
    <x v="3"/>
    <x v="0"/>
    <x v="0"/>
  </r>
  <r>
    <x v="24"/>
    <x v="0"/>
    <x v="4"/>
    <x v="0"/>
    <x v="4"/>
  </r>
  <r>
    <x v="35"/>
    <x v="1"/>
    <x v="5"/>
    <x v="2"/>
    <x v="5"/>
  </r>
  <r>
    <x v="26"/>
    <x v="0"/>
    <x v="6"/>
    <x v="2"/>
    <x v="2"/>
  </r>
  <r>
    <x v="27"/>
    <x v="1"/>
    <x v="7"/>
    <x v="2"/>
    <x v="6"/>
  </r>
  <r>
    <x v="28"/>
    <x v="0"/>
    <x v="0"/>
    <x v="2"/>
    <x v="3"/>
  </r>
  <r>
    <x v="38"/>
    <x v="1"/>
    <x v="1"/>
    <x v="0"/>
    <x v="1"/>
  </r>
  <r>
    <x v="62"/>
    <x v="2"/>
    <x v="8"/>
    <x v="4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:N17" firstHeaderRow="1" firstDataRow="3" firstDataCol="1"/>
  <pivotFields count="5">
    <pivotField compact="0" showAll="0">
      <items count="64">
        <item x="54"/>
        <item x="34"/>
        <item x="31"/>
        <item x="17"/>
        <item x="37"/>
        <item x="48"/>
        <item x="59"/>
        <item x="25"/>
        <item x="18"/>
        <item x="52"/>
        <item x="32"/>
        <item x="19"/>
        <item x="23"/>
        <item x="6"/>
        <item x="22"/>
        <item x="10"/>
        <item x="24"/>
        <item x="40"/>
        <item x="3"/>
        <item x="46"/>
        <item x="29"/>
        <item x="56"/>
        <item x="28"/>
        <item x="4"/>
        <item x="39"/>
        <item x="36"/>
        <item x="5"/>
        <item x="15"/>
        <item x="8"/>
        <item x="45"/>
        <item x="55"/>
        <item x="20"/>
        <item x="13"/>
        <item x="43"/>
        <item x="11"/>
        <item x="42"/>
        <item x="27"/>
        <item x="50"/>
        <item x="21"/>
        <item x="12"/>
        <item x="35"/>
        <item x="44"/>
        <item x="2"/>
        <item x="60"/>
        <item x="16"/>
        <item x="51"/>
        <item x="7"/>
        <item x="53"/>
        <item x="41"/>
        <item x="14"/>
        <item x="30"/>
        <item x="1"/>
        <item x="33"/>
        <item x="61"/>
        <item x="49"/>
        <item x="57"/>
        <item x="9"/>
        <item x="58"/>
        <item x="26"/>
        <item x="38"/>
        <item x="0"/>
        <item x="47"/>
        <item x="62"/>
        <item t="default"/>
      </items>
    </pivotField>
    <pivotField axis="axisCol" compact="0" showAll="0">
      <items count="4">
        <item x="1"/>
        <item x="0"/>
        <item x="2"/>
        <item t="default"/>
      </items>
    </pivotField>
    <pivotField axis="axisRow" compact="0" showAll="0">
      <items count="10">
        <item x="0"/>
        <item x="3"/>
        <item x="4"/>
        <item x="7"/>
        <item x="2"/>
        <item x="6"/>
        <item x="5"/>
        <item x="1"/>
        <item x="8"/>
        <item t="default"/>
      </items>
    </pivotField>
    <pivotField axis="axisCol" compact="0" showAll="0">
      <items count="6">
        <item x="2"/>
        <item x="0"/>
        <item x="3"/>
        <item x="1"/>
        <item x="4"/>
        <item t="default"/>
      </items>
    </pivotField>
    <pivotField dataField="1" compact="0" showAll="0">
      <items count="10">
        <item x="1"/>
        <item x="6"/>
        <item x="0"/>
        <item x="4"/>
        <item x="2"/>
        <item x="3"/>
        <item x="7"/>
        <item x="5"/>
        <item x="8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3"/>
  </colFields>
  <colItems count="13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 v="4"/>
    </i>
    <i t="default">
      <x v="2"/>
    </i>
    <i t="grand">
      <x/>
    </i>
  </colItems>
  <dataFields count="1">
    <dataField name="Average of Monthly Salary" fld="4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1" totalsRowShown="0">
  <autoFilter xmlns:etc="http://www.wps.cn/officeDocument/2017/etCustomData" ref="A1:E91" etc:filterBottomFollowUsedRange="0"/>
  <sortState ref="A1:E91">
    <sortCondition ref="A1:A91"/>
  </sortState>
  <tableColumns count="5">
    <tableColumn id="1" name="Full Name"/>
    <tableColumn id="2" name="Gender"/>
    <tableColumn id="3" name="State" dataDxfId="0"/>
    <tableColumn id="4" name="Years of Experience" dataDxfId="1"/>
    <tableColumn id="5" name="Monthly Salary" dataDxfId="2"/>
  </tableColumns>
  <tableStyleInfo name="TableStylePreset4_Dark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tabSelected="1" workbookViewId="0">
      <selection activeCell="A5" sqref="A5"/>
    </sheetView>
  </sheetViews>
  <sheetFormatPr defaultColWidth="9.14285714285714" defaultRowHeight="15"/>
  <cols>
    <col min="1" max="1" width="26.7142857142857"/>
    <col min="2" max="5" width="22"/>
    <col min="6" max="6" width="13.4285714285714"/>
    <col min="7" max="11" width="12.8571428571429"/>
    <col min="12" max="12" width="9.80952380952381"/>
    <col min="13" max="13" width="13"/>
    <col min="14" max="14" width="12.8571428571429"/>
    <col min="15" max="15" width="13"/>
    <col min="16" max="18" width="12.8571428571429"/>
    <col min="19" max="19" width="11.5714285714286"/>
    <col min="20" max="20" width="13.4285714285714"/>
    <col min="21" max="24" width="12.8571428571429"/>
    <col min="25" max="25" width="15.5714285714286"/>
    <col min="26" max="29" width="12.8571428571429"/>
    <col min="30" max="33" width="11.952380952381"/>
    <col min="34" max="34" width="15.4285714285714"/>
    <col min="35" max="38" width="7.80952380952381"/>
    <col min="39" max="40" width="12.8571428571429"/>
    <col min="41" max="41" width="9.80952380952381"/>
    <col min="42" max="43" width="13"/>
    <col min="44" max="44" width="12.8571428571429"/>
    <col min="45" max="48" width="16.5714285714286"/>
    <col min="49" max="49" width="12.8571428571429"/>
    <col min="50" max="50" width="13.4285714285714"/>
    <col min="51" max="62" width="19.1428571428571"/>
    <col min="63" max="63" width="15.5714285714286"/>
    <col min="64" max="74" width="18"/>
    <col min="75" max="75" width="12.8571428571429"/>
    <col min="76" max="86" width="20.8571428571429"/>
    <col min="87" max="87" width="15.4285714285714"/>
    <col min="88" max="98" width="17.4285714285714"/>
    <col min="99" max="100" width="12.8571428571429"/>
    <col min="101" max="101" width="9.80952380952381"/>
    <col min="102" max="103" width="13"/>
    <col min="104" max="104" width="12.8571428571429"/>
    <col min="105" max="105" width="18.0952380952381"/>
    <col min="106" max="106" width="11"/>
    <col min="107" max="107" width="21.5714285714286"/>
    <col min="108" max="109" width="18.0952380952381"/>
    <col min="110" max="110" width="11"/>
    <col min="111" max="111" width="21.5714285714286"/>
    <col min="112" max="113" width="18.5238095238095"/>
    <col min="114" max="114" width="13.4285714285714"/>
    <col min="115" max="115" width="22"/>
    <col min="116" max="116" width="18.2380952380952"/>
    <col min="117" max="117" width="11"/>
    <col min="118" max="118" width="21.7142857142857"/>
    <col min="119" max="119" width="14.6666666666667"/>
    <col min="120" max="120" width="13.4285714285714"/>
    <col min="121" max="121" width="18.1428571428571"/>
    <col min="122" max="122" width="14.0952380952381"/>
    <col min="123" max="123" width="13.4285714285714"/>
    <col min="124" max="124" width="17.5714285714286"/>
    <col min="125" max="127" width="15.8095238095238"/>
    <col min="128" max="128" width="13.4285714285714"/>
    <col min="129" max="129" width="19.2857142857143"/>
    <col min="130" max="130" width="13.0952380952381"/>
    <col min="131" max="131" width="13.4285714285714"/>
    <col min="132" max="132" width="16.5714285714286"/>
    <col min="133" max="134" width="15.0952380952381"/>
    <col min="135" max="135" width="13.4285714285714"/>
    <col min="136" max="136" width="18.7142857142857"/>
    <col min="137" max="138" width="17.2380952380952"/>
    <col min="139" max="139" width="11"/>
    <col min="140" max="140" width="20.7142857142857"/>
    <col min="141" max="142" width="16.6666666666667"/>
    <col min="143" max="143" width="13.4285714285714"/>
    <col min="144" max="144" width="20.1428571428571"/>
    <col min="145" max="145" width="17.3809523809524"/>
    <col min="146" max="146" width="13.4285714285714"/>
    <col min="147" max="147" width="20.8571428571429"/>
    <col min="148" max="148" width="16.0952380952381"/>
    <col min="149" max="149" width="11"/>
    <col min="150" max="150" width="19.5714285714286"/>
    <col min="151" max="151" width="14.3809523809524"/>
    <col min="152" max="152" width="11"/>
    <col min="153" max="153" width="17.8571428571429"/>
    <col min="154" max="155" width="14.952380952381"/>
    <col min="156" max="156" width="11"/>
    <col min="157" max="157" width="18.5714285714286"/>
    <col min="158" max="158" width="13.6666666666667"/>
    <col min="159" max="159" width="11"/>
    <col min="160" max="160" width="17.2857142857143"/>
    <col min="161" max="161" width="15.6666666666667"/>
    <col min="162" max="162" width="13.4285714285714"/>
    <col min="163" max="163" width="19.1428571428571"/>
    <col min="164" max="164" width="16.3809523809524"/>
    <col min="165" max="165" width="13.4285714285714"/>
    <col min="166" max="166" width="20"/>
    <col min="167" max="167" width="15.6666666666667"/>
    <col min="168" max="168" width="11"/>
    <col min="169" max="169" width="19.1428571428571"/>
    <col min="170" max="171" width="19.3809523809524"/>
    <col min="172" max="172" width="11"/>
    <col min="173" max="173" width="22.8571428571429"/>
    <col min="174" max="174" width="15.952380952381"/>
    <col min="175" max="175" width="11"/>
    <col min="176" max="176" width="19.4285714285714"/>
    <col min="177" max="177" width="14.8095238095238"/>
    <col min="178" max="178" width="13.4285714285714"/>
    <col min="179" max="179" width="18.2857142857143"/>
    <col min="180" max="182" width="14.2380952380952"/>
    <col min="183" max="183" width="13.4285714285714"/>
    <col min="184" max="184" width="17.7142857142857"/>
    <col min="185" max="185" width="14.0952380952381"/>
    <col min="186" max="186" width="11"/>
    <col min="187" max="187" width="17.5714285714286"/>
    <col min="188" max="188" width="18.0952380952381"/>
    <col min="189" max="189" width="11"/>
    <col min="190" max="190" width="21.5714285714286"/>
    <col min="191" max="191" width="15.0952380952381"/>
    <col min="192" max="192" width="13.4285714285714"/>
    <col min="193" max="193" width="18.7142857142857"/>
    <col min="194" max="194" width="12.2380952380952"/>
    <col min="195" max="195" width="13.4285714285714"/>
    <col min="196" max="196" width="15.7142857142857"/>
    <col min="197" max="197" width="15.952380952381"/>
    <col min="198" max="198" width="11"/>
    <col min="199" max="199" width="19.4285714285714"/>
    <col min="200" max="201" width="14.2380952380952"/>
    <col min="202" max="202" width="11"/>
    <col min="203" max="203" width="17.7142857142857"/>
    <col min="204" max="206" width="14.2380952380952"/>
    <col min="207" max="207" width="13.4285714285714"/>
    <col min="208" max="208" width="17.7142857142857"/>
    <col min="209" max="209" width="18.8095238095238"/>
    <col min="210" max="210" width="11"/>
    <col min="211" max="211" width="22.4285714285714"/>
    <col min="212" max="212" width="16.8095238095238"/>
    <col min="213" max="213" width="11"/>
    <col min="214" max="214" width="20.2857142857143"/>
    <col min="215" max="215" width="9.80952380952381"/>
    <col min="216" max="217" width="13"/>
    <col min="218" max="218" width="12.8571428571429"/>
  </cols>
  <sheetData>
    <row r="1" ht="165" spans="17:17">
      <c r="Q1" s="24" t="s">
        <v>0</v>
      </c>
    </row>
    <row r="5" spans="1:3">
      <c r="A5" t="s">
        <v>1</v>
      </c>
      <c r="B5" t="s">
        <v>2</v>
      </c>
      <c r="C5" t="s">
        <v>3</v>
      </c>
    </row>
    <row r="6" spans="2:14">
      <c r="B6" t="s">
        <v>4</v>
      </c>
      <c r="F6" t="s">
        <v>5</v>
      </c>
      <c r="G6" t="s">
        <v>6</v>
      </c>
      <c r="K6" t="s">
        <v>7</v>
      </c>
      <c r="L6" t="s">
        <v>8</v>
      </c>
      <c r="M6" t="s">
        <v>9</v>
      </c>
      <c r="N6" t="s">
        <v>10</v>
      </c>
    </row>
    <row r="7" spans="1:12">
      <c r="A7" t="s">
        <v>11</v>
      </c>
      <c r="B7">
        <v>1</v>
      </c>
      <c r="C7">
        <v>2</v>
      </c>
      <c r="D7">
        <v>3</v>
      </c>
      <c r="E7">
        <v>4</v>
      </c>
      <c r="G7">
        <v>1</v>
      </c>
      <c r="H7">
        <v>2</v>
      </c>
      <c r="I7">
        <v>3</v>
      </c>
      <c r="J7">
        <v>4</v>
      </c>
      <c r="L7" t="s">
        <v>8</v>
      </c>
    </row>
    <row r="8" spans="1:14">
      <c r="A8" t="s">
        <v>12</v>
      </c>
      <c r="G8">
        <v>4150</v>
      </c>
      <c r="H8">
        <v>3933.33333333333</v>
      </c>
      <c r="I8">
        <v>4225</v>
      </c>
      <c r="J8">
        <v>4100</v>
      </c>
      <c r="K8">
        <v>4116.66666666667</v>
      </c>
      <c r="N8">
        <v>4116.66666666667</v>
      </c>
    </row>
    <row r="9" spans="1:14">
      <c r="A9" t="s">
        <v>13</v>
      </c>
      <c r="B9">
        <v>4250</v>
      </c>
      <c r="C9">
        <v>4000</v>
      </c>
      <c r="E9">
        <v>4200</v>
      </c>
      <c r="F9">
        <v>4145.45454545455</v>
      </c>
      <c r="N9">
        <v>4145.45454545455</v>
      </c>
    </row>
    <row r="10" spans="1:14">
      <c r="A10" t="s">
        <v>14</v>
      </c>
      <c r="G10">
        <v>4175</v>
      </c>
      <c r="H10">
        <v>4133.33333333333</v>
      </c>
      <c r="J10">
        <v>4025</v>
      </c>
      <c r="K10">
        <v>4109.09090909091</v>
      </c>
      <c r="N10">
        <v>4109.09090909091</v>
      </c>
    </row>
    <row r="11" spans="1:14">
      <c r="A11" t="s">
        <v>15</v>
      </c>
      <c r="B11">
        <v>4042.85714285714</v>
      </c>
      <c r="D11">
        <v>4333.33333333333</v>
      </c>
      <c r="E11">
        <v>4200</v>
      </c>
      <c r="F11">
        <v>4136.36363636364</v>
      </c>
      <c r="N11">
        <v>4136.36363636364</v>
      </c>
    </row>
    <row r="12" spans="1:14">
      <c r="A12" t="s">
        <v>16</v>
      </c>
      <c r="G12">
        <v>4200</v>
      </c>
      <c r="H12">
        <v>4150</v>
      </c>
      <c r="I12">
        <v>3800</v>
      </c>
      <c r="J12">
        <v>4075</v>
      </c>
      <c r="K12">
        <v>4109.09090909091</v>
      </c>
      <c r="N12">
        <v>4109.09090909091</v>
      </c>
    </row>
    <row r="13" spans="1:14">
      <c r="A13" t="s">
        <v>17</v>
      </c>
      <c r="G13">
        <v>4060</v>
      </c>
      <c r="H13">
        <v>4125</v>
      </c>
      <c r="I13">
        <v>4200</v>
      </c>
      <c r="J13">
        <v>4300</v>
      </c>
      <c r="K13">
        <v>4118.18181818182</v>
      </c>
      <c r="N13">
        <v>4118.18181818182</v>
      </c>
    </row>
    <row r="14" spans="1:14">
      <c r="A14" t="s">
        <v>18</v>
      </c>
      <c r="B14">
        <v>4225</v>
      </c>
      <c r="C14">
        <v>4200</v>
      </c>
      <c r="D14">
        <v>4000</v>
      </c>
      <c r="E14">
        <v>4200</v>
      </c>
      <c r="F14">
        <v>4172.72727272727</v>
      </c>
      <c r="N14">
        <v>4172.72727272727</v>
      </c>
    </row>
    <row r="15" spans="1:14">
      <c r="A15" t="s">
        <v>19</v>
      </c>
      <c r="B15">
        <v>4066.66666666667</v>
      </c>
      <c r="C15">
        <v>4000</v>
      </c>
      <c r="D15">
        <v>3800</v>
      </c>
      <c r="E15">
        <v>4150</v>
      </c>
      <c r="F15">
        <v>4025</v>
      </c>
      <c r="N15">
        <v>4025</v>
      </c>
    </row>
    <row r="16" spans="1:1">
      <c r="A16" t="s">
        <v>8</v>
      </c>
    </row>
    <row r="17" spans="1:14">
      <c r="A17" t="s">
        <v>10</v>
      </c>
      <c r="B17">
        <v>4133.33333333333</v>
      </c>
      <c r="C17">
        <v>4046.15384615385</v>
      </c>
      <c r="D17">
        <v>4133.33333333333</v>
      </c>
      <c r="E17">
        <v>4187.5</v>
      </c>
      <c r="F17">
        <v>4117.77777777778</v>
      </c>
      <c r="G17">
        <v>4141.17647058824</v>
      </c>
      <c r="H17">
        <v>4083.33333333333</v>
      </c>
      <c r="I17">
        <v>4150</v>
      </c>
      <c r="J17">
        <v>4080</v>
      </c>
      <c r="K17">
        <v>4113.33333333333</v>
      </c>
      <c r="N17">
        <v>4115.55555555556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1"/>
  <sheetViews>
    <sheetView workbookViewId="0">
      <selection activeCell="A1" sqref="A$1:E$1048576"/>
    </sheetView>
  </sheetViews>
  <sheetFormatPr defaultColWidth="9" defaultRowHeight="15"/>
  <cols>
    <col min="1" max="1" width="25.4285714285714" customWidth="1"/>
    <col min="2" max="2" width="12.1428571428571" customWidth="1"/>
    <col min="3" max="3" width="31.2857142857143" customWidth="1"/>
    <col min="4" max="4" width="28.5714285714286" style="2" customWidth="1"/>
    <col min="5" max="5" width="23.2857142857143" style="3" customWidth="1"/>
    <col min="6" max="6" width="9.14285714285714" customWidth="1"/>
    <col min="7" max="7" width="34.7142857142857" customWidth="1"/>
    <col min="8" max="8" width="9.14285714285714" customWidth="1"/>
    <col min="9" max="9" width="35.2857142857143" customWidth="1"/>
    <col min="10" max="10" width="31.4285714285714" customWidth="1"/>
  </cols>
  <sheetData>
    <row r="1" s="1" customFormat="1" ht="18.75" spans="1:5">
      <c r="A1" s="4" t="s">
        <v>20</v>
      </c>
      <c r="B1" s="4" t="s">
        <v>2</v>
      </c>
      <c r="C1" s="4" t="s">
        <v>11</v>
      </c>
      <c r="D1" s="4" t="s">
        <v>3</v>
      </c>
      <c r="E1" s="5" t="s">
        <v>21</v>
      </c>
    </row>
    <row r="2" ht="15.75" spans="1:5">
      <c r="A2" t="s">
        <v>22</v>
      </c>
      <c r="B2" t="s">
        <v>6</v>
      </c>
      <c r="C2" t="s">
        <v>12</v>
      </c>
      <c r="D2" s="6">
        <v>2</v>
      </c>
      <c r="E2" s="7">
        <v>4000</v>
      </c>
    </row>
    <row r="3" ht="15.75" spans="1:9">
      <c r="A3" t="s">
        <v>23</v>
      </c>
      <c r="B3" t="s">
        <v>4</v>
      </c>
      <c r="C3" t="s">
        <v>19</v>
      </c>
      <c r="D3" s="6">
        <v>2</v>
      </c>
      <c r="E3" s="7">
        <v>3800</v>
      </c>
      <c r="G3" s="8" t="s">
        <v>24</v>
      </c>
      <c r="I3" s="17" t="s">
        <v>25</v>
      </c>
    </row>
    <row r="4" spans="1:9">
      <c r="A4" t="s">
        <v>26</v>
      </c>
      <c r="B4" t="s">
        <v>6</v>
      </c>
      <c r="C4" t="s">
        <v>16</v>
      </c>
      <c r="D4" s="6">
        <v>2</v>
      </c>
      <c r="E4" s="7">
        <v>4200</v>
      </c>
      <c r="G4" s="9">
        <f>COUNTA(A:A)</f>
        <v>91</v>
      </c>
      <c r="I4" s="9">
        <f>COUNTIF(B:B,"Male")</f>
        <v>45</v>
      </c>
    </row>
    <row r="5" ht="15.75" spans="1:7">
      <c r="A5" t="s">
        <v>27</v>
      </c>
      <c r="B5" t="s">
        <v>4</v>
      </c>
      <c r="C5" t="s">
        <v>13</v>
      </c>
      <c r="D5" s="6">
        <v>4</v>
      </c>
      <c r="E5" s="7">
        <v>4300</v>
      </c>
      <c r="G5" s="10"/>
    </row>
    <row r="6" ht="15.75" spans="1:9">
      <c r="A6" t="s">
        <v>28</v>
      </c>
      <c r="B6" t="s">
        <v>6</v>
      </c>
      <c r="C6" t="s">
        <v>14</v>
      </c>
      <c r="D6" s="6">
        <v>1</v>
      </c>
      <c r="E6" s="7">
        <v>4000</v>
      </c>
      <c r="G6" s="8" t="s">
        <v>29</v>
      </c>
      <c r="I6" s="17" t="s">
        <v>30</v>
      </c>
    </row>
    <row r="7" spans="1:9">
      <c r="A7" t="s">
        <v>31</v>
      </c>
      <c r="B7" t="s">
        <v>4</v>
      </c>
      <c r="C7" t="s">
        <v>18</v>
      </c>
      <c r="D7" s="6">
        <v>4</v>
      </c>
      <c r="E7" s="7">
        <v>4100</v>
      </c>
      <c r="G7" s="11">
        <f>AVERAGE(E:E)</f>
        <v>4115.55555555556</v>
      </c>
      <c r="I7" s="9">
        <f>COUNTIF(B:B,"Female")</f>
        <v>45</v>
      </c>
    </row>
    <row r="8" ht="15.75" spans="1:5">
      <c r="A8" t="s">
        <v>32</v>
      </c>
      <c r="B8" t="s">
        <v>6</v>
      </c>
      <c r="C8" t="s">
        <v>17</v>
      </c>
      <c r="D8" s="6">
        <v>1</v>
      </c>
      <c r="E8" s="7">
        <v>4500</v>
      </c>
    </row>
    <row r="9" ht="15.75" spans="1:10">
      <c r="A9" t="s">
        <v>33</v>
      </c>
      <c r="B9" t="s">
        <v>4</v>
      </c>
      <c r="C9" t="s">
        <v>15</v>
      </c>
      <c r="D9" s="6">
        <v>3</v>
      </c>
      <c r="E9" s="7">
        <v>4200</v>
      </c>
      <c r="G9" s="8" t="s">
        <v>34</v>
      </c>
      <c r="I9" s="18" t="s">
        <v>35</v>
      </c>
      <c r="J9" s="19" t="s">
        <v>4</v>
      </c>
    </row>
    <row r="10" spans="1:9">
      <c r="A10" t="s">
        <v>36</v>
      </c>
      <c r="B10" t="s">
        <v>6</v>
      </c>
      <c r="C10" t="s">
        <v>12</v>
      </c>
      <c r="D10" s="6">
        <v>3</v>
      </c>
      <c r="E10" s="7">
        <v>3900</v>
      </c>
      <c r="G10" s="9">
        <f>AVERAGEIFS(D:D,C:C,"Ohio")</f>
        <v>1.81818181818182</v>
      </c>
      <c r="I10" s="20">
        <f>AVERAGEIFS(E:E,B:B,J9)</f>
        <v>4117.77777777778</v>
      </c>
    </row>
    <row r="11" ht="15.75" spans="1:5">
      <c r="A11" t="s">
        <v>37</v>
      </c>
      <c r="B11" t="s">
        <v>4</v>
      </c>
      <c r="C11" t="s">
        <v>19</v>
      </c>
      <c r="D11" s="6">
        <v>2</v>
      </c>
      <c r="E11" s="7">
        <v>4300</v>
      </c>
    </row>
    <row r="12" ht="15.75" spans="1:10">
      <c r="A12" t="s">
        <v>38</v>
      </c>
      <c r="B12" t="s">
        <v>6</v>
      </c>
      <c r="C12" t="s">
        <v>16</v>
      </c>
      <c r="D12" s="6">
        <v>3</v>
      </c>
      <c r="E12" s="7">
        <v>3800</v>
      </c>
      <c r="J12" s="19" t="s">
        <v>19</v>
      </c>
    </row>
    <row r="13" ht="15.75" spans="1:10">
      <c r="A13" t="s">
        <v>39</v>
      </c>
      <c r="B13" t="s">
        <v>4</v>
      </c>
      <c r="C13" t="s">
        <v>13</v>
      </c>
      <c r="D13" s="6">
        <v>1</v>
      </c>
      <c r="E13" s="7">
        <v>4100</v>
      </c>
      <c r="G13" s="12" t="s">
        <v>40</v>
      </c>
      <c r="H13" s="13"/>
      <c r="I13" s="21"/>
      <c r="J13" s="22" t="s">
        <v>41</v>
      </c>
    </row>
    <row r="14" ht="15.75" spans="1:10">
      <c r="A14" t="s">
        <v>42</v>
      </c>
      <c r="B14" t="s">
        <v>6</v>
      </c>
      <c r="C14" t="s">
        <v>14</v>
      </c>
      <c r="D14" s="6">
        <v>1</v>
      </c>
      <c r="E14" s="7">
        <v>4400</v>
      </c>
      <c r="G14" s="14">
        <f>AVERAGEIFS(D:D,C:C,J12,B:B,J14)</f>
        <v>2.16666666666667</v>
      </c>
      <c r="H14" s="15"/>
      <c r="I14" s="23"/>
      <c r="J14" s="19" t="s">
        <v>4</v>
      </c>
    </row>
    <row r="15" spans="1:9">
      <c r="A15" t="s">
        <v>43</v>
      </c>
      <c r="B15" t="s">
        <v>4</v>
      </c>
      <c r="C15" t="s">
        <v>18</v>
      </c>
      <c r="D15" s="6">
        <v>1</v>
      </c>
      <c r="E15" s="7">
        <v>4000</v>
      </c>
      <c r="G15" s="16" t="s">
        <v>44</v>
      </c>
      <c r="H15" s="16"/>
      <c r="I15" s="16"/>
    </row>
    <row r="16" spans="1:5">
      <c r="A16" t="s">
        <v>45</v>
      </c>
      <c r="B16" t="s">
        <v>6</v>
      </c>
      <c r="C16" t="s">
        <v>17</v>
      </c>
      <c r="D16" s="6">
        <v>1</v>
      </c>
      <c r="E16" s="7">
        <v>3900</v>
      </c>
    </row>
    <row r="17" spans="1:5">
      <c r="A17" t="s">
        <v>46</v>
      </c>
      <c r="B17" t="s">
        <v>4</v>
      </c>
      <c r="C17" t="s">
        <v>15</v>
      </c>
      <c r="D17" s="6">
        <v>3</v>
      </c>
      <c r="E17" s="7">
        <v>4500</v>
      </c>
    </row>
    <row r="18" spans="1:5">
      <c r="A18" t="s">
        <v>47</v>
      </c>
      <c r="B18" t="s">
        <v>6</v>
      </c>
      <c r="C18" t="s">
        <v>12</v>
      </c>
      <c r="D18" s="6">
        <v>1</v>
      </c>
      <c r="E18" s="7">
        <v>4200</v>
      </c>
    </row>
    <row r="19" spans="1:5">
      <c r="A19" t="s">
        <v>48</v>
      </c>
      <c r="B19" t="s">
        <v>4</v>
      </c>
      <c r="C19" t="s">
        <v>19</v>
      </c>
      <c r="D19" s="6">
        <v>3</v>
      </c>
      <c r="E19" s="7">
        <v>3800</v>
      </c>
    </row>
    <row r="20" spans="1:5">
      <c r="A20" t="s">
        <v>49</v>
      </c>
      <c r="B20" t="s">
        <v>6</v>
      </c>
      <c r="C20" t="s">
        <v>16</v>
      </c>
      <c r="D20" s="6">
        <v>2</v>
      </c>
      <c r="E20" s="7">
        <v>4100</v>
      </c>
    </row>
    <row r="21" spans="1:5">
      <c r="A21" t="s">
        <v>50</v>
      </c>
      <c r="B21" t="s">
        <v>4</v>
      </c>
      <c r="C21" t="s">
        <v>13</v>
      </c>
      <c r="D21" s="6">
        <v>2</v>
      </c>
      <c r="E21" s="7">
        <v>4300</v>
      </c>
    </row>
    <row r="22" spans="1:5">
      <c r="A22" t="s">
        <v>51</v>
      </c>
      <c r="B22" t="s">
        <v>6</v>
      </c>
      <c r="C22" t="s">
        <v>14</v>
      </c>
      <c r="D22" s="6">
        <v>4</v>
      </c>
      <c r="E22" s="7">
        <v>4000</v>
      </c>
    </row>
    <row r="23" spans="1:5">
      <c r="A23" t="s">
        <v>52</v>
      </c>
      <c r="B23" t="s">
        <v>4</v>
      </c>
      <c r="C23" t="s">
        <v>18</v>
      </c>
      <c r="D23" s="6">
        <v>2</v>
      </c>
      <c r="E23" s="7">
        <v>4500</v>
      </c>
    </row>
    <row r="24" spans="1:5">
      <c r="A24" t="s">
        <v>53</v>
      </c>
      <c r="B24" t="s">
        <v>6</v>
      </c>
      <c r="C24" t="s">
        <v>17</v>
      </c>
      <c r="D24" s="6">
        <v>1</v>
      </c>
      <c r="E24" s="7">
        <v>3900</v>
      </c>
    </row>
    <row r="25" spans="1:5">
      <c r="A25" t="s">
        <v>54</v>
      </c>
      <c r="B25" t="s">
        <v>4</v>
      </c>
      <c r="C25" t="s">
        <v>15</v>
      </c>
      <c r="D25" s="6">
        <v>1</v>
      </c>
      <c r="E25" s="7">
        <v>4100</v>
      </c>
    </row>
    <row r="26" spans="1:5">
      <c r="A26" t="s">
        <v>55</v>
      </c>
      <c r="B26" t="s">
        <v>6</v>
      </c>
      <c r="C26" t="s">
        <v>12</v>
      </c>
      <c r="D26" s="6">
        <v>1</v>
      </c>
      <c r="E26" s="7">
        <v>4200</v>
      </c>
    </row>
    <row r="27" spans="1:5">
      <c r="A27" t="s">
        <v>56</v>
      </c>
      <c r="B27" t="s">
        <v>4</v>
      </c>
      <c r="C27" t="s">
        <v>19</v>
      </c>
      <c r="D27" s="6">
        <v>4</v>
      </c>
      <c r="E27" s="7">
        <v>3800</v>
      </c>
    </row>
    <row r="28" spans="1:5">
      <c r="A28" t="s">
        <v>57</v>
      </c>
      <c r="B28" t="s">
        <v>6</v>
      </c>
      <c r="C28" t="s">
        <v>16</v>
      </c>
      <c r="D28" s="6">
        <v>4</v>
      </c>
      <c r="E28" s="7">
        <v>4300</v>
      </c>
    </row>
    <row r="29" spans="1:5">
      <c r="A29" t="s">
        <v>58</v>
      </c>
      <c r="B29" t="s">
        <v>4</v>
      </c>
      <c r="C29" t="s">
        <v>13</v>
      </c>
      <c r="D29" s="6">
        <v>1</v>
      </c>
      <c r="E29" s="7">
        <v>4100</v>
      </c>
    </row>
    <row r="30" spans="1:5">
      <c r="A30" t="s">
        <v>59</v>
      </c>
      <c r="B30" t="s">
        <v>6</v>
      </c>
      <c r="C30" t="s">
        <v>14</v>
      </c>
      <c r="D30" s="6">
        <v>4</v>
      </c>
      <c r="E30" s="7">
        <v>4000</v>
      </c>
    </row>
    <row r="31" spans="1:5">
      <c r="A31" t="s">
        <v>60</v>
      </c>
      <c r="B31" t="s">
        <v>4</v>
      </c>
      <c r="C31" t="s">
        <v>18</v>
      </c>
      <c r="D31" s="6">
        <v>1</v>
      </c>
      <c r="E31" s="7">
        <v>4500</v>
      </c>
    </row>
    <row r="32" spans="1:5">
      <c r="A32" t="s">
        <v>61</v>
      </c>
      <c r="B32" t="s">
        <v>6</v>
      </c>
      <c r="C32" t="s">
        <v>17</v>
      </c>
      <c r="D32" s="6">
        <v>3</v>
      </c>
      <c r="E32" s="7">
        <v>4200</v>
      </c>
    </row>
    <row r="33" spans="1:5">
      <c r="A33" t="s">
        <v>62</v>
      </c>
      <c r="B33" t="s">
        <v>4</v>
      </c>
      <c r="C33" t="s">
        <v>15</v>
      </c>
      <c r="D33" s="6">
        <v>1</v>
      </c>
      <c r="E33" s="7">
        <v>3900</v>
      </c>
    </row>
    <row r="34" spans="1:5">
      <c r="A34" t="s">
        <v>63</v>
      </c>
      <c r="B34" t="s">
        <v>6</v>
      </c>
      <c r="C34" t="s">
        <v>12</v>
      </c>
      <c r="D34" s="6">
        <v>3</v>
      </c>
      <c r="E34" s="7">
        <v>4300</v>
      </c>
    </row>
    <row r="35" spans="1:5">
      <c r="A35" t="s">
        <v>64</v>
      </c>
      <c r="B35" t="s">
        <v>4</v>
      </c>
      <c r="C35" t="s">
        <v>19</v>
      </c>
      <c r="D35" s="6">
        <v>2</v>
      </c>
      <c r="E35" s="7">
        <v>3800</v>
      </c>
    </row>
    <row r="36" spans="1:5">
      <c r="A36" t="s">
        <v>65</v>
      </c>
      <c r="B36" t="s">
        <v>6</v>
      </c>
      <c r="C36" t="s">
        <v>16</v>
      </c>
      <c r="D36" s="6">
        <v>4</v>
      </c>
      <c r="E36" s="7">
        <v>4000</v>
      </c>
    </row>
    <row r="37" spans="1:5">
      <c r="A37" t="s">
        <v>66</v>
      </c>
      <c r="B37" t="s">
        <v>4</v>
      </c>
      <c r="C37" t="s">
        <v>13</v>
      </c>
      <c r="D37" s="6">
        <v>4</v>
      </c>
      <c r="E37" s="7">
        <v>4100</v>
      </c>
    </row>
    <row r="38" spans="1:5">
      <c r="A38" t="s">
        <v>32</v>
      </c>
      <c r="B38" t="s">
        <v>6</v>
      </c>
      <c r="C38" t="s">
        <v>14</v>
      </c>
      <c r="D38" s="6">
        <v>2</v>
      </c>
      <c r="E38" s="7">
        <v>4500</v>
      </c>
    </row>
    <row r="39" spans="1:5">
      <c r="A39" t="s">
        <v>67</v>
      </c>
      <c r="B39" t="s">
        <v>4</v>
      </c>
      <c r="C39" t="s">
        <v>18</v>
      </c>
      <c r="D39" s="6">
        <v>3</v>
      </c>
      <c r="E39" s="7">
        <v>4200</v>
      </c>
    </row>
    <row r="40" spans="1:5">
      <c r="A40" t="s">
        <v>68</v>
      </c>
      <c r="B40" t="s">
        <v>6</v>
      </c>
      <c r="C40" t="s">
        <v>17</v>
      </c>
      <c r="D40" s="6">
        <v>2</v>
      </c>
      <c r="E40" s="7">
        <v>3900</v>
      </c>
    </row>
    <row r="41" spans="1:5">
      <c r="A41" t="s">
        <v>69</v>
      </c>
      <c r="B41" t="s">
        <v>4</v>
      </c>
      <c r="C41" t="s">
        <v>15</v>
      </c>
      <c r="D41" s="6">
        <v>3</v>
      </c>
      <c r="E41" s="7">
        <v>4300</v>
      </c>
    </row>
    <row r="42" spans="1:5">
      <c r="A42" t="s">
        <v>70</v>
      </c>
      <c r="B42" t="s">
        <v>6</v>
      </c>
      <c r="C42" t="s">
        <v>12</v>
      </c>
      <c r="D42" s="6">
        <v>2</v>
      </c>
      <c r="E42" s="7">
        <v>3800</v>
      </c>
    </row>
    <row r="43" spans="1:5">
      <c r="A43" t="s">
        <v>71</v>
      </c>
      <c r="B43" t="s">
        <v>4</v>
      </c>
      <c r="C43" t="s">
        <v>19</v>
      </c>
      <c r="D43" s="6">
        <v>2</v>
      </c>
      <c r="E43" s="7">
        <v>4000</v>
      </c>
    </row>
    <row r="44" spans="1:5">
      <c r="A44" t="s">
        <v>72</v>
      </c>
      <c r="B44" t="s">
        <v>6</v>
      </c>
      <c r="C44" t="s">
        <v>16</v>
      </c>
      <c r="D44" s="6">
        <v>4</v>
      </c>
      <c r="E44" s="7">
        <v>4100</v>
      </c>
    </row>
    <row r="45" spans="1:5">
      <c r="A45" t="s">
        <v>73</v>
      </c>
      <c r="B45" t="s">
        <v>4</v>
      </c>
      <c r="C45" t="s">
        <v>13</v>
      </c>
      <c r="D45" s="6">
        <v>1</v>
      </c>
      <c r="E45" s="7">
        <v>4500</v>
      </c>
    </row>
    <row r="46" spans="1:5">
      <c r="A46" t="s">
        <v>74</v>
      </c>
      <c r="B46" t="s">
        <v>6</v>
      </c>
      <c r="C46" t="s">
        <v>14</v>
      </c>
      <c r="D46" s="6">
        <v>4</v>
      </c>
      <c r="E46" s="7">
        <v>4200</v>
      </c>
    </row>
    <row r="47" spans="1:5">
      <c r="A47" t="s">
        <v>75</v>
      </c>
      <c r="B47" t="s">
        <v>4</v>
      </c>
      <c r="C47" t="s">
        <v>18</v>
      </c>
      <c r="D47" s="6">
        <v>1</v>
      </c>
      <c r="E47" s="7">
        <v>3900</v>
      </c>
    </row>
    <row r="48" spans="1:5">
      <c r="A48" t="s">
        <v>76</v>
      </c>
      <c r="B48" t="s">
        <v>6</v>
      </c>
      <c r="C48" t="s">
        <v>17</v>
      </c>
      <c r="D48" s="6">
        <v>4</v>
      </c>
      <c r="E48" s="7">
        <v>4300</v>
      </c>
    </row>
    <row r="49" spans="1:5">
      <c r="A49" t="s">
        <v>77</v>
      </c>
      <c r="B49" t="s">
        <v>4</v>
      </c>
      <c r="C49" t="s">
        <v>15</v>
      </c>
      <c r="D49" s="6">
        <v>1</v>
      </c>
      <c r="E49" s="7">
        <v>3800</v>
      </c>
    </row>
    <row r="50" spans="1:5">
      <c r="A50" t="s">
        <v>78</v>
      </c>
      <c r="B50" t="s">
        <v>6</v>
      </c>
      <c r="C50" t="s">
        <v>12</v>
      </c>
      <c r="D50" s="6">
        <v>2</v>
      </c>
      <c r="E50" s="7">
        <v>4000</v>
      </c>
    </row>
    <row r="51" spans="1:5">
      <c r="A51" t="s">
        <v>79</v>
      </c>
      <c r="B51" t="s">
        <v>4</v>
      </c>
      <c r="C51" t="s">
        <v>19</v>
      </c>
      <c r="D51" s="6">
        <v>1</v>
      </c>
      <c r="E51" s="7">
        <v>4100</v>
      </c>
    </row>
    <row r="52" spans="1:5">
      <c r="A52" t="s">
        <v>80</v>
      </c>
      <c r="B52" t="s">
        <v>6</v>
      </c>
      <c r="C52" t="s">
        <v>16</v>
      </c>
      <c r="D52" s="6">
        <v>1</v>
      </c>
      <c r="E52" s="7">
        <v>4500</v>
      </c>
    </row>
    <row r="53" spans="1:5">
      <c r="A53" t="s">
        <v>81</v>
      </c>
      <c r="B53" t="s">
        <v>4</v>
      </c>
      <c r="C53" t="s">
        <v>13</v>
      </c>
      <c r="D53" s="6">
        <v>4</v>
      </c>
      <c r="E53" s="7">
        <v>4200</v>
      </c>
    </row>
    <row r="54" spans="1:5">
      <c r="A54" t="s">
        <v>82</v>
      </c>
      <c r="B54" t="s">
        <v>6</v>
      </c>
      <c r="C54" t="s">
        <v>14</v>
      </c>
      <c r="D54" s="6">
        <v>4</v>
      </c>
      <c r="E54" s="7">
        <v>3900</v>
      </c>
    </row>
    <row r="55" spans="1:5">
      <c r="A55" t="s">
        <v>64</v>
      </c>
      <c r="B55" t="s">
        <v>4</v>
      </c>
      <c r="C55" t="s">
        <v>18</v>
      </c>
      <c r="D55" s="6">
        <v>4</v>
      </c>
      <c r="E55" s="7">
        <v>4300</v>
      </c>
    </row>
    <row r="56" spans="1:5">
      <c r="A56" t="s">
        <v>83</v>
      </c>
      <c r="B56" t="s">
        <v>6</v>
      </c>
      <c r="C56" t="s">
        <v>17</v>
      </c>
      <c r="D56" s="6">
        <v>1</v>
      </c>
      <c r="E56" s="7">
        <v>3800</v>
      </c>
    </row>
    <row r="57" spans="1:5">
      <c r="A57" t="s">
        <v>84</v>
      </c>
      <c r="B57" t="s">
        <v>4</v>
      </c>
      <c r="C57" t="s">
        <v>15</v>
      </c>
      <c r="D57" s="6">
        <v>1</v>
      </c>
      <c r="E57" s="7">
        <v>4000</v>
      </c>
    </row>
    <row r="58" spans="1:5">
      <c r="A58" t="s">
        <v>85</v>
      </c>
      <c r="B58" t="s">
        <v>6</v>
      </c>
      <c r="C58" t="s">
        <v>12</v>
      </c>
      <c r="D58" s="6">
        <v>4</v>
      </c>
      <c r="E58" s="7">
        <v>4100</v>
      </c>
    </row>
    <row r="59" spans="1:5">
      <c r="A59" t="s">
        <v>58</v>
      </c>
      <c r="B59" t="s">
        <v>4</v>
      </c>
      <c r="C59" t="s">
        <v>19</v>
      </c>
      <c r="D59" s="6">
        <v>4</v>
      </c>
      <c r="E59" s="7">
        <v>4500</v>
      </c>
    </row>
    <row r="60" spans="1:5">
      <c r="A60" t="s">
        <v>86</v>
      </c>
      <c r="B60" t="s">
        <v>6</v>
      </c>
      <c r="C60" t="s">
        <v>16</v>
      </c>
      <c r="D60" s="6">
        <v>1</v>
      </c>
      <c r="E60" s="7">
        <v>4200</v>
      </c>
    </row>
    <row r="61" spans="1:5">
      <c r="A61" t="s">
        <v>69</v>
      </c>
      <c r="B61" t="s">
        <v>4</v>
      </c>
      <c r="C61" t="s">
        <v>13</v>
      </c>
      <c r="D61" s="6">
        <v>2</v>
      </c>
      <c r="E61" s="7">
        <v>3900</v>
      </c>
    </row>
    <row r="62" spans="1:5">
      <c r="A62" t="s">
        <v>87</v>
      </c>
      <c r="B62" t="s">
        <v>6</v>
      </c>
      <c r="C62" t="s">
        <v>14</v>
      </c>
      <c r="D62" s="6">
        <v>1</v>
      </c>
      <c r="E62" s="7">
        <v>4300</v>
      </c>
    </row>
    <row r="63" spans="1:5">
      <c r="A63" t="s">
        <v>88</v>
      </c>
      <c r="B63" t="s">
        <v>4</v>
      </c>
      <c r="C63" t="s">
        <v>18</v>
      </c>
      <c r="D63" s="6">
        <v>3</v>
      </c>
      <c r="E63" s="7">
        <v>3800</v>
      </c>
    </row>
    <row r="64" spans="1:5">
      <c r="A64" t="s">
        <v>89</v>
      </c>
      <c r="B64" t="s">
        <v>6</v>
      </c>
      <c r="C64" t="s">
        <v>17</v>
      </c>
      <c r="D64" s="6">
        <v>2</v>
      </c>
      <c r="E64" s="7">
        <v>4000</v>
      </c>
    </row>
    <row r="65" spans="1:5">
      <c r="A65" t="s">
        <v>43</v>
      </c>
      <c r="B65" t="s">
        <v>4</v>
      </c>
      <c r="C65" t="s">
        <v>15</v>
      </c>
      <c r="D65" s="6">
        <v>1</v>
      </c>
      <c r="E65" s="7">
        <v>4100</v>
      </c>
    </row>
    <row r="66" spans="1:5">
      <c r="A66" t="s">
        <v>90</v>
      </c>
      <c r="B66" t="s">
        <v>6</v>
      </c>
      <c r="C66" t="s">
        <v>12</v>
      </c>
      <c r="D66" s="6">
        <v>3</v>
      </c>
      <c r="E66" s="7">
        <v>4500</v>
      </c>
    </row>
    <row r="67" spans="1:5">
      <c r="A67" t="s">
        <v>46</v>
      </c>
      <c r="B67" t="s">
        <v>4</v>
      </c>
      <c r="C67" t="s">
        <v>19</v>
      </c>
      <c r="D67" s="6">
        <v>1</v>
      </c>
      <c r="E67" s="7">
        <v>4200</v>
      </c>
    </row>
    <row r="68" spans="1:5">
      <c r="A68" t="s">
        <v>91</v>
      </c>
      <c r="B68" t="s">
        <v>6</v>
      </c>
      <c r="C68" t="s">
        <v>16</v>
      </c>
      <c r="D68" s="6">
        <v>4</v>
      </c>
      <c r="E68" s="7">
        <v>3900</v>
      </c>
    </row>
    <row r="69" spans="1:5">
      <c r="A69" t="s">
        <v>48</v>
      </c>
      <c r="B69" t="s">
        <v>4</v>
      </c>
      <c r="C69" t="s">
        <v>13</v>
      </c>
      <c r="D69" s="6">
        <v>1</v>
      </c>
      <c r="E69" s="7">
        <v>4300</v>
      </c>
    </row>
    <row r="70" spans="1:5">
      <c r="A70" t="s">
        <v>92</v>
      </c>
      <c r="B70" t="s">
        <v>6</v>
      </c>
      <c r="C70" t="s">
        <v>14</v>
      </c>
      <c r="D70" s="6">
        <v>2</v>
      </c>
      <c r="E70" s="7">
        <v>3800</v>
      </c>
    </row>
    <row r="71" spans="1:5">
      <c r="A71" t="s">
        <v>50</v>
      </c>
      <c r="B71" t="s">
        <v>4</v>
      </c>
      <c r="C71" t="s">
        <v>18</v>
      </c>
      <c r="D71" s="6">
        <v>2</v>
      </c>
      <c r="E71" s="7">
        <v>4000</v>
      </c>
    </row>
    <row r="72" spans="1:5">
      <c r="A72" t="s">
        <v>38</v>
      </c>
      <c r="B72" t="s">
        <v>6</v>
      </c>
      <c r="C72" t="s">
        <v>17</v>
      </c>
      <c r="D72" s="6">
        <v>2</v>
      </c>
      <c r="E72" s="7">
        <v>4100</v>
      </c>
    </row>
    <row r="73" spans="1:5">
      <c r="A73" t="s">
        <v>52</v>
      </c>
      <c r="B73" t="s">
        <v>4</v>
      </c>
      <c r="C73" t="s">
        <v>15</v>
      </c>
      <c r="D73" s="6">
        <v>1</v>
      </c>
      <c r="E73" s="7">
        <v>4500</v>
      </c>
    </row>
    <row r="74" spans="1:5">
      <c r="A74" t="s">
        <v>42</v>
      </c>
      <c r="B74" t="s">
        <v>6</v>
      </c>
      <c r="C74" t="s">
        <v>12</v>
      </c>
      <c r="D74" s="6">
        <v>3</v>
      </c>
      <c r="E74" s="7">
        <v>4200</v>
      </c>
    </row>
    <row r="75" spans="1:5">
      <c r="A75" t="s">
        <v>54</v>
      </c>
      <c r="B75" t="s">
        <v>4</v>
      </c>
      <c r="C75" t="s">
        <v>19</v>
      </c>
      <c r="D75" s="6">
        <v>1</v>
      </c>
      <c r="E75" s="7">
        <v>3900</v>
      </c>
    </row>
    <row r="76" spans="1:5">
      <c r="A76" t="s">
        <v>45</v>
      </c>
      <c r="B76" t="s">
        <v>6</v>
      </c>
      <c r="C76" t="s">
        <v>16</v>
      </c>
      <c r="D76" s="6">
        <v>1</v>
      </c>
      <c r="E76" s="7">
        <v>4300</v>
      </c>
    </row>
    <row r="77" spans="1:5">
      <c r="A77" t="s">
        <v>56</v>
      </c>
      <c r="B77" t="s">
        <v>4</v>
      </c>
      <c r="C77" t="s">
        <v>13</v>
      </c>
      <c r="D77" s="6">
        <v>2</v>
      </c>
      <c r="E77" s="7">
        <v>3800</v>
      </c>
    </row>
    <row r="78" spans="1:5">
      <c r="A78" t="s">
        <v>47</v>
      </c>
      <c r="B78" t="s">
        <v>6</v>
      </c>
      <c r="C78" t="s">
        <v>14</v>
      </c>
      <c r="D78" s="6">
        <v>1</v>
      </c>
      <c r="E78" s="7">
        <v>4000</v>
      </c>
    </row>
    <row r="79" spans="1:5">
      <c r="A79" t="s">
        <v>67</v>
      </c>
      <c r="B79" t="s">
        <v>4</v>
      </c>
      <c r="C79" t="s">
        <v>18</v>
      </c>
      <c r="D79" s="6">
        <v>2</v>
      </c>
      <c r="E79" s="7">
        <v>4100</v>
      </c>
    </row>
    <row r="80" spans="1:5">
      <c r="A80" t="s">
        <v>49</v>
      </c>
      <c r="B80" t="s">
        <v>6</v>
      </c>
      <c r="C80" t="s">
        <v>17</v>
      </c>
      <c r="D80" s="6">
        <v>2</v>
      </c>
      <c r="E80" s="7">
        <v>4500</v>
      </c>
    </row>
    <row r="81" spans="1:5">
      <c r="A81" t="s">
        <v>60</v>
      </c>
      <c r="B81" t="s">
        <v>4</v>
      </c>
      <c r="C81" t="s">
        <v>15</v>
      </c>
      <c r="D81" s="6">
        <v>4</v>
      </c>
      <c r="E81" s="7">
        <v>4200</v>
      </c>
    </row>
    <row r="82" spans="1:5">
      <c r="A82" t="s">
        <v>51</v>
      </c>
      <c r="B82" t="s">
        <v>6</v>
      </c>
      <c r="C82" t="s">
        <v>12</v>
      </c>
      <c r="D82" s="6">
        <v>1</v>
      </c>
      <c r="E82" s="7">
        <v>3900</v>
      </c>
    </row>
    <row r="83" spans="1:5">
      <c r="A83" t="s">
        <v>62</v>
      </c>
      <c r="B83" t="s">
        <v>4</v>
      </c>
      <c r="C83" t="s">
        <v>19</v>
      </c>
      <c r="D83" s="6">
        <v>2</v>
      </c>
      <c r="E83" s="7">
        <v>4300</v>
      </c>
    </row>
    <row r="84" spans="1:5">
      <c r="A84" t="s">
        <v>53</v>
      </c>
      <c r="B84" t="s">
        <v>6</v>
      </c>
      <c r="C84" t="s">
        <v>16</v>
      </c>
      <c r="D84" s="6">
        <v>1</v>
      </c>
      <c r="E84" s="7">
        <v>3800</v>
      </c>
    </row>
    <row r="85" spans="1:5">
      <c r="A85" t="s">
        <v>64</v>
      </c>
      <c r="B85" t="s">
        <v>4</v>
      </c>
      <c r="C85" t="s">
        <v>13</v>
      </c>
      <c r="D85" s="6">
        <v>2</v>
      </c>
      <c r="E85" s="7">
        <v>4000</v>
      </c>
    </row>
    <row r="86" spans="1:5">
      <c r="A86" t="s">
        <v>55</v>
      </c>
      <c r="B86" t="s">
        <v>6</v>
      </c>
      <c r="C86" t="s">
        <v>14</v>
      </c>
      <c r="D86" s="6">
        <v>2</v>
      </c>
      <c r="E86" s="7">
        <v>4100</v>
      </c>
    </row>
    <row r="87" spans="1:5">
      <c r="A87" t="s">
        <v>66</v>
      </c>
      <c r="B87" t="s">
        <v>4</v>
      </c>
      <c r="C87" t="s">
        <v>18</v>
      </c>
      <c r="D87" s="6">
        <v>1</v>
      </c>
      <c r="E87" s="7">
        <v>4500</v>
      </c>
    </row>
    <row r="88" spans="1:5">
      <c r="A88" t="s">
        <v>57</v>
      </c>
      <c r="B88" t="s">
        <v>6</v>
      </c>
      <c r="C88" t="s">
        <v>17</v>
      </c>
      <c r="D88" s="6">
        <v>1</v>
      </c>
      <c r="E88" s="7">
        <v>4200</v>
      </c>
    </row>
    <row r="89" spans="1:5">
      <c r="A89" t="s">
        <v>58</v>
      </c>
      <c r="B89" t="s">
        <v>4</v>
      </c>
      <c r="C89" t="s">
        <v>15</v>
      </c>
      <c r="D89" s="6">
        <v>1</v>
      </c>
      <c r="E89" s="7">
        <v>3900</v>
      </c>
    </row>
    <row r="90" spans="1:5">
      <c r="A90" t="s">
        <v>59</v>
      </c>
      <c r="B90" t="s">
        <v>6</v>
      </c>
      <c r="C90" t="s">
        <v>12</v>
      </c>
      <c r="D90" s="6">
        <v>1</v>
      </c>
      <c r="E90" s="7">
        <v>4300</v>
      </c>
    </row>
    <row r="91" spans="1:5">
      <c r="A91" t="s">
        <v>69</v>
      </c>
      <c r="B91" t="s">
        <v>4</v>
      </c>
      <c r="C91" t="s">
        <v>19</v>
      </c>
      <c r="D91" s="6">
        <v>2</v>
      </c>
      <c r="E91" s="7">
        <v>3800</v>
      </c>
    </row>
  </sheetData>
  <mergeCells count="3">
    <mergeCell ref="G13:I13"/>
    <mergeCell ref="G14:I14"/>
    <mergeCell ref="G15:I15"/>
  </mergeCells>
  <dataValidations count="3">
    <dataValidation type="list" allowBlank="1" showInputMessage="1" showErrorMessage="1" sqref="J9">
      <formula1>"Male, Female"</formula1>
    </dataValidation>
    <dataValidation type="list" allowBlank="1" showInputMessage="1" showErrorMessage="1" sqref="J12">
      <formula1>"California,Texas,New York,Florida,Illinois,Pennsylvania,Ohio,Michigan"</formula1>
    </dataValidation>
    <dataValidation type="list" allowBlank="1" showInputMessage="1" showErrorMessage="1" sqref="J14">
      <formula1>"Male,Female"</formula1>
    </dataValidation>
  </dataValidations>
  <pageMargins left="0.7" right="0.7" top="0.75" bottom="0.75" header="0.3" footer="0.3"/>
  <pageSetup paperSize="1" orientation="portrait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PivotTable</vt:lpstr>
      <vt:lpstr>Final Assignment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rand0</cp:lastModifiedBy>
  <dcterms:created xsi:type="dcterms:W3CDTF">2022-11-13T11:42:00Z</dcterms:created>
  <dcterms:modified xsi:type="dcterms:W3CDTF">2024-11-30T17:14:45Z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78D0C0A07EA44C68BCB58F2F25935E5E_12</vt:lpwstr>
  </property>
  <property fmtid="{D5CDD505-2E9C-101B-9397-08002B2CF9AE}" pid="3" name="KSOProductBuildVer">
    <vt:lpwstr>1033-12.2.0.18911</vt:lpwstr>
  </property>
</Properties>
</file>