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64011"/>
  <bookViews>
    <workbookView xWindow="0" yWindow="0" windowWidth="28800" windowHeight="12315" activeTab="1"/>
  </bookViews>
  <sheets>
    <sheet name="Лист1" sheetId="1" r:id="rId1"/>
    <sheet name="Лист4" sheetId="9" r:id="rId2"/>
    <sheet name="Лист2" sheetId="3" r:id="rId3"/>
    <sheet name="Лист3" sheetId="4" r:id="rId4"/>
    <sheet name="Лист5" sheetId="6" r:id="rId5"/>
    <sheet name="Лист7" sheetId="8" r:id="rId6"/>
  </sheets>
  <definedNames>
    <definedName name="_xlcn.WorksheetConnection_Лист3A1H401" hidden="1">Лист3!$A$1:$H$40</definedName>
  </definedNames>
  <calcPr calcId="162913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Диапазон" name="Диапазон" connection="WorksheetConnection_Лист3!$A$1:$H$40"/>
        </x15:modelTables>
      </x15:dataModel>
    </ext>
  </extLst>
</workbook>
</file>

<file path=xl/calcChain.xml><?xml version="1.0" encoding="utf-8"?>
<calcChain xmlns="http://schemas.openxmlformats.org/spreadsheetml/2006/main">
  <c r="F40" i="4" l="1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2" i="4"/>
  <c r="B4" i="9"/>
  <c r="R4" i="9"/>
  <c r="AH4" i="9"/>
  <c r="I5" i="9"/>
  <c r="Y5" i="9"/>
  <c r="AO5" i="9"/>
  <c r="P6" i="9"/>
  <c r="AF6" i="9"/>
  <c r="G7" i="9"/>
  <c r="W7" i="9"/>
  <c r="AM7" i="9"/>
  <c r="N8" i="9"/>
  <c r="AD8" i="9"/>
  <c r="E9" i="9"/>
  <c r="U9" i="9"/>
  <c r="AK9" i="9"/>
  <c r="L10" i="9"/>
  <c r="AB10" i="9"/>
  <c r="C11" i="9"/>
  <c r="S11" i="9"/>
  <c r="AI11" i="9"/>
  <c r="J12" i="9"/>
  <c r="Z12" i="9"/>
  <c r="AP12" i="9"/>
  <c r="Q13" i="9"/>
  <c r="AG13" i="9"/>
  <c r="H14" i="9"/>
  <c r="X14" i="9"/>
  <c r="AN14" i="9"/>
  <c r="O15" i="9"/>
  <c r="AE15" i="9"/>
  <c r="F16" i="9"/>
  <c r="V16" i="9"/>
  <c r="AL16" i="9"/>
  <c r="M17" i="9"/>
  <c r="AC17" i="9"/>
  <c r="D18" i="9"/>
  <c r="T18" i="9"/>
  <c r="AJ18" i="9"/>
  <c r="K19" i="9"/>
  <c r="AA19" i="9"/>
  <c r="B20" i="9"/>
  <c r="R20" i="9"/>
  <c r="AH20" i="9"/>
  <c r="I21" i="9"/>
  <c r="Y21" i="9"/>
  <c r="AO21" i="9"/>
  <c r="P22" i="9"/>
  <c r="AF22" i="9"/>
  <c r="G23" i="9"/>
  <c r="W23" i="9"/>
  <c r="AM23" i="9"/>
  <c r="N24" i="9"/>
  <c r="AD24" i="9"/>
  <c r="E25" i="9"/>
  <c r="U25" i="9"/>
  <c r="AK25" i="9"/>
  <c r="L26" i="9"/>
  <c r="AB26" i="9"/>
  <c r="C27" i="9"/>
  <c r="S27" i="9"/>
  <c r="AI27" i="9"/>
  <c r="J28" i="9"/>
  <c r="Z28" i="9"/>
  <c r="AP28" i="9"/>
  <c r="Q29" i="9"/>
  <c r="AG29" i="9"/>
  <c r="H30" i="9"/>
  <c r="X30" i="9"/>
  <c r="AN30" i="9"/>
  <c r="O31" i="9"/>
  <c r="AE31" i="9"/>
  <c r="F32" i="9"/>
  <c r="V32" i="9"/>
  <c r="AL32" i="9"/>
  <c r="M33" i="9"/>
  <c r="AC33" i="9"/>
  <c r="D34" i="9"/>
  <c r="T34" i="9"/>
  <c r="AJ34" i="9"/>
  <c r="K35" i="9"/>
  <c r="AA35" i="9"/>
  <c r="B36" i="9"/>
  <c r="R36" i="9"/>
  <c r="AH36" i="9"/>
  <c r="I37" i="9"/>
  <c r="Y37" i="9"/>
  <c r="AO37" i="9"/>
  <c r="P38" i="9"/>
  <c r="AF38" i="9"/>
  <c r="G39" i="9"/>
  <c r="W39" i="9"/>
  <c r="AM39" i="9"/>
  <c r="N40" i="9"/>
  <c r="AD40" i="9"/>
  <c r="E41" i="9"/>
  <c r="U41" i="9"/>
  <c r="AK41" i="9"/>
  <c r="L42" i="9"/>
  <c r="AB42" i="9"/>
  <c r="C43" i="9"/>
  <c r="S43" i="9"/>
  <c r="AI43" i="9"/>
  <c r="V41" i="9"/>
  <c r="AC42" i="9"/>
  <c r="AJ43" i="9"/>
  <c r="U43" i="9"/>
  <c r="V43" i="9"/>
  <c r="P4" i="9"/>
  <c r="D16" i="9"/>
  <c r="AI25" i="9"/>
  <c r="B34" i="9"/>
  <c r="C41" i="9"/>
  <c r="C4" i="9"/>
  <c r="S4" i="9"/>
  <c r="AI4" i="9"/>
  <c r="J5" i="9"/>
  <c r="Z5" i="9"/>
  <c r="AP5" i="9"/>
  <c r="Q6" i="9"/>
  <c r="AG6" i="9"/>
  <c r="H7" i="9"/>
  <c r="X7" i="9"/>
  <c r="AN7" i="9"/>
  <c r="O8" i="9"/>
  <c r="AE8" i="9"/>
  <c r="F9" i="9"/>
  <c r="V9" i="9"/>
  <c r="AL9" i="9"/>
  <c r="M10" i="9"/>
  <c r="AC10" i="9"/>
  <c r="D11" i="9"/>
  <c r="T11" i="9"/>
  <c r="AJ11" i="9"/>
  <c r="K12" i="9"/>
  <c r="AA12" i="9"/>
  <c r="B13" i="9"/>
  <c r="R13" i="9"/>
  <c r="AH13" i="9"/>
  <c r="I14" i="9"/>
  <c r="Y14" i="9"/>
  <c r="AO14" i="9"/>
  <c r="P15" i="9"/>
  <c r="AF15" i="9"/>
  <c r="G16" i="9"/>
  <c r="W16" i="9"/>
  <c r="AM16" i="9"/>
  <c r="N17" i="9"/>
  <c r="AD17" i="9"/>
  <c r="E18" i="9"/>
  <c r="U18" i="9"/>
  <c r="AK18" i="9"/>
  <c r="L19" i="9"/>
  <c r="AB19" i="9"/>
  <c r="C20" i="9"/>
  <c r="S20" i="9"/>
  <c r="AI20" i="9"/>
  <c r="J21" i="9"/>
  <c r="Z21" i="9"/>
  <c r="AP21" i="9"/>
  <c r="Q22" i="9"/>
  <c r="AG22" i="9"/>
  <c r="H23" i="9"/>
  <c r="X23" i="9"/>
  <c r="AN23" i="9"/>
  <c r="O24" i="9"/>
  <c r="AE24" i="9"/>
  <c r="F25" i="9"/>
  <c r="V25" i="9"/>
  <c r="AL25" i="9"/>
  <c r="M26" i="9"/>
  <c r="AC26" i="9"/>
  <c r="D27" i="9"/>
  <c r="T27" i="9"/>
  <c r="AJ27" i="9"/>
  <c r="K28" i="9"/>
  <c r="AA28" i="9"/>
  <c r="B29" i="9"/>
  <c r="R29" i="9"/>
  <c r="AH29" i="9"/>
  <c r="I30" i="9"/>
  <c r="Y30" i="9"/>
  <c r="AO30" i="9"/>
  <c r="P31" i="9"/>
  <c r="AF31" i="9"/>
  <c r="G32" i="9"/>
  <c r="W32" i="9"/>
  <c r="AM32" i="9"/>
  <c r="N33" i="9"/>
  <c r="AD33" i="9"/>
  <c r="E34" i="9"/>
  <c r="U34" i="9"/>
  <c r="AK34" i="9"/>
  <c r="L35" i="9"/>
  <c r="AB35" i="9"/>
  <c r="C36" i="9"/>
  <c r="S36" i="9"/>
  <c r="AI36" i="9"/>
  <c r="J37" i="9"/>
  <c r="Z37" i="9"/>
  <c r="AP37" i="9"/>
  <c r="Q38" i="9"/>
  <c r="AG38" i="9"/>
  <c r="H39" i="9"/>
  <c r="X39" i="9"/>
  <c r="AN39" i="9"/>
  <c r="O40" i="9"/>
  <c r="F41" i="9"/>
  <c r="M42" i="9"/>
  <c r="T43" i="9"/>
  <c r="AK43" i="9"/>
  <c r="AL43" i="9"/>
  <c r="AK7" i="9"/>
  <c r="Q11" i="9"/>
  <c r="AA17" i="9"/>
  <c r="N22" i="9"/>
  <c r="H28" i="9"/>
  <c r="AH34" i="9"/>
  <c r="Q43" i="9"/>
  <c r="D4" i="9"/>
  <c r="T4" i="9"/>
  <c r="AJ4" i="9"/>
  <c r="K5" i="9"/>
  <c r="AA5" i="9"/>
  <c r="B6" i="9"/>
  <c r="R6" i="9"/>
  <c r="AH6" i="9"/>
  <c r="I7" i="9"/>
  <c r="Y7" i="9"/>
  <c r="AO7" i="9"/>
  <c r="P8" i="9"/>
  <c r="AF8" i="9"/>
  <c r="G9" i="9"/>
  <c r="W9" i="9"/>
  <c r="AM9" i="9"/>
  <c r="N10" i="9"/>
  <c r="AD10" i="9"/>
  <c r="E11" i="9"/>
  <c r="U11" i="9"/>
  <c r="AK11" i="9"/>
  <c r="L12" i="9"/>
  <c r="AB12" i="9"/>
  <c r="C13" i="9"/>
  <c r="S13" i="9"/>
  <c r="AI13" i="9"/>
  <c r="J14" i="9"/>
  <c r="Z14" i="9"/>
  <c r="AP14" i="9"/>
  <c r="Q15" i="9"/>
  <c r="AG15" i="9"/>
  <c r="H16" i="9"/>
  <c r="X16" i="9"/>
  <c r="AN16" i="9"/>
  <c r="O17" i="9"/>
  <c r="AE17" i="9"/>
  <c r="F18" i="9"/>
  <c r="V18" i="9"/>
  <c r="AL18" i="9"/>
  <c r="M19" i="9"/>
  <c r="AC19" i="9"/>
  <c r="D20" i="9"/>
  <c r="T20" i="9"/>
  <c r="AJ20" i="9"/>
  <c r="K21" i="9"/>
  <c r="AA21" i="9"/>
  <c r="B22" i="9"/>
  <c r="R22" i="9"/>
  <c r="AH22" i="9"/>
  <c r="I23" i="9"/>
  <c r="Y23" i="9"/>
  <c r="AO23" i="9"/>
  <c r="P24" i="9"/>
  <c r="AF24" i="9"/>
  <c r="G25" i="9"/>
  <c r="W25" i="9"/>
  <c r="AM25" i="9"/>
  <c r="N26" i="9"/>
  <c r="AD26" i="9"/>
  <c r="E27" i="9"/>
  <c r="U27" i="9"/>
  <c r="AK27" i="9"/>
  <c r="L28" i="9"/>
  <c r="AB28" i="9"/>
  <c r="C29" i="9"/>
  <c r="S29" i="9"/>
  <c r="AI29" i="9"/>
  <c r="J30" i="9"/>
  <c r="Z30" i="9"/>
  <c r="AP30" i="9"/>
  <c r="Q31" i="9"/>
  <c r="AG31" i="9"/>
  <c r="H32" i="9"/>
  <c r="X32" i="9"/>
  <c r="AN32" i="9"/>
  <c r="O33" i="9"/>
  <c r="AE33" i="9"/>
  <c r="F34" i="9"/>
  <c r="V34" i="9"/>
  <c r="AL34" i="9"/>
  <c r="M35" i="9"/>
  <c r="AC35" i="9"/>
  <c r="D36" i="9"/>
  <c r="T36" i="9"/>
  <c r="AJ36" i="9"/>
  <c r="K37" i="9"/>
  <c r="AA37" i="9"/>
  <c r="B38" i="9"/>
  <c r="R38" i="9"/>
  <c r="AH38" i="9"/>
  <c r="I39" i="9"/>
  <c r="Y39" i="9"/>
  <c r="AO39" i="9"/>
  <c r="P40" i="9"/>
  <c r="AF40" i="9"/>
  <c r="G41" i="9"/>
  <c r="W41" i="9"/>
  <c r="AM41" i="9"/>
  <c r="N42" i="9"/>
  <c r="E43" i="9"/>
  <c r="AM43" i="9"/>
  <c r="U7" i="9"/>
  <c r="M15" i="9"/>
  <c r="AF20" i="9"/>
  <c r="Z26" i="9"/>
  <c r="V30" i="9"/>
  <c r="P36" i="9"/>
  <c r="AB40" i="9"/>
  <c r="E4" i="9"/>
  <c r="U4" i="9"/>
  <c r="AK4" i="9"/>
  <c r="L5" i="9"/>
  <c r="AB5" i="9"/>
  <c r="C6" i="9"/>
  <c r="S6" i="9"/>
  <c r="AI6" i="9"/>
  <c r="J7" i="9"/>
  <c r="Z7" i="9"/>
  <c r="AP7" i="9"/>
  <c r="Q8" i="9"/>
  <c r="AG8" i="9"/>
  <c r="H9" i="9"/>
  <c r="X9" i="9"/>
  <c r="AN9" i="9"/>
  <c r="O10" i="9"/>
  <c r="AE10" i="9"/>
  <c r="F11" i="9"/>
  <c r="V11" i="9"/>
  <c r="AL11" i="9"/>
  <c r="M12" i="9"/>
  <c r="AC12" i="9"/>
  <c r="D13" i="9"/>
  <c r="T13" i="9"/>
  <c r="AJ13" i="9"/>
  <c r="K14" i="9"/>
  <c r="AA14" i="9"/>
  <c r="B15" i="9"/>
  <c r="R15" i="9"/>
  <c r="AH15" i="9"/>
  <c r="I16" i="9"/>
  <c r="Y16" i="9"/>
  <c r="AO16" i="9"/>
  <c r="P17" i="9"/>
  <c r="AF17" i="9"/>
  <c r="G18" i="9"/>
  <c r="W18" i="9"/>
  <c r="AM18" i="9"/>
  <c r="N19" i="9"/>
  <c r="AD19" i="9"/>
  <c r="E20" i="9"/>
  <c r="U20" i="9"/>
  <c r="AK20" i="9"/>
  <c r="L21" i="9"/>
  <c r="AB21" i="9"/>
  <c r="C22" i="9"/>
  <c r="S22" i="9"/>
  <c r="AI22" i="9"/>
  <c r="J23" i="9"/>
  <c r="Z23" i="9"/>
  <c r="AP23" i="9"/>
  <c r="Q24" i="9"/>
  <c r="AG24" i="9"/>
  <c r="H25" i="9"/>
  <c r="X25" i="9"/>
  <c r="AN25" i="9"/>
  <c r="O26" i="9"/>
  <c r="AE26" i="9"/>
  <c r="F27" i="9"/>
  <c r="V27" i="9"/>
  <c r="AL27" i="9"/>
  <c r="M28" i="9"/>
  <c r="AC28" i="9"/>
  <c r="D29" i="9"/>
  <c r="T29" i="9"/>
  <c r="AJ29" i="9"/>
  <c r="K30" i="9"/>
  <c r="AA30" i="9"/>
  <c r="B31" i="9"/>
  <c r="R31" i="9"/>
  <c r="AH31" i="9"/>
  <c r="I32" i="9"/>
  <c r="Y32" i="9"/>
  <c r="AO32" i="9"/>
  <c r="P33" i="9"/>
  <c r="AF33" i="9"/>
  <c r="G34" i="9"/>
  <c r="W34" i="9"/>
  <c r="AM34" i="9"/>
  <c r="N35" i="9"/>
  <c r="AD35" i="9"/>
  <c r="E36" i="9"/>
  <c r="U36" i="9"/>
  <c r="AK36" i="9"/>
  <c r="L37" i="9"/>
  <c r="AB37" i="9"/>
  <c r="C38" i="9"/>
  <c r="S38" i="9"/>
  <c r="AI38" i="9"/>
  <c r="J39" i="9"/>
  <c r="Z39" i="9"/>
  <c r="AP39" i="9"/>
  <c r="Q40" i="9"/>
  <c r="AG40" i="9"/>
  <c r="H41" i="9"/>
  <c r="X41" i="9"/>
  <c r="AN41" i="9"/>
  <c r="O42" i="9"/>
  <c r="AE42" i="9"/>
  <c r="F43" i="9"/>
  <c r="AD6" i="9"/>
  <c r="AN12" i="9"/>
  <c r="G21" i="9"/>
  <c r="AE29" i="9"/>
  <c r="W37" i="9"/>
  <c r="F4" i="9"/>
  <c r="V4" i="9"/>
  <c r="AL4" i="9"/>
  <c r="M5" i="9"/>
  <c r="AC5" i="9"/>
  <c r="D6" i="9"/>
  <c r="T6" i="9"/>
  <c r="AJ6" i="9"/>
  <c r="K7" i="9"/>
  <c r="AA7" i="9"/>
  <c r="B8" i="9"/>
  <c r="R8" i="9"/>
  <c r="AH8" i="9"/>
  <c r="I9" i="9"/>
  <c r="Y9" i="9"/>
  <c r="AO9" i="9"/>
  <c r="P10" i="9"/>
  <c r="AF10" i="9"/>
  <c r="G11" i="9"/>
  <c r="W11" i="9"/>
  <c r="AM11" i="9"/>
  <c r="N12" i="9"/>
  <c r="AD12" i="9"/>
  <c r="E13" i="9"/>
  <c r="U13" i="9"/>
  <c r="AK13" i="9"/>
  <c r="L14" i="9"/>
  <c r="AB14" i="9"/>
  <c r="C15" i="9"/>
  <c r="S15" i="9"/>
  <c r="AI15" i="9"/>
  <c r="J16" i="9"/>
  <c r="Z16" i="9"/>
  <c r="AP16" i="9"/>
  <c r="Q17" i="9"/>
  <c r="AG17" i="9"/>
  <c r="H18" i="9"/>
  <c r="X18" i="9"/>
  <c r="AN18" i="9"/>
  <c r="O19" i="9"/>
  <c r="AE19" i="9"/>
  <c r="F20" i="9"/>
  <c r="V20" i="9"/>
  <c r="AL20" i="9"/>
  <c r="M21" i="9"/>
  <c r="AC21" i="9"/>
  <c r="D22" i="9"/>
  <c r="T22" i="9"/>
  <c r="AJ22" i="9"/>
  <c r="K23" i="9"/>
  <c r="AA23" i="9"/>
  <c r="B24" i="9"/>
  <c r="R24" i="9"/>
  <c r="AH24" i="9"/>
  <c r="I25" i="9"/>
  <c r="Y25" i="9"/>
  <c r="AO25" i="9"/>
  <c r="P26" i="9"/>
  <c r="AF26" i="9"/>
  <c r="G27" i="9"/>
  <c r="W27" i="9"/>
  <c r="AM27" i="9"/>
  <c r="N28" i="9"/>
  <c r="AD28" i="9"/>
  <c r="E29" i="9"/>
  <c r="U29" i="9"/>
  <c r="AK29" i="9"/>
  <c r="L30" i="9"/>
  <c r="AB30" i="9"/>
  <c r="C31" i="9"/>
  <c r="S31" i="9"/>
  <c r="AI31" i="9"/>
  <c r="J32" i="9"/>
  <c r="Z32" i="9"/>
  <c r="AP32" i="9"/>
  <c r="Q33" i="9"/>
  <c r="AG33" i="9"/>
  <c r="H34" i="9"/>
  <c r="X34" i="9"/>
  <c r="AN34" i="9"/>
  <c r="O35" i="9"/>
  <c r="AE35" i="9"/>
  <c r="F36" i="9"/>
  <c r="V36" i="9"/>
  <c r="AL36" i="9"/>
  <c r="M37" i="9"/>
  <c r="AC37" i="9"/>
  <c r="D38" i="9"/>
  <c r="T38" i="9"/>
  <c r="AJ38" i="9"/>
  <c r="K39" i="9"/>
  <c r="AA39" i="9"/>
  <c r="B40" i="9"/>
  <c r="R40" i="9"/>
  <c r="AH40" i="9"/>
  <c r="I41" i="9"/>
  <c r="Y41" i="9"/>
  <c r="AO41" i="9"/>
  <c r="P42" i="9"/>
  <c r="AF42" i="9"/>
  <c r="G43" i="9"/>
  <c r="W43" i="9"/>
  <c r="AB8" i="9"/>
  <c r="AP10" i="9"/>
  <c r="K17" i="9"/>
  <c r="AK23" i="9"/>
  <c r="AL30" i="9"/>
  <c r="N38" i="9"/>
  <c r="G4" i="9"/>
  <c r="W4" i="9"/>
  <c r="AM4" i="9"/>
  <c r="N5" i="9"/>
  <c r="AD5" i="9"/>
  <c r="E6" i="9"/>
  <c r="U6" i="9"/>
  <c r="AK6" i="9"/>
  <c r="L7" i="9"/>
  <c r="AB7" i="9"/>
  <c r="C8" i="9"/>
  <c r="S8" i="9"/>
  <c r="AI8" i="9"/>
  <c r="J9" i="9"/>
  <c r="Z9" i="9"/>
  <c r="AP9" i="9"/>
  <c r="Q10" i="9"/>
  <c r="AG10" i="9"/>
  <c r="H11" i="9"/>
  <c r="X11" i="9"/>
  <c r="AN11" i="9"/>
  <c r="O12" i="9"/>
  <c r="AE12" i="9"/>
  <c r="F13" i="9"/>
  <c r="V13" i="9"/>
  <c r="AL13" i="9"/>
  <c r="M14" i="9"/>
  <c r="AC14" i="9"/>
  <c r="D15" i="9"/>
  <c r="T15" i="9"/>
  <c r="AJ15" i="9"/>
  <c r="K16" i="9"/>
  <c r="AA16" i="9"/>
  <c r="B17" i="9"/>
  <c r="R17" i="9"/>
  <c r="AH17" i="9"/>
  <c r="I18" i="9"/>
  <c r="Y18" i="9"/>
  <c r="AO18" i="9"/>
  <c r="P19" i="9"/>
  <c r="AF19" i="9"/>
  <c r="G20" i="9"/>
  <c r="W20" i="9"/>
  <c r="AM20" i="9"/>
  <c r="N21" i="9"/>
  <c r="AD21" i="9"/>
  <c r="E22" i="9"/>
  <c r="U22" i="9"/>
  <c r="AK22" i="9"/>
  <c r="L23" i="9"/>
  <c r="AB23" i="9"/>
  <c r="C24" i="9"/>
  <c r="S24" i="9"/>
  <c r="AI24" i="9"/>
  <c r="J25" i="9"/>
  <c r="Z25" i="9"/>
  <c r="AP25" i="9"/>
  <c r="Q26" i="9"/>
  <c r="AG26" i="9"/>
  <c r="H27" i="9"/>
  <c r="X27" i="9"/>
  <c r="AN27" i="9"/>
  <c r="O28" i="9"/>
  <c r="AE28" i="9"/>
  <c r="F29" i="9"/>
  <c r="V29" i="9"/>
  <c r="AL29" i="9"/>
  <c r="M30" i="9"/>
  <c r="AC30" i="9"/>
  <c r="D31" i="9"/>
  <c r="T31" i="9"/>
  <c r="AJ31" i="9"/>
  <c r="K32" i="9"/>
  <c r="AA32" i="9"/>
  <c r="B33" i="9"/>
  <c r="R33" i="9"/>
  <c r="AH33" i="9"/>
  <c r="I34" i="9"/>
  <c r="Y34" i="9"/>
  <c r="AO34" i="9"/>
  <c r="P35" i="9"/>
  <c r="AF35" i="9"/>
  <c r="G36" i="9"/>
  <c r="W36" i="9"/>
  <c r="AM36" i="9"/>
  <c r="N37" i="9"/>
  <c r="AD37" i="9"/>
  <c r="E38" i="9"/>
  <c r="U38" i="9"/>
  <c r="AK38" i="9"/>
  <c r="L39" i="9"/>
  <c r="AB39" i="9"/>
  <c r="C40" i="9"/>
  <c r="S40" i="9"/>
  <c r="AI40" i="9"/>
  <c r="J41" i="9"/>
  <c r="Z41" i="9"/>
  <c r="AP41" i="9"/>
  <c r="Q42" i="9"/>
  <c r="AG42" i="9"/>
  <c r="H43" i="9"/>
  <c r="X43" i="9"/>
  <c r="AN43" i="9"/>
  <c r="L8" i="9"/>
  <c r="O13" i="9"/>
  <c r="I19" i="9"/>
  <c r="L24" i="9"/>
  <c r="F30" i="9"/>
  <c r="AF36" i="9"/>
  <c r="S41" i="9"/>
  <c r="H4" i="9"/>
  <c r="X4" i="9"/>
  <c r="AN4" i="9"/>
  <c r="O5" i="9"/>
  <c r="AE5" i="9"/>
  <c r="F6" i="9"/>
  <c r="V6" i="9"/>
  <c r="AL6" i="9"/>
  <c r="M7" i="9"/>
  <c r="AC7" i="9"/>
  <c r="D8" i="9"/>
  <c r="T8" i="9"/>
  <c r="AJ8" i="9"/>
  <c r="K9" i="9"/>
  <c r="AA9" i="9"/>
  <c r="B10" i="9"/>
  <c r="R10" i="9"/>
  <c r="AH10" i="9"/>
  <c r="I11" i="9"/>
  <c r="Y11" i="9"/>
  <c r="AO11" i="9"/>
  <c r="P12" i="9"/>
  <c r="AF12" i="9"/>
  <c r="G13" i="9"/>
  <c r="W13" i="9"/>
  <c r="AM13" i="9"/>
  <c r="N14" i="9"/>
  <c r="AD14" i="9"/>
  <c r="E15" i="9"/>
  <c r="U15" i="9"/>
  <c r="AK15" i="9"/>
  <c r="L16" i="9"/>
  <c r="AB16" i="9"/>
  <c r="C17" i="9"/>
  <c r="S17" i="9"/>
  <c r="AI17" i="9"/>
  <c r="J18" i="9"/>
  <c r="Z18" i="9"/>
  <c r="AP18" i="9"/>
  <c r="Q19" i="9"/>
  <c r="AG19" i="9"/>
  <c r="H20" i="9"/>
  <c r="X20" i="9"/>
  <c r="AN20" i="9"/>
  <c r="O21" i="9"/>
  <c r="AE21" i="9"/>
  <c r="F22" i="9"/>
  <c r="V22" i="9"/>
  <c r="AL22" i="9"/>
  <c r="M23" i="9"/>
  <c r="AC23" i="9"/>
  <c r="D24" i="9"/>
  <c r="T24" i="9"/>
  <c r="AJ24" i="9"/>
  <c r="K25" i="9"/>
  <c r="AA25" i="9"/>
  <c r="B26" i="9"/>
  <c r="R26" i="9"/>
  <c r="AH26" i="9"/>
  <c r="I27" i="9"/>
  <c r="Y27" i="9"/>
  <c r="AO27" i="9"/>
  <c r="P28" i="9"/>
  <c r="AF28" i="9"/>
  <c r="G29" i="9"/>
  <c r="W29" i="9"/>
  <c r="AM29" i="9"/>
  <c r="N30" i="9"/>
  <c r="AD30" i="9"/>
  <c r="E31" i="9"/>
  <c r="U31" i="9"/>
  <c r="AK31" i="9"/>
  <c r="L32" i="9"/>
  <c r="AB32" i="9"/>
  <c r="C33" i="9"/>
  <c r="S33" i="9"/>
  <c r="AI33" i="9"/>
  <c r="J34" i="9"/>
  <c r="Z34" i="9"/>
  <c r="AP34" i="9"/>
  <c r="Q35" i="9"/>
  <c r="AG35" i="9"/>
  <c r="H36" i="9"/>
  <c r="X36" i="9"/>
  <c r="AN36" i="9"/>
  <c r="O37" i="9"/>
  <c r="AE37" i="9"/>
  <c r="F38" i="9"/>
  <c r="V38" i="9"/>
  <c r="AL38" i="9"/>
  <c r="M39" i="9"/>
  <c r="AC39" i="9"/>
  <c r="D40" i="9"/>
  <c r="T40" i="9"/>
  <c r="AJ40" i="9"/>
  <c r="K41" i="9"/>
  <c r="AA41" i="9"/>
  <c r="B42" i="9"/>
  <c r="R42" i="9"/>
  <c r="AH42" i="9"/>
  <c r="I43" i="9"/>
  <c r="Y43" i="9"/>
  <c r="AO43" i="9"/>
  <c r="L41" i="9"/>
  <c r="S42" i="9"/>
  <c r="Z43" i="9"/>
  <c r="AE43" i="9"/>
  <c r="W5" i="9"/>
  <c r="AC15" i="9"/>
  <c r="S25" i="9"/>
  <c r="T32" i="9"/>
  <c r="AM37" i="9"/>
  <c r="AP42" i="9"/>
  <c r="I4" i="9"/>
  <c r="Y4" i="9"/>
  <c r="AO4" i="9"/>
  <c r="P5" i="9"/>
  <c r="AF5" i="9"/>
  <c r="G6" i="9"/>
  <c r="W6" i="9"/>
  <c r="AM6" i="9"/>
  <c r="N7" i="9"/>
  <c r="AD7" i="9"/>
  <c r="E8" i="9"/>
  <c r="U8" i="9"/>
  <c r="AK8" i="9"/>
  <c r="L9" i="9"/>
  <c r="AB9" i="9"/>
  <c r="C10" i="9"/>
  <c r="S10" i="9"/>
  <c r="AI10" i="9"/>
  <c r="J11" i="9"/>
  <c r="Z11" i="9"/>
  <c r="AP11" i="9"/>
  <c r="Q12" i="9"/>
  <c r="AG12" i="9"/>
  <c r="H13" i="9"/>
  <c r="X13" i="9"/>
  <c r="AN13" i="9"/>
  <c r="O14" i="9"/>
  <c r="AE14" i="9"/>
  <c r="F15" i="9"/>
  <c r="V15" i="9"/>
  <c r="AL15" i="9"/>
  <c r="M16" i="9"/>
  <c r="AC16" i="9"/>
  <c r="D17" i="9"/>
  <c r="T17" i="9"/>
  <c r="AJ17" i="9"/>
  <c r="K18" i="9"/>
  <c r="AA18" i="9"/>
  <c r="B19" i="9"/>
  <c r="R19" i="9"/>
  <c r="AH19" i="9"/>
  <c r="I20" i="9"/>
  <c r="Y20" i="9"/>
  <c r="AO20" i="9"/>
  <c r="P21" i="9"/>
  <c r="AF21" i="9"/>
  <c r="G22" i="9"/>
  <c r="W22" i="9"/>
  <c r="AM22" i="9"/>
  <c r="N23" i="9"/>
  <c r="AD23" i="9"/>
  <c r="E24" i="9"/>
  <c r="U24" i="9"/>
  <c r="AK24" i="9"/>
  <c r="L25" i="9"/>
  <c r="AB25" i="9"/>
  <c r="C26" i="9"/>
  <c r="S26" i="9"/>
  <c r="AI26" i="9"/>
  <c r="J27" i="9"/>
  <c r="Z27" i="9"/>
  <c r="AP27" i="9"/>
  <c r="Q28" i="9"/>
  <c r="AG28" i="9"/>
  <c r="H29" i="9"/>
  <c r="X29" i="9"/>
  <c r="AN29" i="9"/>
  <c r="O30" i="9"/>
  <c r="AE30" i="9"/>
  <c r="F31" i="9"/>
  <c r="V31" i="9"/>
  <c r="AL31" i="9"/>
  <c r="M32" i="9"/>
  <c r="AC32" i="9"/>
  <c r="D33" i="9"/>
  <c r="T33" i="9"/>
  <c r="AJ33" i="9"/>
  <c r="K34" i="9"/>
  <c r="AA34" i="9"/>
  <c r="B35" i="9"/>
  <c r="R35" i="9"/>
  <c r="AH35" i="9"/>
  <c r="I36" i="9"/>
  <c r="Y36" i="9"/>
  <c r="AO36" i="9"/>
  <c r="P37" i="9"/>
  <c r="AF37" i="9"/>
  <c r="G38" i="9"/>
  <c r="W38" i="9"/>
  <c r="AM38" i="9"/>
  <c r="N39" i="9"/>
  <c r="AD39" i="9"/>
  <c r="E40" i="9"/>
  <c r="U40" i="9"/>
  <c r="AK40" i="9"/>
  <c r="AB41" i="9"/>
  <c r="C42" i="9"/>
  <c r="AI42" i="9"/>
  <c r="J43" i="9"/>
  <c r="AP43" i="9"/>
  <c r="M43" i="9"/>
  <c r="AF43" i="9"/>
  <c r="S9" i="9"/>
  <c r="Z10" i="9"/>
  <c r="V14" i="9"/>
  <c r="R18" i="9"/>
  <c r="AO19" i="9"/>
  <c r="E23" i="9"/>
  <c r="Q27" i="9"/>
  <c r="D32" i="9"/>
  <c r="I35" i="9"/>
  <c r="AK39" i="9"/>
  <c r="J4" i="9"/>
  <c r="Z4" i="9"/>
  <c r="AP4" i="9"/>
  <c r="Q5" i="9"/>
  <c r="AG5" i="9"/>
  <c r="H6" i="9"/>
  <c r="X6" i="9"/>
  <c r="AN6" i="9"/>
  <c r="O7" i="9"/>
  <c r="AE7" i="9"/>
  <c r="F8" i="9"/>
  <c r="V8" i="9"/>
  <c r="AL8" i="9"/>
  <c r="M9" i="9"/>
  <c r="AC9" i="9"/>
  <c r="D10" i="9"/>
  <c r="T10" i="9"/>
  <c r="AJ10" i="9"/>
  <c r="K11" i="9"/>
  <c r="AA11" i="9"/>
  <c r="B12" i="9"/>
  <c r="R12" i="9"/>
  <c r="AH12" i="9"/>
  <c r="I13" i="9"/>
  <c r="Y13" i="9"/>
  <c r="AO13" i="9"/>
  <c r="P14" i="9"/>
  <c r="AF14" i="9"/>
  <c r="G15" i="9"/>
  <c r="W15" i="9"/>
  <c r="AM15" i="9"/>
  <c r="N16" i="9"/>
  <c r="AD16" i="9"/>
  <c r="E17" i="9"/>
  <c r="U17" i="9"/>
  <c r="AK17" i="9"/>
  <c r="L18" i="9"/>
  <c r="AB18" i="9"/>
  <c r="C19" i="9"/>
  <c r="S19" i="9"/>
  <c r="AI19" i="9"/>
  <c r="J20" i="9"/>
  <c r="Z20" i="9"/>
  <c r="AP20" i="9"/>
  <c r="Q21" i="9"/>
  <c r="AG21" i="9"/>
  <c r="H22" i="9"/>
  <c r="X22" i="9"/>
  <c r="AN22" i="9"/>
  <c r="O23" i="9"/>
  <c r="AE23" i="9"/>
  <c r="F24" i="9"/>
  <c r="V24" i="9"/>
  <c r="AL24" i="9"/>
  <c r="M25" i="9"/>
  <c r="AC25" i="9"/>
  <c r="D26" i="9"/>
  <c r="T26" i="9"/>
  <c r="AJ26" i="9"/>
  <c r="K27" i="9"/>
  <c r="AA27" i="9"/>
  <c r="B28" i="9"/>
  <c r="R28" i="9"/>
  <c r="AH28" i="9"/>
  <c r="I29" i="9"/>
  <c r="Y29" i="9"/>
  <c r="AO29" i="9"/>
  <c r="P30" i="9"/>
  <c r="AF30" i="9"/>
  <c r="G31" i="9"/>
  <c r="W31" i="9"/>
  <c r="AM31" i="9"/>
  <c r="N32" i="9"/>
  <c r="AD32" i="9"/>
  <c r="E33" i="9"/>
  <c r="U33" i="9"/>
  <c r="AK33" i="9"/>
  <c r="L34" i="9"/>
  <c r="AB34" i="9"/>
  <c r="C35" i="9"/>
  <c r="S35" i="9"/>
  <c r="AI35" i="9"/>
  <c r="J36" i="9"/>
  <c r="Z36" i="9"/>
  <c r="AP36" i="9"/>
  <c r="Q37" i="9"/>
  <c r="AG37" i="9"/>
  <c r="H38" i="9"/>
  <c r="X38" i="9"/>
  <c r="AN38" i="9"/>
  <c r="O39" i="9"/>
  <c r="AE39" i="9"/>
  <c r="F40" i="9"/>
  <c r="V40" i="9"/>
  <c r="AL40" i="9"/>
  <c r="M41" i="9"/>
  <c r="AC41" i="9"/>
  <c r="D42" i="9"/>
  <c r="T42" i="9"/>
  <c r="AJ42" i="9"/>
  <c r="K43" i="9"/>
  <c r="AA43" i="9"/>
  <c r="W40" i="9"/>
  <c r="E42" i="9"/>
  <c r="AK42" i="9"/>
  <c r="AB43" i="9"/>
  <c r="AN42" i="9"/>
  <c r="G5" i="9"/>
  <c r="AL14" i="9"/>
  <c r="AB24" i="9"/>
  <c r="K33" i="9"/>
  <c r="L40" i="9"/>
  <c r="K4" i="9"/>
  <c r="AA4" i="9"/>
  <c r="B5" i="9"/>
  <c r="R5" i="9"/>
  <c r="AH5" i="9"/>
  <c r="I6" i="9"/>
  <c r="Y6" i="9"/>
  <c r="AO6" i="9"/>
  <c r="P7" i="9"/>
  <c r="AF7" i="9"/>
  <c r="G8" i="9"/>
  <c r="W8" i="9"/>
  <c r="AM8" i="9"/>
  <c r="N9" i="9"/>
  <c r="AD9" i="9"/>
  <c r="E10" i="9"/>
  <c r="U10" i="9"/>
  <c r="AK10" i="9"/>
  <c r="L11" i="9"/>
  <c r="AB11" i="9"/>
  <c r="C12" i="9"/>
  <c r="S12" i="9"/>
  <c r="AI12" i="9"/>
  <c r="J13" i="9"/>
  <c r="Z13" i="9"/>
  <c r="AP13" i="9"/>
  <c r="Q14" i="9"/>
  <c r="AG14" i="9"/>
  <c r="H15" i="9"/>
  <c r="X15" i="9"/>
  <c r="AN15" i="9"/>
  <c r="O16" i="9"/>
  <c r="AE16" i="9"/>
  <c r="F17" i="9"/>
  <c r="V17" i="9"/>
  <c r="AL17" i="9"/>
  <c r="M18" i="9"/>
  <c r="AC18" i="9"/>
  <c r="D19" i="9"/>
  <c r="T19" i="9"/>
  <c r="AJ19" i="9"/>
  <c r="K20" i="9"/>
  <c r="AA20" i="9"/>
  <c r="B21" i="9"/>
  <c r="R21" i="9"/>
  <c r="AH21" i="9"/>
  <c r="I22" i="9"/>
  <c r="Y22" i="9"/>
  <c r="AO22" i="9"/>
  <c r="P23" i="9"/>
  <c r="AF23" i="9"/>
  <c r="G24" i="9"/>
  <c r="W24" i="9"/>
  <c r="AM24" i="9"/>
  <c r="N25" i="9"/>
  <c r="AD25" i="9"/>
  <c r="E26" i="9"/>
  <c r="U26" i="9"/>
  <c r="AK26" i="9"/>
  <c r="L27" i="9"/>
  <c r="AB27" i="9"/>
  <c r="C28" i="9"/>
  <c r="S28" i="9"/>
  <c r="AI28" i="9"/>
  <c r="J29" i="9"/>
  <c r="Z29" i="9"/>
  <c r="AP29" i="9"/>
  <c r="Q30" i="9"/>
  <c r="AG30" i="9"/>
  <c r="H31" i="9"/>
  <c r="X31" i="9"/>
  <c r="AN31" i="9"/>
  <c r="O32" i="9"/>
  <c r="AE32" i="9"/>
  <c r="F33" i="9"/>
  <c r="V33" i="9"/>
  <c r="AL33" i="9"/>
  <c r="M34" i="9"/>
  <c r="AC34" i="9"/>
  <c r="D35" i="9"/>
  <c r="T35" i="9"/>
  <c r="AJ35" i="9"/>
  <c r="K36" i="9"/>
  <c r="AA36" i="9"/>
  <c r="B37" i="9"/>
  <c r="R37" i="9"/>
  <c r="AH37" i="9"/>
  <c r="I38" i="9"/>
  <c r="Y38" i="9"/>
  <c r="AO38" i="9"/>
  <c r="P39" i="9"/>
  <c r="AF39" i="9"/>
  <c r="G40" i="9"/>
  <c r="AM40" i="9"/>
  <c r="N41" i="9"/>
  <c r="AD41" i="9"/>
  <c r="U42" i="9"/>
  <c r="L43" i="9"/>
  <c r="AC43" i="9"/>
  <c r="N6" i="9"/>
  <c r="AE13" i="9"/>
  <c r="W21" i="9"/>
  <c r="X28" i="9"/>
  <c r="Y35" i="9"/>
  <c r="L4" i="9"/>
  <c r="AB4" i="9"/>
  <c r="C5" i="9"/>
  <c r="S5" i="9"/>
  <c r="AI5" i="9"/>
  <c r="J6" i="9"/>
  <c r="Z6" i="9"/>
  <c r="AP6" i="9"/>
  <c r="Q7" i="9"/>
  <c r="AG7" i="9"/>
  <c r="H8" i="9"/>
  <c r="X8" i="9"/>
  <c r="AN8" i="9"/>
  <c r="O9" i="9"/>
  <c r="AE9" i="9"/>
  <c r="F10" i="9"/>
  <c r="V10" i="9"/>
  <c r="AL10" i="9"/>
  <c r="M11" i="9"/>
  <c r="AC11" i="9"/>
  <c r="D12" i="9"/>
  <c r="T12" i="9"/>
  <c r="AJ12" i="9"/>
  <c r="K13" i="9"/>
  <c r="AA13" i="9"/>
  <c r="B14" i="9"/>
  <c r="R14" i="9"/>
  <c r="AH14" i="9"/>
  <c r="I15" i="9"/>
  <c r="Y15" i="9"/>
  <c r="AO15" i="9"/>
  <c r="P16" i="9"/>
  <c r="AF16" i="9"/>
  <c r="G17" i="9"/>
  <c r="W17" i="9"/>
  <c r="AM17" i="9"/>
  <c r="N18" i="9"/>
  <c r="AD18" i="9"/>
  <c r="E19" i="9"/>
  <c r="U19" i="9"/>
  <c r="AK19" i="9"/>
  <c r="L20" i="9"/>
  <c r="AB20" i="9"/>
  <c r="C21" i="9"/>
  <c r="S21" i="9"/>
  <c r="AI21" i="9"/>
  <c r="J22" i="9"/>
  <c r="Z22" i="9"/>
  <c r="AP22" i="9"/>
  <c r="Q23" i="9"/>
  <c r="AG23" i="9"/>
  <c r="H24" i="9"/>
  <c r="X24" i="9"/>
  <c r="AN24" i="9"/>
  <c r="O25" i="9"/>
  <c r="AE25" i="9"/>
  <c r="F26" i="9"/>
  <c r="V26" i="9"/>
  <c r="AL26" i="9"/>
  <c r="M27" i="9"/>
  <c r="AC27" i="9"/>
  <c r="D28" i="9"/>
  <c r="T28" i="9"/>
  <c r="AJ28" i="9"/>
  <c r="K29" i="9"/>
  <c r="AA29" i="9"/>
  <c r="B30" i="9"/>
  <c r="R30" i="9"/>
  <c r="AH30" i="9"/>
  <c r="I31" i="9"/>
  <c r="Y31" i="9"/>
  <c r="AO31" i="9"/>
  <c r="P32" i="9"/>
  <c r="AF32" i="9"/>
  <c r="G33" i="9"/>
  <c r="W33" i="9"/>
  <c r="AM33" i="9"/>
  <c r="N34" i="9"/>
  <c r="AD34" i="9"/>
  <c r="E35" i="9"/>
  <c r="U35" i="9"/>
  <c r="AK35" i="9"/>
  <c r="L36" i="9"/>
  <c r="AB36" i="9"/>
  <c r="C37" i="9"/>
  <c r="S37" i="9"/>
  <c r="AI37" i="9"/>
  <c r="J38" i="9"/>
  <c r="Z38" i="9"/>
  <c r="AP38" i="9"/>
  <c r="Q39" i="9"/>
  <c r="AG39" i="9"/>
  <c r="H40" i="9"/>
  <c r="X40" i="9"/>
  <c r="AN40" i="9"/>
  <c r="O41" i="9"/>
  <c r="AE41" i="9"/>
  <c r="F42" i="9"/>
  <c r="V42" i="9"/>
  <c r="AL42" i="9"/>
  <c r="P43" i="9"/>
  <c r="AI9" i="9"/>
  <c r="AG11" i="9"/>
  <c r="AJ16" i="9"/>
  <c r="Y19" i="9"/>
  <c r="AD22" i="9"/>
  <c r="AP26" i="9"/>
  <c r="M31" i="9"/>
  <c r="G37" i="9"/>
  <c r="J42" i="9"/>
  <c r="M4" i="9"/>
  <c r="AC4" i="9"/>
  <c r="D5" i="9"/>
  <c r="T5" i="9"/>
  <c r="AJ5" i="9"/>
  <c r="K6" i="9"/>
  <c r="AA6" i="9"/>
  <c r="B7" i="9"/>
  <c r="R7" i="9"/>
  <c r="AH7" i="9"/>
  <c r="I8" i="9"/>
  <c r="Y8" i="9"/>
  <c r="AO8" i="9"/>
  <c r="P9" i="9"/>
  <c r="AF9" i="9"/>
  <c r="G10" i="9"/>
  <c r="W10" i="9"/>
  <c r="AM10" i="9"/>
  <c r="N11" i="9"/>
  <c r="AD11" i="9"/>
  <c r="E12" i="9"/>
  <c r="U12" i="9"/>
  <c r="AK12" i="9"/>
  <c r="L13" i="9"/>
  <c r="AB13" i="9"/>
  <c r="C14" i="9"/>
  <c r="S14" i="9"/>
  <c r="AI14" i="9"/>
  <c r="J15" i="9"/>
  <c r="Z15" i="9"/>
  <c r="AP15" i="9"/>
  <c r="Q16" i="9"/>
  <c r="AG16" i="9"/>
  <c r="H17" i="9"/>
  <c r="X17" i="9"/>
  <c r="AN17" i="9"/>
  <c r="O18" i="9"/>
  <c r="AE18" i="9"/>
  <c r="F19" i="9"/>
  <c r="V19" i="9"/>
  <c r="AL19" i="9"/>
  <c r="M20" i="9"/>
  <c r="AC20" i="9"/>
  <c r="D21" i="9"/>
  <c r="T21" i="9"/>
  <c r="AJ21" i="9"/>
  <c r="K22" i="9"/>
  <c r="AA22" i="9"/>
  <c r="B23" i="9"/>
  <c r="R23" i="9"/>
  <c r="AH23" i="9"/>
  <c r="I24" i="9"/>
  <c r="Y24" i="9"/>
  <c r="AO24" i="9"/>
  <c r="P25" i="9"/>
  <c r="AF25" i="9"/>
  <c r="G26" i="9"/>
  <c r="W26" i="9"/>
  <c r="AM26" i="9"/>
  <c r="N27" i="9"/>
  <c r="AD27" i="9"/>
  <c r="E28" i="9"/>
  <c r="U28" i="9"/>
  <c r="AK28" i="9"/>
  <c r="L29" i="9"/>
  <c r="AB29" i="9"/>
  <c r="C30" i="9"/>
  <c r="S30" i="9"/>
  <c r="AI30" i="9"/>
  <c r="J31" i="9"/>
  <c r="Z31" i="9"/>
  <c r="AP31" i="9"/>
  <c r="Q32" i="9"/>
  <c r="AG32" i="9"/>
  <c r="H33" i="9"/>
  <c r="X33" i="9"/>
  <c r="AN33" i="9"/>
  <c r="O34" i="9"/>
  <c r="AE34" i="9"/>
  <c r="F35" i="9"/>
  <c r="V35" i="9"/>
  <c r="AL35" i="9"/>
  <c r="M36" i="9"/>
  <c r="AC36" i="9"/>
  <c r="D37" i="9"/>
  <c r="T37" i="9"/>
  <c r="AJ37" i="9"/>
  <c r="K38" i="9"/>
  <c r="AA38" i="9"/>
  <c r="B39" i="9"/>
  <c r="R39" i="9"/>
  <c r="AH39" i="9"/>
  <c r="I40" i="9"/>
  <c r="Y40" i="9"/>
  <c r="AO40" i="9"/>
  <c r="P41" i="9"/>
  <c r="AF41" i="9"/>
  <c r="G42" i="9"/>
  <c r="W42" i="9"/>
  <c r="AM42" i="9"/>
  <c r="N43" i="9"/>
  <c r="AD43" i="9"/>
  <c r="Q41" i="9"/>
  <c r="O43" i="9"/>
  <c r="AM5" i="9"/>
  <c r="F14" i="9"/>
  <c r="AM21" i="9"/>
  <c r="O29" i="9"/>
  <c r="AO35" i="9"/>
  <c r="Z42" i="9"/>
  <c r="N4" i="9"/>
  <c r="AD4" i="9"/>
  <c r="E5" i="9"/>
  <c r="U5" i="9"/>
  <c r="AK5" i="9"/>
  <c r="L6" i="9"/>
  <c r="AB6" i="9"/>
  <c r="C7" i="9"/>
  <c r="S7" i="9"/>
  <c r="AI7" i="9"/>
  <c r="J8" i="9"/>
  <c r="Z8" i="9"/>
  <c r="AP8" i="9"/>
  <c r="Q9" i="9"/>
  <c r="AG9" i="9"/>
  <c r="H10" i="9"/>
  <c r="X10" i="9"/>
  <c r="AN10" i="9"/>
  <c r="O11" i="9"/>
  <c r="AE11" i="9"/>
  <c r="F12" i="9"/>
  <c r="V12" i="9"/>
  <c r="AL12" i="9"/>
  <c r="M13" i="9"/>
  <c r="AC13" i="9"/>
  <c r="D14" i="9"/>
  <c r="T14" i="9"/>
  <c r="AJ14" i="9"/>
  <c r="K15" i="9"/>
  <c r="AA15" i="9"/>
  <c r="B16" i="9"/>
  <c r="R16" i="9"/>
  <c r="AH16" i="9"/>
  <c r="I17" i="9"/>
  <c r="Y17" i="9"/>
  <c r="AO17" i="9"/>
  <c r="P18" i="9"/>
  <c r="AF18" i="9"/>
  <c r="G19" i="9"/>
  <c r="W19" i="9"/>
  <c r="AM19" i="9"/>
  <c r="N20" i="9"/>
  <c r="AD20" i="9"/>
  <c r="E21" i="9"/>
  <c r="U21" i="9"/>
  <c r="AK21" i="9"/>
  <c r="L22" i="9"/>
  <c r="AB22" i="9"/>
  <c r="C23" i="9"/>
  <c r="S23" i="9"/>
  <c r="AI23" i="9"/>
  <c r="J24" i="9"/>
  <c r="Z24" i="9"/>
  <c r="AP24" i="9"/>
  <c r="Q25" i="9"/>
  <c r="AG25" i="9"/>
  <c r="H26" i="9"/>
  <c r="X26" i="9"/>
  <c r="AN26" i="9"/>
  <c r="O27" i="9"/>
  <c r="AE27" i="9"/>
  <c r="F28" i="9"/>
  <c r="V28" i="9"/>
  <c r="AL28" i="9"/>
  <c r="M29" i="9"/>
  <c r="AC29" i="9"/>
  <c r="D30" i="9"/>
  <c r="T30" i="9"/>
  <c r="AJ30" i="9"/>
  <c r="K31" i="9"/>
  <c r="AA31" i="9"/>
  <c r="B32" i="9"/>
  <c r="R32" i="9"/>
  <c r="AH32" i="9"/>
  <c r="I33" i="9"/>
  <c r="Y33" i="9"/>
  <c r="AO33" i="9"/>
  <c r="P34" i="9"/>
  <c r="AF34" i="9"/>
  <c r="G35" i="9"/>
  <c r="W35" i="9"/>
  <c r="AM35" i="9"/>
  <c r="N36" i="9"/>
  <c r="AD36" i="9"/>
  <c r="E37" i="9"/>
  <c r="U37" i="9"/>
  <c r="AK37" i="9"/>
  <c r="L38" i="9"/>
  <c r="AB38" i="9"/>
  <c r="C39" i="9"/>
  <c r="S39" i="9"/>
  <c r="AI39" i="9"/>
  <c r="J40" i="9"/>
  <c r="Z40" i="9"/>
  <c r="AP40" i="9"/>
  <c r="AG41" i="9"/>
  <c r="H42" i="9"/>
  <c r="X42" i="9"/>
  <c r="AF4" i="9"/>
  <c r="T16" i="9"/>
  <c r="J26" i="9"/>
  <c r="AJ32" i="9"/>
  <c r="U39" i="9"/>
  <c r="O4" i="9"/>
  <c r="AE4" i="9"/>
  <c r="F5" i="9"/>
  <c r="V5" i="9"/>
  <c r="AL5" i="9"/>
  <c r="M6" i="9"/>
  <c r="AC6" i="9"/>
  <c r="D7" i="9"/>
  <c r="T7" i="9"/>
  <c r="AJ7" i="9"/>
  <c r="K8" i="9"/>
  <c r="AA8" i="9"/>
  <c r="B9" i="9"/>
  <c r="R9" i="9"/>
  <c r="AH9" i="9"/>
  <c r="I10" i="9"/>
  <c r="Y10" i="9"/>
  <c r="AO10" i="9"/>
  <c r="P11" i="9"/>
  <c r="AF11" i="9"/>
  <c r="G12" i="9"/>
  <c r="W12" i="9"/>
  <c r="AM12" i="9"/>
  <c r="N13" i="9"/>
  <c r="AD13" i="9"/>
  <c r="E14" i="9"/>
  <c r="U14" i="9"/>
  <c r="AK14" i="9"/>
  <c r="L15" i="9"/>
  <c r="AB15" i="9"/>
  <c r="C16" i="9"/>
  <c r="S16" i="9"/>
  <c r="AI16" i="9"/>
  <c r="J17" i="9"/>
  <c r="Z17" i="9"/>
  <c r="AP17" i="9"/>
  <c r="Q18" i="9"/>
  <c r="AG18" i="9"/>
  <c r="H19" i="9"/>
  <c r="X19" i="9"/>
  <c r="AN19" i="9"/>
  <c r="O20" i="9"/>
  <c r="AE20" i="9"/>
  <c r="F21" i="9"/>
  <c r="V21" i="9"/>
  <c r="AL21" i="9"/>
  <c r="M22" i="9"/>
  <c r="AC22" i="9"/>
  <c r="D23" i="9"/>
  <c r="T23" i="9"/>
  <c r="AJ23" i="9"/>
  <c r="K24" i="9"/>
  <c r="AA24" i="9"/>
  <c r="B25" i="9"/>
  <c r="R25" i="9"/>
  <c r="AH25" i="9"/>
  <c r="I26" i="9"/>
  <c r="Y26" i="9"/>
  <c r="AO26" i="9"/>
  <c r="P27" i="9"/>
  <c r="AF27" i="9"/>
  <c r="G28" i="9"/>
  <c r="W28" i="9"/>
  <c r="AM28" i="9"/>
  <c r="N29" i="9"/>
  <c r="AD29" i="9"/>
  <c r="E30" i="9"/>
  <c r="U30" i="9"/>
  <c r="AK30" i="9"/>
  <c r="L31" i="9"/>
  <c r="AB31" i="9"/>
  <c r="C32" i="9"/>
  <c r="S32" i="9"/>
  <c r="AI32" i="9"/>
  <c r="J33" i="9"/>
  <c r="Z33" i="9"/>
  <c r="AP33" i="9"/>
  <c r="Q34" i="9"/>
  <c r="AG34" i="9"/>
  <c r="H35" i="9"/>
  <c r="X35" i="9"/>
  <c r="AN35" i="9"/>
  <c r="O36" i="9"/>
  <c r="AE36" i="9"/>
  <c r="F37" i="9"/>
  <c r="V37" i="9"/>
  <c r="AL37" i="9"/>
  <c r="M38" i="9"/>
  <c r="AC38" i="9"/>
  <c r="D39" i="9"/>
  <c r="T39" i="9"/>
  <c r="AJ39" i="9"/>
  <c r="K40" i="9"/>
  <c r="AA40" i="9"/>
  <c r="B41" i="9"/>
  <c r="R41" i="9"/>
  <c r="AH41" i="9"/>
  <c r="I42" i="9"/>
  <c r="Y42" i="9"/>
  <c r="AO42" i="9"/>
  <c r="C9" i="9"/>
  <c r="J10" i="9"/>
  <c r="X12" i="9"/>
  <c r="B18" i="9"/>
  <c r="P20" i="9"/>
  <c r="C25" i="9"/>
  <c r="AN28" i="9"/>
  <c r="AA33" i="9"/>
  <c r="AD38" i="9"/>
  <c r="AG43" i="9"/>
  <c r="Q4" i="9"/>
  <c r="AG4" i="9"/>
  <c r="H5" i="9"/>
  <c r="X5" i="9"/>
  <c r="AN5" i="9"/>
  <c r="O6" i="9"/>
  <c r="AE6" i="9"/>
  <c r="F7" i="9"/>
  <c r="V7" i="9"/>
  <c r="AL7" i="9"/>
  <c r="M8" i="9"/>
  <c r="AC8" i="9"/>
  <c r="D9" i="9"/>
  <c r="T9" i="9"/>
  <c r="AJ9" i="9"/>
  <c r="K10" i="9"/>
  <c r="AA10" i="9"/>
  <c r="B11" i="9"/>
  <c r="R11" i="9"/>
  <c r="AH11" i="9"/>
  <c r="I12" i="9"/>
  <c r="Y12" i="9"/>
  <c r="AO12" i="9"/>
  <c r="P13" i="9"/>
  <c r="AF13" i="9"/>
  <c r="G14" i="9"/>
  <c r="W14" i="9"/>
  <c r="AM14" i="9"/>
  <c r="N15" i="9"/>
  <c r="AD15" i="9"/>
  <c r="E16" i="9"/>
  <c r="U16" i="9"/>
  <c r="AK16" i="9"/>
  <c r="L17" i="9"/>
  <c r="AB17" i="9"/>
  <c r="C18" i="9"/>
  <c r="S18" i="9"/>
  <c r="AI18" i="9"/>
  <c r="J19" i="9"/>
  <c r="Z19" i="9"/>
  <c r="AP19" i="9"/>
  <c r="Q20" i="9"/>
  <c r="AG20" i="9"/>
  <c r="H21" i="9"/>
  <c r="X21" i="9"/>
  <c r="AN21" i="9"/>
  <c r="O22" i="9"/>
  <c r="AE22" i="9"/>
  <c r="F23" i="9"/>
  <c r="V23" i="9"/>
  <c r="AL23" i="9"/>
  <c r="M24" i="9"/>
  <c r="AC24" i="9"/>
  <c r="D25" i="9"/>
  <c r="T25" i="9"/>
  <c r="AJ25" i="9"/>
  <c r="K26" i="9"/>
  <c r="AA26" i="9"/>
  <c r="B27" i="9"/>
  <c r="R27" i="9"/>
  <c r="AH27" i="9"/>
  <c r="I28" i="9"/>
  <c r="Y28" i="9"/>
  <c r="AO28" i="9"/>
  <c r="P29" i="9"/>
  <c r="AF29" i="9"/>
  <c r="G30" i="9"/>
  <c r="W30" i="9"/>
  <c r="AM30" i="9"/>
  <c r="N31" i="9"/>
  <c r="AD31" i="9"/>
  <c r="E32" i="9"/>
  <c r="U32" i="9"/>
  <c r="AK32" i="9"/>
  <c r="L33" i="9"/>
  <c r="AB33" i="9"/>
  <c r="C34" i="9"/>
  <c r="S34" i="9"/>
  <c r="AI34" i="9"/>
  <c r="J35" i="9"/>
  <c r="Z35" i="9"/>
  <c r="AP35" i="9"/>
  <c r="Q36" i="9"/>
  <c r="AG36" i="9"/>
  <c r="H37" i="9"/>
  <c r="X37" i="9"/>
  <c r="AN37" i="9"/>
  <c r="O38" i="9"/>
  <c r="AE38" i="9"/>
  <c r="F39" i="9"/>
  <c r="V39" i="9"/>
  <c r="AL39" i="9"/>
  <c r="M40" i="9"/>
  <c r="AC40" i="9"/>
  <c r="D41" i="9"/>
  <c r="T41" i="9"/>
  <c r="AJ41" i="9"/>
  <c r="K42" i="9"/>
  <c r="AA42" i="9"/>
  <c r="B43" i="9"/>
  <c r="R43" i="9"/>
  <c r="AH43" i="9"/>
  <c r="AE40" i="9"/>
  <c r="AL41" i="9"/>
  <c r="D43" i="9"/>
  <c r="AD42" i="9"/>
  <c r="E7" i="9"/>
  <c r="H12" i="9"/>
  <c r="AH18" i="9"/>
  <c r="U23" i="9"/>
  <c r="AG27" i="9"/>
  <c r="AC31" i="9"/>
  <c r="R34" i="9"/>
  <c r="E39" i="9"/>
  <c r="AI41" i="9"/>
  <c r="C3" i="9"/>
  <c r="S3" i="9"/>
  <c r="AI3" i="9"/>
  <c r="T3" i="9"/>
  <c r="AJ3" i="9"/>
  <c r="U3" i="9"/>
  <c r="AK3" i="9"/>
  <c r="V3" i="9"/>
  <c r="AL3" i="9"/>
  <c r="W3" i="9"/>
  <c r="X3" i="9"/>
  <c r="AP3" i="9"/>
  <c r="AE3" i="9"/>
  <c r="R3" i="9"/>
  <c r="D3" i="9"/>
  <c r="AM3" i="9"/>
  <c r="AO3" i="9"/>
  <c r="AB3" i="9"/>
  <c r="E3" i="9"/>
  <c r="Y3" i="9"/>
  <c r="AF3" i="9"/>
  <c r="F3" i="9"/>
  <c r="AN3" i="9"/>
  <c r="G3" i="9"/>
  <c r="Z3" i="9"/>
  <c r="AC3" i="9"/>
  <c r="H3" i="9"/>
  <c r="AG3" i="9"/>
  <c r="I3" i="9"/>
  <c r="J3" i="9"/>
  <c r="AH3" i="9"/>
  <c r="K3" i="9"/>
  <c r="AA3" i="9"/>
  <c r="AD3" i="9"/>
  <c r="Q3" i="9"/>
  <c r="L3" i="9"/>
  <c r="P3" i="9"/>
  <c r="M3" i="9"/>
  <c r="N3" i="9"/>
  <c r="O3" i="9"/>
  <c r="B3" i="9"/>
  <c r="I3" i="4" l="1"/>
  <c r="I5" i="4"/>
  <c r="I6" i="4"/>
  <c r="I7" i="4"/>
  <c r="I8" i="4"/>
  <c r="I9" i="4"/>
  <c r="I10" i="4"/>
  <c r="I11" i="4"/>
  <c r="I12" i="4"/>
  <c r="I13" i="4"/>
  <c r="I14" i="4"/>
  <c r="I15" i="4"/>
  <c r="I17" i="4"/>
  <c r="I18" i="4"/>
  <c r="I19" i="4"/>
  <c r="I20" i="4"/>
  <c r="I21" i="4"/>
  <c r="I23" i="4"/>
  <c r="I25" i="4"/>
  <c r="I31" i="4"/>
  <c r="I34" i="4"/>
  <c r="I37" i="4"/>
  <c r="I39" i="4"/>
  <c r="I40" i="4"/>
  <c r="I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2" i="4"/>
  <c r="I22" i="4"/>
  <c r="I24" i="4"/>
  <c r="I41" i="4"/>
  <c r="I38" i="4"/>
  <c r="I36" i="4"/>
  <c r="I35" i="4"/>
  <c r="I33" i="4"/>
  <c r="I32" i="4"/>
  <c r="I30" i="4"/>
  <c r="I29" i="4"/>
  <c r="I28" i="4"/>
  <c r="I27" i="4"/>
  <c r="I26" i="4"/>
  <c r="I16" i="4"/>
  <c r="I4" i="4"/>
  <c r="B3" i="3"/>
  <c r="E3" i="3" s="1"/>
  <c r="G3" i="3" s="1"/>
  <c r="D3" i="3"/>
  <c r="B3" i="1"/>
  <c r="F15" i="1"/>
  <c r="N4" i="1"/>
  <c r="R16" i="1"/>
  <c r="U6" i="1"/>
  <c r="D19" i="1"/>
  <c r="L8" i="1"/>
  <c r="P20" i="1"/>
  <c r="C10" i="1"/>
  <c r="G22" i="1"/>
  <c r="J12" i="1"/>
  <c r="N13" i="1"/>
  <c r="V13" i="1"/>
  <c r="D4" i="1"/>
  <c r="H16" i="1"/>
  <c r="Q8" i="1"/>
  <c r="U20" i="1"/>
  <c r="C11" i="1"/>
  <c r="I20" i="1"/>
  <c r="E14" i="1"/>
  <c r="I7" i="1"/>
  <c r="M19" i="1"/>
  <c r="P9" i="1"/>
  <c r="O3" i="1"/>
  <c r="S15" i="1"/>
  <c r="C9" i="1"/>
  <c r="G21" i="1"/>
  <c r="Q2" i="1"/>
  <c r="N16" i="1"/>
  <c r="B22" i="1"/>
  <c r="I11" i="1"/>
  <c r="L13" i="1"/>
  <c r="P2" i="1"/>
  <c r="J14" i="1"/>
  <c r="Q3" i="1"/>
  <c r="K17" i="1"/>
  <c r="M13" i="1"/>
  <c r="R3" i="1"/>
  <c r="V15" i="1"/>
  <c r="I5" i="1"/>
  <c r="M17" i="1"/>
  <c r="P7" i="1"/>
  <c r="T19" i="1"/>
  <c r="G9" i="1"/>
  <c r="K21" i="1"/>
  <c r="S10" i="1"/>
  <c r="G20" i="1"/>
  <c r="E13" i="1"/>
  <c r="K20" i="1"/>
  <c r="Q14" i="1"/>
  <c r="T4" i="1"/>
  <c r="C17" i="1"/>
  <c r="L9" i="1"/>
  <c r="P21" i="1"/>
  <c r="S11" i="1"/>
  <c r="S12" i="1"/>
  <c r="U14" i="1"/>
  <c r="D8" i="1"/>
  <c r="H20" i="1"/>
  <c r="K10" i="1"/>
  <c r="J4" i="1"/>
  <c r="S9" i="1"/>
  <c r="J2" i="1"/>
  <c r="I14" i="1"/>
  <c r="T21" i="1"/>
  <c r="S2" i="1"/>
  <c r="M2" i="1"/>
  <c r="O2" i="1"/>
  <c r="L10" i="1"/>
  <c r="S18" i="1"/>
  <c r="M4" i="1"/>
  <c r="Q16" i="1"/>
  <c r="D6" i="1"/>
  <c r="H18" i="1"/>
  <c r="K8" i="1"/>
  <c r="O20" i="1"/>
  <c r="B10" i="1"/>
  <c r="F22" i="1"/>
  <c r="N11" i="1"/>
  <c r="L7" i="1"/>
  <c r="U13" i="1"/>
  <c r="H3" i="1"/>
  <c r="L15" i="1"/>
  <c r="O5" i="1"/>
  <c r="S17" i="1"/>
  <c r="G10" i="1"/>
  <c r="K22" i="1"/>
  <c r="N12" i="1"/>
  <c r="L3" i="1"/>
  <c r="P15" i="1"/>
  <c r="T8" i="1"/>
  <c r="C21" i="1"/>
  <c r="F11" i="1"/>
  <c r="E5" i="1"/>
  <c r="I17" i="1"/>
  <c r="N10" i="1"/>
  <c r="R22" i="1"/>
  <c r="K2" i="1"/>
  <c r="V17" i="1"/>
  <c r="E2" i="1"/>
  <c r="D5" i="1"/>
  <c r="I2" i="1"/>
  <c r="H5" i="1"/>
  <c r="L17" i="1"/>
  <c r="T6" i="1"/>
  <c r="C19" i="1"/>
  <c r="F9" i="1"/>
  <c r="J21" i="1"/>
  <c r="R10" i="1"/>
  <c r="V22" i="1"/>
  <c r="I12" i="1"/>
  <c r="U18" i="1"/>
  <c r="P14" i="1"/>
  <c r="C4" i="1"/>
  <c r="G16" i="1"/>
  <c r="J6" i="1"/>
  <c r="N18" i="1"/>
  <c r="B11" i="1"/>
  <c r="O22" i="1"/>
  <c r="I13" i="1"/>
  <c r="G4" i="1"/>
  <c r="K16" i="1"/>
  <c r="O9" i="1"/>
  <c r="S21" i="1"/>
  <c r="V11" i="1"/>
  <c r="U5" i="1"/>
  <c r="D18" i="1"/>
  <c r="L2" i="1"/>
  <c r="O19" i="1"/>
  <c r="T12" i="1"/>
  <c r="J20" i="1"/>
  <c r="M16" i="1"/>
  <c r="R6" i="1"/>
  <c r="C6" i="1"/>
  <c r="G18" i="1"/>
  <c r="O7" i="1"/>
  <c r="S19" i="1"/>
  <c r="V9" i="1"/>
  <c r="E22" i="1"/>
  <c r="M11" i="1"/>
  <c r="E21" i="1"/>
  <c r="D13" i="1"/>
  <c r="G3" i="1"/>
  <c r="K15" i="1"/>
  <c r="S4" i="1"/>
  <c r="B17" i="1"/>
  <c r="E7" i="1"/>
  <c r="I19" i="1"/>
  <c r="R11" i="1"/>
  <c r="V5" i="1"/>
  <c r="D14" i="1"/>
  <c r="B5" i="1"/>
  <c r="F17" i="1"/>
  <c r="J10" i="1"/>
  <c r="N22" i="1"/>
  <c r="Q12" i="1"/>
  <c r="P6" i="1"/>
  <c r="T18" i="1"/>
  <c r="D12" i="1"/>
  <c r="C2" i="1"/>
  <c r="N2" i="1"/>
  <c r="E11" i="1"/>
  <c r="P19" i="1"/>
  <c r="F2" i="1"/>
  <c r="G5" i="1"/>
  <c r="S6" i="1"/>
  <c r="B19" i="1"/>
  <c r="J8" i="1"/>
  <c r="N20" i="1"/>
  <c r="Q10" i="1"/>
  <c r="U22" i="1"/>
  <c r="H12" i="1"/>
  <c r="H11" i="1"/>
  <c r="T13" i="1"/>
  <c r="B4" i="1"/>
  <c r="F16" i="1"/>
  <c r="N5" i="1"/>
  <c r="R17" i="1"/>
  <c r="U7" i="1"/>
  <c r="D20" i="1"/>
  <c r="M12" i="1"/>
  <c r="O16" i="1"/>
  <c r="T14" i="1"/>
  <c r="R5" i="1"/>
  <c r="K7" i="1"/>
  <c r="D2" i="1"/>
  <c r="E15" i="1"/>
  <c r="H17" i="1"/>
  <c r="R2" i="1"/>
  <c r="N7" i="1"/>
  <c r="R19" i="1"/>
  <c r="E9" i="1"/>
  <c r="I21" i="1"/>
  <c r="L11" i="1"/>
  <c r="B21" i="1"/>
  <c r="C13" i="1"/>
  <c r="Q22" i="1"/>
  <c r="O14" i="1"/>
  <c r="R4" i="1"/>
  <c r="V16" i="1"/>
  <c r="I6" i="1"/>
  <c r="M18" i="1"/>
  <c r="P8" i="1"/>
  <c r="T20" i="1"/>
  <c r="H13" i="1"/>
  <c r="K3" i="1"/>
  <c r="O15" i="1"/>
  <c r="M6" i="1"/>
  <c r="Q18" i="1"/>
  <c r="U11" i="1"/>
  <c r="C12" i="1"/>
  <c r="G14" i="1"/>
  <c r="F8" i="1"/>
  <c r="O13" i="1"/>
  <c r="U15" i="1"/>
  <c r="L4" i="1"/>
  <c r="G2" i="1"/>
  <c r="I8" i="1"/>
  <c r="M20" i="1"/>
  <c r="U9" i="1"/>
  <c r="D22" i="1"/>
  <c r="G12" i="1"/>
  <c r="B9" i="1"/>
  <c r="S13" i="1"/>
  <c r="F3" i="1"/>
  <c r="J15" i="1"/>
  <c r="M5" i="1"/>
  <c r="Q17" i="1"/>
  <c r="D7" i="1"/>
  <c r="H19" i="1"/>
  <c r="K9" i="1"/>
  <c r="K4" i="1"/>
  <c r="C14" i="1"/>
  <c r="F4" i="1"/>
  <c r="J16" i="1"/>
  <c r="H7" i="1"/>
  <c r="L19" i="1"/>
  <c r="P12" i="1"/>
  <c r="F21" i="1"/>
  <c r="B15" i="1"/>
  <c r="V8" i="1"/>
  <c r="Q6" i="1"/>
  <c r="T2" i="1"/>
  <c r="U2" i="1"/>
  <c r="P16" i="1"/>
  <c r="V2" i="1"/>
  <c r="F18" i="1"/>
  <c r="D9" i="1"/>
  <c r="H21" i="1"/>
  <c r="P10" i="1"/>
  <c r="T22" i="1"/>
  <c r="B13" i="1"/>
  <c r="J17" i="1"/>
  <c r="N14" i="1"/>
  <c r="V3" i="1"/>
  <c r="E16" i="1"/>
  <c r="H6" i="1"/>
  <c r="L18" i="1"/>
  <c r="T7" i="1"/>
  <c r="C20" i="1"/>
  <c r="F10" i="1"/>
  <c r="E18" i="1"/>
  <c r="S14" i="1"/>
  <c r="V4" i="1"/>
  <c r="E17" i="1"/>
  <c r="C8" i="1"/>
  <c r="P3" i="1"/>
  <c r="K13" i="1"/>
  <c r="N3" i="1"/>
  <c r="R15" i="1"/>
  <c r="Q9" i="1"/>
  <c r="B2" i="1"/>
  <c r="G11" i="1"/>
  <c r="V18" i="1"/>
  <c r="T9" i="1"/>
  <c r="C22" i="1"/>
  <c r="K11" i="1"/>
  <c r="R21" i="1"/>
  <c r="R13" i="1"/>
  <c r="E3" i="1"/>
  <c r="I15" i="1"/>
  <c r="Q4" i="1"/>
  <c r="U16" i="1"/>
  <c r="C7" i="1"/>
  <c r="G19" i="1"/>
  <c r="O8" i="1"/>
  <c r="S20" i="1"/>
  <c r="V10" i="1"/>
  <c r="J3" i="1"/>
  <c r="N15" i="1"/>
  <c r="Q5" i="1"/>
  <c r="U17" i="1"/>
  <c r="S8" i="1"/>
  <c r="D15" i="1"/>
  <c r="F14" i="1"/>
  <c r="I4" i="1"/>
  <c r="B6" i="1"/>
  <c r="O10" i="1"/>
  <c r="S22" i="1"/>
  <c r="F12" i="1"/>
  <c r="R9" i="1"/>
  <c r="M14" i="1"/>
  <c r="U3" i="1"/>
  <c r="D16" i="1"/>
  <c r="L5" i="1"/>
  <c r="P17" i="1"/>
  <c r="S7" i="1"/>
  <c r="B20" i="1"/>
  <c r="J9" i="1"/>
  <c r="N21" i="1"/>
  <c r="Q11" i="1"/>
  <c r="E4" i="1"/>
  <c r="I16" i="1"/>
  <c r="L6" i="1"/>
  <c r="P18" i="1"/>
  <c r="N9" i="1"/>
  <c r="V21" i="1"/>
  <c r="V14" i="1"/>
  <c r="H2" i="1"/>
  <c r="J11" i="1"/>
  <c r="M22" i="1"/>
  <c r="V12" i="1"/>
  <c r="D3" i="1"/>
  <c r="H15" i="1"/>
  <c r="P4" i="1"/>
  <c r="T16" i="1"/>
  <c r="G6" i="1"/>
  <c r="K18" i="1"/>
  <c r="N8" i="1"/>
  <c r="R20" i="1"/>
  <c r="E10" i="1"/>
  <c r="I22" i="1"/>
  <c r="L12" i="1"/>
  <c r="U4" i="1"/>
  <c r="D17" i="1"/>
  <c r="G7" i="1"/>
  <c r="K19" i="1"/>
  <c r="I10" i="1"/>
  <c r="M3" i="1"/>
  <c r="Q15" i="1"/>
  <c r="T5" i="1"/>
  <c r="C18" i="1"/>
  <c r="B12" i="1"/>
  <c r="Q19" i="1"/>
  <c r="E12" i="1"/>
  <c r="F5" i="1"/>
  <c r="Q13" i="1"/>
  <c r="T3" i="1"/>
  <c r="C16" i="1"/>
  <c r="K5" i="1"/>
  <c r="O17" i="1"/>
  <c r="B7" i="1"/>
  <c r="F19" i="1"/>
  <c r="I9" i="1"/>
  <c r="M21" i="1"/>
  <c r="U10" i="1"/>
  <c r="J22" i="1"/>
  <c r="G13" i="1"/>
  <c r="P5" i="1"/>
  <c r="T17" i="1"/>
  <c r="B8" i="1"/>
  <c r="F20" i="1"/>
  <c r="D11" i="1"/>
  <c r="H4" i="1"/>
  <c r="L16" i="1"/>
  <c r="O6" i="1"/>
  <c r="R12" i="1"/>
  <c r="U12" i="1"/>
  <c r="T15" i="1"/>
  <c r="L14" i="1"/>
  <c r="O4" i="1"/>
  <c r="S16" i="1"/>
  <c r="F6" i="1"/>
  <c r="J18" i="1"/>
  <c r="R7" i="1"/>
  <c r="V19" i="1"/>
  <c r="D10" i="1"/>
  <c r="H22" i="1"/>
  <c r="P11" i="1"/>
  <c r="P22" i="1"/>
  <c r="B14" i="1"/>
  <c r="K6" i="1"/>
  <c r="O18" i="1"/>
  <c r="R8" i="1"/>
  <c r="V20" i="1"/>
  <c r="T11" i="1"/>
  <c r="C5" i="1"/>
  <c r="G17" i="1"/>
  <c r="J7" i="1"/>
  <c r="N19" i="1"/>
  <c r="P13" i="1"/>
  <c r="C3" i="1"/>
  <c r="G15" i="1"/>
  <c r="J5" i="1"/>
  <c r="N17" i="1"/>
  <c r="V6" i="1"/>
  <c r="E19" i="1"/>
  <c r="M8" i="1"/>
  <c r="Q20" i="1"/>
  <c r="T10" i="1"/>
  <c r="O21" i="1"/>
  <c r="K12" i="1"/>
  <c r="G8" i="1"/>
  <c r="R14" i="1"/>
  <c r="F7" i="1"/>
  <c r="J19" i="1"/>
  <c r="M9" i="1"/>
  <c r="Q21" i="1"/>
  <c r="O12" i="1"/>
  <c r="S5" i="1"/>
  <c r="B18" i="1"/>
  <c r="E8" i="1"/>
  <c r="D21" i="1"/>
  <c r="H14" i="1"/>
  <c r="M7" i="1"/>
  <c r="K14" i="1"/>
  <c r="S3" i="1"/>
  <c r="B16" i="1"/>
  <c r="E6" i="1"/>
  <c r="I18" i="1"/>
  <c r="Q7" i="1"/>
  <c r="U19" i="1"/>
  <c r="H9" i="1"/>
  <c r="L21" i="1"/>
  <c r="O11" i="1"/>
  <c r="U21" i="1"/>
  <c r="F13" i="1"/>
  <c r="I3" i="1"/>
  <c r="M15" i="1"/>
  <c r="V7" i="1"/>
  <c r="E20" i="1"/>
  <c r="H10" i="1"/>
  <c r="L22" i="1"/>
  <c r="J13" i="1"/>
  <c r="N6" i="1"/>
  <c r="R18" i="1"/>
  <c r="U8" i="1"/>
  <c r="M10" i="1"/>
  <c r="C15" i="1"/>
  <c r="H8" i="1"/>
  <c r="L20" i="1"/>
  <c r="F3" i="3" l="1"/>
  <c r="A4" i="3" s="1"/>
  <c r="C4" i="3" l="1"/>
  <c r="B4" i="3" l="1"/>
  <c r="D4" i="3"/>
  <c r="E4" i="3" l="1"/>
  <c r="G4" i="3" s="1"/>
  <c r="F4" i="3" l="1"/>
  <c r="A5" i="3" s="1"/>
  <c r="C5" i="3" l="1"/>
  <c r="B5" i="3" l="1"/>
  <c r="E5" i="3" s="1"/>
  <c r="G5" i="3" s="1"/>
  <c r="D5" i="3"/>
  <c r="F5" i="3" l="1"/>
  <c r="C6" i="3" s="1"/>
  <c r="A6" i="3" l="1"/>
  <c r="B6" i="3" s="1"/>
  <c r="E6" i="3" s="1"/>
  <c r="G6" i="3" s="1"/>
  <c r="D6" i="3" l="1"/>
  <c r="F6" i="3" s="1"/>
  <c r="A7" i="3" s="1"/>
  <c r="C7" i="3" l="1"/>
  <c r="B7" i="3" s="1"/>
  <c r="E7" i="3" s="1"/>
  <c r="G7" i="3" s="1"/>
  <c r="D7" i="3"/>
  <c r="F7" i="3" l="1"/>
  <c r="C8" i="3" s="1"/>
  <c r="A8" i="3" l="1"/>
  <c r="D8" i="3" s="1"/>
  <c r="B8" i="3" l="1"/>
  <c r="E8" i="3" s="1"/>
  <c r="G8" i="3" s="1"/>
  <c r="F8" i="3" l="1"/>
  <c r="A9" i="3" s="1"/>
  <c r="C9" i="3" l="1"/>
  <c r="B9" i="3" s="1"/>
  <c r="E9" i="3" s="1"/>
  <c r="G9" i="3" s="1"/>
  <c r="D9" i="3"/>
  <c r="F9" i="3" l="1"/>
  <c r="A10" i="3" s="1"/>
  <c r="C10" i="3" l="1"/>
  <c r="B10" i="3" s="1"/>
  <c r="E10" i="3" s="1"/>
  <c r="G10" i="3" s="1"/>
  <c r="D10" i="3"/>
  <c r="F10" i="3" l="1"/>
  <c r="A11" i="3" s="1"/>
  <c r="C11" i="3" l="1"/>
  <c r="B11" i="3" s="1"/>
  <c r="E11" i="3" s="1"/>
  <c r="G11" i="3" s="1"/>
  <c r="D11" i="3"/>
  <c r="F11" i="3" l="1"/>
  <c r="A12" i="3" s="1"/>
  <c r="C12" i="3" l="1"/>
  <c r="B12" i="3" s="1"/>
  <c r="E12" i="3" s="1"/>
  <c r="G12" i="3" s="1"/>
  <c r="D12" i="3"/>
  <c r="F12" i="3" l="1"/>
  <c r="A13" i="3" l="1"/>
  <c r="C13" i="3"/>
  <c r="B13" i="3" l="1"/>
  <c r="E13" i="3" s="1"/>
  <c r="G13" i="3" s="1"/>
  <c r="D13" i="3"/>
  <c r="F13" i="3" l="1"/>
  <c r="C14" i="3" l="1"/>
  <c r="A14" i="3"/>
  <c r="B14" i="3" l="1"/>
  <c r="E14" i="3" s="1"/>
  <c r="G14" i="3" s="1"/>
  <c r="D14" i="3"/>
  <c r="F14" i="3" l="1"/>
  <c r="C15" i="3" s="1"/>
  <c r="A15" i="3" l="1"/>
  <c r="D15" i="3" s="1"/>
  <c r="B15" i="3" l="1"/>
  <c r="E15" i="3" s="1"/>
  <c r="G15" i="3" s="1"/>
  <c r="F15" i="3" l="1"/>
  <c r="C16" i="3" l="1"/>
  <c r="A16" i="3"/>
  <c r="D16" i="3" l="1"/>
  <c r="B16" i="3"/>
  <c r="E16" i="3" s="1"/>
  <c r="G16" i="3" s="1"/>
  <c r="O19" i="3" s="1"/>
  <c r="O20" i="3" l="1"/>
  <c r="N19" i="3"/>
  <c r="P19" i="3"/>
  <c r="F16" i="3"/>
  <c r="Q19" i="3" l="1"/>
  <c r="P20" i="3"/>
  <c r="N20" i="3"/>
  <c r="M19" i="3"/>
  <c r="R19" i="3" l="1"/>
  <c r="Q20" i="3"/>
  <c r="M20" i="3"/>
  <c r="L19" i="3"/>
  <c r="L20" i="3" l="1"/>
  <c r="K19" i="3"/>
  <c r="R20" i="3"/>
  <c r="S19" i="3"/>
  <c r="T19" i="3" l="1"/>
  <c r="S20" i="3"/>
  <c r="J19" i="3"/>
  <c r="K20" i="3"/>
  <c r="I19" i="3" l="1"/>
  <c r="I20" i="3" s="1"/>
  <c r="J20" i="3"/>
  <c r="U19" i="3"/>
  <c r="U20" i="3" s="1"/>
  <c r="T20" i="3"/>
</calcChain>
</file>

<file path=xl/connections.xml><?xml version="1.0" encoding="utf-8"?>
<connections xmlns="http://schemas.openxmlformats.org/spreadsheetml/2006/main">
  <connection id="1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Лист3!$A$1:$H$40" type="102" refreshedVersion="6" minRefreshableVersion="5">
    <extLst>
      <ext xmlns:x15="http://schemas.microsoft.com/office/spreadsheetml/2010/11/main" uri="{DE250136-89BD-433C-8126-D09CA5730AF9}">
        <x15:connection id="Диапазон" autoDelete="1">
          <x15:rangePr sourceName="_xlcn.WorksheetConnection_Лист3A1H401"/>
        </x15:connection>
      </ext>
    </extLst>
  </connection>
</connections>
</file>

<file path=xl/sharedStrings.xml><?xml version="1.0" encoding="utf-8"?>
<sst xmlns="http://schemas.openxmlformats.org/spreadsheetml/2006/main" count="122" uniqueCount="67">
  <si>
    <t>x</t>
  </si>
  <si>
    <t>a</t>
  </si>
  <si>
    <t>b</t>
  </si>
  <si>
    <t>f(a)</t>
  </si>
  <si>
    <t>точность</t>
  </si>
  <si>
    <t>f(x)</t>
  </si>
  <si>
    <t>f(a)*f(x)</t>
  </si>
  <si>
    <t>ФИО</t>
  </si>
  <si>
    <t>Физика</t>
  </si>
  <si>
    <t>ООП</t>
  </si>
  <si>
    <t>Стипендия</t>
  </si>
  <si>
    <t>Надбавка</t>
  </si>
  <si>
    <t>Оценки</t>
  </si>
  <si>
    <t>Группа</t>
  </si>
  <si>
    <t>ДОЛЯ ОТЛИЧНИКОВ</t>
  </si>
  <si>
    <t>ПМИ-81</t>
  </si>
  <si>
    <t>Названия строк</t>
  </si>
  <si>
    <t>ПМИ-82</t>
  </si>
  <si>
    <t>Мат. Анализ</t>
  </si>
  <si>
    <t>Общий итог</t>
  </si>
  <si>
    <t>Количество по полю ФИО</t>
  </si>
  <si>
    <t>ОТЛИЧНИК</t>
  </si>
  <si>
    <t>ТРОЕЧНИК</t>
  </si>
  <si>
    <t>ХОРОШИСТ</t>
  </si>
  <si>
    <t>(Все)</t>
  </si>
  <si>
    <t>Бирюкова А.Д.</t>
  </si>
  <si>
    <t>Волощенко У.И.</t>
  </si>
  <si>
    <t>Воронкин Д.К.</t>
  </si>
  <si>
    <t>Головко Д.Е.</t>
  </si>
  <si>
    <t>Демидович Г.Ю.</t>
  </si>
  <si>
    <t>Иванов А.Н.</t>
  </si>
  <si>
    <t>Каблихина А.В.</t>
  </si>
  <si>
    <t>Кайда Д.С.</t>
  </si>
  <si>
    <t>Козырина М.Е.</t>
  </si>
  <si>
    <t>Кондратьева И.А.</t>
  </si>
  <si>
    <t>Коровин А.И.</t>
  </si>
  <si>
    <t>Кошкарева А.В.</t>
  </si>
  <si>
    <t>Муравьева М.М.</t>
  </si>
  <si>
    <t>Носкова К.К.</t>
  </si>
  <si>
    <t>Палеева А.А.</t>
  </si>
  <si>
    <t>Парышкова Д.И.</t>
  </si>
  <si>
    <t>Пастушенко А.Ю.</t>
  </si>
  <si>
    <t>Сарафанников Ю.И.</t>
  </si>
  <si>
    <t>Серебрякова О.П.</t>
  </si>
  <si>
    <t>Виль А.В.</t>
  </si>
  <si>
    <t>Гринкевич М.А.</t>
  </si>
  <si>
    <t>Гукасян С.С.</t>
  </si>
  <si>
    <t>Давыдова Н.С.</t>
  </si>
  <si>
    <t>Дедова К.И.</t>
  </si>
  <si>
    <t>Дзех У.В.</t>
  </si>
  <si>
    <t>Дьяконова И.В.</t>
  </si>
  <si>
    <t>Киевская Н.В.</t>
  </si>
  <si>
    <t>Коннов Ф.В.</t>
  </si>
  <si>
    <t>Корепин Ю.А.</t>
  </si>
  <si>
    <t>Котов А.Н.</t>
  </si>
  <si>
    <t>Лисин А.Е.</t>
  </si>
  <si>
    <t>Марюткина К.Д.</t>
  </si>
  <si>
    <t>Матюков У.П.</t>
  </si>
  <si>
    <t>Монастырева А.О.</t>
  </si>
  <si>
    <t>Обухова А.Д.</t>
  </si>
  <si>
    <t>Овчаренко П.А.</t>
  </si>
  <si>
    <t>Попова И.М.</t>
  </si>
  <si>
    <t>Субботина Д.А.</t>
  </si>
  <si>
    <t>Сунко Е.Т.</t>
  </si>
  <si>
    <t>f(x) = sin(x)-x+5</t>
  </si>
  <si>
    <t>НЕ ОТЛИЧНИКИ</t>
  </si>
  <si>
    <t>ОТЛИЧНИКИ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</si>
</sst>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1" fillId="3" borderId="1" xfId="1" applyFill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1" fillId="3" borderId="2" xfId="1" applyFill="1" applyBorder="1"/>
    <xf numFmtId="0" fontId="2" fillId="0" borderId="0" xfId="0" applyFont="1"/>
    <xf numFmtId="0" fontId="1" fillId="3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3" borderId="6" xfId="1" applyFill="1" applyBorder="1"/>
    <xf numFmtId="0" fontId="1" fillId="3" borderId="7" xfId="1" applyFill="1" applyBorder="1"/>
    <xf numFmtId="0" fontId="1" fillId="3" borderId="8" xfId="1" applyFill="1" applyBorder="1"/>
    <xf numFmtId="0" fontId="1" fillId="3" borderId="9" xfId="1" applyFill="1" applyBorder="1"/>
    <xf numFmtId="0" fontId="1" fillId="3" borderId="10" xfId="1" applyFill="1" applyBorder="1"/>
  </cellXfs>
  <cellStyles count="2">
    <cellStyle name="Вывод" xfId="1" builtinId="21"/>
    <cellStyle name="Обычный" xfId="0" builtinId="0"/>
  </cellStyles>
  <dxfs count="14">
    <dxf>
      <numFmt numFmtId="0" formatCode="General"/>
    </dxf>
    <dxf>
      <numFmt numFmtId="0" formatCode="General"/>
    </dxf>
    <dxf>
      <fill>
        <patternFill patternType="solid">
          <fgColor indexed="64"/>
          <bgColor theme="0"/>
        </patternFill>
      </fill>
      <border diagonalUp="0" diagonalDown="0">
        <left style="thin">
          <color rgb="FF3F3F3F"/>
        </left>
        <right/>
        <top style="thin">
          <color rgb="FF3F3F3F"/>
        </top>
        <bottom style="thin">
          <color rgb="FF3F3F3F"/>
        </bottom>
        <vertical/>
        <horizontal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border outline="0">
        <top style="thin">
          <color rgb="FF3F3F3F"/>
        </top>
      </border>
    </dxf>
    <dxf>
      <border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rgb="FF3F3F3F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 = sin(x + y)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0"/>
      <c:depthPercent val="100"/>
      <c:rAngAx val="0"/>
      <c:perspective val="2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-5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Лист1!$B$2:$V$2</c:f>
              <c:numCache>
                <c:formatCode>General</c:formatCode>
                <c:ptCount val="21"/>
                <c:pt idx="0">
                  <c:v>0.54402111088936977</c:v>
                </c:pt>
                <c:pt idx="1">
                  <c:v>7.5151120461809301E-2</c:v>
                </c:pt>
                <c:pt idx="2">
                  <c:v>-0.41211848524175659</c:v>
                </c:pt>
                <c:pt idx="3">
                  <c:v>-0.79848711262349026</c:v>
                </c:pt>
                <c:pt idx="4">
                  <c:v>-0.98935824662338179</c:v>
                </c:pt>
                <c:pt idx="5">
                  <c:v>-0.9379999767747389</c:v>
                </c:pt>
                <c:pt idx="6">
                  <c:v>-0.65698659871878906</c:v>
                </c:pt>
                <c:pt idx="7">
                  <c:v>-0.21511998808781552</c:v>
                </c:pt>
                <c:pt idx="8">
                  <c:v>0.27941549819892586</c:v>
                </c:pt>
                <c:pt idx="9">
                  <c:v>0.70554032557039192</c:v>
                </c:pt>
                <c:pt idx="10">
                  <c:v>0.95892427466313845</c:v>
                </c:pt>
                <c:pt idx="11">
                  <c:v>0.97753011766509701</c:v>
                </c:pt>
                <c:pt idx="12">
                  <c:v>0.7568024953079282</c:v>
                </c:pt>
                <c:pt idx="13">
                  <c:v>0.35078322768961984</c:v>
                </c:pt>
                <c:pt idx="14">
                  <c:v>-0.14112000805986721</c:v>
                </c:pt>
                <c:pt idx="15">
                  <c:v>-0.59847214410395655</c:v>
                </c:pt>
                <c:pt idx="16">
                  <c:v>-0.90929742682568171</c:v>
                </c:pt>
                <c:pt idx="17">
                  <c:v>-0.99749498660405445</c:v>
                </c:pt>
                <c:pt idx="18">
                  <c:v>-0.8414709848078965</c:v>
                </c:pt>
                <c:pt idx="19">
                  <c:v>-0.47942553860420301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7D-4436-B2F8-A2A4469A8667}"/>
            </c:ext>
          </c:extLst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-4,5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Лист1!$B$3:$V$3</c:f>
              <c:numCache>
                <c:formatCode>General</c:formatCode>
                <c:ptCount val="21"/>
                <c:pt idx="0">
                  <c:v>7.5151120461809301E-2</c:v>
                </c:pt>
                <c:pt idx="1">
                  <c:v>-0.41211848524175659</c:v>
                </c:pt>
                <c:pt idx="2">
                  <c:v>-0.79848711262349026</c:v>
                </c:pt>
                <c:pt idx="3">
                  <c:v>-0.98935824662338179</c:v>
                </c:pt>
                <c:pt idx="4">
                  <c:v>-0.9379999767747389</c:v>
                </c:pt>
                <c:pt idx="5">
                  <c:v>-0.65698659871878906</c:v>
                </c:pt>
                <c:pt idx="6">
                  <c:v>-0.21511998808781552</c:v>
                </c:pt>
                <c:pt idx="7">
                  <c:v>0.27941549819892586</c:v>
                </c:pt>
                <c:pt idx="8">
                  <c:v>0.70554032557039192</c:v>
                </c:pt>
                <c:pt idx="9">
                  <c:v>0.95892427466313845</c:v>
                </c:pt>
                <c:pt idx="10">
                  <c:v>0.97753011766509701</c:v>
                </c:pt>
                <c:pt idx="11">
                  <c:v>0.7568024953079282</c:v>
                </c:pt>
                <c:pt idx="12">
                  <c:v>0.35078322768961984</c:v>
                </c:pt>
                <c:pt idx="13">
                  <c:v>-0.14112000805986721</c:v>
                </c:pt>
                <c:pt idx="14">
                  <c:v>-0.59847214410395655</c:v>
                </c:pt>
                <c:pt idx="15">
                  <c:v>-0.90929742682568171</c:v>
                </c:pt>
                <c:pt idx="16">
                  <c:v>-0.99749498660405445</c:v>
                </c:pt>
                <c:pt idx="17">
                  <c:v>-0.8414709848078965</c:v>
                </c:pt>
                <c:pt idx="18">
                  <c:v>-0.47942553860420301</c:v>
                </c:pt>
                <c:pt idx="19">
                  <c:v>0</c:v>
                </c:pt>
                <c:pt idx="20">
                  <c:v>0.47942553860420301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7D-4436-B2F8-A2A4469A8667}"/>
            </c:ext>
          </c:extLst>
        </c:ser>
        <c:ser>
          <c:idx val="2"/>
          <c:order val="2"/>
          <c:tx>
            <c:strRef>
              <c:f>Лист1!$A$4</c:f>
              <c:strCache>
                <c:ptCount val="1"/>
                <c:pt idx="0">
                  <c:v>-4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Лист1!$B$4:$V$4</c:f>
              <c:numCache>
                <c:formatCode>General</c:formatCode>
                <c:ptCount val="21"/>
                <c:pt idx="0">
                  <c:v>-0.41211848524175659</c:v>
                </c:pt>
                <c:pt idx="1">
                  <c:v>-0.79848711262349026</c:v>
                </c:pt>
                <c:pt idx="2">
                  <c:v>-0.98935824662338179</c:v>
                </c:pt>
                <c:pt idx="3">
                  <c:v>-0.9379999767747389</c:v>
                </c:pt>
                <c:pt idx="4">
                  <c:v>-0.65698659871878906</c:v>
                </c:pt>
                <c:pt idx="5">
                  <c:v>-0.21511998808781552</c:v>
                </c:pt>
                <c:pt idx="6">
                  <c:v>0.27941549819892586</c:v>
                </c:pt>
                <c:pt idx="7">
                  <c:v>0.70554032557039192</c:v>
                </c:pt>
                <c:pt idx="8">
                  <c:v>0.95892427466313845</c:v>
                </c:pt>
                <c:pt idx="9">
                  <c:v>0.97753011766509701</c:v>
                </c:pt>
                <c:pt idx="10">
                  <c:v>0.7568024953079282</c:v>
                </c:pt>
                <c:pt idx="11">
                  <c:v>0.35078322768961984</c:v>
                </c:pt>
                <c:pt idx="12">
                  <c:v>-0.14112000805986721</c:v>
                </c:pt>
                <c:pt idx="13">
                  <c:v>-0.59847214410395655</c:v>
                </c:pt>
                <c:pt idx="14">
                  <c:v>-0.90929742682568171</c:v>
                </c:pt>
                <c:pt idx="15">
                  <c:v>-0.99749498660405445</c:v>
                </c:pt>
                <c:pt idx="16">
                  <c:v>-0.8414709848078965</c:v>
                </c:pt>
                <c:pt idx="17">
                  <c:v>-0.47942553860420301</c:v>
                </c:pt>
                <c:pt idx="18">
                  <c:v>0</c:v>
                </c:pt>
                <c:pt idx="19">
                  <c:v>0.47942553860420301</c:v>
                </c:pt>
                <c:pt idx="20">
                  <c:v>0.8414709848078965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7D-4436-B2F8-A2A4469A8667}"/>
            </c:ext>
          </c:extLst>
        </c:ser>
        <c:ser>
          <c:idx val="3"/>
          <c:order val="3"/>
          <c:tx>
            <c:strRef>
              <c:f>Лист1!$A$5</c:f>
              <c:strCache>
                <c:ptCount val="1"/>
                <c:pt idx="0">
                  <c:v>-3,5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Лист1!$B$5:$V$5</c:f>
              <c:numCache>
                <c:formatCode>General</c:formatCode>
                <c:ptCount val="21"/>
                <c:pt idx="0">
                  <c:v>-0.79848711262349026</c:v>
                </c:pt>
                <c:pt idx="1">
                  <c:v>-0.98935824662338179</c:v>
                </c:pt>
                <c:pt idx="2">
                  <c:v>-0.9379999767747389</c:v>
                </c:pt>
                <c:pt idx="3">
                  <c:v>-0.65698659871878906</c:v>
                </c:pt>
                <c:pt idx="4">
                  <c:v>-0.21511998808781552</c:v>
                </c:pt>
                <c:pt idx="5">
                  <c:v>0.27941549819892586</c:v>
                </c:pt>
                <c:pt idx="6">
                  <c:v>0.70554032557039192</c:v>
                </c:pt>
                <c:pt idx="7">
                  <c:v>0.95892427466313845</c:v>
                </c:pt>
                <c:pt idx="8">
                  <c:v>0.97753011766509701</c:v>
                </c:pt>
                <c:pt idx="9">
                  <c:v>0.7568024953079282</c:v>
                </c:pt>
                <c:pt idx="10">
                  <c:v>0.35078322768961984</c:v>
                </c:pt>
                <c:pt idx="11">
                  <c:v>-0.14112000805986721</c:v>
                </c:pt>
                <c:pt idx="12">
                  <c:v>-0.59847214410395655</c:v>
                </c:pt>
                <c:pt idx="13">
                  <c:v>-0.90929742682568171</c:v>
                </c:pt>
                <c:pt idx="14">
                  <c:v>-0.99749498660405445</c:v>
                </c:pt>
                <c:pt idx="15">
                  <c:v>-0.8414709848078965</c:v>
                </c:pt>
                <c:pt idx="16">
                  <c:v>-0.47942553860420301</c:v>
                </c:pt>
                <c:pt idx="17">
                  <c:v>0</c:v>
                </c:pt>
                <c:pt idx="18">
                  <c:v>0.47942553860420301</c:v>
                </c:pt>
                <c:pt idx="19">
                  <c:v>0.8414709848078965</c:v>
                </c:pt>
                <c:pt idx="20">
                  <c:v>0.99749498660405445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7D-4436-B2F8-A2A4469A8667}"/>
            </c:ext>
          </c:extLst>
        </c:ser>
        <c:ser>
          <c:idx val="4"/>
          <c:order val="4"/>
          <c:tx>
            <c:strRef>
              <c:f>Лист1!$A$6</c:f>
              <c:strCache>
                <c:ptCount val="1"/>
                <c:pt idx="0">
                  <c:v>-3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Лист1!$B$6:$V$6</c:f>
              <c:numCache>
                <c:formatCode>General</c:formatCode>
                <c:ptCount val="21"/>
                <c:pt idx="0">
                  <c:v>-0.98935824662338179</c:v>
                </c:pt>
                <c:pt idx="1">
                  <c:v>-0.9379999767747389</c:v>
                </c:pt>
                <c:pt idx="2">
                  <c:v>-0.65698659871878906</c:v>
                </c:pt>
                <c:pt idx="3">
                  <c:v>-0.21511998808781552</c:v>
                </c:pt>
                <c:pt idx="4">
                  <c:v>0.27941549819892586</c:v>
                </c:pt>
                <c:pt idx="5">
                  <c:v>0.70554032557039192</c:v>
                </c:pt>
                <c:pt idx="6">
                  <c:v>0.95892427466313845</c:v>
                </c:pt>
                <c:pt idx="7">
                  <c:v>0.97753011766509701</c:v>
                </c:pt>
                <c:pt idx="8">
                  <c:v>0.7568024953079282</c:v>
                </c:pt>
                <c:pt idx="9">
                  <c:v>0.35078322768961984</c:v>
                </c:pt>
                <c:pt idx="10">
                  <c:v>-0.14112000805986721</c:v>
                </c:pt>
                <c:pt idx="11">
                  <c:v>-0.59847214410395655</c:v>
                </c:pt>
                <c:pt idx="12">
                  <c:v>-0.90929742682568171</c:v>
                </c:pt>
                <c:pt idx="13">
                  <c:v>-0.99749498660405445</c:v>
                </c:pt>
                <c:pt idx="14">
                  <c:v>-0.8414709848078965</c:v>
                </c:pt>
                <c:pt idx="15">
                  <c:v>-0.47942553860420301</c:v>
                </c:pt>
                <c:pt idx="16">
                  <c:v>0</c:v>
                </c:pt>
                <c:pt idx="17">
                  <c:v>0.47942553860420301</c:v>
                </c:pt>
                <c:pt idx="18">
                  <c:v>0.8414709848078965</c:v>
                </c:pt>
                <c:pt idx="19">
                  <c:v>0.99749498660405445</c:v>
                </c:pt>
                <c:pt idx="20">
                  <c:v>0.90929742682568171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7D-4436-B2F8-A2A4469A8667}"/>
            </c:ext>
          </c:extLst>
        </c:ser>
        <c:ser>
          <c:idx val="5"/>
          <c:order val="5"/>
          <c:tx>
            <c:strRef>
              <c:f>Лист1!$A$7</c:f>
              <c:strCache>
                <c:ptCount val="1"/>
                <c:pt idx="0">
                  <c:v>-2,5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Лист1!$B$7:$V$7</c:f>
              <c:numCache>
                <c:formatCode>General</c:formatCode>
                <c:ptCount val="21"/>
                <c:pt idx="0">
                  <c:v>-0.9379999767747389</c:v>
                </c:pt>
                <c:pt idx="1">
                  <c:v>-0.65698659871878906</c:v>
                </c:pt>
                <c:pt idx="2">
                  <c:v>-0.21511998808781552</c:v>
                </c:pt>
                <c:pt idx="3">
                  <c:v>0.27941549819892586</c:v>
                </c:pt>
                <c:pt idx="4">
                  <c:v>0.70554032557039192</c:v>
                </c:pt>
                <c:pt idx="5">
                  <c:v>0.95892427466313845</c:v>
                </c:pt>
                <c:pt idx="6">
                  <c:v>0.97753011766509701</c:v>
                </c:pt>
                <c:pt idx="7">
                  <c:v>0.7568024953079282</c:v>
                </c:pt>
                <c:pt idx="8">
                  <c:v>0.35078322768961984</c:v>
                </c:pt>
                <c:pt idx="9">
                  <c:v>-0.14112000805986721</c:v>
                </c:pt>
                <c:pt idx="10">
                  <c:v>-0.59847214410395655</c:v>
                </c:pt>
                <c:pt idx="11">
                  <c:v>-0.90929742682568171</c:v>
                </c:pt>
                <c:pt idx="12">
                  <c:v>-0.99749498660405445</c:v>
                </c:pt>
                <c:pt idx="13">
                  <c:v>-0.8414709848078965</c:v>
                </c:pt>
                <c:pt idx="14">
                  <c:v>-0.47942553860420301</c:v>
                </c:pt>
                <c:pt idx="15">
                  <c:v>0</c:v>
                </c:pt>
                <c:pt idx="16">
                  <c:v>0.47942553860420301</c:v>
                </c:pt>
                <c:pt idx="17">
                  <c:v>0.8414709848078965</c:v>
                </c:pt>
                <c:pt idx="18">
                  <c:v>0.99749498660405445</c:v>
                </c:pt>
                <c:pt idx="19">
                  <c:v>0.90929742682568171</c:v>
                </c:pt>
                <c:pt idx="20">
                  <c:v>0.59847214410395655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7D-4436-B2F8-A2A4469A8667}"/>
            </c:ext>
          </c:extLst>
        </c:ser>
        <c:ser>
          <c:idx val="6"/>
          <c:order val="6"/>
          <c:tx>
            <c:strRef>
              <c:f>Лист1!$A$8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Лист1!$B$8:$V$8</c:f>
              <c:numCache>
                <c:formatCode>General</c:formatCode>
                <c:ptCount val="21"/>
                <c:pt idx="0">
                  <c:v>-0.65698659871878906</c:v>
                </c:pt>
                <c:pt idx="1">
                  <c:v>-0.21511998808781552</c:v>
                </c:pt>
                <c:pt idx="2">
                  <c:v>0.27941549819892586</c:v>
                </c:pt>
                <c:pt idx="3">
                  <c:v>0.70554032557039192</c:v>
                </c:pt>
                <c:pt idx="4">
                  <c:v>0.95892427466313845</c:v>
                </c:pt>
                <c:pt idx="5">
                  <c:v>0.97753011766509701</c:v>
                </c:pt>
                <c:pt idx="6">
                  <c:v>0.7568024953079282</c:v>
                </c:pt>
                <c:pt idx="7">
                  <c:v>0.35078322768961984</c:v>
                </c:pt>
                <c:pt idx="8">
                  <c:v>-0.14112000805986721</c:v>
                </c:pt>
                <c:pt idx="9">
                  <c:v>-0.59847214410395655</c:v>
                </c:pt>
                <c:pt idx="10">
                  <c:v>-0.90929742682568171</c:v>
                </c:pt>
                <c:pt idx="11">
                  <c:v>-0.99749498660405445</c:v>
                </c:pt>
                <c:pt idx="12">
                  <c:v>-0.8414709848078965</c:v>
                </c:pt>
                <c:pt idx="13">
                  <c:v>-0.47942553860420301</c:v>
                </c:pt>
                <c:pt idx="14">
                  <c:v>0</c:v>
                </c:pt>
                <c:pt idx="15">
                  <c:v>0.47942553860420301</c:v>
                </c:pt>
                <c:pt idx="16">
                  <c:v>0.8414709848078965</c:v>
                </c:pt>
                <c:pt idx="17">
                  <c:v>0.99749498660405445</c:v>
                </c:pt>
                <c:pt idx="18">
                  <c:v>0.90929742682568171</c:v>
                </c:pt>
                <c:pt idx="19">
                  <c:v>0.59847214410395655</c:v>
                </c:pt>
                <c:pt idx="20">
                  <c:v>0.14112000805986721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7D-4436-B2F8-A2A4469A8667}"/>
            </c:ext>
          </c:extLst>
        </c:ser>
        <c:ser>
          <c:idx val="7"/>
          <c:order val="7"/>
          <c:tx>
            <c:strRef>
              <c:f>Лист1!$A$9</c:f>
              <c:strCache>
                <c:ptCount val="1"/>
                <c:pt idx="0">
                  <c:v>-1,5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Лист1!$B$9:$V$9</c:f>
              <c:numCache>
                <c:formatCode>General</c:formatCode>
                <c:ptCount val="21"/>
                <c:pt idx="0">
                  <c:v>-0.21511998808781552</c:v>
                </c:pt>
                <c:pt idx="1">
                  <c:v>0.27941549819892586</c:v>
                </c:pt>
                <c:pt idx="2">
                  <c:v>0.70554032557039192</c:v>
                </c:pt>
                <c:pt idx="3">
                  <c:v>0.95892427466313845</c:v>
                </c:pt>
                <c:pt idx="4">
                  <c:v>0.97753011766509701</c:v>
                </c:pt>
                <c:pt idx="5">
                  <c:v>0.7568024953079282</c:v>
                </c:pt>
                <c:pt idx="6">
                  <c:v>0.35078322768961984</c:v>
                </c:pt>
                <c:pt idx="7">
                  <c:v>-0.14112000805986721</c:v>
                </c:pt>
                <c:pt idx="8">
                  <c:v>-0.59847214410395655</c:v>
                </c:pt>
                <c:pt idx="9">
                  <c:v>-0.90929742682568171</c:v>
                </c:pt>
                <c:pt idx="10">
                  <c:v>-0.99749498660405445</c:v>
                </c:pt>
                <c:pt idx="11">
                  <c:v>-0.8414709848078965</c:v>
                </c:pt>
                <c:pt idx="12">
                  <c:v>-0.47942553860420301</c:v>
                </c:pt>
                <c:pt idx="13">
                  <c:v>0</c:v>
                </c:pt>
                <c:pt idx="14">
                  <c:v>0.47942553860420301</c:v>
                </c:pt>
                <c:pt idx="15">
                  <c:v>0.8414709848078965</c:v>
                </c:pt>
                <c:pt idx="16">
                  <c:v>0.99749498660405445</c:v>
                </c:pt>
                <c:pt idx="17">
                  <c:v>0.90929742682568171</c:v>
                </c:pt>
                <c:pt idx="18">
                  <c:v>0.59847214410395655</c:v>
                </c:pt>
                <c:pt idx="19">
                  <c:v>0.14112000805986721</c:v>
                </c:pt>
                <c:pt idx="20">
                  <c:v>-0.35078322768961984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7D-4436-B2F8-A2A4469A8667}"/>
            </c:ext>
          </c:extLst>
        </c:ser>
        <c:ser>
          <c:idx val="8"/>
          <c:order val="8"/>
          <c:tx>
            <c:strRef>
              <c:f>Лист1!$A$10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Лист1!$B$10:$V$10</c:f>
              <c:numCache>
                <c:formatCode>General</c:formatCode>
                <c:ptCount val="21"/>
                <c:pt idx="0">
                  <c:v>0.27941549819892586</c:v>
                </c:pt>
                <c:pt idx="1">
                  <c:v>0.70554032557039192</c:v>
                </c:pt>
                <c:pt idx="2">
                  <c:v>0.95892427466313845</c:v>
                </c:pt>
                <c:pt idx="3">
                  <c:v>0.97753011766509701</c:v>
                </c:pt>
                <c:pt idx="4">
                  <c:v>0.7568024953079282</c:v>
                </c:pt>
                <c:pt idx="5">
                  <c:v>0.35078322768961984</c:v>
                </c:pt>
                <c:pt idx="6">
                  <c:v>-0.14112000805986721</c:v>
                </c:pt>
                <c:pt idx="7">
                  <c:v>-0.59847214410395655</c:v>
                </c:pt>
                <c:pt idx="8">
                  <c:v>-0.90929742682568171</c:v>
                </c:pt>
                <c:pt idx="9">
                  <c:v>-0.99749498660405445</c:v>
                </c:pt>
                <c:pt idx="10">
                  <c:v>-0.8414709848078965</c:v>
                </c:pt>
                <c:pt idx="11">
                  <c:v>-0.47942553860420301</c:v>
                </c:pt>
                <c:pt idx="12">
                  <c:v>0</c:v>
                </c:pt>
                <c:pt idx="13">
                  <c:v>0.47942553860420301</c:v>
                </c:pt>
                <c:pt idx="14">
                  <c:v>0.8414709848078965</c:v>
                </c:pt>
                <c:pt idx="15">
                  <c:v>0.99749498660405445</c:v>
                </c:pt>
                <c:pt idx="16">
                  <c:v>0.90929742682568171</c:v>
                </c:pt>
                <c:pt idx="17">
                  <c:v>0.59847214410395655</c:v>
                </c:pt>
                <c:pt idx="18">
                  <c:v>0.14112000805986721</c:v>
                </c:pt>
                <c:pt idx="19">
                  <c:v>-0.35078322768961984</c:v>
                </c:pt>
                <c:pt idx="20">
                  <c:v>-0.7568024953079282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7D-4436-B2F8-A2A4469A8667}"/>
            </c:ext>
          </c:extLst>
        </c:ser>
        <c:ser>
          <c:idx val="9"/>
          <c:order val="9"/>
          <c:tx>
            <c:strRef>
              <c:f>Лист1!$A$11</c:f>
              <c:strCache>
                <c:ptCount val="1"/>
                <c:pt idx="0">
                  <c:v>-0,5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Лист1!$B$11:$V$11</c:f>
              <c:numCache>
                <c:formatCode>General</c:formatCode>
                <c:ptCount val="21"/>
                <c:pt idx="0">
                  <c:v>0.70554032557039192</c:v>
                </c:pt>
                <c:pt idx="1">
                  <c:v>0.95892427466313845</c:v>
                </c:pt>
                <c:pt idx="2">
                  <c:v>0.97753011766509701</c:v>
                </c:pt>
                <c:pt idx="3">
                  <c:v>0.7568024953079282</c:v>
                </c:pt>
                <c:pt idx="4">
                  <c:v>0.35078322768961984</c:v>
                </c:pt>
                <c:pt idx="5">
                  <c:v>-0.14112000805986721</c:v>
                </c:pt>
                <c:pt idx="6">
                  <c:v>-0.59847214410395655</c:v>
                </c:pt>
                <c:pt idx="7">
                  <c:v>-0.90929742682568171</c:v>
                </c:pt>
                <c:pt idx="8">
                  <c:v>-0.99749498660405445</c:v>
                </c:pt>
                <c:pt idx="9">
                  <c:v>-0.8414709848078965</c:v>
                </c:pt>
                <c:pt idx="10">
                  <c:v>-0.47942553860420301</c:v>
                </c:pt>
                <c:pt idx="11">
                  <c:v>0</c:v>
                </c:pt>
                <c:pt idx="12">
                  <c:v>0.47942553860420301</c:v>
                </c:pt>
                <c:pt idx="13">
                  <c:v>0.8414709848078965</c:v>
                </c:pt>
                <c:pt idx="14">
                  <c:v>0.99749498660405445</c:v>
                </c:pt>
                <c:pt idx="15">
                  <c:v>0.90929742682568171</c:v>
                </c:pt>
                <c:pt idx="16">
                  <c:v>0.59847214410395655</c:v>
                </c:pt>
                <c:pt idx="17">
                  <c:v>0.14112000805986721</c:v>
                </c:pt>
                <c:pt idx="18">
                  <c:v>-0.35078322768961984</c:v>
                </c:pt>
                <c:pt idx="19">
                  <c:v>-0.7568024953079282</c:v>
                </c:pt>
                <c:pt idx="20">
                  <c:v>-0.97753011766509701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C7D-4436-B2F8-A2A4469A8667}"/>
            </c:ext>
          </c:extLst>
        </c:ser>
        <c:ser>
          <c:idx val="10"/>
          <c:order val="10"/>
          <c:tx>
            <c:strRef>
              <c:f>Лист1!$A$12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Лист1!$B$12:$V$12</c:f>
              <c:numCache>
                <c:formatCode>General</c:formatCode>
                <c:ptCount val="21"/>
                <c:pt idx="0">
                  <c:v>0.95892427466313845</c:v>
                </c:pt>
                <c:pt idx="1">
                  <c:v>0.97753011766509701</c:v>
                </c:pt>
                <c:pt idx="2">
                  <c:v>0.7568024953079282</c:v>
                </c:pt>
                <c:pt idx="3">
                  <c:v>0.35078322768961984</c:v>
                </c:pt>
                <c:pt idx="4">
                  <c:v>-0.14112000805986721</c:v>
                </c:pt>
                <c:pt idx="5">
                  <c:v>-0.59847214410395655</c:v>
                </c:pt>
                <c:pt idx="6">
                  <c:v>-0.90929742682568171</c:v>
                </c:pt>
                <c:pt idx="7">
                  <c:v>-0.99749498660405445</c:v>
                </c:pt>
                <c:pt idx="8">
                  <c:v>-0.8414709848078965</c:v>
                </c:pt>
                <c:pt idx="9">
                  <c:v>-0.47942553860420301</c:v>
                </c:pt>
                <c:pt idx="10">
                  <c:v>0</c:v>
                </c:pt>
                <c:pt idx="11">
                  <c:v>0.47942553860420301</c:v>
                </c:pt>
                <c:pt idx="12">
                  <c:v>0.8414709848078965</c:v>
                </c:pt>
                <c:pt idx="13">
                  <c:v>0.99749498660405445</c:v>
                </c:pt>
                <c:pt idx="14">
                  <c:v>0.90929742682568171</c:v>
                </c:pt>
                <c:pt idx="15">
                  <c:v>0.59847214410395655</c:v>
                </c:pt>
                <c:pt idx="16">
                  <c:v>0.14112000805986721</c:v>
                </c:pt>
                <c:pt idx="17">
                  <c:v>-0.35078322768961984</c:v>
                </c:pt>
                <c:pt idx="18">
                  <c:v>-0.7568024953079282</c:v>
                </c:pt>
                <c:pt idx="19">
                  <c:v>-0.97753011766509701</c:v>
                </c:pt>
                <c:pt idx="20">
                  <c:v>-0.95892427466313845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C7D-4436-B2F8-A2A4469A8667}"/>
            </c:ext>
          </c:extLst>
        </c:ser>
        <c:ser>
          <c:idx val="11"/>
          <c:order val="11"/>
          <c:tx>
            <c:strRef>
              <c:f>Лист1!$A$13</c:f>
              <c:strCache>
                <c:ptCount val="1"/>
                <c:pt idx="0">
                  <c:v>0,5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Лист1!$B$13:$V$13</c:f>
              <c:numCache>
                <c:formatCode>General</c:formatCode>
                <c:ptCount val="21"/>
                <c:pt idx="0">
                  <c:v>0.97753011766509701</c:v>
                </c:pt>
                <c:pt idx="1">
                  <c:v>0.7568024953079282</c:v>
                </c:pt>
                <c:pt idx="2">
                  <c:v>0.35078322768961984</c:v>
                </c:pt>
                <c:pt idx="3">
                  <c:v>-0.14112000805986721</c:v>
                </c:pt>
                <c:pt idx="4">
                  <c:v>-0.59847214410395655</c:v>
                </c:pt>
                <c:pt idx="5">
                  <c:v>-0.90929742682568171</c:v>
                </c:pt>
                <c:pt idx="6">
                  <c:v>-0.99749498660405445</c:v>
                </c:pt>
                <c:pt idx="7">
                  <c:v>-0.8414709848078965</c:v>
                </c:pt>
                <c:pt idx="8">
                  <c:v>-0.47942553860420301</c:v>
                </c:pt>
                <c:pt idx="9">
                  <c:v>0</c:v>
                </c:pt>
                <c:pt idx="10">
                  <c:v>0.47942553860420301</c:v>
                </c:pt>
                <c:pt idx="11">
                  <c:v>0.8414709848078965</c:v>
                </c:pt>
                <c:pt idx="12">
                  <c:v>0.99749498660405445</c:v>
                </c:pt>
                <c:pt idx="13">
                  <c:v>0.90929742682568171</c:v>
                </c:pt>
                <c:pt idx="14">
                  <c:v>0.59847214410395655</c:v>
                </c:pt>
                <c:pt idx="15">
                  <c:v>0.14112000805986721</c:v>
                </c:pt>
                <c:pt idx="16">
                  <c:v>-0.35078322768961984</c:v>
                </c:pt>
                <c:pt idx="17">
                  <c:v>-0.7568024953079282</c:v>
                </c:pt>
                <c:pt idx="18">
                  <c:v>-0.97753011766509701</c:v>
                </c:pt>
                <c:pt idx="19">
                  <c:v>-0.95892427466313845</c:v>
                </c:pt>
                <c:pt idx="20">
                  <c:v>-0.70554032557039192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C7D-4436-B2F8-A2A4469A8667}"/>
            </c:ext>
          </c:extLst>
        </c:ser>
        <c:ser>
          <c:idx val="12"/>
          <c:order val="12"/>
          <c:tx>
            <c:strRef>
              <c:f>Лист1!$A$14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Лист1!$B$14:$V$14</c:f>
              <c:numCache>
                <c:formatCode>General</c:formatCode>
                <c:ptCount val="21"/>
                <c:pt idx="0">
                  <c:v>0.7568024953079282</c:v>
                </c:pt>
                <c:pt idx="1">
                  <c:v>0.35078322768961984</c:v>
                </c:pt>
                <c:pt idx="2">
                  <c:v>-0.14112000805986721</c:v>
                </c:pt>
                <c:pt idx="3">
                  <c:v>-0.59847214410395655</c:v>
                </c:pt>
                <c:pt idx="4">
                  <c:v>-0.90929742682568171</c:v>
                </c:pt>
                <c:pt idx="5">
                  <c:v>-0.99749498660405445</c:v>
                </c:pt>
                <c:pt idx="6">
                  <c:v>-0.8414709848078965</c:v>
                </c:pt>
                <c:pt idx="7">
                  <c:v>-0.47942553860420301</c:v>
                </c:pt>
                <c:pt idx="8">
                  <c:v>0</c:v>
                </c:pt>
                <c:pt idx="9">
                  <c:v>0.47942553860420301</c:v>
                </c:pt>
                <c:pt idx="10">
                  <c:v>0.8414709848078965</c:v>
                </c:pt>
                <c:pt idx="11">
                  <c:v>0.99749498660405445</c:v>
                </c:pt>
                <c:pt idx="12">
                  <c:v>0.90929742682568171</c:v>
                </c:pt>
                <c:pt idx="13">
                  <c:v>0.59847214410395655</c:v>
                </c:pt>
                <c:pt idx="14">
                  <c:v>0.14112000805986721</c:v>
                </c:pt>
                <c:pt idx="15">
                  <c:v>-0.35078322768961984</c:v>
                </c:pt>
                <c:pt idx="16">
                  <c:v>-0.7568024953079282</c:v>
                </c:pt>
                <c:pt idx="17">
                  <c:v>-0.97753011766509701</c:v>
                </c:pt>
                <c:pt idx="18">
                  <c:v>-0.95892427466313845</c:v>
                </c:pt>
                <c:pt idx="19">
                  <c:v>-0.70554032557039192</c:v>
                </c:pt>
                <c:pt idx="20">
                  <c:v>-0.27941549819892586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C7D-4436-B2F8-A2A4469A8667}"/>
            </c:ext>
          </c:extLst>
        </c:ser>
        <c:ser>
          <c:idx val="13"/>
          <c:order val="13"/>
          <c:tx>
            <c:strRef>
              <c:f>Лист1!$A$15</c:f>
              <c:strCache>
                <c:ptCount val="1"/>
                <c:pt idx="0">
                  <c:v>1,5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Лист1!$B$15:$V$15</c:f>
              <c:numCache>
                <c:formatCode>General</c:formatCode>
                <c:ptCount val="21"/>
                <c:pt idx="0">
                  <c:v>0.35078322768961984</c:v>
                </c:pt>
                <c:pt idx="1">
                  <c:v>-0.14112000805986721</c:v>
                </c:pt>
                <c:pt idx="2">
                  <c:v>-0.59847214410395655</c:v>
                </c:pt>
                <c:pt idx="3">
                  <c:v>-0.90929742682568171</c:v>
                </c:pt>
                <c:pt idx="4">
                  <c:v>-0.99749498660405445</c:v>
                </c:pt>
                <c:pt idx="5">
                  <c:v>-0.8414709848078965</c:v>
                </c:pt>
                <c:pt idx="6">
                  <c:v>-0.47942553860420301</c:v>
                </c:pt>
                <c:pt idx="7">
                  <c:v>0</c:v>
                </c:pt>
                <c:pt idx="8">
                  <c:v>0.47942553860420301</c:v>
                </c:pt>
                <c:pt idx="9">
                  <c:v>0.8414709848078965</c:v>
                </c:pt>
                <c:pt idx="10">
                  <c:v>0.99749498660405445</c:v>
                </c:pt>
                <c:pt idx="11">
                  <c:v>0.90929742682568171</c:v>
                </c:pt>
                <c:pt idx="12">
                  <c:v>0.59847214410395655</c:v>
                </c:pt>
                <c:pt idx="13">
                  <c:v>0.14112000805986721</c:v>
                </c:pt>
                <c:pt idx="14">
                  <c:v>-0.35078322768961984</c:v>
                </c:pt>
                <c:pt idx="15">
                  <c:v>-0.7568024953079282</c:v>
                </c:pt>
                <c:pt idx="16">
                  <c:v>-0.97753011766509701</c:v>
                </c:pt>
                <c:pt idx="17">
                  <c:v>-0.95892427466313845</c:v>
                </c:pt>
                <c:pt idx="18">
                  <c:v>-0.70554032557039192</c:v>
                </c:pt>
                <c:pt idx="19">
                  <c:v>-0.27941549819892586</c:v>
                </c:pt>
                <c:pt idx="20">
                  <c:v>0.21511998808781552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C7D-4436-B2F8-A2A4469A8667}"/>
            </c:ext>
          </c:extLst>
        </c:ser>
        <c:ser>
          <c:idx val="14"/>
          <c:order val="14"/>
          <c:tx>
            <c:strRef>
              <c:f>Лист1!$A$16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Лист1!$B$16:$V$16</c:f>
              <c:numCache>
                <c:formatCode>General</c:formatCode>
                <c:ptCount val="21"/>
                <c:pt idx="0">
                  <c:v>-0.14112000805986721</c:v>
                </c:pt>
                <c:pt idx="1">
                  <c:v>-0.59847214410395655</c:v>
                </c:pt>
                <c:pt idx="2">
                  <c:v>-0.90929742682568171</c:v>
                </c:pt>
                <c:pt idx="3">
                  <c:v>-0.99749498660405445</c:v>
                </c:pt>
                <c:pt idx="4">
                  <c:v>-0.8414709848078965</c:v>
                </c:pt>
                <c:pt idx="5">
                  <c:v>-0.47942553860420301</c:v>
                </c:pt>
                <c:pt idx="6">
                  <c:v>0</c:v>
                </c:pt>
                <c:pt idx="7">
                  <c:v>0.47942553860420301</c:v>
                </c:pt>
                <c:pt idx="8">
                  <c:v>0.8414709848078965</c:v>
                </c:pt>
                <c:pt idx="9">
                  <c:v>0.99749498660405445</c:v>
                </c:pt>
                <c:pt idx="10">
                  <c:v>0.90929742682568171</c:v>
                </c:pt>
                <c:pt idx="11">
                  <c:v>0.59847214410395655</c:v>
                </c:pt>
                <c:pt idx="12">
                  <c:v>0.14112000805986721</c:v>
                </c:pt>
                <c:pt idx="13">
                  <c:v>-0.35078322768961984</c:v>
                </c:pt>
                <c:pt idx="14">
                  <c:v>-0.7568024953079282</c:v>
                </c:pt>
                <c:pt idx="15">
                  <c:v>-0.97753011766509701</c:v>
                </c:pt>
                <c:pt idx="16">
                  <c:v>-0.95892427466313845</c:v>
                </c:pt>
                <c:pt idx="17">
                  <c:v>-0.70554032557039192</c:v>
                </c:pt>
                <c:pt idx="18">
                  <c:v>-0.27941549819892586</c:v>
                </c:pt>
                <c:pt idx="19">
                  <c:v>0.21511998808781552</c:v>
                </c:pt>
                <c:pt idx="20">
                  <c:v>0.65698659871878906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C7D-4436-B2F8-A2A4469A8667}"/>
            </c:ext>
          </c:extLst>
        </c:ser>
        <c:ser>
          <c:idx val="15"/>
          <c:order val="15"/>
          <c:tx>
            <c:strRef>
              <c:f>Лист1!$A$17</c:f>
              <c:strCache>
                <c:ptCount val="1"/>
                <c:pt idx="0">
                  <c:v>2,5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Лист1!$B$17:$V$17</c:f>
              <c:numCache>
                <c:formatCode>General</c:formatCode>
                <c:ptCount val="21"/>
                <c:pt idx="0">
                  <c:v>-0.59847214410395655</c:v>
                </c:pt>
                <c:pt idx="1">
                  <c:v>-0.90929742682568171</c:v>
                </c:pt>
                <c:pt idx="2">
                  <c:v>-0.99749498660405445</c:v>
                </c:pt>
                <c:pt idx="3">
                  <c:v>-0.8414709848078965</c:v>
                </c:pt>
                <c:pt idx="4">
                  <c:v>-0.47942553860420301</c:v>
                </c:pt>
                <c:pt idx="5">
                  <c:v>0</c:v>
                </c:pt>
                <c:pt idx="6">
                  <c:v>0.47942553860420301</c:v>
                </c:pt>
                <c:pt idx="7">
                  <c:v>0.8414709848078965</c:v>
                </c:pt>
                <c:pt idx="8">
                  <c:v>0.99749498660405445</c:v>
                </c:pt>
                <c:pt idx="9">
                  <c:v>0.90929742682568171</c:v>
                </c:pt>
                <c:pt idx="10">
                  <c:v>0.59847214410395655</c:v>
                </c:pt>
                <c:pt idx="11">
                  <c:v>0.14112000805986721</c:v>
                </c:pt>
                <c:pt idx="12">
                  <c:v>-0.35078322768961984</c:v>
                </c:pt>
                <c:pt idx="13">
                  <c:v>-0.7568024953079282</c:v>
                </c:pt>
                <c:pt idx="14">
                  <c:v>-0.97753011766509701</c:v>
                </c:pt>
                <c:pt idx="15">
                  <c:v>-0.95892427466313845</c:v>
                </c:pt>
                <c:pt idx="16">
                  <c:v>-0.70554032557039192</c:v>
                </c:pt>
                <c:pt idx="17">
                  <c:v>-0.27941549819892586</c:v>
                </c:pt>
                <c:pt idx="18">
                  <c:v>0.21511998808781552</c:v>
                </c:pt>
                <c:pt idx="19">
                  <c:v>0.65698659871878906</c:v>
                </c:pt>
                <c:pt idx="20">
                  <c:v>0.9379999767747389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C7D-4436-B2F8-A2A4469A8667}"/>
            </c:ext>
          </c:extLst>
        </c:ser>
        <c:ser>
          <c:idx val="16"/>
          <c:order val="16"/>
          <c:tx>
            <c:strRef>
              <c:f>Лист1!$A$18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Лист1!$B$18:$V$18</c:f>
              <c:numCache>
                <c:formatCode>General</c:formatCode>
                <c:ptCount val="21"/>
                <c:pt idx="0">
                  <c:v>-0.90929742682568171</c:v>
                </c:pt>
                <c:pt idx="1">
                  <c:v>-0.99749498660405445</c:v>
                </c:pt>
                <c:pt idx="2">
                  <c:v>-0.8414709848078965</c:v>
                </c:pt>
                <c:pt idx="3">
                  <c:v>-0.47942553860420301</c:v>
                </c:pt>
                <c:pt idx="4">
                  <c:v>0</c:v>
                </c:pt>
                <c:pt idx="5">
                  <c:v>0.47942553860420301</c:v>
                </c:pt>
                <c:pt idx="6">
                  <c:v>0.8414709848078965</c:v>
                </c:pt>
                <c:pt idx="7">
                  <c:v>0.99749498660405445</c:v>
                </c:pt>
                <c:pt idx="8">
                  <c:v>0.90929742682568171</c:v>
                </c:pt>
                <c:pt idx="9">
                  <c:v>0.59847214410395655</c:v>
                </c:pt>
                <c:pt idx="10">
                  <c:v>0.14112000805986721</c:v>
                </c:pt>
                <c:pt idx="11">
                  <c:v>-0.35078322768961984</c:v>
                </c:pt>
                <c:pt idx="12">
                  <c:v>-0.7568024953079282</c:v>
                </c:pt>
                <c:pt idx="13">
                  <c:v>-0.97753011766509701</c:v>
                </c:pt>
                <c:pt idx="14">
                  <c:v>-0.95892427466313845</c:v>
                </c:pt>
                <c:pt idx="15">
                  <c:v>-0.70554032557039192</c:v>
                </c:pt>
                <c:pt idx="16">
                  <c:v>-0.27941549819892586</c:v>
                </c:pt>
                <c:pt idx="17">
                  <c:v>0.21511998808781552</c:v>
                </c:pt>
                <c:pt idx="18">
                  <c:v>0.65698659871878906</c:v>
                </c:pt>
                <c:pt idx="19">
                  <c:v>0.9379999767747389</c:v>
                </c:pt>
                <c:pt idx="20">
                  <c:v>0.98935824662338179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C7D-4436-B2F8-A2A4469A8667}"/>
            </c:ext>
          </c:extLst>
        </c:ser>
        <c:ser>
          <c:idx val="17"/>
          <c:order val="17"/>
          <c:tx>
            <c:strRef>
              <c:f>Лист1!$A$19</c:f>
              <c:strCache>
                <c:ptCount val="1"/>
                <c:pt idx="0">
                  <c:v>3,5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Лист1!$B$19:$V$19</c:f>
              <c:numCache>
                <c:formatCode>General</c:formatCode>
                <c:ptCount val="21"/>
                <c:pt idx="0">
                  <c:v>-0.99749498660405445</c:v>
                </c:pt>
                <c:pt idx="1">
                  <c:v>-0.8414709848078965</c:v>
                </c:pt>
                <c:pt idx="2">
                  <c:v>-0.47942553860420301</c:v>
                </c:pt>
                <c:pt idx="3">
                  <c:v>0</c:v>
                </c:pt>
                <c:pt idx="4">
                  <c:v>0.47942553860420301</c:v>
                </c:pt>
                <c:pt idx="5">
                  <c:v>0.8414709848078965</c:v>
                </c:pt>
                <c:pt idx="6">
                  <c:v>0.99749498660405445</c:v>
                </c:pt>
                <c:pt idx="7">
                  <c:v>0.90929742682568171</c:v>
                </c:pt>
                <c:pt idx="8">
                  <c:v>0.59847214410395655</c:v>
                </c:pt>
                <c:pt idx="9">
                  <c:v>0.14112000805986721</c:v>
                </c:pt>
                <c:pt idx="10">
                  <c:v>-0.35078322768961984</c:v>
                </c:pt>
                <c:pt idx="11">
                  <c:v>-0.7568024953079282</c:v>
                </c:pt>
                <c:pt idx="12">
                  <c:v>-0.97753011766509701</c:v>
                </c:pt>
                <c:pt idx="13">
                  <c:v>-0.95892427466313845</c:v>
                </c:pt>
                <c:pt idx="14">
                  <c:v>-0.70554032557039192</c:v>
                </c:pt>
                <c:pt idx="15">
                  <c:v>-0.27941549819892586</c:v>
                </c:pt>
                <c:pt idx="16">
                  <c:v>0.21511998808781552</c:v>
                </c:pt>
                <c:pt idx="17">
                  <c:v>0.65698659871878906</c:v>
                </c:pt>
                <c:pt idx="18">
                  <c:v>0.9379999767747389</c:v>
                </c:pt>
                <c:pt idx="19">
                  <c:v>0.98935824662338179</c:v>
                </c:pt>
                <c:pt idx="20">
                  <c:v>0.79848711262349026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C7D-4436-B2F8-A2A4469A8667}"/>
            </c:ext>
          </c:extLst>
        </c:ser>
        <c:ser>
          <c:idx val="18"/>
          <c:order val="18"/>
          <c:tx>
            <c:strRef>
              <c:f>Лист1!$A$20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Лист1!$B$20:$V$20</c:f>
              <c:numCache>
                <c:formatCode>General</c:formatCode>
                <c:ptCount val="21"/>
                <c:pt idx="0">
                  <c:v>-0.8414709848078965</c:v>
                </c:pt>
                <c:pt idx="1">
                  <c:v>-0.47942553860420301</c:v>
                </c:pt>
                <c:pt idx="2">
                  <c:v>0</c:v>
                </c:pt>
                <c:pt idx="3">
                  <c:v>0.47942553860420301</c:v>
                </c:pt>
                <c:pt idx="4">
                  <c:v>0.8414709848078965</c:v>
                </c:pt>
                <c:pt idx="5">
                  <c:v>0.99749498660405445</c:v>
                </c:pt>
                <c:pt idx="6">
                  <c:v>0.90929742682568171</c:v>
                </c:pt>
                <c:pt idx="7">
                  <c:v>0.59847214410395655</c:v>
                </c:pt>
                <c:pt idx="8">
                  <c:v>0.14112000805986721</c:v>
                </c:pt>
                <c:pt idx="9">
                  <c:v>-0.35078322768961984</c:v>
                </c:pt>
                <c:pt idx="10">
                  <c:v>-0.7568024953079282</c:v>
                </c:pt>
                <c:pt idx="11">
                  <c:v>-0.97753011766509701</c:v>
                </c:pt>
                <c:pt idx="12">
                  <c:v>-0.95892427466313845</c:v>
                </c:pt>
                <c:pt idx="13">
                  <c:v>-0.70554032557039192</c:v>
                </c:pt>
                <c:pt idx="14">
                  <c:v>-0.27941549819892586</c:v>
                </c:pt>
                <c:pt idx="15">
                  <c:v>0.21511998808781552</c:v>
                </c:pt>
                <c:pt idx="16">
                  <c:v>0.65698659871878906</c:v>
                </c:pt>
                <c:pt idx="17">
                  <c:v>0.9379999767747389</c:v>
                </c:pt>
                <c:pt idx="18">
                  <c:v>0.98935824662338179</c:v>
                </c:pt>
                <c:pt idx="19">
                  <c:v>0.79848711262349026</c:v>
                </c:pt>
                <c:pt idx="20">
                  <c:v>0.41211848524175659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C7D-4436-B2F8-A2A4469A8667}"/>
            </c:ext>
          </c:extLst>
        </c:ser>
        <c:ser>
          <c:idx val="19"/>
          <c:order val="19"/>
          <c:tx>
            <c:strRef>
              <c:f>Лист1!$A$21</c:f>
              <c:strCache>
                <c:ptCount val="1"/>
                <c:pt idx="0">
                  <c:v>4,5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Лист1!$B$21:$V$21</c:f>
              <c:numCache>
                <c:formatCode>General</c:formatCode>
                <c:ptCount val="21"/>
                <c:pt idx="0">
                  <c:v>-0.47942553860420301</c:v>
                </c:pt>
                <c:pt idx="1">
                  <c:v>0</c:v>
                </c:pt>
                <c:pt idx="2">
                  <c:v>0.47942553860420301</c:v>
                </c:pt>
                <c:pt idx="3">
                  <c:v>0.8414709848078965</c:v>
                </c:pt>
                <c:pt idx="4">
                  <c:v>0.99749498660405445</c:v>
                </c:pt>
                <c:pt idx="5">
                  <c:v>0.90929742682568171</c:v>
                </c:pt>
                <c:pt idx="6">
                  <c:v>0.59847214410395655</c:v>
                </c:pt>
                <c:pt idx="7">
                  <c:v>0.14112000805986721</c:v>
                </c:pt>
                <c:pt idx="8">
                  <c:v>-0.35078322768961984</c:v>
                </c:pt>
                <c:pt idx="9">
                  <c:v>-0.7568024953079282</c:v>
                </c:pt>
                <c:pt idx="10">
                  <c:v>-0.97753011766509701</c:v>
                </c:pt>
                <c:pt idx="11">
                  <c:v>-0.95892427466313845</c:v>
                </c:pt>
                <c:pt idx="12">
                  <c:v>-0.70554032557039192</c:v>
                </c:pt>
                <c:pt idx="13">
                  <c:v>-0.27941549819892586</c:v>
                </c:pt>
                <c:pt idx="14">
                  <c:v>0.21511998808781552</c:v>
                </c:pt>
                <c:pt idx="15">
                  <c:v>0.65698659871878906</c:v>
                </c:pt>
                <c:pt idx="16">
                  <c:v>0.9379999767747389</c:v>
                </c:pt>
                <c:pt idx="17">
                  <c:v>0.98935824662338179</c:v>
                </c:pt>
                <c:pt idx="18">
                  <c:v>0.79848711262349026</c:v>
                </c:pt>
                <c:pt idx="19">
                  <c:v>0.41211848524175659</c:v>
                </c:pt>
                <c:pt idx="20">
                  <c:v>-7.5151120461809301E-2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C7D-4436-B2F8-A2A4469A8667}"/>
            </c:ext>
          </c:extLst>
        </c:ser>
        <c:ser>
          <c:idx val="20"/>
          <c:order val="20"/>
          <c:tx>
            <c:strRef>
              <c:f>Лист1!$A$22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Лист1!$B$22:$V$22</c:f>
              <c:numCache>
                <c:formatCode>General</c:formatCode>
                <c:ptCount val="21"/>
                <c:pt idx="0">
                  <c:v>0</c:v>
                </c:pt>
                <c:pt idx="1">
                  <c:v>0.47942553860420301</c:v>
                </c:pt>
                <c:pt idx="2">
                  <c:v>0.8414709848078965</c:v>
                </c:pt>
                <c:pt idx="3">
                  <c:v>0.99749498660405445</c:v>
                </c:pt>
                <c:pt idx="4">
                  <c:v>0.90929742682568171</c:v>
                </c:pt>
                <c:pt idx="5">
                  <c:v>0.59847214410395655</c:v>
                </c:pt>
                <c:pt idx="6">
                  <c:v>0.14112000805986721</c:v>
                </c:pt>
                <c:pt idx="7">
                  <c:v>-0.35078322768961984</c:v>
                </c:pt>
                <c:pt idx="8">
                  <c:v>-0.7568024953079282</c:v>
                </c:pt>
                <c:pt idx="9">
                  <c:v>-0.97753011766509701</c:v>
                </c:pt>
                <c:pt idx="10">
                  <c:v>-0.95892427466313845</c:v>
                </c:pt>
                <c:pt idx="11">
                  <c:v>-0.70554032557039192</c:v>
                </c:pt>
                <c:pt idx="12">
                  <c:v>-0.27941549819892586</c:v>
                </c:pt>
                <c:pt idx="13">
                  <c:v>0.21511998808781552</c:v>
                </c:pt>
                <c:pt idx="14">
                  <c:v>0.65698659871878906</c:v>
                </c:pt>
                <c:pt idx="15">
                  <c:v>0.9379999767747389</c:v>
                </c:pt>
                <c:pt idx="16">
                  <c:v>0.98935824662338179</c:v>
                </c:pt>
                <c:pt idx="17">
                  <c:v>0.79848711262349026</c:v>
                </c:pt>
                <c:pt idx="18">
                  <c:v>0.41211848524175659</c:v>
                </c:pt>
                <c:pt idx="19">
                  <c:v>-7.5151120461809301E-2</c:v>
                </c:pt>
                <c:pt idx="20">
                  <c:v>-0.54402111088936977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C7D-4436-B2F8-A2A4469A8667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</c:bandFmts>
        <c:axId val="69861376"/>
        <c:axId val="69862912"/>
        <c:axId val="62174080"/>
      </c:surface3DChart>
      <c:catAx>
        <c:axId val="69861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62912"/>
        <c:crosses val="autoZero"/>
        <c:auto val="1"/>
        <c:lblAlgn val="ctr"/>
        <c:lblOffset val="100"/>
        <c:noMultiLvlLbl val="0"/>
      </c:catAx>
      <c:valAx>
        <c:axId val="6986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61376"/>
        <c:crosses val="autoZero"/>
        <c:crossBetween val="midCat"/>
      </c:valAx>
      <c:serAx>
        <c:axId val="621740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62912"/>
        <c:crosses val="autoZero"/>
      </c:ser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sin(</a:t>
            </a:r>
            <a:r>
              <a:rPr lang="en-US"/>
              <a:t>x+y)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Лист4!$A$3</c:f>
              <c:strCache>
                <c:ptCount val="1"/>
                <c:pt idx="0">
                  <c:v>-10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Лист4!$B$3:$AP$3</c:f>
              <c:numCache>
                <c:formatCode>General</c:formatCode>
                <c:ptCount val="41"/>
                <c:pt idx="0">
                  <c:v>-0.91294525072762767</c:v>
                </c:pt>
                <c:pt idx="1">
                  <c:v>-0.60553986971960105</c:v>
                </c:pt>
                <c:pt idx="2">
                  <c:v>-0.14987720966295234</c:v>
                </c:pt>
                <c:pt idx="3">
                  <c:v>0.34248061846961253</c:v>
                </c:pt>
                <c:pt idx="4">
                  <c:v>0.75098724677167605</c:v>
                </c:pt>
                <c:pt idx="5">
                  <c:v>0.97562600546815759</c:v>
                </c:pt>
                <c:pt idx="6">
                  <c:v>0.96139749187955681</c:v>
                </c:pt>
                <c:pt idx="7">
                  <c:v>0.71178534236912305</c:v>
                </c:pt>
                <c:pt idx="8">
                  <c:v>0.2879033166650653</c:v>
                </c:pt>
                <c:pt idx="9">
                  <c:v>-0.2064674819377966</c:v>
                </c:pt>
                <c:pt idx="10">
                  <c:v>-0.65028784015711683</c:v>
                </c:pt>
                <c:pt idx="11">
                  <c:v>-0.93489505552468299</c:v>
                </c:pt>
                <c:pt idx="12">
                  <c:v>-0.99060735569487035</c:v>
                </c:pt>
                <c:pt idx="13">
                  <c:v>-0.80378442655162097</c:v>
                </c:pt>
                <c:pt idx="14">
                  <c:v>-0.42016703682664092</c:v>
                </c:pt>
                <c:pt idx="15">
                  <c:v>6.6321897351200684E-2</c:v>
                </c:pt>
                <c:pt idx="16">
                  <c:v>0.53657291800043494</c:v>
                </c:pt>
                <c:pt idx="17">
                  <c:v>0.87545217468842851</c:v>
                </c:pt>
                <c:pt idx="18">
                  <c:v>0.99999020655070348</c:v>
                </c:pt>
                <c:pt idx="19">
                  <c:v>0.87969575997167004</c:v>
                </c:pt>
                <c:pt idx="20">
                  <c:v>0.54402111088936977</c:v>
                </c:pt>
                <c:pt idx="21">
                  <c:v>7.5151120461809301E-2</c:v>
                </c:pt>
                <c:pt idx="22">
                  <c:v>-0.41211848524175659</c:v>
                </c:pt>
                <c:pt idx="23">
                  <c:v>-0.79848711262349026</c:v>
                </c:pt>
                <c:pt idx="24">
                  <c:v>-0.98935824662338179</c:v>
                </c:pt>
                <c:pt idx="25">
                  <c:v>-0.9379999767747389</c:v>
                </c:pt>
                <c:pt idx="26">
                  <c:v>-0.65698659871878906</c:v>
                </c:pt>
                <c:pt idx="27">
                  <c:v>-0.21511998808781552</c:v>
                </c:pt>
                <c:pt idx="28">
                  <c:v>0.27941549819892586</c:v>
                </c:pt>
                <c:pt idx="29">
                  <c:v>0.70554032557039192</c:v>
                </c:pt>
                <c:pt idx="30">
                  <c:v>0.95892427466313845</c:v>
                </c:pt>
                <c:pt idx="31">
                  <c:v>0.97753011766509701</c:v>
                </c:pt>
                <c:pt idx="32">
                  <c:v>0.7568024953079282</c:v>
                </c:pt>
                <c:pt idx="33">
                  <c:v>0.35078322768961984</c:v>
                </c:pt>
                <c:pt idx="34">
                  <c:v>-0.14112000805986721</c:v>
                </c:pt>
                <c:pt idx="35">
                  <c:v>-0.59847214410395655</c:v>
                </c:pt>
                <c:pt idx="36">
                  <c:v>-0.90929742682568171</c:v>
                </c:pt>
                <c:pt idx="37">
                  <c:v>-0.99749498660405445</c:v>
                </c:pt>
                <c:pt idx="38">
                  <c:v>-0.8414709848078965</c:v>
                </c:pt>
                <c:pt idx="39">
                  <c:v>-0.47942553860420301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56-43AA-ADBB-81633BD1448E}"/>
            </c:ext>
          </c:extLst>
        </c:ser>
        <c:ser>
          <c:idx val="1"/>
          <c:order val="1"/>
          <c:tx>
            <c:strRef>
              <c:f>Лист4!$A$4</c:f>
              <c:strCache>
                <c:ptCount val="1"/>
                <c:pt idx="0">
                  <c:v>-9,5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Лист4!$B$4:$AP$4</c:f>
              <c:numCache>
                <c:formatCode>General</c:formatCode>
                <c:ptCount val="41"/>
                <c:pt idx="0">
                  <c:v>-0.60553986971960105</c:v>
                </c:pt>
                <c:pt idx="1">
                  <c:v>-0.14987720966295234</c:v>
                </c:pt>
                <c:pt idx="2">
                  <c:v>0.34248061846961253</c:v>
                </c:pt>
                <c:pt idx="3">
                  <c:v>0.75098724677167605</c:v>
                </c:pt>
                <c:pt idx="4">
                  <c:v>0.97562600546815759</c:v>
                </c:pt>
                <c:pt idx="5">
                  <c:v>0.96139749187955681</c:v>
                </c:pt>
                <c:pt idx="6">
                  <c:v>0.71178534236912305</c:v>
                </c:pt>
                <c:pt idx="7">
                  <c:v>0.2879033166650653</c:v>
                </c:pt>
                <c:pt idx="8">
                  <c:v>-0.2064674819377966</c:v>
                </c:pt>
                <c:pt idx="9">
                  <c:v>-0.65028784015711683</c:v>
                </c:pt>
                <c:pt idx="10">
                  <c:v>-0.93489505552468299</c:v>
                </c:pt>
                <c:pt idx="11">
                  <c:v>-0.99060735569487035</c:v>
                </c:pt>
                <c:pt idx="12">
                  <c:v>-0.80378442655162097</c:v>
                </c:pt>
                <c:pt idx="13">
                  <c:v>-0.42016703682664092</c:v>
                </c:pt>
                <c:pt idx="14">
                  <c:v>6.6321897351200684E-2</c:v>
                </c:pt>
                <c:pt idx="15">
                  <c:v>0.53657291800043494</c:v>
                </c:pt>
                <c:pt idx="16">
                  <c:v>0.87545217468842851</c:v>
                </c:pt>
                <c:pt idx="17">
                  <c:v>0.99999020655070348</c:v>
                </c:pt>
                <c:pt idx="18">
                  <c:v>0.87969575997167004</c:v>
                </c:pt>
                <c:pt idx="19">
                  <c:v>0.54402111088936977</c:v>
                </c:pt>
                <c:pt idx="20">
                  <c:v>7.5151120461809301E-2</c:v>
                </c:pt>
                <c:pt idx="21">
                  <c:v>-0.41211848524175659</c:v>
                </c:pt>
                <c:pt idx="22">
                  <c:v>-0.79848711262349026</c:v>
                </c:pt>
                <c:pt idx="23">
                  <c:v>-0.98935824662338179</c:v>
                </c:pt>
                <c:pt idx="24">
                  <c:v>-0.9379999767747389</c:v>
                </c:pt>
                <c:pt idx="25">
                  <c:v>-0.65698659871878906</c:v>
                </c:pt>
                <c:pt idx="26">
                  <c:v>-0.21511998808781552</c:v>
                </c:pt>
                <c:pt idx="27">
                  <c:v>0.27941549819892586</c:v>
                </c:pt>
                <c:pt idx="28">
                  <c:v>0.70554032557039192</c:v>
                </c:pt>
                <c:pt idx="29">
                  <c:v>0.95892427466313845</c:v>
                </c:pt>
                <c:pt idx="30">
                  <c:v>0.97753011766509701</c:v>
                </c:pt>
                <c:pt idx="31">
                  <c:v>0.7568024953079282</c:v>
                </c:pt>
                <c:pt idx="32">
                  <c:v>0.35078322768961984</c:v>
                </c:pt>
                <c:pt idx="33">
                  <c:v>-0.14112000805986721</c:v>
                </c:pt>
                <c:pt idx="34">
                  <c:v>-0.59847214410395655</c:v>
                </c:pt>
                <c:pt idx="35">
                  <c:v>-0.90929742682568171</c:v>
                </c:pt>
                <c:pt idx="36">
                  <c:v>-0.99749498660405445</c:v>
                </c:pt>
                <c:pt idx="37">
                  <c:v>-0.8414709848078965</c:v>
                </c:pt>
                <c:pt idx="38">
                  <c:v>-0.47942553860420301</c:v>
                </c:pt>
                <c:pt idx="39">
                  <c:v>0</c:v>
                </c:pt>
                <c:pt idx="40">
                  <c:v>0.47942553860420301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56-43AA-ADBB-81633BD1448E}"/>
            </c:ext>
          </c:extLst>
        </c:ser>
        <c:ser>
          <c:idx val="2"/>
          <c:order val="2"/>
          <c:tx>
            <c:strRef>
              <c:f>Лист4!$A$5</c:f>
              <c:strCache>
                <c:ptCount val="1"/>
                <c:pt idx="0">
                  <c:v>-9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Лист4!$B$5:$AP$5</c:f>
              <c:numCache>
                <c:formatCode>General</c:formatCode>
                <c:ptCount val="41"/>
                <c:pt idx="0">
                  <c:v>-0.14987720966295234</c:v>
                </c:pt>
                <c:pt idx="1">
                  <c:v>0.34248061846961253</c:v>
                </c:pt>
                <c:pt idx="2">
                  <c:v>0.75098724677167605</c:v>
                </c:pt>
                <c:pt idx="3">
                  <c:v>0.97562600546815759</c:v>
                </c:pt>
                <c:pt idx="4">
                  <c:v>0.96139749187955681</c:v>
                </c:pt>
                <c:pt idx="5">
                  <c:v>0.71178534236912305</c:v>
                </c:pt>
                <c:pt idx="6">
                  <c:v>0.2879033166650653</c:v>
                </c:pt>
                <c:pt idx="7">
                  <c:v>-0.2064674819377966</c:v>
                </c:pt>
                <c:pt idx="8">
                  <c:v>-0.65028784015711683</c:v>
                </c:pt>
                <c:pt idx="9">
                  <c:v>-0.93489505552468299</c:v>
                </c:pt>
                <c:pt idx="10">
                  <c:v>-0.99060735569487035</c:v>
                </c:pt>
                <c:pt idx="11">
                  <c:v>-0.80378442655162097</c:v>
                </c:pt>
                <c:pt idx="12">
                  <c:v>-0.42016703682664092</c:v>
                </c:pt>
                <c:pt idx="13">
                  <c:v>6.6321897351200684E-2</c:v>
                </c:pt>
                <c:pt idx="14">
                  <c:v>0.53657291800043494</c:v>
                </c:pt>
                <c:pt idx="15">
                  <c:v>0.87545217468842851</c:v>
                </c:pt>
                <c:pt idx="16">
                  <c:v>0.99999020655070348</c:v>
                </c:pt>
                <c:pt idx="17">
                  <c:v>0.87969575997167004</c:v>
                </c:pt>
                <c:pt idx="18">
                  <c:v>0.54402111088936977</c:v>
                </c:pt>
                <c:pt idx="19">
                  <c:v>7.5151120461809301E-2</c:v>
                </c:pt>
                <c:pt idx="20">
                  <c:v>-0.41211848524175659</c:v>
                </c:pt>
                <c:pt idx="21">
                  <c:v>-0.79848711262349026</c:v>
                </c:pt>
                <c:pt idx="22">
                  <c:v>-0.98935824662338179</c:v>
                </c:pt>
                <c:pt idx="23">
                  <c:v>-0.9379999767747389</c:v>
                </c:pt>
                <c:pt idx="24">
                  <c:v>-0.65698659871878906</c:v>
                </c:pt>
                <c:pt idx="25">
                  <c:v>-0.21511998808781552</c:v>
                </c:pt>
                <c:pt idx="26">
                  <c:v>0.27941549819892586</c:v>
                </c:pt>
                <c:pt idx="27">
                  <c:v>0.70554032557039192</c:v>
                </c:pt>
                <c:pt idx="28">
                  <c:v>0.95892427466313845</c:v>
                </c:pt>
                <c:pt idx="29">
                  <c:v>0.97753011766509701</c:v>
                </c:pt>
                <c:pt idx="30">
                  <c:v>0.7568024953079282</c:v>
                </c:pt>
                <c:pt idx="31">
                  <c:v>0.35078322768961984</c:v>
                </c:pt>
                <c:pt idx="32">
                  <c:v>-0.14112000805986721</c:v>
                </c:pt>
                <c:pt idx="33">
                  <c:v>-0.59847214410395655</c:v>
                </c:pt>
                <c:pt idx="34">
                  <c:v>-0.90929742682568171</c:v>
                </c:pt>
                <c:pt idx="35">
                  <c:v>-0.99749498660405445</c:v>
                </c:pt>
                <c:pt idx="36">
                  <c:v>-0.8414709848078965</c:v>
                </c:pt>
                <c:pt idx="37">
                  <c:v>-0.47942553860420301</c:v>
                </c:pt>
                <c:pt idx="38">
                  <c:v>0</c:v>
                </c:pt>
                <c:pt idx="39">
                  <c:v>0.47942553860420301</c:v>
                </c:pt>
                <c:pt idx="40">
                  <c:v>0.8414709848078965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56-43AA-ADBB-81633BD1448E}"/>
            </c:ext>
          </c:extLst>
        </c:ser>
        <c:ser>
          <c:idx val="3"/>
          <c:order val="3"/>
          <c:tx>
            <c:strRef>
              <c:f>Лист4!$A$6</c:f>
              <c:strCache>
                <c:ptCount val="1"/>
                <c:pt idx="0">
                  <c:v>-8,5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Лист4!$B$6:$AP$6</c:f>
              <c:numCache>
                <c:formatCode>General</c:formatCode>
                <c:ptCount val="41"/>
                <c:pt idx="0">
                  <c:v>0.34248061846961253</c:v>
                </c:pt>
                <c:pt idx="1">
                  <c:v>0.75098724677167605</c:v>
                </c:pt>
                <c:pt idx="2">
                  <c:v>0.97562600546815759</c:v>
                </c:pt>
                <c:pt idx="3">
                  <c:v>0.96139749187955681</c:v>
                </c:pt>
                <c:pt idx="4">
                  <c:v>0.71178534236912305</c:v>
                </c:pt>
                <c:pt idx="5">
                  <c:v>0.2879033166650653</c:v>
                </c:pt>
                <c:pt idx="6">
                  <c:v>-0.2064674819377966</c:v>
                </c:pt>
                <c:pt idx="7">
                  <c:v>-0.65028784015711683</c:v>
                </c:pt>
                <c:pt idx="8">
                  <c:v>-0.93489505552468299</c:v>
                </c:pt>
                <c:pt idx="9">
                  <c:v>-0.99060735569487035</c:v>
                </c:pt>
                <c:pt idx="10">
                  <c:v>-0.80378442655162097</c:v>
                </c:pt>
                <c:pt idx="11">
                  <c:v>-0.42016703682664092</c:v>
                </c:pt>
                <c:pt idx="12">
                  <c:v>6.6321897351200684E-2</c:v>
                </c:pt>
                <c:pt idx="13">
                  <c:v>0.53657291800043494</c:v>
                </c:pt>
                <c:pt idx="14">
                  <c:v>0.87545217468842851</c:v>
                </c:pt>
                <c:pt idx="15">
                  <c:v>0.99999020655070348</c:v>
                </c:pt>
                <c:pt idx="16">
                  <c:v>0.87969575997167004</c:v>
                </c:pt>
                <c:pt idx="17">
                  <c:v>0.54402111088936977</c:v>
                </c:pt>
                <c:pt idx="18">
                  <c:v>7.5151120461809301E-2</c:v>
                </c:pt>
                <c:pt idx="19">
                  <c:v>-0.41211848524175659</c:v>
                </c:pt>
                <c:pt idx="20">
                  <c:v>-0.79848711262349026</c:v>
                </c:pt>
                <c:pt idx="21">
                  <c:v>-0.98935824662338179</c:v>
                </c:pt>
                <c:pt idx="22">
                  <c:v>-0.9379999767747389</c:v>
                </c:pt>
                <c:pt idx="23">
                  <c:v>-0.65698659871878906</c:v>
                </c:pt>
                <c:pt idx="24">
                  <c:v>-0.21511998808781552</c:v>
                </c:pt>
                <c:pt idx="25">
                  <c:v>0.27941549819892586</c:v>
                </c:pt>
                <c:pt idx="26">
                  <c:v>0.70554032557039192</c:v>
                </c:pt>
                <c:pt idx="27">
                  <c:v>0.95892427466313845</c:v>
                </c:pt>
                <c:pt idx="28">
                  <c:v>0.97753011766509701</c:v>
                </c:pt>
                <c:pt idx="29">
                  <c:v>0.7568024953079282</c:v>
                </c:pt>
                <c:pt idx="30">
                  <c:v>0.35078322768961984</c:v>
                </c:pt>
                <c:pt idx="31">
                  <c:v>-0.14112000805986721</c:v>
                </c:pt>
                <c:pt idx="32">
                  <c:v>-0.59847214410395655</c:v>
                </c:pt>
                <c:pt idx="33">
                  <c:v>-0.90929742682568171</c:v>
                </c:pt>
                <c:pt idx="34">
                  <c:v>-0.99749498660405445</c:v>
                </c:pt>
                <c:pt idx="35">
                  <c:v>-0.8414709848078965</c:v>
                </c:pt>
                <c:pt idx="36">
                  <c:v>-0.47942553860420301</c:v>
                </c:pt>
                <c:pt idx="37">
                  <c:v>0</c:v>
                </c:pt>
                <c:pt idx="38">
                  <c:v>0.47942553860420301</c:v>
                </c:pt>
                <c:pt idx="39">
                  <c:v>0.8414709848078965</c:v>
                </c:pt>
                <c:pt idx="40">
                  <c:v>0.99749498660405445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56-43AA-ADBB-81633BD1448E}"/>
            </c:ext>
          </c:extLst>
        </c:ser>
        <c:ser>
          <c:idx val="4"/>
          <c:order val="4"/>
          <c:tx>
            <c:strRef>
              <c:f>Лист4!$A$7</c:f>
              <c:strCache>
                <c:ptCount val="1"/>
                <c:pt idx="0">
                  <c:v>-8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Лист4!$B$7:$AP$7</c:f>
              <c:numCache>
                <c:formatCode>General</c:formatCode>
                <c:ptCount val="41"/>
                <c:pt idx="0">
                  <c:v>0.75098724677167605</c:v>
                </c:pt>
                <c:pt idx="1">
                  <c:v>0.97562600546815759</c:v>
                </c:pt>
                <c:pt idx="2">
                  <c:v>0.96139749187955681</c:v>
                </c:pt>
                <c:pt idx="3">
                  <c:v>0.71178534236912305</c:v>
                </c:pt>
                <c:pt idx="4">
                  <c:v>0.2879033166650653</c:v>
                </c:pt>
                <c:pt idx="5">
                  <c:v>-0.2064674819377966</c:v>
                </c:pt>
                <c:pt idx="6">
                  <c:v>-0.65028784015711683</c:v>
                </c:pt>
                <c:pt idx="7">
                  <c:v>-0.93489505552468299</c:v>
                </c:pt>
                <c:pt idx="8">
                  <c:v>-0.99060735569487035</c:v>
                </c:pt>
                <c:pt idx="9">
                  <c:v>-0.80378442655162097</c:v>
                </c:pt>
                <c:pt idx="10">
                  <c:v>-0.42016703682664092</c:v>
                </c:pt>
                <c:pt idx="11">
                  <c:v>6.6321897351200684E-2</c:v>
                </c:pt>
                <c:pt idx="12">
                  <c:v>0.53657291800043494</c:v>
                </c:pt>
                <c:pt idx="13">
                  <c:v>0.87545217468842851</c:v>
                </c:pt>
                <c:pt idx="14">
                  <c:v>0.99999020655070348</c:v>
                </c:pt>
                <c:pt idx="15">
                  <c:v>0.87969575997167004</c:v>
                </c:pt>
                <c:pt idx="16">
                  <c:v>0.54402111088936977</c:v>
                </c:pt>
                <c:pt idx="17">
                  <c:v>7.5151120461809301E-2</c:v>
                </c:pt>
                <c:pt idx="18">
                  <c:v>-0.41211848524175659</c:v>
                </c:pt>
                <c:pt idx="19">
                  <c:v>-0.79848711262349026</c:v>
                </c:pt>
                <c:pt idx="20">
                  <c:v>-0.98935824662338179</c:v>
                </c:pt>
                <c:pt idx="21">
                  <c:v>-0.9379999767747389</c:v>
                </c:pt>
                <c:pt idx="22">
                  <c:v>-0.65698659871878906</c:v>
                </c:pt>
                <c:pt idx="23">
                  <c:v>-0.21511998808781552</c:v>
                </c:pt>
                <c:pt idx="24">
                  <c:v>0.27941549819892586</c:v>
                </c:pt>
                <c:pt idx="25">
                  <c:v>0.70554032557039192</c:v>
                </c:pt>
                <c:pt idx="26">
                  <c:v>0.95892427466313845</c:v>
                </c:pt>
                <c:pt idx="27">
                  <c:v>0.97753011766509701</c:v>
                </c:pt>
                <c:pt idx="28">
                  <c:v>0.7568024953079282</c:v>
                </c:pt>
                <c:pt idx="29">
                  <c:v>0.35078322768961984</c:v>
                </c:pt>
                <c:pt idx="30">
                  <c:v>-0.14112000805986721</c:v>
                </c:pt>
                <c:pt idx="31">
                  <c:v>-0.59847214410395655</c:v>
                </c:pt>
                <c:pt idx="32">
                  <c:v>-0.90929742682568171</c:v>
                </c:pt>
                <c:pt idx="33">
                  <c:v>-0.99749498660405445</c:v>
                </c:pt>
                <c:pt idx="34">
                  <c:v>-0.8414709848078965</c:v>
                </c:pt>
                <c:pt idx="35">
                  <c:v>-0.47942553860420301</c:v>
                </c:pt>
                <c:pt idx="36">
                  <c:v>0</c:v>
                </c:pt>
                <c:pt idx="37">
                  <c:v>0.47942553860420301</c:v>
                </c:pt>
                <c:pt idx="38">
                  <c:v>0.8414709848078965</c:v>
                </c:pt>
                <c:pt idx="39">
                  <c:v>0.99749498660405445</c:v>
                </c:pt>
                <c:pt idx="40">
                  <c:v>0.90929742682568171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56-43AA-ADBB-81633BD1448E}"/>
            </c:ext>
          </c:extLst>
        </c:ser>
        <c:ser>
          <c:idx val="5"/>
          <c:order val="5"/>
          <c:tx>
            <c:strRef>
              <c:f>Лист4!$A$8</c:f>
              <c:strCache>
                <c:ptCount val="1"/>
                <c:pt idx="0">
                  <c:v>-7,5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Лист4!$B$8:$AP$8</c:f>
              <c:numCache>
                <c:formatCode>General</c:formatCode>
                <c:ptCount val="41"/>
                <c:pt idx="0">
                  <c:v>0.97562600546815759</c:v>
                </c:pt>
                <c:pt idx="1">
                  <c:v>0.96139749187955681</c:v>
                </c:pt>
                <c:pt idx="2">
                  <c:v>0.71178534236912305</c:v>
                </c:pt>
                <c:pt idx="3">
                  <c:v>0.2879033166650653</c:v>
                </c:pt>
                <c:pt idx="4">
                  <c:v>-0.2064674819377966</c:v>
                </c:pt>
                <c:pt idx="5">
                  <c:v>-0.65028784015711683</c:v>
                </c:pt>
                <c:pt idx="6">
                  <c:v>-0.93489505552468299</c:v>
                </c:pt>
                <c:pt idx="7">
                  <c:v>-0.99060735569487035</c:v>
                </c:pt>
                <c:pt idx="8">
                  <c:v>-0.80378442655162097</c:v>
                </c:pt>
                <c:pt idx="9">
                  <c:v>-0.42016703682664092</c:v>
                </c:pt>
                <c:pt idx="10">
                  <c:v>6.6321897351200684E-2</c:v>
                </c:pt>
                <c:pt idx="11">
                  <c:v>0.53657291800043494</c:v>
                </c:pt>
                <c:pt idx="12">
                  <c:v>0.87545217468842851</c:v>
                </c:pt>
                <c:pt idx="13">
                  <c:v>0.99999020655070348</c:v>
                </c:pt>
                <c:pt idx="14">
                  <c:v>0.87969575997167004</c:v>
                </c:pt>
                <c:pt idx="15">
                  <c:v>0.54402111088936977</c:v>
                </c:pt>
                <c:pt idx="16">
                  <c:v>7.5151120461809301E-2</c:v>
                </c:pt>
                <c:pt idx="17">
                  <c:v>-0.41211848524175659</c:v>
                </c:pt>
                <c:pt idx="18">
                  <c:v>-0.79848711262349026</c:v>
                </c:pt>
                <c:pt idx="19">
                  <c:v>-0.98935824662338179</c:v>
                </c:pt>
                <c:pt idx="20">
                  <c:v>-0.9379999767747389</c:v>
                </c:pt>
                <c:pt idx="21">
                  <c:v>-0.65698659871878906</c:v>
                </c:pt>
                <c:pt idx="22">
                  <c:v>-0.21511998808781552</c:v>
                </c:pt>
                <c:pt idx="23">
                  <c:v>0.27941549819892586</c:v>
                </c:pt>
                <c:pt idx="24">
                  <c:v>0.70554032557039192</c:v>
                </c:pt>
                <c:pt idx="25">
                  <c:v>0.95892427466313845</c:v>
                </c:pt>
                <c:pt idx="26">
                  <c:v>0.97753011766509701</c:v>
                </c:pt>
                <c:pt idx="27">
                  <c:v>0.7568024953079282</c:v>
                </c:pt>
                <c:pt idx="28">
                  <c:v>0.35078322768961984</c:v>
                </c:pt>
                <c:pt idx="29">
                  <c:v>-0.14112000805986721</c:v>
                </c:pt>
                <c:pt idx="30">
                  <c:v>-0.59847214410395655</c:v>
                </c:pt>
                <c:pt idx="31">
                  <c:v>-0.90929742682568171</c:v>
                </c:pt>
                <c:pt idx="32">
                  <c:v>-0.99749498660405445</c:v>
                </c:pt>
                <c:pt idx="33">
                  <c:v>-0.8414709848078965</c:v>
                </c:pt>
                <c:pt idx="34">
                  <c:v>-0.47942553860420301</c:v>
                </c:pt>
                <c:pt idx="35">
                  <c:v>0</c:v>
                </c:pt>
                <c:pt idx="36">
                  <c:v>0.47942553860420301</c:v>
                </c:pt>
                <c:pt idx="37">
                  <c:v>0.8414709848078965</c:v>
                </c:pt>
                <c:pt idx="38">
                  <c:v>0.99749498660405445</c:v>
                </c:pt>
                <c:pt idx="39">
                  <c:v>0.90929742682568171</c:v>
                </c:pt>
                <c:pt idx="40">
                  <c:v>0.59847214410395655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56-43AA-ADBB-81633BD1448E}"/>
            </c:ext>
          </c:extLst>
        </c:ser>
        <c:ser>
          <c:idx val="6"/>
          <c:order val="6"/>
          <c:tx>
            <c:strRef>
              <c:f>Лист4!$A$9</c:f>
              <c:strCache>
                <c:ptCount val="1"/>
                <c:pt idx="0">
                  <c:v>-7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Лист4!$B$9:$AP$9</c:f>
              <c:numCache>
                <c:formatCode>General</c:formatCode>
                <c:ptCount val="41"/>
                <c:pt idx="0">
                  <c:v>0.96139749187955681</c:v>
                </c:pt>
                <c:pt idx="1">
                  <c:v>0.71178534236912305</c:v>
                </c:pt>
                <c:pt idx="2">
                  <c:v>0.2879033166650653</c:v>
                </c:pt>
                <c:pt idx="3">
                  <c:v>-0.2064674819377966</c:v>
                </c:pt>
                <c:pt idx="4">
                  <c:v>-0.65028784015711683</c:v>
                </c:pt>
                <c:pt idx="5">
                  <c:v>-0.93489505552468299</c:v>
                </c:pt>
                <c:pt idx="6">
                  <c:v>-0.99060735569487035</c:v>
                </c:pt>
                <c:pt idx="7">
                  <c:v>-0.80378442655162097</c:v>
                </c:pt>
                <c:pt idx="8">
                  <c:v>-0.42016703682664092</c:v>
                </c:pt>
                <c:pt idx="9">
                  <c:v>6.6321897351200684E-2</c:v>
                </c:pt>
                <c:pt idx="10">
                  <c:v>0.53657291800043494</c:v>
                </c:pt>
                <c:pt idx="11">
                  <c:v>0.87545217468842851</c:v>
                </c:pt>
                <c:pt idx="12">
                  <c:v>0.99999020655070348</c:v>
                </c:pt>
                <c:pt idx="13">
                  <c:v>0.87969575997167004</c:v>
                </c:pt>
                <c:pt idx="14">
                  <c:v>0.54402111088936977</c:v>
                </c:pt>
                <c:pt idx="15">
                  <c:v>7.5151120461809301E-2</c:v>
                </c:pt>
                <c:pt idx="16">
                  <c:v>-0.41211848524175659</c:v>
                </c:pt>
                <c:pt idx="17">
                  <c:v>-0.79848711262349026</c:v>
                </c:pt>
                <c:pt idx="18">
                  <c:v>-0.98935824662338179</c:v>
                </c:pt>
                <c:pt idx="19">
                  <c:v>-0.9379999767747389</c:v>
                </c:pt>
                <c:pt idx="20">
                  <c:v>-0.65698659871878906</c:v>
                </c:pt>
                <c:pt idx="21">
                  <c:v>-0.21511998808781552</c:v>
                </c:pt>
                <c:pt idx="22">
                  <c:v>0.27941549819892586</c:v>
                </c:pt>
                <c:pt idx="23">
                  <c:v>0.70554032557039192</c:v>
                </c:pt>
                <c:pt idx="24">
                  <c:v>0.95892427466313845</c:v>
                </c:pt>
                <c:pt idx="25">
                  <c:v>0.97753011766509701</c:v>
                </c:pt>
                <c:pt idx="26">
                  <c:v>0.7568024953079282</c:v>
                </c:pt>
                <c:pt idx="27">
                  <c:v>0.35078322768961984</c:v>
                </c:pt>
                <c:pt idx="28">
                  <c:v>-0.14112000805986721</c:v>
                </c:pt>
                <c:pt idx="29">
                  <c:v>-0.59847214410395655</c:v>
                </c:pt>
                <c:pt idx="30">
                  <c:v>-0.90929742682568171</c:v>
                </c:pt>
                <c:pt idx="31">
                  <c:v>-0.99749498660405445</c:v>
                </c:pt>
                <c:pt idx="32">
                  <c:v>-0.8414709848078965</c:v>
                </c:pt>
                <c:pt idx="33">
                  <c:v>-0.47942553860420301</c:v>
                </c:pt>
                <c:pt idx="34">
                  <c:v>0</c:v>
                </c:pt>
                <c:pt idx="35">
                  <c:v>0.47942553860420301</c:v>
                </c:pt>
                <c:pt idx="36">
                  <c:v>0.8414709848078965</c:v>
                </c:pt>
                <c:pt idx="37">
                  <c:v>0.99749498660405445</c:v>
                </c:pt>
                <c:pt idx="38">
                  <c:v>0.90929742682568171</c:v>
                </c:pt>
                <c:pt idx="39">
                  <c:v>0.59847214410395655</c:v>
                </c:pt>
                <c:pt idx="40">
                  <c:v>0.14112000805986721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56-43AA-ADBB-81633BD1448E}"/>
            </c:ext>
          </c:extLst>
        </c:ser>
        <c:ser>
          <c:idx val="7"/>
          <c:order val="7"/>
          <c:tx>
            <c:strRef>
              <c:f>Лист4!$A$10</c:f>
              <c:strCache>
                <c:ptCount val="1"/>
                <c:pt idx="0">
                  <c:v>-6,5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Лист4!$B$10:$AP$10</c:f>
              <c:numCache>
                <c:formatCode>General</c:formatCode>
                <c:ptCount val="41"/>
                <c:pt idx="0">
                  <c:v>0.71178534236912305</c:v>
                </c:pt>
                <c:pt idx="1">
                  <c:v>0.2879033166650653</c:v>
                </c:pt>
                <c:pt idx="2">
                  <c:v>-0.2064674819377966</c:v>
                </c:pt>
                <c:pt idx="3">
                  <c:v>-0.65028784015711683</c:v>
                </c:pt>
                <c:pt idx="4">
                  <c:v>-0.93489505552468299</c:v>
                </c:pt>
                <c:pt idx="5">
                  <c:v>-0.99060735569487035</c:v>
                </c:pt>
                <c:pt idx="6">
                  <c:v>-0.80378442655162097</c:v>
                </c:pt>
                <c:pt idx="7">
                  <c:v>-0.42016703682664092</c:v>
                </c:pt>
                <c:pt idx="8">
                  <c:v>6.6321897351200684E-2</c:v>
                </c:pt>
                <c:pt idx="9">
                  <c:v>0.53657291800043494</c:v>
                </c:pt>
                <c:pt idx="10">
                  <c:v>0.87545217468842851</c:v>
                </c:pt>
                <c:pt idx="11">
                  <c:v>0.99999020655070348</c:v>
                </c:pt>
                <c:pt idx="12">
                  <c:v>0.87969575997167004</c:v>
                </c:pt>
                <c:pt idx="13">
                  <c:v>0.54402111088936977</c:v>
                </c:pt>
                <c:pt idx="14">
                  <c:v>7.5151120461809301E-2</c:v>
                </c:pt>
                <c:pt idx="15">
                  <c:v>-0.41211848524175659</c:v>
                </c:pt>
                <c:pt idx="16">
                  <c:v>-0.79848711262349026</c:v>
                </c:pt>
                <c:pt idx="17">
                  <c:v>-0.98935824662338179</c:v>
                </c:pt>
                <c:pt idx="18">
                  <c:v>-0.9379999767747389</c:v>
                </c:pt>
                <c:pt idx="19">
                  <c:v>-0.65698659871878906</c:v>
                </c:pt>
                <c:pt idx="20">
                  <c:v>-0.21511998808781552</c:v>
                </c:pt>
                <c:pt idx="21">
                  <c:v>0.27941549819892586</c:v>
                </c:pt>
                <c:pt idx="22">
                  <c:v>0.70554032557039192</c:v>
                </c:pt>
                <c:pt idx="23">
                  <c:v>0.95892427466313845</c:v>
                </c:pt>
                <c:pt idx="24">
                  <c:v>0.97753011766509701</c:v>
                </c:pt>
                <c:pt idx="25">
                  <c:v>0.7568024953079282</c:v>
                </c:pt>
                <c:pt idx="26">
                  <c:v>0.35078322768961984</c:v>
                </c:pt>
                <c:pt idx="27">
                  <c:v>-0.14112000805986721</c:v>
                </c:pt>
                <c:pt idx="28">
                  <c:v>-0.59847214410395655</c:v>
                </c:pt>
                <c:pt idx="29">
                  <c:v>-0.90929742682568171</c:v>
                </c:pt>
                <c:pt idx="30">
                  <c:v>-0.99749498660405445</c:v>
                </c:pt>
                <c:pt idx="31">
                  <c:v>-0.8414709848078965</c:v>
                </c:pt>
                <c:pt idx="32">
                  <c:v>-0.47942553860420301</c:v>
                </c:pt>
                <c:pt idx="33">
                  <c:v>0</c:v>
                </c:pt>
                <c:pt idx="34">
                  <c:v>0.47942553860420301</c:v>
                </c:pt>
                <c:pt idx="35">
                  <c:v>0.8414709848078965</c:v>
                </c:pt>
                <c:pt idx="36">
                  <c:v>0.99749498660405445</c:v>
                </c:pt>
                <c:pt idx="37">
                  <c:v>0.90929742682568171</c:v>
                </c:pt>
                <c:pt idx="38">
                  <c:v>0.59847214410395655</c:v>
                </c:pt>
                <c:pt idx="39">
                  <c:v>0.14112000805986721</c:v>
                </c:pt>
                <c:pt idx="40">
                  <c:v>-0.35078322768961984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756-43AA-ADBB-81633BD1448E}"/>
            </c:ext>
          </c:extLst>
        </c:ser>
        <c:ser>
          <c:idx val="8"/>
          <c:order val="8"/>
          <c:tx>
            <c:strRef>
              <c:f>Лист4!$A$11</c:f>
              <c:strCache>
                <c:ptCount val="1"/>
                <c:pt idx="0">
                  <c:v>-6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Лист4!$B$11:$AP$11</c:f>
              <c:numCache>
                <c:formatCode>General</c:formatCode>
                <c:ptCount val="41"/>
                <c:pt idx="0">
                  <c:v>0.2879033166650653</c:v>
                </c:pt>
                <c:pt idx="1">
                  <c:v>-0.2064674819377966</c:v>
                </c:pt>
                <c:pt idx="2">
                  <c:v>-0.65028784015711683</c:v>
                </c:pt>
                <c:pt idx="3">
                  <c:v>-0.93489505552468299</c:v>
                </c:pt>
                <c:pt idx="4">
                  <c:v>-0.99060735569487035</c:v>
                </c:pt>
                <c:pt idx="5">
                  <c:v>-0.80378442655162097</c:v>
                </c:pt>
                <c:pt idx="6">
                  <c:v>-0.42016703682664092</c:v>
                </c:pt>
                <c:pt idx="7">
                  <c:v>6.6321897351200684E-2</c:v>
                </c:pt>
                <c:pt idx="8">
                  <c:v>0.53657291800043494</c:v>
                </c:pt>
                <c:pt idx="9">
                  <c:v>0.87545217468842851</c:v>
                </c:pt>
                <c:pt idx="10">
                  <c:v>0.99999020655070348</c:v>
                </c:pt>
                <c:pt idx="11">
                  <c:v>0.87969575997167004</c:v>
                </c:pt>
                <c:pt idx="12">
                  <c:v>0.54402111088936977</c:v>
                </c:pt>
                <c:pt idx="13">
                  <c:v>7.5151120461809301E-2</c:v>
                </c:pt>
                <c:pt idx="14">
                  <c:v>-0.41211848524175659</c:v>
                </c:pt>
                <c:pt idx="15">
                  <c:v>-0.79848711262349026</c:v>
                </c:pt>
                <c:pt idx="16">
                  <c:v>-0.98935824662338179</c:v>
                </c:pt>
                <c:pt idx="17">
                  <c:v>-0.9379999767747389</c:v>
                </c:pt>
                <c:pt idx="18">
                  <c:v>-0.65698659871878906</c:v>
                </c:pt>
                <c:pt idx="19">
                  <c:v>-0.21511998808781552</c:v>
                </c:pt>
                <c:pt idx="20">
                  <c:v>0.27941549819892586</c:v>
                </c:pt>
                <c:pt idx="21">
                  <c:v>0.70554032557039192</c:v>
                </c:pt>
                <c:pt idx="22">
                  <c:v>0.95892427466313845</c:v>
                </c:pt>
                <c:pt idx="23">
                  <c:v>0.97753011766509701</c:v>
                </c:pt>
                <c:pt idx="24">
                  <c:v>0.7568024953079282</c:v>
                </c:pt>
                <c:pt idx="25">
                  <c:v>0.35078322768961984</c:v>
                </c:pt>
                <c:pt idx="26">
                  <c:v>-0.14112000805986721</c:v>
                </c:pt>
                <c:pt idx="27">
                  <c:v>-0.59847214410395655</c:v>
                </c:pt>
                <c:pt idx="28">
                  <c:v>-0.90929742682568171</c:v>
                </c:pt>
                <c:pt idx="29">
                  <c:v>-0.99749498660405445</c:v>
                </c:pt>
                <c:pt idx="30">
                  <c:v>-0.8414709848078965</c:v>
                </c:pt>
                <c:pt idx="31">
                  <c:v>-0.47942553860420301</c:v>
                </c:pt>
                <c:pt idx="32">
                  <c:v>0</c:v>
                </c:pt>
                <c:pt idx="33">
                  <c:v>0.47942553860420301</c:v>
                </c:pt>
                <c:pt idx="34">
                  <c:v>0.8414709848078965</c:v>
                </c:pt>
                <c:pt idx="35">
                  <c:v>0.99749498660405445</c:v>
                </c:pt>
                <c:pt idx="36">
                  <c:v>0.90929742682568171</c:v>
                </c:pt>
                <c:pt idx="37">
                  <c:v>0.59847214410395655</c:v>
                </c:pt>
                <c:pt idx="38">
                  <c:v>0.14112000805986721</c:v>
                </c:pt>
                <c:pt idx="39">
                  <c:v>-0.35078322768961984</c:v>
                </c:pt>
                <c:pt idx="40">
                  <c:v>-0.7568024953079282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756-43AA-ADBB-81633BD1448E}"/>
            </c:ext>
          </c:extLst>
        </c:ser>
        <c:ser>
          <c:idx val="9"/>
          <c:order val="9"/>
          <c:tx>
            <c:strRef>
              <c:f>Лист4!$A$12</c:f>
              <c:strCache>
                <c:ptCount val="1"/>
                <c:pt idx="0">
                  <c:v>-5,5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Лист4!$B$12:$AP$12</c:f>
              <c:numCache>
                <c:formatCode>General</c:formatCode>
                <c:ptCount val="41"/>
                <c:pt idx="0">
                  <c:v>-0.2064674819377966</c:v>
                </c:pt>
                <c:pt idx="1">
                  <c:v>-0.65028784015711683</c:v>
                </c:pt>
                <c:pt idx="2">
                  <c:v>-0.93489505552468299</c:v>
                </c:pt>
                <c:pt idx="3">
                  <c:v>-0.99060735569487035</c:v>
                </c:pt>
                <c:pt idx="4">
                  <c:v>-0.80378442655162097</c:v>
                </c:pt>
                <c:pt idx="5">
                  <c:v>-0.42016703682664092</c:v>
                </c:pt>
                <c:pt idx="6">
                  <c:v>6.6321897351200684E-2</c:v>
                </c:pt>
                <c:pt idx="7">
                  <c:v>0.53657291800043494</c:v>
                </c:pt>
                <c:pt idx="8">
                  <c:v>0.87545217468842851</c:v>
                </c:pt>
                <c:pt idx="9">
                  <c:v>0.99999020655070348</c:v>
                </c:pt>
                <c:pt idx="10">
                  <c:v>0.87969575997167004</c:v>
                </c:pt>
                <c:pt idx="11">
                  <c:v>0.54402111088936977</c:v>
                </c:pt>
                <c:pt idx="12">
                  <c:v>7.5151120461809301E-2</c:v>
                </c:pt>
                <c:pt idx="13">
                  <c:v>-0.41211848524175659</c:v>
                </c:pt>
                <c:pt idx="14">
                  <c:v>-0.79848711262349026</c:v>
                </c:pt>
                <c:pt idx="15">
                  <c:v>-0.98935824662338179</c:v>
                </c:pt>
                <c:pt idx="16">
                  <c:v>-0.9379999767747389</c:v>
                </c:pt>
                <c:pt idx="17">
                  <c:v>-0.65698659871878906</c:v>
                </c:pt>
                <c:pt idx="18">
                  <c:v>-0.21511998808781552</c:v>
                </c:pt>
                <c:pt idx="19">
                  <c:v>0.27941549819892586</c:v>
                </c:pt>
                <c:pt idx="20">
                  <c:v>0.70554032557039192</c:v>
                </c:pt>
                <c:pt idx="21">
                  <c:v>0.95892427466313845</c:v>
                </c:pt>
                <c:pt idx="22">
                  <c:v>0.97753011766509701</c:v>
                </c:pt>
                <c:pt idx="23">
                  <c:v>0.7568024953079282</c:v>
                </c:pt>
                <c:pt idx="24">
                  <c:v>0.35078322768961984</c:v>
                </c:pt>
                <c:pt idx="25">
                  <c:v>-0.14112000805986721</c:v>
                </c:pt>
                <c:pt idx="26">
                  <c:v>-0.59847214410395655</c:v>
                </c:pt>
                <c:pt idx="27">
                  <c:v>-0.90929742682568171</c:v>
                </c:pt>
                <c:pt idx="28">
                  <c:v>-0.99749498660405445</c:v>
                </c:pt>
                <c:pt idx="29">
                  <c:v>-0.8414709848078965</c:v>
                </c:pt>
                <c:pt idx="30">
                  <c:v>-0.47942553860420301</c:v>
                </c:pt>
                <c:pt idx="31">
                  <c:v>0</c:v>
                </c:pt>
                <c:pt idx="32">
                  <c:v>0.47942553860420301</c:v>
                </c:pt>
                <c:pt idx="33">
                  <c:v>0.8414709848078965</c:v>
                </c:pt>
                <c:pt idx="34">
                  <c:v>0.99749498660405445</c:v>
                </c:pt>
                <c:pt idx="35">
                  <c:v>0.90929742682568171</c:v>
                </c:pt>
                <c:pt idx="36">
                  <c:v>0.59847214410395655</c:v>
                </c:pt>
                <c:pt idx="37">
                  <c:v>0.14112000805986721</c:v>
                </c:pt>
                <c:pt idx="38">
                  <c:v>-0.35078322768961984</c:v>
                </c:pt>
                <c:pt idx="39">
                  <c:v>-0.7568024953079282</c:v>
                </c:pt>
                <c:pt idx="40">
                  <c:v>-0.97753011766509701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756-43AA-ADBB-81633BD1448E}"/>
            </c:ext>
          </c:extLst>
        </c:ser>
        <c:ser>
          <c:idx val="10"/>
          <c:order val="10"/>
          <c:tx>
            <c:strRef>
              <c:f>Лист4!$A$13</c:f>
              <c:strCache>
                <c:ptCount val="1"/>
                <c:pt idx="0">
                  <c:v>-5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Лист4!$B$13:$AP$13</c:f>
              <c:numCache>
                <c:formatCode>General</c:formatCode>
                <c:ptCount val="41"/>
                <c:pt idx="0">
                  <c:v>-0.65028784015711683</c:v>
                </c:pt>
                <c:pt idx="1">
                  <c:v>-0.93489505552468299</c:v>
                </c:pt>
                <c:pt idx="2">
                  <c:v>-0.99060735569487035</c:v>
                </c:pt>
                <c:pt idx="3">
                  <c:v>-0.80378442655162097</c:v>
                </c:pt>
                <c:pt idx="4">
                  <c:v>-0.42016703682664092</c:v>
                </c:pt>
                <c:pt idx="5">
                  <c:v>6.6321897351200684E-2</c:v>
                </c:pt>
                <c:pt idx="6">
                  <c:v>0.53657291800043494</c:v>
                </c:pt>
                <c:pt idx="7">
                  <c:v>0.87545217468842851</c:v>
                </c:pt>
                <c:pt idx="8">
                  <c:v>0.99999020655070348</c:v>
                </c:pt>
                <c:pt idx="9">
                  <c:v>0.87969575997167004</c:v>
                </c:pt>
                <c:pt idx="10">
                  <c:v>0.54402111088936977</c:v>
                </c:pt>
                <c:pt idx="11">
                  <c:v>7.5151120461809301E-2</c:v>
                </c:pt>
                <c:pt idx="12">
                  <c:v>-0.41211848524175659</c:v>
                </c:pt>
                <c:pt idx="13">
                  <c:v>-0.79848711262349026</c:v>
                </c:pt>
                <c:pt idx="14">
                  <c:v>-0.98935824662338179</c:v>
                </c:pt>
                <c:pt idx="15">
                  <c:v>-0.9379999767747389</c:v>
                </c:pt>
                <c:pt idx="16">
                  <c:v>-0.65698659871878906</c:v>
                </c:pt>
                <c:pt idx="17">
                  <c:v>-0.21511998808781552</c:v>
                </c:pt>
                <c:pt idx="18">
                  <c:v>0.27941549819892586</c:v>
                </c:pt>
                <c:pt idx="19">
                  <c:v>0.70554032557039192</c:v>
                </c:pt>
                <c:pt idx="20">
                  <c:v>0.95892427466313845</c:v>
                </c:pt>
                <c:pt idx="21">
                  <c:v>0.97753011766509701</c:v>
                </c:pt>
                <c:pt idx="22">
                  <c:v>0.7568024953079282</c:v>
                </c:pt>
                <c:pt idx="23">
                  <c:v>0.35078322768961984</c:v>
                </c:pt>
                <c:pt idx="24">
                  <c:v>-0.14112000805986721</c:v>
                </c:pt>
                <c:pt idx="25">
                  <c:v>-0.59847214410395655</c:v>
                </c:pt>
                <c:pt idx="26">
                  <c:v>-0.90929742682568171</c:v>
                </c:pt>
                <c:pt idx="27">
                  <c:v>-0.99749498660405445</c:v>
                </c:pt>
                <c:pt idx="28">
                  <c:v>-0.8414709848078965</c:v>
                </c:pt>
                <c:pt idx="29">
                  <c:v>-0.47942553860420301</c:v>
                </c:pt>
                <c:pt idx="30">
                  <c:v>0</c:v>
                </c:pt>
                <c:pt idx="31">
                  <c:v>0.47942553860420301</c:v>
                </c:pt>
                <c:pt idx="32">
                  <c:v>0.8414709848078965</c:v>
                </c:pt>
                <c:pt idx="33">
                  <c:v>0.99749498660405445</c:v>
                </c:pt>
                <c:pt idx="34">
                  <c:v>0.90929742682568171</c:v>
                </c:pt>
                <c:pt idx="35">
                  <c:v>0.59847214410395655</c:v>
                </c:pt>
                <c:pt idx="36">
                  <c:v>0.14112000805986721</c:v>
                </c:pt>
                <c:pt idx="37">
                  <c:v>-0.35078322768961984</c:v>
                </c:pt>
                <c:pt idx="38">
                  <c:v>-0.7568024953079282</c:v>
                </c:pt>
                <c:pt idx="39">
                  <c:v>-0.97753011766509701</c:v>
                </c:pt>
                <c:pt idx="40">
                  <c:v>-0.95892427466313845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756-43AA-ADBB-81633BD1448E}"/>
            </c:ext>
          </c:extLst>
        </c:ser>
        <c:ser>
          <c:idx val="11"/>
          <c:order val="11"/>
          <c:tx>
            <c:strRef>
              <c:f>Лист4!$A$14</c:f>
              <c:strCache>
                <c:ptCount val="1"/>
                <c:pt idx="0">
                  <c:v>-4,5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Лист4!$B$14:$AP$14</c:f>
              <c:numCache>
                <c:formatCode>General</c:formatCode>
                <c:ptCount val="41"/>
                <c:pt idx="0">
                  <c:v>-0.93489505552468299</c:v>
                </c:pt>
                <c:pt idx="1">
                  <c:v>-0.99060735569487035</c:v>
                </c:pt>
                <c:pt idx="2">
                  <c:v>-0.80378442655162097</c:v>
                </c:pt>
                <c:pt idx="3">
                  <c:v>-0.42016703682664092</c:v>
                </c:pt>
                <c:pt idx="4">
                  <c:v>6.6321897351200684E-2</c:v>
                </c:pt>
                <c:pt idx="5">
                  <c:v>0.53657291800043494</c:v>
                </c:pt>
                <c:pt idx="6">
                  <c:v>0.87545217468842851</c:v>
                </c:pt>
                <c:pt idx="7">
                  <c:v>0.99999020655070348</c:v>
                </c:pt>
                <c:pt idx="8">
                  <c:v>0.87969575997167004</c:v>
                </c:pt>
                <c:pt idx="9">
                  <c:v>0.54402111088936977</c:v>
                </c:pt>
                <c:pt idx="10">
                  <c:v>7.5151120461809301E-2</c:v>
                </c:pt>
                <c:pt idx="11">
                  <c:v>-0.41211848524175659</c:v>
                </c:pt>
                <c:pt idx="12">
                  <c:v>-0.79848711262349026</c:v>
                </c:pt>
                <c:pt idx="13">
                  <c:v>-0.98935824662338179</c:v>
                </c:pt>
                <c:pt idx="14">
                  <c:v>-0.9379999767747389</c:v>
                </c:pt>
                <c:pt idx="15">
                  <c:v>-0.65698659871878906</c:v>
                </c:pt>
                <c:pt idx="16">
                  <c:v>-0.21511998808781552</c:v>
                </c:pt>
                <c:pt idx="17">
                  <c:v>0.27941549819892586</c:v>
                </c:pt>
                <c:pt idx="18">
                  <c:v>0.70554032557039192</c:v>
                </c:pt>
                <c:pt idx="19">
                  <c:v>0.95892427466313845</c:v>
                </c:pt>
                <c:pt idx="20">
                  <c:v>0.97753011766509701</c:v>
                </c:pt>
                <c:pt idx="21">
                  <c:v>0.7568024953079282</c:v>
                </c:pt>
                <c:pt idx="22">
                  <c:v>0.35078322768961984</c:v>
                </c:pt>
                <c:pt idx="23">
                  <c:v>-0.14112000805986721</c:v>
                </c:pt>
                <c:pt idx="24">
                  <c:v>-0.59847214410395655</c:v>
                </c:pt>
                <c:pt idx="25">
                  <c:v>-0.90929742682568171</c:v>
                </c:pt>
                <c:pt idx="26">
                  <c:v>-0.99749498660405445</c:v>
                </c:pt>
                <c:pt idx="27">
                  <c:v>-0.8414709848078965</c:v>
                </c:pt>
                <c:pt idx="28">
                  <c:v>-0.47942553860420301</c:v>
                </c:pt>
                <c:pt idx="29">
                  <c:v>0</c:v>
                </c:pt>
                <c:pt idx="30">
                  <c:v>0.47942553860420301</c:v>
                </c:pt>
                <c:pt idx="31">
                  <c:v>0.8414709848078965</c:v>
                </c:pt>
                <c:pt idx="32">
                  <c:v>0.99749498660405445</c:v>
                </c:pt>
                <c:pt idx="33">
                  <c:v>0.90929742682568171</c:v>
                </c:pt>
                <c:pt idx="34">
                  <c:v>0.59847214410395655</c:v>
                </c:pt>
                <c:pt idx="35">
                  <c:v>0.14112000805986721</c:v>
                </c:pt>
                <c:pt idx="36">
                  <c:v>-0.35078322768961984</c:v>
                </c:pt>
                <c:pt idx="37">
                  <c:v>-0.7568024953079282</c:v>
                </c:pt>
                <c:pt idx="38">
                  <c:v>-0.97753011766509701</c:v>
                </c:pt>
                <c:pt idx="39">
                  <c:v>-0.95892427466313845</c:v>
                </c:pt>
                <c:pt idx="40">
                  <c:v>-0.70554032557039192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756-43AA-ADBB-81633BD1448E}"/>
            </c:ext>
          </c:extLst>
        </c:ser>
        <c:ser>
          <c:idx val="12"/>
          <c:order val="12"/>
          <c:tx>
            <c:strRef>
              <c:f>Лист4!$A$15</c:f>
              <c:strCache>
                <c:ptCount val="1"/>
                <c:pt idx="0">
                  <c:v>-4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Лист4!$B$15:$AP$15</c:f>
              <c:numCache>
                <c:formatCode>General</c:formatCode>
                <c:ptCount val="41"/>
                <c:pt idx="0">
                  <c:v>-0.99060735569487035</c:v>
                </c:pt>
                <c:pt idx="1">
                  <c:v>-0.80378442655162097</c:v>
                </c:pt>
                <c:pt idx="2">
                  <c:v>-0.42016703682664092</c:v>
                </c:pt>
                <c:pt idx="3">
                  <c:v>6.6321897351200684E-2</c:v>
                </c:pt>
                <c:pt idx="4">
                  <c:v>0.53657291800043494</c:v>
                </c:pt>
                <c:pt idx="5">
                  <c:v>0.87545217468842851</c:v>
                </c:pt>
                <c:pt idx="6">
                  <c:v>0.99999020655070348</c:v>
                </c:pt>
                <c:pt idx="7">
                  <c:v>0.87969575997167004</c:v>
                </c:pt>
                <c:pt idx="8">
                  <c:v>0.54402111088936977</c:v>
                </c:pt>
                <c:pt idx="9">
                  <c:v>7.5151120461809301E-2</c:v>
                </c:pt>
                <c:pt idx="10">
                  <c:v>-0.41211848524175659</c:v>
                </c:pt>
                <c:pt idx="11">
                  <c:v>-0.79848711262349026</c:v>
                </c:pt>
                <c:pt idx="12">
                  <c:v>-0.98935824662338179</c:v>
                </c:pt>
                <c:pt idx="13">
                  <c:v>-0.9379999767747389</c:v>
                </c:pt>
                <c:pt idx="14">
                  <c:v>-0.65698659871878906</c:v>
                </c:pt>
                <c:pt idx="15">
                  <c:v>-0.21511998808781552</c:v>
                </c:pt>
                <c:pt idx="16">
                  <c:v>0.27941549819892586</c:v>
                </c:pt>
                <c:pt idx="17">
                  <c:v>0.70554032557039192</c:v>
                </c:pt>
                <c:pt idx="18">
                  <c:v>0.95892427466313845</c:v>
                </c:pt>
                <c:pt idx="19">
                  <c:v>0.97753011766509701</c:v>
                </c:pt>
                <c:pt idx="20">
                  <c:v>0.7568024953079282</c:v>
                </c:pt>
                <c:pt idx="21">
                  <c:v>0.35078322768961984</c:v>
                </c:pt>
                <c:pt idx="22">
                  <c:v>-0.14112000805986721</c:v>
                </c:pt>
                <c:pt idx="23">
                  <c:v>-0.59847214410395655</c:v>
                </c:pt>
                <c:pt idx="24">
                  <c:v>-0.90929742682568171</c:v>
                </c:pt>
                <c:pt idx="25">
                  <c:v>-0.99749498660405445</c:v>
                </c:pt>
                <c:pt idx="26">
                  <c:v>-0.8414709848078965</c:v>
                </c:pt>
                <c:pt idx="27">
                  <c:v>-0.47942553860420301</c:v>
                </c:pt>
                <c:pt idx="28">
                  <c:v>0</c:v>
                </c:pt>
                <c:pt idx="29">
                  <c:v>0.47942553860420301</c:v>
                </c:pt>
                <c:pt idx="30">
                  <c:v>0.8414709848078965</c:v>
                </c:pt>
                <c:pt idx="31">
                  <c:v>0.99749498660405445</c:v>
                </c:pt>
                <c:pt idx="32">
                  <c:v>0.90929742682568171</c:v>
                </c:pt>
                <c:pt idx="33">
                  <c:v>0.59847214410395655</c:v>
                </c:pt>
                <c:pt idx="34">
                  <c:v>0.14112000805986721</c:v>
                </c:pt>
                <c:pt idx="35">
                  <c:v>-0.35078322768961984</c:v>
                </c:pt>
                <c:pt idx="36">
                  <c:v>-0.7568024953079282</c:v>
                </c:pt>
                <c:pt idx="37">
                  <c:v>-0.97753011766509701</c:v>
                </c:pt>
                <c:pt idx="38">
                  <c:v>-0.95892427466313845</c:v>
                </c:pt>
                <c:pt idx="39">
                  <c:v>-0.70554032557039192</c:v>
                </c:pt>
                <c:pt idx="40">
                  <c:v>-0.27941549819892586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756-43AA-ADBB-81633BD1448E}"/>
            </c:ext>
          </c:extLst>
        </c:ser>
        <c:ser>
          <c:idx val="13"/>
          <c:order val="13"/>
          <c:tx>
            <c:strRef>
              <c:f>Лист4!$A$16</c:f>
              <c:strCache>
                <c:ptCount val="1"/>
                <c:pt idx="0">
                  <c:v>-3,5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Лист4!$B$16:$AP$16</c:f>
              <c:numCache>
                <c:formatCode>General</c:formatCode>
                <c:ptCount val="41"/>
                <c:pt idx="0">
                  <c:v>-0.80378442655162097</c:v>
                </c:pt>
                <c:pt idx="1">
                  <c:v>-0.42016703682664092</c:v>
                </c:pt>
                <c:pt idx="2">
                  <c:v>6.6321897351200684E-2</c:v>
                </c:pt>
                <c:pt idx="3">
                  <c:v>0.53657291800043494</c:v>
                </c:pt>
                <c:pt idx="4">
                  <c:v>0.87545217468842851</c:v>
                </c:pt>
                <c:pt idx="5">
                  <c:v>0.99999020655070348</c:v>
                </c:pt>
                <c:pt idx="6">
                  <c:v>0.87969575997167004</c:v>
                </c:pt>
                <c:pt idx="7">
                  <c:v>0.54402111088936977</c:v>
                </c:pt>
                <c:pt idx="8">
                  <c:v>7.5151120461809301E-2</c:v>
                </c:pt>
                <c:pt idx="9">
                  <c:v>-0.41211848524175659</c:v>
                </c:pt>
                <c:pt idx="10">
                  <c:v>-0.79848711262349026</c:v>
                </c:pt>
                <c:pt idx="11">
                  <c:v>-0.98935824662338179</c:v>
                </c:pt>
                <c:pt idx="12">
                  <c:v>-0.9379999767747389</c:v>
                </c:pt>
                <c:pt idx="13">
                  <c:v>-0.65698659871878906</c:v>
                </c:pt>
                <c:pt idx="14">
                  <c:v>-0.21511998808781552</c:v>
                </c:pt>
                <c:pt idx="15">
                  <c:v>0.27941549819892586</c:v>
                </c:pt>
                <c:pt idx="16">
                  <c:v>0.70554032557039192</c:v>
                </c:pt>
                <c:pt idx="17">
                  <c:v>0.95892427466313845</c:v>
                </c:pt>
                <c:pt idx="18">
                  <c:v>0.97753011766509701</c:v>
                </c:pt>
                <c:pt idx="19">
                  <c:v>0.7568024953079282</c:v>
                </c:pt>
                <c:pt idx="20">
                  <c:v>0.35078322768961984</c:v>
                </c:pt>
                <c:pt idx="21">
                  <c:v>-0.14112000805986721</c:v>
                </c:pt>
                <c:pt idx="22">
                  <c:v>-0.59847214410395655</c:v>
                </c:pt>
                <c:pt idx="23">
                  <c:v>-0.90929742682568171</c:v>
                </c:pt>
                <c:pt idx="24">
                  <c:v>-0.99749498660405445</c:v>
                </c:pt>
                <c:pt idx="25">
                  <c:v>-0.8414709848078965</c:v>
                </c:pt>
                <c:pt idx="26">
                  <c:v>-0.47942553860420301</c:v>
                </c:pt>
                <c:pt idx="27">
                  <c:v>0</c:v>
                </c:pt>
                <c:pt idx="28">
                  <c:v>0.47942553860420301</c:v>
                </c:pt>
                <c:pt idx="29">
                  <c:v>0.8414709848078965</c:v>
                </c:pt>
                <c:pt idx="30">
                  <c:v>0.99749498660405445</c:v>
                </c:pt>
                <c:pt idx="31">
                  <c:v>0.90929742682568171</c:v>
                </c:pt>
                <c:pt idx="32">
                  <c:v>0.59847214410395655</c:v>
                </c:pt>
                <c:pt idx="33">
                  <c:v>0.14112000805986721</c:v>
                </c:pt>
                <c:pt idx="34">
                  <c:v>-0.35078322768961984</c:v>
                </c:pt>
                <c:pt idx="35">
                  <c:v>-0.7568024953079282</c:v>
                </c:pt>
                <c:pt idx="36">
                  <c:v>-0.97753011766509701</c:v>
                </c:pt>
                <c:pt idx="37">
                  <c:v>-0.95892427466313845</c:v>
                </c:pt>
                <c:pt idx="38">
                  <c:v>-0.70554032557039192</c:v>
                </c:pt>
                <c:pt idx="39">
                  <c:v>-0.27941549819892586</c:v>
                </c:pt>
                <c:pt idx="40">
                  <c:v>0.21511998808781552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756-43AA-ADBB-81633BD1448E}"/>
            </c:ext>
          </c:extLst>
        </c:ser>
        <c:ser>
          <c:idx val="14"/>
          <c:order val="14"/>
          <c:tx>
            <c:strRef>
              <c:f>Лист4!$A$17</c:f>
              <c:strCache>
                <c:ptCount val="1"/>
                <c:pt idx="0">
                  <c:v>-3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Лист4!$B$17:$AP$17</c:f>
              <c:numCache>
                <c:formatCode>General</c:formatCode>
                <c:ptCount val="41"/>
                <c:pt idx="0">
                  <c:v>-0.42016703682664092</c:v>
                </c:pt>
                <c:pt idx="1">
                  <c:v>6.6321897351200684E-2</c:v>
                </c:pt>
                <c:pt idx="2">
                  <c:v>0.53657291800043494</c:v>
                </c:pt>
                <c:pt idx="3">
                  <c:v>0.87545217468842851</c:v>
                </c:pt>
                <c:pt idx="4">
                  <c:v>0.99999020655070348</c:v>
                </c:pt>
                <c:pt idx="5">
                  <c:v>0.87969575997167004</c:v>
                </c:pt>
                <c:pt idx="6">
                  <c:v>0.54402111088936977</c:v>
                </c:pt>
                <c:pt idx="7">
                  <c:v>7.5151120461809301E-2</c:v>
                </c:pt>
                <c:pt idx="8">
                  <c:v>-0.41211848524175659</c:v>
                </c:pt>
                <c:pt idx="9">
                  <c:v>-0.79848711262349026</c:v>
                </c:pt>
                <c:pt idx="10">
                  <c:v>-0.98935824662338179</c:v>
                </c:pt>
                <c:pt idx="11">
                  <c:v>-0.9379999767747389</c:v>
                </c:pt>
                <c:pt idx="12">
                  <c:v>-0.65698659871878906</c:v>
                </c:pt>
                <c:pt idx="13">
                  <c:v>-0.21511998808781552</c:v>
                </c:pt>
                <c:pt idx="14">
                  <c:v>0.27941549819892586</c:v>
                </c:pt>
                <c:pt idx="15">
                  <c:v>0.70554032557039192</c:v>
                </c:pt>
                <c:pt idx="16">
                  <c:v>0.95892427466313845</c:v>
                </c:pt>
                <c:pt idx="17">
                  <c:v>0.97753011766509701</c:v>
                </c:pt>
                <c:pt idx="18">
                  <c:v>0.7568024953079282</c:v>
                </c:pt>
                <c:pt idx="19">
                  <c:v>0.35078322768961984</c:v>
                </c:pt>
                <c:pt idx="20">
                  <c:v>-0.14112000805986721</c:v>
                </c:pt>
                <c:pt idx="21">
                  <c:v>-0.59847214410395655</c:v>
                </c:pt>
                <c:pt idx="22">
                  <c:v>-0.90929742682568171</c:v>
                </c:pt>
                <c:pt idx="23">
                  <c:v>-0.99749498660405445</c:v>
                </c:pt>
                <c:pt idx="24">
                  <c:v>-0.8414709848078965</c:v>
                </c:pt>
                <c:pt idx="25">
                  <c:v>-0.47942553860420301</c:v>
                </c:pt>
                <c:pt idx="26">
                  <c:v>0</c:v>
                </c:pt>
                <c:pt idx="27">
                  <c:v>0.47942553860420301</c:v>
                </c:pt>
                <c:pt idx="28">
                  <c:v>0.8414709848078965</c:v>
                </c:pt>
                <c:pt idx="29">
                  <c:v>0.99749498660405445</c:v>
                </c:pt>
                <c:pt idx="30">
                  <c:v>0.90929742682568171</c:v>
                </c:pt>
                <c:pt idx="31">
                  <c:v>0.59847214410395655</c:v>
                </c:pt>
                <c:pt idx="32">
                  <c:v>0.14112000805986721</c:v>
                </c:pt>
                <c:pt idx="33">
                  <c:v>-0.35078322768961984</c:v>
                </c:pt>
                <c:pt idx="34">
                  <c:v>-0.7568024953079282</c:v>
                </c:pt>
                <c:pt idx="35">
                  <c:v>-0.97753011766509701</c:v>
                </c:pt>
                <c:pt idx="36">
                  <c:v>-0.95892427466313845</c:v>
                </c:pt>
                <c:pt idx="37">
                  <c:v>-0.70554032557039192</c:v>
                </c:pt>
                <c:pt idx="38">
                  <c:v>-0.27941549819892586</c:v>
                </c:pt>
                <c:pt idx="39">
                  <c:v>0.21511998808781552</c:v>
                </c:pt>
                <c:pt idx="40">
                  <c:v>0.65698659871878906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756-43AA-ADBB-81633BD1448E}"/>
            </c:ext>
          </c:extLst>
        </c:ser>
        <c:ser>
          <c:idx val="15"/>
          <c:order val="15"/>
          <c:tx>
            <c:strRef>
              <c:f>Лист4!$A$18</c:f>
              <c:strCache>
                <c:ptCount val="1"/>
                <c:pt idx="0">
                  <c:v>-2,5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Лист4!$B$18:$AP$18</c:f>
              <c:numCache>
                <c:formatCode>General</c:formatCode>
                <c:ptCount val="41"/>
                <c:pt idx="0">
                  <c:v>6.6321897351200684E-2</c:v>
                </c:pt>
                <c:pt idx="1">
                  <c:v>0.53657291800043494</c:v>
                </c:pt>
                <c:pt idx="2">
                  <c:v>0.87545217468842851</c:v>
                </c:pt>
                <c:pt idx="3">
                  <c:v>0.99999020655070348</c:v>
                </c:pt>
                <c:pt idx="4">
                  <c:v>0.87969575997167004</c:v>
                </c:pt>
                <c:pt idx="5">
                  <c:v>0.54402111088936977</c:v>
                </c:pt>
                <c:pt idx="6">
                  <c:v>7.5151120461809301E-2</c:v>
                </c:pt>
                <c:pt idx="7">
                  <c:v>-0.41211848524175659</c:v>
                </c:pt>
                <c:pt idx="8">
                  <c:v>-0.79848711262349026</c:v>
                </c:pt>
                <c:pt idx="9">
                  <c:v>-0.98935824662338179</c:v>
                </c:pt>
                <c:pt idx="10">
                  <c:v>-0.9379999767747389</c:v>
                </c:pt>
                <c:pt idx="11">
                  <c:v>-0.65698659871878906</c:v>
                </c:pt>
                <c:pt idx="12">
                  <c:v>-0.21511998808781552</c:v>
                </c:pt>
                <c:pt idx="13">
                  <c:v>0.27941549819892586</c:v>
                </c:pt>
                <c:pt idx="14">
                  <c:v>0.70554032557039192</c:v>
                </c:pt>
                <c:pt idx="15">
                  <c:v>0.95892427466313845</c:v>
                </c:pt>
                <c:pt idx="16">
                  <c:v>0.97753011766509701</c:v>
                </c:pt>
                <c:pt idx="17">
                  <c:v>0.7568024953079282</c:v>
                </c:pt>
                <c:pt idx="18">
                  <c:v>0.35078322768961984</c:v>
                </c:pt>
                <c:pt idx="19">
                  <c:v>-0.14112000805986721</c:v>
                </c:pt>
                <c:pt idx="20">
                  <c:v>-0.59847214410395655</c:v>
                </c:pt>
                <c:pt idx="21">
                  <c:v>-0.90929742682568171</c:v>
                </c:pt>
                <c:pt idx="22">
                  <c:v>-0.99749498660405445</c:v>
                </c:pt>
                <c:pt idx="23">
                  <c:v>-0.8414709848078965</c:v>
                </c:pt>
                <c:pt idx="24">
                  <c:v>-0.47942553860420301</c:v>
                </c:pt>
                <c:pt idx="25">
                  <c:v>0</c:v>
                </c:pt>
                <c:pt idx="26">
                  <c:v>0.47942553860420301</c:v>
                </c:pt>
                <c:pt idx="27">
                  <c:v>0.8414709848078965</c:v>
                </c:pt>
                <c:pt idx="28">
                  <c:v>0.99749498660405445</c:v>
                </c:pt>
                <c:pt idx="29">
                  <c:v>0.90929742682568171</c:v>
                </c:pt>
                <c:pt idx="30">
                  <c:v>0.59847214410395655</c:v>
                </c:pt>
                <c:pt idx="31">
                  <c:v>0.14112000805986721</c:v>
                </c:pt>
                <c:pt idx="32">
                  <c:v>-0.35078322768961984</c:v>
                </c:pt>
                <c:pt idx="33">
                  <c:v>-0.7568024953079282</c:v>
                </c:pt>
                <c:pt idx="34">
                  <c:v>-0.97753011766509701</c:v>
                </c:pt>
                <c:pt idx="35">
                  <c:v>-0.95892427466313845</c:v>
                </c:pt>
                <c:pt idx="36">
                  <c:v>-0.70554032557039192</c:v>
                </c:pt>
                <c:pt idx="37">
                  <c:v>-0.27941549819892586</c:v>
                </c:pt>
                <c:pt idx="38">
                  <c:v>0.21511998808781552</c:v>
                </c:pt>
                <c:pt idx="39">
                  <c:v>0.65698659871878906</c:v>
                </c:pt>
                <c:pt idx="40">
                  <c:v>0.9379999767747389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756-43AA-ADBB-81633BD1448E}"/>
            </c:ext>
          </c:extLst>
        </c:ser>
        <c:ser>
          <c:idx val="16"/>
          <c:order val="16"/>
          <c:tx>
            <c:strRef>
              <c:f>Лист4!$A$19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Лист4!$B$19:$AP$19</c:f>
              <c:numCache>
                <c:formatCode>General</c:formatCode>
                <c:ptCount val="41"/>
                <c:pt idx="0">
                  <c:v>0.53657291800043494</c:v>
                </c:pt>
                <c:pt idx="1">
                  <c:v>0.87545217468842851</c:v>
                </c:pt>
                <c:pt idx="2">
                  <c:v>0.99999020655070348</c:v>
                </c:pt>
                <c:pt idx="3">
                  <c:v>0.87969575997167004</c:v>
                </c:pt>
                <c:pt idx="4">
                  <c:v>0.54402111088936977</c:v>
                </c:pt>
                <c:pt idx="5">
                  <c:v>7.5151120461809301E-2</c:v>
                </c:pt>
                <c:pt idx="6">
                  <c:v>-0.41211848524175659</c:v>
                </c:pt>
                <c:pt idx="7">
                  <c:v>-0.79848711262349026</c:v>
                </c:pt>
                <c:pt idx="8">
                  <c:v>-0.98935824662338179</c:v>
                </c:pt>
                <c:pt idx="9">
                  <c:v>-0.9379999767747389</c:v>
                </c:pt>
                <c:pt idx="10">
                  <c:v>-0.65698659871878906</c:v>
                </c:pt>
                <c:pt idx="11">
                  <c:v>-0.21511998808781552</c:v>
                </c:pt>
                <c:pt idx="12">
                  <c:v>0.27941549819892586</c:v>
                </c:pt>
                <c:pt idx="13">
                  <c:v>0.70554032557039192</c:v>
                </c:pt>
                <c:pt idx="14">
                  <c:v>0.95892427466313845</c:v>
                </c:pt>
                <c:pt idx="15">
                  <c:v>0.97753011766509701</c:v>
                </c:pt>
                <c:pt idx="16">
                  <c:v>0.7568024953079282</c:v>
                </c:pt>
                <c:pt idx="17">
                  <c:v>0.35078322768961984</c:v>
                </c:pt>
                <c:pt idx="18">
                  <c:v>-0.14112000805986721</c:v>
                </c:pt>
                <c:pt idx="19">
                  <c:v>-0.59847214410395655</c:v>
                </c:pt>
                <c:pt idx="20">
                  <c:v>-0.90929742682568171</c:v>
                </c:pt>
                <c:pt idx="21">
                  <c:v>-0.99749498660405445</c:v>
                </c:pt>
                <c:pt idx="22">
                  <c:v>-0.8414709848078965</c:v>
                </c:pt>
                <c:pt idx="23">
                  <c:v>-0.47942553860420301</c:v>
                </c:pt>
                <c:pt idx="24">
                  <c:v>0</c:v>
                </c:pt>
                <c:pt idx="25">
                  <c:v>0.47942553860420301</c:v>
                </c:pt>
                <c:pt idx="26">
                  <c:v>0.8414709848078965</c:v>
                </c:pt>
                <c:pt idx="27">
                  <c:v>0.99749498660405445</c:v>
                </c:pt>
                <c:pt idx="28">
                  <c:v>0.90929742682568171</c:v>
                </c:pt>
                <c:pt idx="29">
                  <c:v>0.59847214410395655</c:v>
                </c:pt>
                <c:pt idx="30">
                  <c:v>0.14112000805986721</c:v>
                </c:pt>
                <c:pt idx="31">
                  <c:v>-0.35078322768961984</c:v>
                </c:pt>
                <c:pt idx="32">
                  <c:v>-0.7568024953079282</c:v>
                </c:pt>
                <c:pt idx="33">
                  <c:v>-0.97753011766509701</c:v>
                </c:pt>
                <c:pt idx="34">
                  <c:v>-0.95892427466313845</c:v>
                </c:pt>
                <c:pt idx="35">
                  <c:v>-0.70554032557039192</c:v>
                </c:pt>
                <c:pt idx="36">
                  <c:v>-0.27941549819892586</c:v>
                </c:pt>
                <c:pt idx="37">
                  <c:v>0.21511998808781552</c:v>
                </c:pt>
                <c:pt idx="38">
                  <c:v>0.65698659871878906</c:v>
                </c:pt>
                <c:pt idx="39">
                  <c:v>0.9379999767747389</c:v>
                </c:pt>
                <c:pt idx="40">
                  <c:v>0.98935824662338179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756-43AA-ADBB-81633BD1448E}"/>
            </c:ext>
          </c:extLst>
        </c:ser>
        <c:ser>
          <c:idx val="17"/>
          <c:order val="17"/>
          <c:tx>
            <c:strRef>
              <c:f>Лист4!$A$20</c:f>
              <c:strCache>
                <c:ptCount val="1"/>
                <c:pt idx="0">
                  <c:v>-1,5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Лист4!$B$20:$AP$20</c:f>
              <c:numCache>
                <c:formatCode>General</c:formatCode>
                <c:ptCount val="41"/>
                <c:pt idx="0">
                  <c:v>0.87545217468842851</c:v>
                </c:pt>
                <c:pt idx="1">
                  <c:v>0.99999020655070348</c:v>
                </c:pt>
                <c:pt idx="2">
                  <c:v>0.87969575997167004</c:v>
                </c:pt>
                <c:pt idx="3">
                  <c:v>0.54402111088936977</c:v>
                </c:pt>
                <c:pt idx="4">
                  <c:v>7.5151120461809301E-2</c:v>
                </c:pt>
                <c:pt idx="5">
                  <c:v>-0.41211848524175659</c:v>
                </c:pt>
                <c:pt idx="6">
                  <c:v>-0.79848711262349026</c:v>
                </c:pt>
                <c:pt idx="7">
                  <c:v>-0.98935824662338179</c:v>
                </c:pt>
                <c:pt idx="8">
                  <c:v>-0.9379999767747389</c:v>
                </c:pt>
                <c:pt idx="9">
                  <c:v>-0.65698659871878906</c:v>
                </c:pt>
                <c:pt idx="10">
                  <c:v>-0.21511998808781552</c:v>
                </c:pt>
                <c:pt idx="11">
                  <c:v>0.27941549819892586</c:v>
                </c:pt>
                <c:pt idx="12">
                  <c:v>0.70554032557039192</c:v>
                </c:pt>
                <c:pt idx="13">
                  <c:v>0.95892427466313845</c:v>
                </c:pt>
                <c:pt idx="14">
                  <c:v>0.97753011766509701</c:v>
                </c:pt>
                <c:pt idx="15">
                  <c:v>0.7568024953079282</c:v>
                </c:pt>
                <c:pt idx="16">
                  <c:v>0.35078322768961984</c:v>
                </c:pt>
                <c:pt idx="17">
                  <c:v>-0.14112000805986721</c:v>
                </c:pt>
                <c:pt idx="18">
                  <c:v>-0.59847214410395655</c:v>
                </c:pt>
                <c:pt idx="19">
                  <c:v>-0.90929742682568171</c:v>
                </c:pt>
                <c:pt idx="20">
                  <c:v>-0.99749498660405445</c:v>
                </c:pt>
                <c:pt idx="21">
                  <c:v>-0.8414709848078965</c:v>
                </c:pt>
                <c:pt idx="22">
                  <c:v>-0.47942553860420301</c:v>
                </c:pt>
                <c:pt idx="23">
                  <c:v>0</c:v>
                </c:pt>
                <c:pt idx="24">
                  <c:v>0.47942553860420301</c:v>
                </c:pt>
                <c:pt idx="25">
                  <c:v>0.8414709848078965</c:v>
                </c:pt>
                <c:pt idx="26">
                  <c:v>0.99749498660405445</c:v>
                </c:pt>
                <c:pt idx="27">
                  <c:v>0.90929742682568171</c:v>
                </c:pt>
                <c:pt idx="28">
                  <c:v>0.59847214410395655</c:v>
                </c:pt>
                <c:pt idx="29">
                  <c:v>0.14112000805986721</c:v>
                </c:pt>
                <c:pt idx="30">
                  <c:v>-0.35078322768961984</c:v>
                </c:pt>
                <c:pt idx="31">
                  <c:v>-0.7568024953079282</c:v>
                </c:pt>
                <c:pt idx="32">
                  <c:v>-0.97753011766509701</c:v>
                </c:pt>
                <c:pt idx="33">
                  <c:v>-0.95892427466313845</c:v>
                </c:pt>
                <c:pt idx="34">
                  <c:v>-0.70554032557039192</c:v>
                </c:pt>
                <c:pt idx="35">
                  <c:v>-0.27941549819892586</c:v>
                </c:pt>
                <c:pt idx="36">
                  <c:v>0.21511998808781552</c:v>
                </c:pt>
                <c:pt idx="37">
                  <c:v>0.65698659871878906</c:v>
                </c:pt>
                <c:pt idx="38">
                  <c:v>0.9379999767747389</c:v>
                </c:pt>
                <c:pt idx="39">
                  <c:v>0.98935824662338179</c:v>
                </c:pt>
                <c:pt idx="40">
                  <c:v>0.79848711262349026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756-43AA-ADBB-81633BD1448E}"/>
            </c:ext>
          </c:extLst>
        </c:ser>
        <c:ser>
          <c:idx val="18"/>
          <c:order val="18"/>
          <c:tx>
            <c:strRef>
              <c:f>Лист4!$A$21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Лист4!$B$21:$AP$21</c:f>
              <c:numCache>
                <c:formatCode>General</c:formatCode>
                <c:ptCount val="41"/>
                <c:pt idx="0">
                  <c:v>0.99999020655070348</c:v>
                </c:pt>
                <c:pt idx="1">
                  <c:v>0.87969575997167004</c:v>
                </c:pt>
                <c:pt idx="2">
                  <c:v>0.54402111088936977</c:v>
                </c:pt>
                <c:pt idx="3">
                  <c:v>7.5151120461809301E-2</c:v>
                </c:pt>
                <c:pt idx="4">
                  <c:v>-0.41211848524175659</c:v>
                </c:pt>
                <c:pt idx="5">
                  <c:v>-0.79848711262349026</c:v>
                </c:pt>
                <c:pt idx="6">
                  <c:v>-0.98935824662338179</c:v>
                </c:pt>
                <c:pt idx="7">
                  <c:v>-0.9379999767747389</c:v>
                </c:pt>
                <c:pt idx="8">
                  <c:v>-0.65698659871878906</c:v>
                </c:pt>
                <c:pt idx="9">
                  <c:v>-0.21511998808781552</c:v>
                </c:pt>
                <c:pt idx="10">
                  <c:v>0.27941549819892586</c:v>
                </c:pt>
                <c:pt idx="11">
                  <c:v>0.70554032557039192</c:v>
                </c:pt>
                <c:pt idx="12">
                  <c:v>0.95892427466313845</c:v>
                </c:pt>
                <c:pt idx="13">
                  <c:v>0.97753011766509701</c:v>
                </c:pt>
                <c:pt idx="14">
                  <c:v>0.7568024953079282</c:v>
                </c:pt>
                <c:pt idx="15">
                  <c:v>0.35078322768961984</c:v>
                </c:pt>
                <c:pt idx="16">
                  <c:v>-0.14112000805986721</c:v>
                </c:pt>
                <c:pt idx="17">
                  <c:v>-0.59847214410395655</c:v>
                </c:pt>
                <c:pt idx="18">
                  <c:v>-0.90929742682568171</c:v>
                </c:pt>
                <c:pt idx="19">
                  <c:v>-0.99749498660405445</c:v>
                </c:pt>
                <c:pt idx="20">
                  <c:v>-0.8414709848078965</c:v>
                </c:pt>
                <c:pt idx="21">
                  <c:v>-0.47942553860420301</c:v>
                </c:pt>
                <c:pt idx="22">
                  <c:v>0</c:v>
                </c:pt>
                <c:pt idx="23">
                  <c:v>0.47942553860420301</c:v>
                </c:pt>
                <c:pt idx="24">
                  <c:v>0.8414709848078965</c:v>
                </c:pt>
                <c:pt idx="25">
                  <c:v>0.99749498660405445</c:v>
                </c:pt>
                <c:pt idx="26">
                  <c:v>0.90929742682568171</c:v>
                </c:pt>
                <c:pt idx="27">
                  <c:v>0.59847214410395655</c:v>
                </c:pt>
                <c:pt idx="28">
                  <c:v>0.14112000805986721</c:v>
                </c:pt>
                <c:pt idx="29">
                  <c:v>-0.35078322768961984</c:v>
                </c:pt>
                <c:pt idx="30">
                  <c:v>-0.7568024953079282</c:v>
                </c:pt>
                <c:pt idx="31">
                  <c:v>-0.97753011766509701</c:v>
                </c:pt>
                <c:pt idx="32">
                  <c:v>-0.95892427466313845</c:v>
                </c:pt>
                <c:pt idx="33">
                  <c:v>-0.70554032557039192</c:v>
                </c:pt>
                <c:pt idx="34">
                  <c:v>-0.27941549819892586</c:v>
                </c:pt>
                <c:pt idx="35">
                  <c:v>0.21511998808781552</c:v>
                </c:pt>
                <c:pt idx="36">
                  <c:v>0.65698659871878906</c:v>
                </c:pt>
                <c:pt idx="37">
                  <c:v>0.9379999767747389</c:v>
                </c:pt>
                <c:pt idx="38">
                  <c:v>0.98935824662338179</c:v>
                </c:pt>
                <c:pt idx="39">
                  <c:v>0.79848711262349026</c:v>
                </c:pt>
                <c:pt idx="40">
                  <c:v>0.41211848524175659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756-43AA-ADBB-81633BD1448E}"/>
            </c:ext>
          </c:extLst>
        </c:ser>
        <c:ser>
          <c:idx val="19"/>
          <c:order val="19"/>
          <c:tx>
            <c:strRef>
              <c:f>Лист4!$A$22</c:f>
              <c:strCache>
                <c:ptCount val="1"/>
                <c:pt idx="0">
                  <c:v>-0,5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Лист4!$B$22:$AP$22</c:f>
              <c:numCache>
                <c:formatCode>General</c:formatCode>
                <c:ptCount val="41"/>
                <c:pt idx="0">
                  <c:v>0.87969575997167004</c:v>
                </c:pt>
                <c:pt idx="1">
                  <c:v>0.54402111088936977</c:v>
                </c:pt>
                <c:pt idx="2">
                  <c:v>7.5151120461809301E-2</c:v>
                </c:pt>
                <c:pt idx="3">
                  <c:v>-0.41211848524175659</c:v>
                </c:pt>
                <c:pt idx="4">
                  <c:v>-0.79848711262349026</c:v>
                </c:pt>
                <c:pt idx="5">
                  <c:v>-0.98935824662338179</c:v>
                </c:pt>
                <c:pt idx="6">
                  <c:v>-0.9379999767747389</c:v>
                </c:pt>
                <c:pt idx="7">
                  <c:v>-0.65698659871878906</c:v>
                </c:pt>
                <c:pt idx="8">
                  <c:v>-0.21511998808781552</c:v>
                </c:pt>
                <c:pt idx="9">
                  <c:v>0.27941549819892586</c:v>
                </c:pt>
                <c:pt idx="10">
                  <c:v>0.70554032557039192</c:v>
                </c:pt>
                <c:pt idx="11">
                  <c:v>0.95892427466313845</c:v>
                </c:pt>
                <c:pt idx="12">
                  <c:v>0.97753011766509701</c:v>
                </c:pt>
                <c:pt idx="13">
                  <c:v>0.7568024953079282</c:v>
                </c:pt>
                <c:pt idx="14">
                  <c:v>0.35078322768961984</c:v>
                </c:pt>
                <c:pt idx="15">
                  <c:v>-0.14112000805986721</c:v>
                </c:pt>
                <c:pt idx="16">
                  <c:v>-0.59847214410395655</c:v>
                </c:pt>
                <c:pt idx="17">
                  <c:v>-0.90929742682568171</c:v>
                </c:pt>
                <c:pt idx="18">
                  <c:v>-0.99749498660405445</c:v>
                </c:pt>
                <c:pt idx="19">
                  <c:v>-0.8414709848078965</c:v>
                </c:pt>
                <c:pt idx="20">
                  <c:v>-0.47942553860420301</c:v>
                </c:pt>
                <c:pt idx="21">
                  <c:v>0</c:v>
                </c:pt>
                <c:pt idx="22">
                  <c:v>0.47942553860420301</c:v>
                </c:pt>
                <c:pt idx="23">
                  <c:v>0.8414709848078965</c:v>
                </c:pt>
                <c:pt idx="24">
                  <c:v>0.99749498660405445</c:v>
                </c:pt>
                <c:pt idx="25">
                  <c:v>0.90929742682568171</c:v>
                </c:pt>
                <c:pt idx="26">
                  <c:v>0.59847214410395655</c:v>
                </c:pt>
                <c:pt idx="27">
                  <c:v>0.14112000805986721</c:v>
                </c:pt>
                <c:pt idx="28">
                  <c:v>-0.35078322768961984</c:v>
                </c:pt>
                <c:pt idx="29">
                  <c:v>-0.7568024953079282</c:v>
                </c:pt>
                <c:pt idx="30">
                  <c:v>-0.97753011766509701</c:v>
                </c:pt>
                <c:pt idx="31">
                  <c:v>-0.95892427466313845</c:v>
                </c:pt>
                <c:pt idx="32">
                  <c:v>-0.70554032557039192</c:v>
                </c:pt>
                <c:pt idx="33">
                  <c:v>-0.27941549819892586</c:v>
                </c:pt>
                <c:pt idx="34">
                  <c:v>0.21511998808781552</c:v>
                </c:pt>
                <c:pt idx="35">
                  <c:v>0.65698659871878906</c:v>
                </c:pt>
                <c:pt idx="36">
                  <c:v>0.9379999767747389</c:v>
                </c:pt>
                <c:pt idx="37">
                  <c:v>0.98935824662338179</c:v>
                </c:pt>
                <c:pt idx="38">
                  <c:v>0.79848711262349026</c:v>
                </c:pt>
                <c:pt idx="39">
                  <c:v>0.41211848524175659</c:v>
                </c:pt>
                <c:pt idx="40">
                  <c:v>-7.5151120461809301E-2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756-43AA-ADBB-81633BD1448E}"/>
            </c:ext>
          </c:extLst>
        </c:ser>
        <c:ser>
          <c:idx val="20"/>
          <c:order val="20"/>
          <c:tx>
            <c:strRef>
              <c:f>Лист4!$A$23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Лист4!$B$23:$AP$23</c:f>
              <c:numCache>
                <c:formatCode>General</c:formatCode>
                <c:ptCount val="41"/>
                <c:pt idx="0">
                  <c:v>0.54402111088936977</c:v>
                </c:pt>
                <c:pt idx="1">
                  <c:v>7.5151120461809301E-2</c:v>
                </c:pt>
                <c:pt idx="2">
                  <c:v>-0.41211848524175659</c:v>
                </c:pt>
                <c:pt idx="3">
                  <c:v>-0.79848711262349026</c:v>
                </c:pt>
                <c:pt idx="4">
                  <c:v>-0.98935824662338179</c:v>
                </c:pt>
                <c:pt idx="5">
                  <c:v>-0.9379999767747389</c:v>
                </c:pt>
                <c:pt idx="6">
                  <c:v>-0.65698659871878906</c:v>
                </c:pt>
                <c:pt idx="7">
                  <c:v>-0.21511998808781552</c:v>
                </c:pt>
                <c:pt idx="8">
                  <c:v>0.27941549819892586</c:v>
                </c:pt>
                <c:pt idx="9">
                  <c:v>0.70554032557039192</c:v>
                </c:pt>
                <c:pt idx="10">
                  <c:v>0.95892427466313845</c:v>
                </c:pt>
                <c:pt idx="11">
                  <c:v>0.97753011766509701</c:v>
                </c:pt>
                <c:pt idx="12">
                  <c:v>0.7568024953079282</c:v>
                </c:pt>
                <c:pt idx="13">
                  <c:v>0.35078322768961984</c:v>
                </c:pt>
                <c:pt idx="14">
                  <c:v>-0.14112000805986721</c:v>
                </c:pt>
                <c:pt idx="15">
                  <c:v>-0.59847214410395655</c:v>
                </c:pt>
                <c:pt idx="16">
                  <c:v>-0.90929742682568171</c:v>
                </c:pt>
                <c:pt idx="17">
                  <c:v>-0.99749498660405445</c:v>
                </c:pt>
                <c:pt idx="18">
                  <c:v>-0.8414709848078965</c:v>
                </c:pt>
                <c:pt idx="19">
                  <c:v>-0.47942553860420301</c:v>
                </c:pt>
                <c:pt idx="20">
                  <c:v>0</c:v>
                </c:pt>
                <c:pt idx="21">
                  <c:v>0.47942553860420301</c:v>
                </c:pt>
                <c:pt idx="22">
                  <c:v>0.8414709848078965</c:v>
                </c:pt>
                <c:pt idx="23">
                  <c:v>0.99749498660405445</c:v>
                </c:pt>
                <c:pt idx="24">
                  <c:v>0.90929742682568171</c:v>
                </c:pt>
                <c:pt idx="25">
                  <c:v>0.59847214410395655</c:v>
                </c:pt>
                <c:pt idx="26">
                  <c:v>0.14112000805986721</c:v>
                </c:pt>
                <c:pt idx="27">
                  <c:v>-0.35078322768961984</c:v>
                </c:pt>
                <c:pt idx="28">
                  <c:v>-0.7568024953079282</c:v>
                </c:pt>
                <c:pt idx="29">
                  <c:v>-0.97753011766509701</c:v>
                </c:pt>
                <c:pt idx="30">
                  <c:v>-0.95892427466313845</c:v>
                </c:pt>
                <c:pt idx="31">
                  <c:v>-0.70554032557039192</c:v>
                </c:pt>
                <c:pt idx="32">
                  <c:v>-0.27941549819892586</c:v>
                </c:pt>
                <c:pt idx="33">
                  <c:v>0.21511998808781552</c:v>
                </c:pt>
                <c:pt idx="34">
                  <c:v>0.65698659871878906</c:v>
                </c:pt>
                <c:pt idx="35">
                  <c:v>0.9379999767747389</c:v>
                </c:pt>
                <c:pt idx="36">
                  <c:v>0.98935824662338179</c:v>
                </c:pt>
                <c:pt idx="37">
                  <c:v>0.79848711262349026</c:v>
                </c:pt>
                <c:pt idx="38">
                  <c:v>0.41211848524175659</c:v>
                </c:pt>
                <c:pt idx="39">
                  <c:v>-7.5151120461809301E-2</c:v>
                </c:pt>
                <c:pt idx="40">
                  <c:v>-0.54402111088936977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756-43AA-ADBB-81633BD1448E}"/>
            </c:ext>
          </c:extLst>
        </c:ser>
        <c:ser>
          <c:idx val="21"/>
          <c:order val="21"/>
          <c:tx>
            <c:strRef>
              <c:f>Лист4!$A$24</c:f>
              <c:strCache>
                <c:ptCount val="1"/>
                <c:pt idx="0">
                  <c:v>0,5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Лист4!$B$24:$AP$24</c:f>
              <c:numCache>
                <c:formatCode>General</c:formatCode>
                <c:ptCount val="41"/>
                <c:pt idx="0">
                  <c:v>7.5151120461809301E-2</c:v>
                </c:pt>
                <c:pt idx="1">
                  <c:v>-0.41211848524175659</c:v>
                </c:pt>
                <c:pt idx="2">
                  <c:v>-0.79848711262349026</c:v>
                </c:pt>
                <c:pt idx="3">
                  <c:v>-0.98935824662338179</c:v>
                </c:pt>
                <c:pt idx="4">
                  <c:v>-0.9379999767747389</c:v>
                </c:pt>
                <c:pt idx="5">
                  <c:v>-0.65698659871878906</c:v>
                </c:pt>
                <c:pt idx="6">
                  <c:v>-0.21511998808781552</c:v>
                </c:pt>
                <c:pt idx="7">
                  <c:v>0.27941549819892586</c:v>
                </c:pt>
                <c:pt idx="8">
                  <c:v>0.70554032557039192</c:v>
                </c:pt>
                <c:pt idx="9">
                  <c:v>0.95892427466313845</c:v>
                </c:pt>
                <c:pt idx="10">
                  <c:v>0.97753011766509701</c:v>
                </c:pt>
                <c:pt idx="11">
                  <c:v>0.7568024953079282</c:v>
                </c:pt>
                <c:pt idx="12">
                  <c:v>0.35078322768961984</c:v>
                </c:pt>
                <c:pt idx="13">
                  <c:v>-0.14112000805986721</c:v>
                </c:pt>
                <c:pt idx="14">
                  <c:v>-0.59847214410395655</c:v>
                </c:pt>
                <c:pt idx="15">
                  <c:v>-0.90929742682568171</c:v>
                </c:pt>
                <c:pt idx="16">
                  <c:v>-0.99749498660405445</c:v>
                </c:pt>
                <c:pt idx="17">
                  <c:v>-0.8414709848078965</c:v>
                </c:pt>
                <c:pt idx="18">
                  <c:v>-0.47942553860420301</c:v>
                </c:pt>
                <c:pt idx="19">
                  <c:v>0</c:v>
                </c:pt>
                <c:pt idx="20">
                  <c:v>0.47942553860420301</c:v>
                </c:pt>
                <c:pt idx="21">
                  <c:v>0.8414709848078965</c:v>
                </c:pt>
                <c:pt idx="22">
                  <c:v>0.99749498660405445</c:v>
                </c:pt>
                <c:pt idx="23">
                  <c:v>0.90929742682568171</c:v>
                </c:pt>
                <c:pt idx="24">
                  <c:v>0.59847214410395655</c:v>
                </c:pt>
                <c:pt idx="25">
                  <c:v>0.14112000805986721</c:v>
                </c:pt>
                <c:pt idx="26">
                  <c:v>-0.35078322768961984</c:v>
                </c:pt>
                <c:pt idx="27">
                  <c:v>-0.7568024953079282</c:v>
                </c:pt>
                <c:pt idx="28">
                  <c:v>-0.97753011766509701</c:v>
                </c:pt>
                <c:pt idx="29">
                  <c:v>-0.95892427466313845</c:v>
                </c:pt>
                <c:pt idx="30">
                  <c:v>-0.70554032557039192</c:v>
                </c:pt>
                <c:pt idx="31">
                  <c:v>-0.27941549819892586</c:v>
                </c:pt>
                <c:pt idx="32">
                  <c:v>0.21511998808781552</c:v>
                </c:pt>
                <c:pt idx="33">
                  <c:v>0.65698659871878906</c:v>
                </c:pt>
                <c:pt idx="34">
                  <c:v>0.9379999767747389</c:v>
                </c:pt>
                <c:pt idx="35">
                  <c:v>0.98935824662338179</c:v>
                </c:pt>
                <c:pt idx="36">
                  <c:v>0.79848711262349026</c:v>
                </c:pt>
                <c:pt idx="37">
                  <c:v>0.41211848524175659</c:v>
                </c:pt>
                <c:pt idx="38">
                  <c:v>-7.5151120461809301E-2</c:v>
                </c:pt>
                <c:pt idx="39">
                  <c:v>-0.54402111088936977</c:v>
                </c:pt>
                <c:pt idx="40">
                  <c:v>-0.87969575997167004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756-43AA-ADBB-81633BD1448E}"/>
            </c:ext>
          </c:extLst>
        </c:ser>
        <c:ser>
          <c:idx val="22"/>
          <c:order val="22"/>
          <c:tx>
            <c:strRef>
              <c:f>Лист4!$A$25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Лист4!$B$25:$AP$25</c:f>
              <c:numCache>
                <c:formatCode>General</c:formatCode>
                <c:ptCount val="41"/>
                <c:pt idx="0">
                  <c:v>-0.41211848524175659</c:v>
                </c:pt>
                <c:pt idx="1">
                  <c:v>-0.79848711262349026</c:v>
                </c:pt>
                <c:pt idx="2">
                  <c:v>-0.98935824662338179</c:v>
                </c:pt>
                <c:pt idx="3">
                  <c:v>-0.9379999767747389</c:v>
                </c:pt>
                <c:pt idx="4">
                  <c:v>-0.65698659871878906</c:v>
                </c:pt>
                <c:pt idx="5">
                  <c:v>-0.21511998808781552</c:v>
                </c:pt>
                <c:pt idx="6">
                  <c:v>0.27941549819892586</c:v>
                </c:pt>
                <c:pt idx="7">
                  <c:v>0.70554032557039192</c:v>
                </c:pt>
                <c:pt idx="8">
                  <c:v>0.95892427466313845</c:v>
                </c:pt>
                <c:pt idx="9">
                  <c:v>0.97753011766509701</c:v>
                </c:pt>
                <c:pt idx="10">
                  <c:v>0.7568024953079282</c:v>
                </c:pt>
                <c:pt idx="11">
                  <c:v>0.35078322768961984</c:v>
                </c:pt>
                <c:pt idx="12">
                  <c:v>-0.14112000805986721</c:v>
                </c:pt>
                <c:pt idx="13">
                  <c:v>-0.59847214410395655</c:v>
                </c:pt>
                <c:pt idx="14">
                  <c:v>-0.90929742682568171</c:v>
                </c:pt>
                <c:pt idx="15">
                  <c:v>-0.99749498660405445</c:v>
                </c:pt>
                <c:pt idx="16">
                  <c:v>-0.8414709848078965</c:v>
                </c:pt>
                <c:pt idx="17">
                  <c:v>-0.47942553860420301</c:v>
                </c:pt>
                <c:pt idx="18">
                  <c:v>0</c:v>
                </c:pt>
                <c:pt idx="19">
                  <c:v>0.47942553860420301</c:v>
                </c:pt>
                <c:pt idx="20">
                  <c:v>0.8414709848078965</c:v>
                </c:pt>
                <c:pt idx="21">
                  <c:v>0.99749498660405445</c:v>
                </c:pt>
                <c:pt idx="22">
                  <c:v>0.90929742682568171</c:v>
                </c:pt>
                <c:pt idx="23">
                  <c:v>0.59847214410395655</c:v>
                </c:pt>
                <c:pt idx="24">
                  <c:v>0.14112000805986721</c:v>
                </c:pt>
                <c:pt idx="25">
                  <c:v>-0.35078322768961984</c:v>
                </c:pt>
                <c:pt idx="26">
                  <c:v>-0.7568024953079282</c:v>
                </c:pt>
                <c:pt idx="27">
                  <c:v>-0.97753011766509701</c:v>
                </c:pt>
                <c:pt idx="28">
                  <c:v>-0.95892427466313845</c:v>
                </c:pt>
                <c:pt idx="29">
                  <c:v>-0.70554032557039192</c:v>
                </c:pt>
                <c:pt idx="30">
                  <c:v>-0.27941549819892586</c:v>
                </c:pt>
                <c:pt idx="31">
                  <c:v>0.21511998808781552</c:v>
                </c:pt>
                <c:pt idx="32">
                  <c:v>0.65698659871878906</c:v>
                </c:pt>
                <c:pt idx="33">
                  <c:v>0.9379999767747389</c:v>
                </c:pt>
                <c:pt idx="34">
                  <c:v>0.98935824662338179</c:v>
                </c:pt>
                <c:pt idx="35">
                  <c:v>0.79848711262349026</c:v>
                </c:pt>
                <c:pt idx="36">
                  <c:v>0.41211848524175659</c:v>
                </c:pt>
                <c:pt idx="37">
                  <c:v>-7.5151120461809301E-2</c:v>
                </c:pt>
                <c:pt idx="38">
                  <c:v>-0.54402111088936977</c:v>
                </c:pt>
                <c:pt idx="39">
                  <c:v>-0.87969575997167004</c:v>
                </c:pt>
                <c:pt idx="40">
                  <c:v>-0.99999020655070348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756-43AA-ADBB-81633BD1448E}"/>
            </c:ext>
          </c:extLst>
        </c:ser>
        <c:ser>
          <c:idx val="23"/>
          <c:order val="23"/>
          <c:tx>
            <c:strRef>
              <c:f>Лист4!$A$26</c:f>
              <c:strCache>
                <c:ptCount val="1"/>
                <c:pt idx="0">
                  <c:v>1,5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Лист4!$B$26:$AP$26</c:f>
              <c:numCache>
                <c:formatCode>General</c:formatCode>
                <c:ptCount val="41"/>
                <c:pt idx="0">
                  <c:v>-0.79848711262349026</c:v>
                </c:pt>
                <c:pt idx="1">
                  <c:v>-0.98935824662338179</c:v>
                </c:pt>
                <c:pt idx="2">
                  <c:v>-0.9379999767747389</c:v>
                </c:pt>
                <c:pt idx="3">
                  <c:v>-0.65698659871878906</c:v>
                </c:pt>
                <c:pt idx="4">
                  <c:v>-0.21511998808781552</c:v>
                </c:pt>
                <c:pt idx="5">
                  <c:v>0.27941549819892586</c:v>
                </c:pt>
                <c:pt idx="6">
                  <c:v>0.70554032557039192</c:v>
                </c:pt>
                <c:pt idx="7">
                  <c:v>0.95892427466313845</c:v>
                </c:pt>
                <c:pt idx="8">
                  <c:v>0.97753011766509701</c:v>
                </c:pt>
                <c:pt idx="9">
                  <c:v>0.7568024953079282</c:v>
                </c:pt>
                <c:pt idx="10">
                  <c:v>0.35078322768961984</c:v>
                </c:pt>
                <c:pt idx="11">
                  <c:v>-0.14112000805986721</c:v>
                </c:pt>
                <c:pt idx="12">
                  <c:v>-0.59847214410395655</c:v>
                </c:pt>
                <c:pt idx="13">
                  <c:v>-0.90929742682568171</c:v>
                </c:pt>
                <c:pt idx="14">
                  <c:v>-0.99749498660405445</c:v>
                </c:pt>
                <c:pt idx="15">
                  <c:v>-0.8414709848078965</c:v>
                </c:pt>
                <c:pt idx="16">
                  <c:v>-0.47942553860420301</c:v>
                </c:pt>
                <c:pt idx="17">
                  <c:v>0</c:v>
                </c:pt>
                <c:pt idx="18">
                  <c:v>0.47942553860420301</c:v>
                </c:pt>
                <c:pt idx="19">
                  <c:v>0.8414709848078965</c:v>
                </c:pt>
                <c:pt idx="20">
                  <c:v>0.99749498660405445</c:v>
                </c:pt>
                <c:pt idx="21">
                  <c:v>0.90929742682568171</c:v>
                </c:pt>
                <c:pt idx="22">
                  <c:v>0.59847214410395655</c:v>
                </c:pt>
                <c:pt idx="23">
                  <c:v>0.14112000805986721</c:v>
                </c:pt>
                <c:pt idx="24">
                  <c:v>-0.35078322768961984</c:v>
                </c:pt>
                <c:pt idx="25">
                  <c:v>-0.7568024953079282</c:v>
                </c:pt>
                <c:pt idx="26">
                  <c:v>-0.97753011766509701</c:v>
                </c:pt>
                <c:pt idx="27">
                  <c:v>-0.95892427466313845</c:v>
                </c:pt>
                <c:pt idx="28">
                  <c:v>-0.70554032557039192</c:v>
                </c:pt>
                <c:pt idx="29">
                  <c:v>-0.27941549819892586</c:v>
                </c:pt>
                <c:pt idx="30">
                  <c:v>0.21511998808781552</c:v>
                </c:pt>
                <c:pt idx="31">
                  <c:v>0.65698659871878906</c:v>
                </c:pt>
                <c:pt idx="32">
                  <c:v>0.9379999767747389</c:v>
                </c:pt>
                <c:pt idx="33">
                  <c:v>0.98935824662338179</c:v>
                </c:pt>
                <c:pt idx="34">
                  <c:v>0.79848711262349026</c:v>
                </c:pt>
                <c:pt idx="35">
                  <c:v>0.41211848524175659</c:v>
                </c:pt>
                <c:pt idx="36">
                  <c:v>-7.5151120461809301E-2</c:v>
                </c:pt>
                <c:pt idx="37">
                  <c:v>-0.54402111088936977</c:v>
                </c:pt>
                <c:pt idx="38">
                  <c:v>-0.87969575997167004</c:v>
                </c:pt>
                <c:pt idx="39">
                  <c:v>-0.99999020655070348</c:v>
                </c:pt>
                <c:pt idx="40">
                  <c:v>-0.87545217468842851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756-43AA-ADBB-81633BD1448E}"/>
            </c:ext>
          </c:extLst>
        </c:ser>
        <c:ser>
          <c:idx val="24"/>
          <c:order val="24"/>
          <c:tx>
            <c:strRef>
              <c:f>Лист4!$A$27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Лист4!$B$27:$AP$27</c:f>
              <c:numCache>
                <c:formatCode>General</c:formatCode>
                <c:ptCount val="41"/>
                <c:pt idx="0">
                  <c:v>-0.98935824662338179</c:v>
                </c:pt>
                <c:pt idx="1">
                  <c:v>-0.9379999767747389</c:v>
                </c:pt>
                <c:pt idx="2">
                  <c:v>-0.65698659871878906</c:v>
                </c:pt>
                <c:pt idx="3">
                  <c:v>-0.21511998808781552</c:v>
                </c:pt>
                <c:pt idx="4">
                  <c:v>0.27941549819892586</c:v>
                </c:pt>
                <c:pt idx="5">
                  <c:v>0.70554032557039192</c:v>
                </c:pt>
                <c:pt idx="6">
                  <c:v>0.95892427466313845</c:v>
                </c:pt>
                <c:pt idx="7">
                  <c:v>0.97753011766509701</c:v>
                </c:pt>
                <c:pt idx="8">
                  <c:v>0.7568024953079282</c:v>
                </c:pt>
                <c:pt idx="9">
                  <c:v>0.35078322768961984</c:v>
                </c:pt>
                <c:pt idx="10">
                  <c:v>-0.14112000805986721</c:v>
                </c:pt>
                <c:pt idx="11">
                  <c:v>-0.59847214410395655</c:v>
                </c:pt>
                <c:pt idx="12">
                  <c:v>-0.90929742682568171</c:v>
                </c:pt>
                <c:pt idx="13">
                  <c:v>-0.99749498660405445</c:v>
                </c:pt>
                <c:pt idx="14">
                  <c:v>-0.8414709848078965</c:v>
                </c:pt>
                <c:pt idx="15">
                  <c:v>-0.47942553860420301</c:v>
                </c:pt>
                <c:pt idx="16">
                  <c:v>0</c:v>
                </c:pt>
                <c:pt idx="17">
                  <c:v>0.47942553860420301</c:v>
                </c:pt>
                <c:pt idx="18">
                  <c:v>0.8414709848078965</c:v>
                </c:pt>
                <c:pt idx="19">
                  <c:v>0.99749498660405445</c:v>
                </c:pt>
                <c:pt idx="20">
                  <c:v>0.90929742682568171</c:v>
                </c:pt>
                <c:pt idx="21">
                  <c:v>0.59847214410395655</c:v>
                </c:pt>
                <c:pt idx="22">
                  <c:v>0.14112000805986721</c:v>
                </c:pt>
                <c:pt idx="23">
                  <c:v>-0.35078322768961984</c:v>
                </c:pt>
                <c:pt idx="24">
                  <c:v>-0.7568024953079282</c:v>
                </c:pt>
                <c:pt idx="25">
                  <c:v>-0.97753011766509701</c:v>
                </c:pt>
                <c:pt idx="26">
                  <c:v>-0.95892427466313845</c:v>
                </c:pt>
                <c:pt idx="27">
                  <c:v>-0.70554032557039192</c:v>
                </c:pt>
                <c:pt idx="28">
                  <c:v>-0.27941549819892586</c:v>
                </c:pt>
                <c:pt idx="29">
                  <c:v>0.21511998808781552</c:v>
                </c:pt>
                <c:pt idx="30">
                  <c:v>0.65698659871878906</c:v>
                </c:pt>
                <c:pt idx="31">
                  <c:v>0.9379999767747389</c:v>
                </c:pt>
                <c:pt idx="32">
                  <c:v>0.98935824662338179</c:v>
                </c:pt>
                <c:pt idx="33">
                  <c:v>0.79848711262349026</c:v>
                </c:pt>
                <c:pt idx="34">
                  <c:v>0.41211848524175659</c:v>
                </c:pt>
                <c:pt idx="35">
                  <c:v>-7.5151120461809301E-2</c:v>
                </c:pt>
                <c:pt idx="36">
                  <c:v>-0.54402111088936977</c:v>
                </c:pt>
                <c:pt idx="37">
                  <c:v>-0.87969575997167004</c:v>
                </c:pt>
                <c:pt idx="38">
                  <c:v>-0.99999020655070348</c:v>
                </c:pt>
                <c:pt idx="39">
                  <c:v>-0.87545217468842851</c:v>
                </c:pt>
                <c:pt idx="40">
                  <c:v>-0.53657291800043494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756-43AA-ADBB-81633BD1448E}"/>
            </c:ext>
          </c:extLst>
        </c:ser>
        <c:ser>
          <c:idx val="25"/>
          <c:order val="25"/>
          <c:tx>
            <c:strRef>
              <c:f>Лист4!$A$28</c:f>
              <c:strCache>
                <c:ptCount val="1"/>
                <c:pt idx="0">
                  <c:v>2,5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Лист4!$B$28:$AP$28</c:f>
              <c:numCache>
                <c:formatCode>General</c:formatCode>
                <c:ptCount val="41"/>
                <c:pt idx="0">
                  <c:v>-0.9379999767747389</c:v>
                </c:pt>
                <c:pt idx="1">
                  <c:v>-0.65698659871878906</c:v>
                </c:pt>
                <c:pt idx="2">
                  <c:v>-0.21511998808781552</c:v>
                </c:pt>
                <c:pt idx="3">
                  <c:v>0.27941549819892586</c:v>
                </c:pt>
                <c:pt idx="4">
                  <c:v>0.70554032557039192</c:v>
                </c:pt>
                <c:pt idx="5">
                  <c:v>0.95892427466313845</c:v>
                </c:pt>
                <c:pt idx="6">
                  <c:v>0.97753011766509701</c:v>
                </c:pt>
                <c:pt idx="7">
                  <c:v>0.7568024953079282</c:v>
                </c:pt>
                <c:pt idx="8">
                  <c:v>0.35078322768961984</c:v>
                </c:pt>
                <c:pt idx="9">
                  <c:v>-0.14112000805986721</c:v>
                </c:pt>
                <c:pt idx="10">
                  <c:v>-0.59847214410395655</c:v>
                </c:pt>
                <c:pt idx="11">
                  <c:v>-0.90929742682568171</c:v>
                </c:pt>
                <c:pt idx="12">
                  <c:v>-0.99749498660405445</c:v>
                </c:pt>
                <c:pt idx="13">
                  <c:v>-0.8414709848078965</c:v>
                </c:pt>
                <c:pt idx="14">
                  <c:v>-0.47942553860420301</c:v>
                </c:pt>
                <c:pt idx="15">
                  <c:v>0</c:v>
                </c:pt>
                <c:pt idx="16">
                  <c:v>0.47942553860420301</c:v>
                </c:pt>
                <c:pt idx="17">
                  <c:v>0.8414709848078965</c:v>
                </c:pt>
                <c:pt idx="18">
                  <c:v>0.99749498660405445</c:v>
                </c:pt>
                <c:pt idx="19">
                  <c:v>0.90929742682568171</c:v>
                </c:pt>
                <c:pt idx="20">
                  <c:v>0.59847214410395655</c:v>
                </c:pt>
                <c:pt idx="21">
                  <c:v>0.14112000805986721</c:v>
                </c:pt>
                <c:pt idx="22">
                  <c:v>-0.35078322768961984</c:v>
                </c:pt>
                <c:pt idx="23">
                  <c:v>-0.7568024953079282</c:v>
                </c:pt>
                <c:pt idx="24">
                  <c:v>-0.97753011766509701</c:v>
                </c:pt>
                <c:pt idx="25">
                  <c:v>-0.95892427466313845</c:v>
                </c:pt>
                <c:pt idx="26">
                  <c:v>-0.70554032557039192</c:v>
                </c:pt>
                <c:pt idx="27">
                  <c:v>-0.27941549819892586</c:v>
                </c:pt>
                <c:pt idx="28">
                  <c:v>0.21511998808781552</c:v>
                </c:pt>
                <c:pt idx="29">
                  <c:v>0.65698659871878906</c:v>
                </c:pt>
                <c:pt idx="30">
                  <c:v>0.9379999767747389</c:v>
                </c:pt>
                <c:pt idx="31">
                  <c:v>0.98935824662338179</c:v>
                </c:pt>
                <c:pt idx="32">
                  <c:v>0.79848711262349026</c:v>
                </c:pt>
                <c:pt idx="33">
                  <c:v>0.41211848524175659</c:v>
                </c:pt>
                <c:pt idx="34">
                  <c:v>-7.5151120461809301E-2</c:v>
                </c:pt>
                <c:pt idx="35">
                  <c:v>-0.54402111088936977</c:v>
                </c:pt>
                <c:pt idx="36">
                  <c:v>-0.87969575997167004</c:v>
                </c:pt>
                <c:pt idx="37">
                  <c:v>-0.99999020655070348</c:v>
                </c:pt>
                <c:pt idx="38">
                  <c:v>-0.87545217468842851</c:v>
                </c:pt>
                <c:pt idx="39">
                  <c:v>-0.53657291800043494</c:v>
                </c:pt>
                <c:pt idx="40">
                  <c:v>-6.6321897351200684E-2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756-43AA-ADBB-81633BD1448E}"/>
            </c:ext>
          </c:extLst>
        </c:ser>
        <c:ser>
          <c:idx val="26"/>
          <c:order val="26"/>
          <c:tx>
            <c:strRef>
              <c:f>Лист4!$A$29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Лист4!$B$29:$AP$29</c:f>
              <c:numCache>
                <c:formatCode>General</c:formatCode>
                <c:ptCount val="41"/>
                <c:pt idx="0">
                  <c:v>-0.65698659871878906</c:v>
                </c:pt>
                <c:pt idx="1">
                  <c:v>-0.21511998808781552</c:v>
                </c:pt>
                <c:pt idx="2">
                  <c:v>0.27941549819892586</c:v>
                </c:pt>
                <c:pt idx="3">
                  <c:v>0.70554032557039192</c:v>
                </c:pt>
                <c:pt idx="4">
                  <c:v>0.95892427466313845</c:v>
                </c:pt>
                <c:pt idx="5">
                  <c:v>0.97753011766509701</c:v>
                </c:pt>
                <c:pt idx="6">
                  <c:v>0.7568024953079282</c:v>
                </c:pt>
                <c:pt idx="7">
                  <c:v>0.35078322768961984</c:v>
                </c:pt>
                <c:pt idx="8">
                  <c:v>-0.14112000805986721</c:v>
                </c:pt>
                <c:pt idx="9">
                  <c:v>-0.59847214410395655</c:v>
                </c:pt>
                <c:pt idx="10">
                  <c:v>-0.90929742682568171</c:v>
                </c:pt>
                <c:pt idx="11">
                  <c:v>-0.99749498660405445</c:v>
                </c:pt>
                <c:pt idx="12">
                  <c:v>-0.8414709848078965</c:v>
                </c:pt>
                <c:pt idx="13">
                  <c:v>-0.47942553860420301</c:v>
                </c:pt>
                <c:pt idx="14">
                  <c:v>0</c:v>
                </c:pt>
                <c:pt idx="15">
                  <c:v>0.47942553860420301</c:v>
                </c:pt>
                <c:pt idx="16">
                  <c:v>0.8414709848078965</c:v>
                </c:pt>
                <c:pt idx="17">
                  <c:v>0.99749498660405445</c:v>
                </c:pt>
                <c:pt idx="18">
                  <c:v>0.90929742682568171</c:v>
                </c:pt>
                <c:pt idx="19">
                  <c:v>0.59847214410395655</c:v>
                </c:pt>
                <c:pt idx="20">
                  <c:v>0.14112000805986721</c:v>
                </c:pt>
                <c:pt idx="21">
                  <c:v>-0.35078322768961984</c:v>
                </c:pt>
                <c:pt idx="22">
                  <c:v>-0.7568024953079282</c:v>
                </c:pt>
                <c:pt idx="23">
                  <c:v>-0.97753011766509701</c:v>
                </c:pt>
                <c:pt idx="24">
                  <c:v>-0.95892427466313845</c:v>
                </c:pt>
                <c:pt idx="25">
                  <c:v>-0.70554032557039192</c:v>
                </c:pt>
                <c:pt idx="26">
                  <c:v>-0.27941549819892586</c:v>
                </c:pt>
                <c:pt idx="27">
                  <c:v>0.21511998808781552</c:v>
                </c:pt>
                <c:pt idx="28">
                  <c:v>0.65698659871878906</c:v>
                </c:pt>
                <c:pt idx="29">
                  <c:v>0.9379999767747389</c:v>
                </c:pt>
                <c:pt idx="30">
                  <c:v>0.98935824662338179</c:v>
                </c:pt>
                <c:pt idx="31">
                  <c:v>0.79848711262349026</c:v>
                </c:pt>
                <c:pt idx="32">
                  <c:v>0.41211848524175659</c:v>
                </c:pt>
                <c:pt idx="33">
                  <c:v>-7.5151120461809301E-2</c:v>
                </c:pt>
                <c:pt idx="34">
                  <c:v>-0.54402111088936977</c:v>
                </c:pt>
                <c:pt idx="35">
                  <c:v>-0.87969575997167004</c:v>
                </c:pt>
                <c:pt idx="36">
                  <c:v>-0.99999020655070348</c:v>
                </c:pt>
                <c:pt idx="37">
                  <c:v>-0.87545217468842851</c:v>
                </c:pt>
                <c:pt idx="38">
                  <c:v>-0.53657291800043494</c:v>
                </c:pt>
                <c:pt idx="39">
                  <c:v>-6.6321897351200684E-2</c:v>
                </c:pt>
                <c:pt idx="40">
                  <c:v>0.42016703682664092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756-43AA-ADBB-81633BD1448E}"/>
            </c:ext>
          </c:extLst>
        </c:ser>
        <c:ser>
          <c:idx val="27"/>
          <c:order val="27"/>
          <c:tx>
            <c:strRef>
              <c:f>Лист4!$A$30</c:f>
              <c:strCache>
                <c:ptCount val="1"/>
                <c:pt idx="0">
                  <c:v>3,5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Лист4!$B$30:$AP$30</c:f>
              <c:numCache>
                <c:formatCode>General</c:formatCode>
                <c:ptCount val="41"/>
                <c:pt idx="0">
                  <c:v>-0.21511998808781552</c:v>
                </c:pt>
                <c:pt idx="1">
                  <c:v>0.27941549819892586</c:v>
                </c:pt>
                <c:pt idx="2">
                  <c:v>0.70554032557039192</c:v>
                </c:pt>
                <c:pt idx="3">
                  <c:v>0.95892427466313845</c:v>
                </c:pt>
                <c:pt idx="4">
                  <c:v>0.97753011766509701</c:v>
                </c:pt>
                <c:pt idx="5">
                  <c:v>0.7568024953079282</c:v>
                </c:pt>
                <c:pt idx="6">
                  <c:v>0.35078322768961984</c:v>
                </c:pt>
                <c:pt idx="7">
                  <c:v>-0.14112000805986721</c:v>
                </c:pt>
                <c:pt idx="8">
                  <c:v>-0.59847214410395655</c:v>
                </c:pt>
                <c:pt idx="9">
                  <c:v>-0.90929742682568171</c:v>
                </c:pt>
                <c:pt idx="10">
                  <c:v>-0.99749498660405445</c:v>
                </c:pt>
                <c:pt idx="11">
                  <c:v>-0.8414709848078965</c:v>
                </c:pt>
                <c:pt idx="12">
                  <c:v>-0.47942553860420301</c:v>
                </c:pt>
                <c:pt idx="13">
                  <c:v>0</c:v>
                </c:pt>
                <c:pt idx="14">
                  <c:v>0.47942553860420301</c:v>
                </c:pt>
                <c:pt idx="15">
                  <c:v>0.8414709848078965</c:v>
                </c:pt>
                <c:pt idx="16">
                  <c:v>0.99749498660405445</c:v>
                </c:pt>
                <c:pt idx="17">
                  <c:v>0.90929742682568171</c:v>
                </c:pt>
                <c:pt idx="18">
                  <c:v>0.59847214410395655</c:v>
                </c:pt>
                <c:pt idx="19">
                  <c:v>0.14112000805986721</c:v>
                </c:pt>
                <c:pt idx="20">
                  <c:v>-0.35078322768961984</c:v>
                </c:pt>
                <c:pt idx="21">
                  <c:v>-0.7568024953079282</c:v>
                </c:pt>
                <c:pt idx="22">
                  <c:v>-0.97753011766509701</c:v>
                </c:pt>
                <c:pt idx="23">
                  <c:v>-0.95892427466313845</c:v>
                </c:pt>
                <c:pt idx="24">
                  <c:v>-0.70554032557039192</c:v>
                </c:pt>
                <c:pt idx="25">
                  <c:v>-0.27941549819892586</c:v>
                </c:pt>
                <c:pt idx="26">
                  <c:v>0.21511998808781552</c:v>
                </c:pt>
                <c:pt idx="27">
                  <c:v>0.65698659871878906</c:v>
                </c:pt>
                <c:pt idx="28">
                  <c:v>0.9379999767747389</c:v>
                </c:pt>
                <c:pt idx="29">
                  <c:v>0.98935824662338179</c:v>
                </c:pt>
                <c:pt idx="30">
                  <c:v>0.79848711262349026</c:v>
                </c:pt>
                <c:pt idx="31">
                  <c:v>0.41211848524175659</c:v>
                </c:pt>
                <c:pt idx="32">
                  <c:v>-7.5151120461809301E-2</c:v>
                </c:pt>
                <c:pt idx="33">
                  <c:v>-0.54402111088936977</c:v>
                </c:pt>
                <c:pt idx="34">
                  <c:v>-0.87969575997167004</c:v>
                </c:pt>
                <c:pt idx="35">
                  <c:v>-0.99999020655070348</c:v>
                </c:pt>
                <c:pt idx="36">
                  <c:v>-0.87545217468842851</c:v>
                </c:pt>
                <c:pt idx="37">
                  <c:v>-0.53657291800043494</c:v>
                </c:pt>
                <c:pt idx="38">
                  <c:v>-6.6321897351200684E-2</c:v>
                </c:pt>
                <c:pt idx="39">
                  <c:v>0.42016703682664092</c:v>
                </c:pt>
                <c:pt idx="40">
                  <c:v>0.80378442655162097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756-43AA-ADBB-81633BD1448E}"/>
            </c:ext>
          </c:extLst>
        </c:ser>
        <c:ser>
          <c:idx val="28"/>
          <c:order val="28"/>
          <c:tx>
            <c:strRef>
              <c:f>Лист4!$A$31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Лист4!$B$31:$AP$31</c:f>
              <c:numCache>
                <c:formatCode>General</c:formatCode>
                <c:ptCount val="41"/>
                <c:pt idx="0">
                  <c:v>0.27941549819892586</c:v>
                </c:pt>
                <c:pt idx="1">
                  <c:v>0.70554032557039192</c:v>
                </c:pt>
                <c:pt idx="2">
                  <c:v>0.95892427466313845</c:v>
                </c:pt>
                <c:pt idx="3">
                  <c:v>0.97753011766509701</c:v>
                </c:pt>
                <c:pt idx="4">
                  <c:v>0.7568024953079282</c:v>
                </c:pt>
                <c:pt idx="5">
                  <c:v>0.35078322768961984</c:v>
                </c:pt>
                <c:pt idx="6">
                  <c:v>-0.14112000805986721</c:v>
                </c:pt>
                <c:pt idx="7">
                  <c:v>-0.59847214410395655</c:v>
                </c:pt>
                <c:pt idx="8">
                  <c:v>-0.90929742682568171</c:v>
                </c:pt>
                <c:pt idx="9">
                  <c:v>-0.99749498660405445</c:v>
                </c:pt>
                <c:pt idx="10">
                  <c:v>-0.8414709848078965</c:v>
                </c:pt>
                <c:pt idx="11">
                  <c:v>-0.47942553860420301</c:v>
                </c:pt>
                <c:pt idx="12">
                  <c:v>0</c:v>
                </c:pt>
                <c:pt idx="13">
                  <c:v>0.47942553860420301</c:v>
                </c:pt>
                <c:pt idx="14">
                  <c:v>0.8414709848078965</c:v>
                </c:pt>
                <c:pt idx="15">
                  <c:v>0.99749498660405445</c:v>
                </c:pt>
                <c:pt idx="16">
                  <c:v>0.90929742682568171</c:v>
                </c:pt>
                <c:pt idx="17">
                  <c:v>0.59847214410395655</c:v>
                </c:pt>
                <c:pt idx="18">
                  <c:v>0.14112000805986721</c:v>
                </c:pt>
                <c:pt idx="19">
                  <c:v>-0.35078322768961984</c:v>
                </c:pt>
                <c:pt idx="20">
                  <c:v>-0.7568024953079282</c:v>
                </c:pt>
                <c:pt idx="21">
                  <c:v>-0.97753011766509701</c:v>
                </c:pt>
                <c:pt idx="22">
                  <c:v>-0.95892427466313845</c:v>
                </c:pt>
                <c:pt idx="23">
                  <c:v>-0.70554032557039192</c:v>
                </c:pt>
                <c:pt idx="24">
                  <c:v>-0.27941549819892586</c:v>
                </c:pt>
                <c:pt idx="25">
                  <c:v>0.21511998808781552</c:v>
                </c:pt>
                <c:pt idx="26">
                  <c:v>0.65698659871878906</c:v>
                </c:pt>
                <c:pt idx="27">
                  <c:v>0.9379999767747389</c:v>
                </c:pt>
                <c:pt idx="28">
                  <c:v>0.98935824662338179</c:v>
                </c:pt>
                <c:pt idx="29">
                  <c:v>0.79848711262349026</c:v>
                </c:pt>
                <c:pt idx="30">
                  <c:v>0.41211848524175659</c:v>
                </c:pt>
                <c:pt idx="31">
                  <c:v>-7.5151120461809301E-2</c:v>
                </c:pt>
                <c:pt idx="32">
                  <c:v>-0.54402111088936977</c:v>
                </c:pt>
                <c:pt idx="33">
                  <c:v>-0.87969575997167004</c:v>
                </c:pt>
                <c:pt idx="34">
                  <c:v>-0.99999020655070348</c:v>
                </c:pt>
                <c:pt idx="35">
                  <c:v>-0.87545217468842851</c:v>
                </c:pt>
                <c:pt idx="36">
                  <c:v>-0.53657291800043494</c:v>
                </c:pt>
                <c:pt idx="37">
                  <c:v>-6.6321897351200684E-2</c:v>
                </c:pt>
                <c:pt idx="38">
                  <c:v>0.42016703682664092</c:v>
                </c:pt>
                <c:pt idx="39">
                  <c:v>0.80378442655162097</c:v>
                </c:pt>
                <c:pt idx="40">
                  <c:v>0.99060735569487035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756-43AA-ADBB-81633BD1448E}"/>
            </c:ext>
          </c:extLst>
        </c:ser>
        <c:ser>
          <c:idx val="29"/>
          <c:order val="29"/>
          <c:tx>
            <c:strRef>
              <c:f>Лист4!$A$32</c:f>
              <c:strCache>
                <c:ptCount val="1"/>
                <c:pt idx="0">
                  <c:v>4,5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Лист4!$B$32:$AP$32</c:f>
              <c:numCache>
                <c:formatCode>General</c:formatCode>
                <c:ptCount val="41"/>
                <c:pt idx="0">
                  <c:v>0.70554032557039192</c:v>
                </c:pt>
                <c:pt idx="1">
                  <c:v>0.95892427466313845</c:v>
                </c:pt>
                <c:pt idx="2">
                  <c:v>0.97753011766509701</c:v>
                </c:pt>
                <c:pt idx="3">
                  <c:v>0.7568024953079282</c:v>
                </c:pt>
                <c:pt idx="4">
                  <c:v>0.35078322768961984</c:v>
                </c:pt>
                <c:pt idx="5">
                  <c:v>-0.14112000805986721</c:v>
                </c:pt>
                <c:pt idx="6">
                  <c:v>-0.59847214410395655</c:v>
                </c:pt>
                <c:pt idx="7">
                  <c:v>-0.90929742682568171</c:v>
                </c:pt>
                <c:pt idx="8">
                  <c:v>-0.99749498660405445</c:v>
                </c:pt>
                <c:pt idx="9">
                  <c:v>-0.8414709848078965</c:v>
                </c:pt>
                <c:pt idx="10">
                  <c:v>-0.47942553860420301</c:v>
                </c:pt>
                <c:pt idx="11">
                  <c:v>0</c:v>
                </c:pt>
                <c:pt idx="12">
                  <c:v>0.47942553860420301</c:v>
                </c:pt>
                <c:pt idx="13">
                  <c:v>0.8414709848078965</c:v>
                </c:pt>
                <c:pt idx="14">
                  <c:v>0.99749498660405445</c:v>
                </c:pt>
                <c:pt idx="15">
                  <c:v>0.90929742682568171</c:v>
                </c:pt>
                <c:pt idx="16">
                  <c:v>0.59847214410395655</c:v>
                </c:pt>
                <c:pt idx="17">
                  <c:v>0.14112000805986721</c:v>
                </c:pt>
                <c:pt idx="18">
                  <c:v>-0.35078322768961984</c:v>
                </c:pt>
                <c:pt idx="19">
                  <c:v>-0.7568024953079282</c:v>
                </c:pt>
                <c:pt idx="20">
                  <c:v>-0.97753011766509701</c:v>
                </c:pt>
                <c:pt idx="21">
                  <c:v>-0.95892427466313845</c:v>
                </c:pt>
                <c:pt idx="22">
                  <c:v>-0.70554032557039192</c:v>
                </c:pt>
                <c:pt idx="23">
                  <c:v>-0.27941549819892586</c:v>
                </c:pt>
                <c:pt idx="24">
                  <c:v>0.21511998808781552</c:v>
                </c:pt>
                <c:pt idx="25">
                  <c:v>0.65698659871878906</c:v>
                </c:pt>
                <c:pt idx="26">
                  <c:v>0.9379999767747389</c:v>
                </c:pt>
                <c:pt idx="27">
                  <c:v>0.98935824662338179</c:v>
                </c:pt>
                <c:pt idx="28">
                  <c:v>0.79848711262349026</c:v>
                </c:pt>
                <c:pt idx="29">
                  <c:v>0.41211848524175659</c:v>
                </c:pt>
                <c:pt idx="30">
                  <c:v>-7.5151120461809301E-2</c:v>
                </c:pt>
                <c:pt idx="31">
                  <c:v>-0.54402111088936977</c:v>
                </c:pt>
                <c:pt idx="32">
                  <c:v>-0.87969575997167004</c:v>
                </c:pt>
                <c:pt idx="33">
                  <c:v>-0.99999020655070348</c:v>
                </c:pt>
                <c:pt idx="34">
                  <c:v>-0.87545217468842851</c:v>
                </c:pt>
                <c:pt idx="35">
                  <c:v>-0.53657291800043494</c:v>
                </c:pt>
                <c:pt idx="36">
                  <c:v>-6.6321897351200684E-2</c:v>
                </c:pt>
                <c:pt idx="37">
                  <c:v>0.42016703682664092</c:v>
                </c:pt>
                <c:pt idx="38">
                  <c:v>0.80378442655162097</c:v>
                </c:pt>
                <c:pt idx="39">
                  <c:v>0.99060735569487035</c:v>
                </c:pt>
                <c:pt idx="40">
                  <c:v>0.93489505552468299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756-43AA-ADBB-81633BD1448E}"/>
            </c:ext>
          </c:extLst>
        </c:ser>
        <c:ser>
          <c:idx val="30"/>
          <c:order val="30"/>
          <c:tx>
            <c:strRef>
              <c:f>Лист4!$A$33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Лист4!$B$33:$AP$33</c:f>
              <c:numCache>
                <c:formatCode>General</c:formatCode>
                <c:ptCount val="41"/>
                <c:pt idx="0">
                  <c:v>0.95892427466313845</c:v>
                </c:pt>
                <c:pt idx="1">
                  <c:v>0.97753011766509701</c:v>
                </c:pt>
                <c:pt idx="2">
                  <c:v>0.7568024953079282</c:v>
                </c:pt>
                <c:pt idx="3">
                  <c:v>0.35078322768961984</c:v>
                </c:pt>
                <c:pt idx="4">
                  <c:v>-0.14112000805986721</c:v>
                </c:pt>
                <c:pt idx="5">
                  <c:v>-0.59847214410395655</c:v>
                </c:pt>
                <c:pt idx="6">
                  <c:v>-0.90929742682568171</c:v>
                </c:pt>
                <c:pt idx="7">
                  <c:v>-0.99749498660405445</c:v>
                </c:pt>
                <c:pt idx="8">
                  <c:v>-0.8414709848078965</c:v>
                </c:pt>
                <c:pt idx="9">
                  <c:v>-0.47942553860420301</c:v>
                </c:pt>
                <c:pt idx="10">
                  <c:v>0</c:v>
                </c:pt>
                <c:pt idx="11">
                  <c:v>0.47942553860420301</c:v>
                </c:pt>
                <c:pt idx="12">
                  <c:v>0.8414709848078965</c:v>
                </c:pt>
                <c:pt idx="13">
                  <c:v>0.99749498660405445</c:v>
                </c:pt>
                <c:pt idx="14">
                  <c:v>0.90929742682568171</c:v>
                </c:pt>
                <c:pt idx="15">
                  <c:v>0.59847214410395655</c:v>
                </c:pt>
                <c:pt idx="16">
                  <c:v>0.14112000805986721</c:v>
                </c:pt>
                <c:pt idx="17">
                  <c:v>-0.35078322768961984</c:v>
                </c:pt>
                <c:pt idx="18">
                  <c:v>-0.7568024953079282</c:v>
                </c:pt>
                <c:pt idx="19">
                  <c:v>-0.97753011766509701</c:v>
                </c:pt>
                <c:pt idx="20">
                  <c:v>-0.95892427466313845</c:v>
                </c:pt>
                <c:pt idx="21">
                  <c:v>-0.70554032557039192</c:v>
                </c:pt>
                <c:pt idx="22">
                  <c:v>-0.27941549819892586</c:v>
                </c:pt>
                <c:pt idx="23">
                  <c:v>0.21511998808781552</c:v>
                </c:pt>
                <c:pt idx="24">
                  <c:v>0.65698659871878906</c:v>
                </c:pt>
                <c:pt idx="25">
                  <c:v>0.9379999767747389</c:v>
                </c:pt>
                <c:pt idx="26">
                  <c:v>0.98935824662338179</c:v>
                </c:pt>
                <c:pt idx="27">
                  <c:v>0.79848711262349026</c:v>
                </c:pt>
                <c:pt idx="28">
                  <c:v>0.41211848524175659</c:v>
                </c:pt>
                <c:pt idx="29">
                  <c:v>-7.5151120461809301E-2</c:v>
                </c:pt>
                <c:pt idx="30">
                  <c:v>-0.54402111088936977</c:v>
                </c:pt>
                <c:pt idx="31">
                  <c:v>-0.87969575997167004</c:v>
                </c:pt>
                <c:pt idx="32">
                  <c:v>-0.99999020655070348</c:v>
                </c:pt>
                <c:pt idx="33">
                  <c:v>-0.87545217468842851</c:v>
                </c:pt>
                <c:pt idx="34">
                  <c:v>-0.53657291800043494</c:v>
                </c:pt>
                <c:pt idx="35">
                  <c:v>-6.6321897351200684E-2</c:v>
                </c:pt>
                <c:pt idx="36">
                  <c:v>0.42016703682664092</c:v>
                </c:pt>
                <c:pt idx="37">
                  <c:v>0.80378442655162097</c:v>
                </c:pt>
                <c:pt idx="38">
                  <c:v>0.99060735569487035</c:v>
                </c:pt>
                <c:pt idx="39">
                  <c:v>0.93489505552468299</c:v>
                </c:pt>
                <c:pt idx="40">
                  <c:v>0.65028784015711683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756-43AA-ADBB-81633BD1448E}"/>
            </c:ext>
          </c:extLst>
        </c:ser>
        <c:ser>
          <c:idx val="31"/>
          <c:order val="31"/>
          <c:tx>
            <c:strRef>
              <c:f>Лист4!$A$34</c:f>
              <c:strCache>
                <c:ptCount val="1"/>
                <c:pt idx="0">
                  <c:v>5,5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Лист4!$B$34:$AP$34</c:f>
              <c:numCache>
                <c:formatCode>General</c:formatCode>
                <c:ptCount val="41"/>
                <c:pt idx="0">
                  <c:v>0.97753011766509701</c:v>
                </c:pt>
                <c:pt idx="1">
                  <c:v>0.7568024953079282</c:v>
                </c:pt>
                <c:pt idx="2">
                  <c:v>0.35078322768961984</c:v>
                </c:pt>
                <c:pt idx="3">
                  <c:v>-0.14112000805986721</c:v>
                </c:pt>
                <c:pt idx="4">
                  <c:v>-0.59847214410395655</c:v>
                </c:pt>
                <c:pt idx="5">
                  <c:v>-0.90929742682568171</c:v>
                </c:pt>
                <c:pt idx="6">
                  <c:v>-0.99749498660405445</c:v>
                </c:pt>
                <c:pt idx="7">
                  <c:v>-0.8414709848078965</c:v>
                </c:pt>
                <c:pt idx="8">
                  <c:v>-0.47942553860420301</c:v>
                </c:pt>
                <c:pt idx="9">
                  <c:v>0</c:v>
                </c:pt>
                <c:pt idx="10">
                  <c:v>0.47942553860420301</c:v>
                </c:pt>
                <c:pt idx="11">
                  <c:v>0.8414709848078965</c:v>
                </c:pt>
                <c:pt idx="12">
                  <c:v>0.99749498660405445</c:v>
                </c:pt>
                <c:pt idx="13">
                  <c:v>0.90929742682568171</c:v>
                </c:pt>
                <c:pt idx="14">
                  <c:v>0.59847214410395655</c:v>
                </c:pt>
                <c:pt idx="15">
                  <c:v>0.14112000805986721</c:v>
                </c:pt>
                <c:pt idx="16">
                  <c:v>-0.35078322768961984</c:v>
                </c:pt>
                <c:pt idx="17">
                  <c:v>-0.7568024953079282</c:v>
                </c:pt>
                <c:pt idx="18">
                  <c:v>-0.97753011766509701</c:v>
                </c:pt>
                <c:pt idx="19">
                  <c:v>-0.95892427466313845</c:v>
                </c:pt>
                <c:pt idx="20">
                  <c:v>-0.70554032557039192</c:v>
                </c:pt>
                <c:pt idx="21">
                  <c:v>-0.27941549819892586</c:v>
                </c:pt>
                <c:pt idx="22">
                  <c:v>0.21511998808781552</c:v>
                </c:pt>
                <c:pt idx="23">
                  <c:v>0.65698659871878906</c:v>
                </c:pt>
                <c:pt idx="24">
                  <c:v>0.9379999767747389</c:v>
                </c:pt>
                <c:pt idx="25">
                  <c:v>0.98935824662338179</c:v>
                </c:pt>
                <c:pt idx="26">
                  <c:v>0.79848711262349026</c:v>
                </c:pt>
                <c:pt idx="27">
                  <c:v>0.41211848524175659</c:v>
                </c:pt>
                <c:pt idx="28">
                  <c:v>-7.5151120461809301E-2</c:v>
                </c:pt>
                <c:pt idx="29">
                  <c:v>-0.54402111088936977</c:v>
                </c:pt>
                <c:pt idx="30">
                  <c:v>-0.87969575997167004</c:v>
                </c:pt>
                <c:pt idx="31">
                  <c:v>-0.99999020655070348</c:v>
                </c:pt>
                <c:pt idx="32">
                  <c:v>-0.87545217468842851</c:v>
                </c:pt>
                <c:pt idx="33">
                  <c:v>-0.53657291800043494</c:v>
                </c:pt>
                <c:pt idx="34">
                  <c:v>-6.6321897351200684E-2</c:v>
                </c:pt>
                <c:pt idx="35">
                  <c:v>0.42016703682664092</c:v>
                </c:pt>
                <c:pt idx="36">
                  <c:v>0.80378442655162097</c:v>
                </c:pt>
                <c:pt idx="37">
                  <c:v>0.99060735569487035</c:v>
                </c:pt>
                <c:pt idx="38">
                  <c:v>0.93489505552468299</c:v>
                </c:pt>
                <c:pt idx="39">
                  <c:v>0.65028784015711683</c:v>
                </c:pt>
                <c:pt idx="40">
                  <c:v>0.2064674819377966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756-43AA-ADBB-81633BD1448E}"/>
            </c:ext>
          </c:extLst>
        </c:ser>
        <c:ser>
          <c:idx val="32"/>
          <c:order val="32"/>
          <c:tx>
            <c:strRef>
              <c:f>Лист4!$A$35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Лист4!$B$35:$AP$35</c:f>
              <c:numCache>
                <c:formatCode>General</c:formatCode>
                <c:ptCount val="41"/>
                <c:pt idx="0">
                  <c:v>0.7568024953079282</c:v>
                </c:pt>
                <c:pt idx="1">
                  <c:v>0.35078322768961984</c:v>
                </c:pt>
                <c:pt idx="2">
                  <c:v>-0.14112000805986721</c:v>
                </c:pt>
                <c:pt idx="3">
                  <c:v>-0.59847214410395655</c:v>
                </c:pt>
                <c:pt idx="4">
                  <c:v>-0.90929742682568171</c:v>
                </c:pt>
                <c:pt idx="5">
                  <c:v>-0.99749498660405445</c:v>
                </c:pt>
                <c:pt idx="6">
                  <c:v>-0.8414709848078965</c:v>
                </c:pt>
                <c:pt idx="7">
                  <c:v>-0.47942553860420301</c:v>
                </c:pt>
                <c:pt idx="8">
                  <c:v>0</c:v>
                </c:pt>
                <c:pt idx="9">
                  <c:v>0.47942553860420301</c:v>
                </c:pt>
                <c:pt idx="10">
                  <c:v>0.8414709848078965</c:v>
                </c:pt>
                <c:pt idx="11">
                  <c:v>0.99749498660405445</c:v>
                </c:pt>
                <c:pt idx="12">
                  <c:v>0.90929742682568171</c:v>
                </c:pt>
                <c:pt idx="13">
                  <c:v>0.59847214410395655</c:v>
                </c:pt>
                <c:pt idx="14">
                  <c:v>0.14112000805986721</c:v>
                </c:pt>
                <c:pt idx="15">
                  <c:v>-0.35078322768961984</c:v>
                </c:pt>
                <c:pt idx="16">
                  <c:v>-0.7568024953079282</c:v>
                </c:pt>
                <c:pt idx="17">
                  <c:v>-0.97753011766509701</c:v>
                </c:pt>
                <c:pt idx="18">
                  <c:v>-0.95892427466313845</c:v>
                </c:pt>
                <c:pt idx="19">
                  <c:v>-0.70554032557039192</c:v>
                </c:pt>
                <c:pt idx="20">
                  <c:v>-0.27941549819892586</c:v>
                </c:pt>
                <c:pt idx="21">
                  <c:v>0.21511998808781552</c:v>
                </c:pt>
                <c:pt idx="22">
                  <c:v>0.65698659871878906</c:v>
                </c:pt>
                <c:pt idx="23">
                  <c:v>0.9379999767747389</c:v>
                </c:pt>
                <c:pt idx="24">
                  <c:v>0.98935824662338179</c:v>
                </c:pt>
                <c:pt idx="25">
                  <c:v>0.79848711262349026</c:v>
                </c:pt>
                <c:pt idx="26">
                  <c:v>0.41211848524175659</c:v>
                </c:pt>
                <c:pt idx="27">
                  <c:v>-7.5151120461809301E-2</c:v>
                </c:pt>
                <c:pt idx="28">
                  <c:v>-0.54402111088936977</c:v>
                </c:pt>
                <c:pt idx="29">
                  <c:v>-0.87969575997167004</c:v>
                </c:pt>
                <c:pt idx="30">
                  <c:v>-0.99999020655070348</c:v>
                </c:pt>
                <c:pt idx="31">
                  <c:v>-0.87545217468842851</c:v>
                </c:pt>
                <c:pt idx="32">
                  <c:v>-0.53657291800043494</c:v>
                </c:pt>
                <c:pt idx="33">
                  <c:v>-6.6321897351200684E-2</c:v>
                </c:pt>
                <c:pt idx="34">
                  <c:v>0.42016703682664092</c:v>
                </c:pt>
                <c:pt idx="35">
                  <c:v>0.80378442655162097</c:v>
                </c:pt>
                <c:pt idx="36">
                  <c:v>0.99060735569487035</c:v>
                </c:pt>
                <c:pt idx="37">
                  <c:v>0.93489505552468299</c:v>
                </c:pt>
                <c:pt idx="38">
                  <c:v>0.65028784015711683</c:v>
                </c:pt>
                <c:pt idx="39">
                  <c:v>0.2064674819377966</c:v>
                </c:pt>
                <c:pt idx="40">
                  <c:v>-0.2879033166650653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756-43AA-ADBB-81633BD1448E}"/>
            </c:ext>
          </c:extLst>
        </c:ser>
        <c:ser>
          <c:idx val="33"/>
          <c:order val="33"/>
          <c:tx>
            <c:strRef>
              <c:f>Лист4!$A$36</c:f>
              <c:strCache>
                <c:ptCount val="1"/>
                <c:pt idx="0">
                  <c:v>6,5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Лист4!$B$36:$AP$36</c:f>
              <c:numCache>
                <c:formatCode>General</c:formatCode>
                <c:ptCount val="41"/>
                <c:pt idx="0">
                  <c:v>0.35078322768961984</c:v>
                </c:pt>
                <c:pt idx="1">
                  <c:v>-0.14112000805986721</c:v>
                </c:pt>
                <c:pt idx="2">
                  <c:v>-0.59847214410395655</c:v>
                </c:pt>
                <c:pt idx="3">
                  <c:v>-0.90929742682568171</c:v>
                </c:pt>
                <c:pt idx="4">
                  <c:v>-0.99749498660405445</c:v>
                </c:pt>
                <c:pt idx="5">
                  <c:v>-0.8414709848078965</c:v>
                </c:pt>
                <c:pt idx="6">
                  <c:v>-0.47942553860420301</c:v>
                </c:pt>
                <c:pt idx="7">
                  <c:v>0</c:v>
                </c:pt>
                <c:pt idx="8">
                  <c:v>0.47942553860420301</c:v>
                </c:pt>
                <c:pt idx="9">
                  <c:v>0.8414709848078965</c:v>
                </c:pt>
                <c:pt idx="10">
                  <c:v>0.99749498660405445</c:v>
                </c:pt>
                <c:pt idx="11">
                  <c:v>0.90929742682568171</c:v>
                </c:pt>
                <c:pt idx="12">
                  <c:v>0.59847214410395655</c:v>
                </c:pt>
                <c:pt idx="13">
                  <c:v>0.14112000805986721</c:v>
                </c:pt>
                <c:pt idx="14">
                  <c:v>-0.35078322768961984</c:v>
                </c:pt>
                <c:pt idx="15">
                  <c:v>-0.7568024953079282</c:v>
                </c:pt>
                <c:pt idx="16">
                  <c:v>-0.97753011766509701</c:v>
                </c:pt>
                <c:pt idx="17">
                  <c:v>-0.95892427466313845</c:v>
                </c:pt>
                <c:pt idx="18">
                  <c:v>-0.70554032557039192</c:v>
                </c:pt>
                <c:pt idx="19">
                  <c:v>-0.27941549819892586</c:v>
                </c:pt>
                <c:pt idx="20">
                  <c:v>0.21511998808781552</c:v>
                </c:pt>
                <c:pt idx="21">
                  <c:v>0.65698659871878906</c:v>
                </c:pt>
                <c:pt idx="22">
                  <c:v>0.9379999767747389</c:v>
                </c:pt>
                <c:pt idx="23">
                  <c:v>0.98935824662338179</c:v>
                </c:pt>
                <c:pt idx="24">
                  <c:v>0.79848711262349026</c:v>
                </c:pt>
                <c:pt idx="25">
                  <c:v>0.41211848524175659</c:v>
                </c:pt>
                <c:pt idx="26">
                  <c:v>-7.5151120461809301E-2</c:v>
                </c:pt>
                <c:pt idx="27">
                  <c:v>-0.54402111088936977</c:v>
                </c:pt>
                <c:pt idx="28">
                  <c:v>-0.87969575997167004</c:v>
                </c:pt>
                <c:pt idx="29">
                  <c:v>-0.99999020655070348</c:v>
                </c:pt>
                <c:pt idx="30">
                  <c:v>-0.87545217468842851</c:v>
                </c:pt>
                <c:pt idx="31">
                  <c:v>-0.53657291800043494</c:v>
                </c:pt>
                <c:pt idx="32">
                  <c:v>-6.6321897351200684E-2</c:v>
                </c:pt>
                <c:pt idx="33">
                  <c:v>0.42016703682664092</c:v>
                </c:pt>
                <c:pt idx="34">
                  <c:v>0.80378442655162097</c:v>
                </c:pt>
                <c:pt idx="35">
                  <c:v>0.99060735569487035</c:v>
                </c:pt>
                <c:pt idx="36">
                  <c:v>0.93489505552468299</c:v>
                </c:pt>
                <c:pt idx="37">
                  <c:v>0.65028784015711683</c:v>
                </c:pt>
                <c:pt idx="38">
                  <c:v>0.2064674819377966</c:v>
                </c:pt>
                <c:pt idx="39">
                  <c:v>-0.2879033166650653</c:v>
                </c:pt>
                <c:pt idx="40">
                  <c:v>-0.71178534236912305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756-43AA-ADBB-81633BD1448E}"/>
            </c:ext>
          </c:extLst>
        </c:ser>
        <c:ser>
          <c:idx val="34"/>
          <c:order val="34"/>
          <c:tx>
            <c:strRef>
              <c:f>Лист4!$A$37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Лист4!$B$37:$AP$37</c:f>
              <c:numCache>
                <c:formatCode>General</c:formatCode>
                <c:ptCount val="41"/>
                <c:pt idx="0">
                  <c:v>-0.14112000805986721</c:v>
                </c:pt>
                <c:pt idx="1">
                  <c:v>-0.59847214410395655</c:v>
                </c:pt>
                <c:pt idx="2">
                  <c:v>-0.90929742682568171</c:v>
                </c:pt>
                <c:pt idx="3">
                  <c:v>-0.99749498660405445</c:v>
                </c:pt>
                <c:pt idx="4">
                  <c:v>-0.8414709848078965</c:v>
                </c:pt>
                <c:pt idx="5">
                  <c:v>-0.47942553860420301</c:v>
                </c:pt>
                <c:pt idx="6">
                  <c:v>0</c:v>
                </c:pt>
                <c:pt idx="7">
                  <c:v>0.47942553860420301</c:v>
                </c:pt>
                <c:pt idx="8">
                  <c:v>0.8414709848078965</c:v>
                </c:pt>
                <c:pt idx="9">
                  <c:v>0.99749498660405445</c:v>
                </c:pt>
                <c:pt idx="10">
                  <c:v>0.90929742682568171</c:v>
                </c:pt>
                <c:pt idx="11">
                  <c:v>0.59847214410395655</c:v>
                </c:pt>
                <c:pt idx="12">
                  <c:v>0.14112000805986721</c:v>
                </c:pt>
                <c:pt idx="13">
                  <c:v>-0.35078322768961984</c:v>
                </c:pt>
                <c:pt idx="14">
                  <c:v>-0.7568024953079282</c:v>
                </c:pt>
                <c:pt idx="15">
                  <c:v>-0.97753011766509701</c:v>
                </c:pt>
                <c:pt idx="16">
                  <c:v>-0.95892427466313845</c:v>
                </c:pt>
                <c:pt idx="17">
                  <c:v>-0.70554032557039192</c:v>
                </c:pt>
                <c:pt idx="18">
                  <c:v>-0.27941549819892586</c:v>
                </c:pt>
                <c:pt idx="19">
                  <c:v>0.21511998808781552</c:v>
                </c:pt>
                <c:pt idx="20">
                  <c:v>0.65698659871878906</c:v>
                </c:pt>
                <c:pt idx="21">
                  <c:v>0.9379999767747389</c:v>
                </c:pt>
                <c:pt idx="22">
                  <c:v>0.98935824662338179</c:v>
                </c:pt>
                <c:pt idx="23">
                  <c:v>0.79848711262349026</c:v>
                </c:pt>
                <c:pt idx="24">
                  <c:v>0.41211848524175659</c:v>
                </c:pt>
                <c:pt idx="25">
                  <c:v>-7.5151120461809301E-2</c:v>
                </c:pt>
                <c:pt idx="26">
                  <c:v>-0.54402111088936977</c:v>
                </c:pt>
                <c:pt idx="27">
                  <c:v>-0.87969575997167004</c:v>
                </c:pt>
                <c:pt idx="28">
                  <c:v>-0.99999020655070348</c:v>
                </c:pt>
                <c:pt idx="29">
                  <c:v>-0.87545217468842851</c:v>
                </c:pt>
                <c:pt idx="30">
                  <c:v>-0.53657291800043494</c:v>
                </c:pt>
                <c:pt idx="31">
                  <c:v>-6.6321897351200684E-2</c:v>
                </c:pt>
                <c:pt idx="32">
                  <c:v>0.42016703682664092</c:v>
                </c:pt>
                <c:pt idx="33">
                  <c:v>0.80378442655162097</c:v>
                </c:pt>
                <c:pt idx="34">
                  <c:v>0.99060735569487035</c:v>
                </c:pt>
                <c:pt idx="35">
                  <c:v>0.93489505552468299</c:v>
                </c:pt>
                <c:pt idx="36">
                  <c:v>0.65028784015711683</c:v>
                </c:pt>
                <c:pt idx="37">
                  <c:v>0.2064674819377966</c:v>
                </c:pt>
                <c:pt idx="38">
                  <c:v>-0.2879033166650653</c:v>
                </c:pt>
                <c:pt idx="39">
                  <c:v>-0.71178534236912305</c:v>
                </c:pt>
                <c:pt idx="40">
                  <c:v>-0.96139749187955681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756-43AA-ADBB-81633BD1448E}"/>
            </c:ext>
          </c:extLst>
        </c:ser>
        <c:ser>
          <c:idx val="35"/>
          <c:order val="35"/>
          <c:tx>
            <c:strRef>
              <c:f>Лист4!$A$38</c:f>
              <c:strCache>
                <c:ptCount val="1"/>
                <c:pt idx="0">
                  <c:v>7,5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Лист4!$B$38:$AP$38</c:f>
              <c:numCache>
                <c:formatCode>General</c:formatCode>
                <c:ptCount val="41"/>
                <c:pt idx="0">
                  <c:v>-0.59847214410395655</c:v>
                </c:pt>
                <c:pt idx="1">
                  <c:v>-0.90929742682568171</c:v>
                </c:pt>
                <c:pt idx="2">
                  <c:v>-0.99749498660405445</c:v>
                </c:pt>
                <c:pt idx="3">
                  <c:v>-0.8414709848078965</c:v>
                </c:pt>
                <c:pt idx="4">
                  <c:v>-0.47942553860420301</c:v>
                </c:pt>
                <c:pt idx="5">
                  <c:v>0</c:v>
                </c:pt>
                <c:pt idx="6">
                  <c:v>0.47942553860420301</c:v>
                </c:pt>
                <c:pt idx="7">
                  <c:v>0.8414709848078965</c:v>
                </c:pt>
                <c:pt idx="8">
                  <c:v>0.99749498660405445</c:v>
                </c:pt>
                <c:pt idx="9">
                  <c:v>0.90929742682568171</c:v>
                </c:pt>
                <c:pt idx="10">
                  <c:v>0.59847214410395655</c:v>
                </c:pt>
                <c:pt idx="11">
                  <c:v>0.14112000805986721</c:v>
                </c:pt>
                <c:pt idx="12">
                  <c:v>-0.35078322768961984</c:v>
                </c:pt>
                <c:pt idx="13">
                  <c:v>-0.7568024953079282</c:v>
                </c:pt>
                <c:pt idx="14">
                  <c:v>-0.97753011766509701</c:v>
                </c:pt>
                <c:pt idx="15">
                  <c:v>-0.95892427466313845</c:v>
                </c:pt>
                <c:pt idx="16">
                  <c:v>-0.70554032557039192</c:v>
                </c:pt>
                <c:pt idx="17">
                  <c:v>-0.27941549819892586</c:v>
                </c:pt>
                <c:pt idx="18">
                  <c:v>0.21511998808781552</c:v>
                </c:pt>
                <c:pt idx="19">
                  <c:v>0.65698659871878906</c:v>
                </c:pt>
                <c:pt idx="20">
                  <c:v>0.9379999767747389</c:v>
                </c:pt>
                <c:pt idx="21">
                  <c:v>0.98935824662338179</c:v>
                </c:pt>
                <c:pt idx="22">
                  <c:v>0.79848711262349026</c:v>
                </c:pt>
                <c:pt idx="23">
                  <c:v>0.41211848524175659</c:v>
                </c:pt>
                <c:pt idx="24">
                  <c:v>-7.5151120461809301E-2</c:v>
                </c:pt>
                <c:pt idx="25">
                  <c:v>-0.54402111088936977</c:v>
                </c:pt>
                <c:pt idx="26">
                  <c:v>-0.87969575997167004</c:v>
                </c:pt>
                <c:pt idx="27">
                  <c:v>-0.99999020655070348</c:v>
                </c:pt>
                <c:pt idx="28">
                  <c:v>-0.87545217468842851</c:v>
                </c:pt>
                <c:pt idx="29">
                  <c:v>-0.53657291800043494</c:v>
                </c:pt>
                <c:pt idx="30">
                  <c:v>-6.6321897351200684E-2</c:v>
                </c:pt>
                <c:pt idx="31">
                  <c:v>0.42016703682664092</c:v>
                </c:pt>
                <c:pt idx="32">
                  <c:v>0.80378442655162097</c:v>
                </c:pt>
                <c:pt idx="33">
                  <c:v>0.99060735569487035</c:v>
                </c:pt>
                <c:pt idx="34">
                  <c:v>0.93489505552468299</c:v>
                </c:pt>
                <c:pt idx="35">
                  <c:v>0.65028784015711683</c:v>
                </c:pt>
                <c:pt idx="36">
                  <c:v>0.2064674819377966</c:v>
                </c:pt>
                <c:pt idx="37">
                  <c:v>-0.2879033166650653</c:v>
                </c:pt>
                <c:pt idx="38">
                  <c:v>-0.71178534236912305</c:v>
                </c:pt>
                <c:pt idx="39">
                  <c:v>-0.96139749187955681</c:v>
                </c:pt>
                <c:pt idx="40">
                  <c:v>-0.97562600546815759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756-43AA-ADBB-81633BD1448E}"/>
            </c:ext>
          </c:extLst>
        </c:ser>
        <c:ser>
          <c:idx val="36"/>
          <c:order val="36"/>
          <c:tx>
            <c:strRef>
              <c:f>Лист4!$A$39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Лист4!$B$39:$AP$39</c:f>
              <c:numCache>
                <c:formatCode>General</c:formatCode>
                <c:ptCount val="41"/>
                <c:pt idx="0">
                  <c:v>-0.90929742682568171</c:v>
                </c:pt>
                <c:pt idx="1">
                  <c:v>-0.99749498660405445</c:v>
                </c:pt>
                <c:pt idx="2">
                  <c:v>-0.8414709848078965</c:v>
                </c:pt>
                <c:pt idx="3">
                  <c:v>-0.47942553860420301</c:v>
                </c:pt>
                <c:pt idx="4">
                  <c:v>0</c:v>
                </c:pt>
                <c:pt idx="5">
                  <c:v>0.47942553860420301</c:v>
                </c:pt>
                <c:pt idx="6">
                  <c:v>0.8414709848078965</c:v>
                </c:pt>
                <c:pt idx="7">
                  <c:v>0.99749498660405445</c:v>
                </c:pt>
                <c:pt idx="8">
                  <c:v>0.90929742682568171</c:v>
                </c:pt>
                <c:pt idx="9">
                  <c:v>0.59847214410395655</c:v>
                </c:pt>
                <c:pt idx="10">
                  <c:v>0.14112000805986721</c:v>
                </c:pt>
                <c:pt idx="11">
                  <c:v>-0.35078322768961984</c:v>
                </c:pt>
                <c:pt idx="12">
                  <c:v>-0.7568024953079282</c:v>
                </c:pt>
                <c:pt idx="13">
                  <c:v>-0.97753011766509701</c:v>
                </c:pt>
                <c:pt idx="14">
                  <c:v>-0.95892427466313845</c:v>
                </c:pt>
                <c:pt idx="15">
                  <c:v>-0.70554032557039192</c:v>
                </c:pt>
                <c:pt idx="16">
                  <c:v>-0.27941549819892586</c:v>
                </c:pt>
                <c:pt idx="17">
                  <c:v>0.21511998808781552</c:v>
                </c:pt>
                <c:pt idx="18">
                  <c:v>0.65698659871878906</c:v>
                </c:pt>
                <c:pt idx="19">
                  <c:v>0.9379999767747389</c:v>
                </c:pt>
                <c:pt idx="20">
                  <c:v>0.98935824662338179</c:v>
                </c:pt>
                <c:pt idx="21">
                  <c:v>0.79848711262349026</c:v>
                </c:pt>
                <c:pt idx="22">
                  <c:v>0.41211848524175659</c:v>
                </c:pt>
                <c:pt idx="23">
                  <c:v>-7.5151120461809301E-2</c:v>
                </c:pt>
                <c:pt idx="24">
                  <c:v>-0.54402111088936977</c:v>
                </c:pt>
                <c:pt idx="25">
                  <c:v>-0.87969575997167004</c:v>
                </c:pt>
                <c:pt idx="26">
                  <c:v>-0.99999020655070348</c:v>
                </c:pt>
                <c:pt idx="27">
                  <c:v>-0.87545217468842851</c:v>
                </c:pt>
                <c:pt idx="28">
                  <c:v>-0.53657291800043494</c:v>
                </c:pt>
                <c:pt idx="29">
                  <c:v>-6.6321897351200684E-2</c:v>
                </c:pt>
                <c:pt idx="30">
                  <c:v>0.42016703682664092</c:v>
                </c:pt>
                <c:pt idx="31">
                  <c:v>0.80378442655162097</c:v>
                </c:pt>
                <c:pt idx="32">
                  <c:v>0.99060735569487035</c:v>
                </c:pt>
                <c:pt idx="33">
                  <c:v>0.93489505552468299</c:v>
                </c:pt>
                <c:pt idx="34">
                  <c:v>0.65028784015711683</c:v>
                </c:pt>
                <c:pt idx="35">
                  <c:v>0.2064674819377966</c:v>
                </c:pt>
                <c:pt idx="36">
                  <c:v>-0.2879033166650653</c:v>
                </c:pt>
                <c:pt idx="37">
                  <c:v>-0.71178534236912305</c:v>
                </c:pt>
                <c:pt idx="38">
                  <c:v>-0.96139749187955681</c:v>
                </c:pt>
                <c:pt idx="39">
                  <c:v>-0.97562600546815759</c:v>
                </c:pt>
                <c:pt idx="40">
                  <c:v>-0.75098724677167605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5756-43AA-ADBB-81633BD1448E}"/>
            </c:ext>
          </c:extLst>
        </c:ser>
        <c:ser>
          <c:idx val="37"/>
          <c:order val="37"/>
          <c:tx>
            <c:strRef>
              <c:f>Лист4!$A$40</c:f>
              <c:strCache>
                <c:ptCount val="1"/>
                <c:pt idx="0">
                  <c:v>8,5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Лист4!$B$40:$AP$40</c:f>
              <c:numCache>
                <c:formatCode>General</c:formatCode>
                <c:ptCount val="41"/>
                <c:pt idx="0">
                  <c:v>-0.99749498660405445</c:v>
                </c:pt>
                <c:pt idx="1">
                  <c:v>-0.8414709848078965</c:v>
                </c:pt>
                <c:pt idx="2">
                  <c:v>-0.47942553860420301</c:v>
                </c:pt>
                <c:pt idx="3">
                  <c:v>0</c:v>
                </c:pt>
                <c:pt idx="4">
                  <c:v>0.47942553860420301</c:v>
                </c:pt>
                <c:pt idx="5">
                  <c:v>0.8414709848078965</c:v>
                </c:pt>
                <c:pt idx="6">
                  <c:v>0.99749498660405445</c:v>
                </c:pt>
                <c:pt idx="7">
                  <c:v>0.90929742682568171</c:v>
                </c:pt>
                <c:pt idx="8">
                  <c:v>0.59847214410395655</c:v>
                </c:pt>
                <c:pt idx="9">
                  <c:v>0.14112000805986721</c:v>
                </c:pt>
                <c:pt idx="10">
                  <c:v>-0.35078322768961984</c:v>
                </c:pt>
                <c:pt idx="11">
                  <c:v>-0.7568024953079282</c:v>
                </c:pt>
                <c:pt idx="12">
                  <c:v>-0.97753011766509701</c:v>
                </c:pt>
                <c:pt idx="13">
                  <c:v>-0.95892427466313845</c:v>
                </c:pt>
                <c:pt idx="14">
                  <c:v>-0.70554032557039192</c:v>
                </c:pt>
                <c:pt idx="15">
                  <c:v>-0.27941549819892586</c:v>
                </c:pt>
                <c:pt idx="16">
                  <c:v>0.21511998808781552</c:v>
                </c:pt>
                <c:pt idx="17">
                  <c:v>0.65698659871878906</c:v>
                </c:pt>
                <c:pt idx="18">
                  <c:v>0.9379999767747389</c:v>
                </c:pt>
                <c:pt idx="19">
                  <c:v>0.98935824662338179</c:v>
                </c:pt>
                <c:pt idx="20">
                  <c:v>0.79848711262349026</c:v>
                </c:pt>
                <c:pt idx="21">
                  <c:v>0.41211848524175659</c:v>
                </c:pt>
                <c:pt idx="22">
                  <c:v>-7.5151120461809301E-2</c:v>
                </c:pt>
                <c:pt idx="23">
                  <c:v>-0.54402111088936977</c:v>
                </c:pt>
                <c:pt idx="24">
                  <c:v>-0.87969575997167004</c:v>
                </c:pt>
                <c:pt idx="25">
                  <c:v>-0.99999020655070348</c:v>
                </c:pt>
                <c:pt idx="26">
                  <c:v>-0.87545217468842851</c:v>
                </c:pt>
                <c:pt idx="27">
                  <c:v>-0.53657291800043494</c:v>
                </c:pt>
                <c:pt idx="28">
                  <c:v>-6.6321897351200684E-2</c:v>
                </c:pt>
                <c:pt idx="29">
                  <c:v>0.42016703682664092</c:v>
                </c:pt>
                <c:pt idx="30">
                  <c:v>0.80378442655162097</c:v>
                </c:pt>
                <c:pt idx="31">
                  <c:v>0.99060735569487035</c:v>
                </c:pt>
                <c:pt idx="32">
                  <c:v>0.93489505552468299</c:v>
                </c:pt>
                <c:pt idx="33">
                  <c:v>0.65028784015711683</c:v>
                </c:pt>
                <c:pt idx="34">
                  <c:v>0.2064674819377966</c:v>
                </c:pt>
                <c:pt idx="35">
                  <c:v>-0.2879033166650653</c:v>
                </c:pt>
                <c:pt idx="36">
                  <c:v>-0.71178534236912305</c:v>
                </c:pt>
                <c:pt idx="37">
                  <c:v>-0.96139749187955681</c:v>
                </c:pt>
                <c:pt idx="38">
                  <c:v>-0.97562600546815759</c:v>
                </c:pt>
                <c:pt idx="39">
                  <c:v>-0.75098724677167605</c:v>
                </c:pt>
                <c:pt idx="40">
                  <c:v>-0.34248061846961253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756-43AA-ADBB-81633BD1448E}"/>
            </c:ext>
          </c:extLst>
        </c:ser>
        <c:ser>
          <c:idx val="38"/>
          <c:order val="38"/>
          <c:tx>
            <c:strRef>
              <c:f>Лист4!$A$41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Лист4!$B$41:$AP$41</c:f>
              <c:numCache>
                <c:formatCode>General</c:formatCode>
                <c:ptCount val="41"/>
                <c:pt idx="0">
                  <c:v>-0.8414709848078965</c:v>
                </c:pt>
                <c:pt idx="1">
                  <c:v>-0.47942553860420301</c:v>
                </c:pt>
                <c:pt idx="2">
                  <c:v>0</c:v>
                </c:pt>
                <c:pt idx="3">
                  <c:v>0.47942553860420301</c:v>
                </c:pt>
                <c:pt idx="4">
                  <c:v>0.8414709848078965</c:v>
                </c:pt>
                <c:pt idx="5">
                  <c:v>0.99749498660405445</c:v>
                </c:pt>
                <c:pt idx="6">
                  <c:v>0.90929742682568171</c:v>
                </c:pt>
                <c:pt idx="7">
                  <c:v>0.59847214410395655</c:v>
                </c:pt>
                <c:pt idx="8">
                  <c:v>0.14112000805986721</c:v>
                </c:pt>
                <c:pt idx="9">
                  <c:v>-0.35078322768961984</c:v>
                </c:pt>
                <c:pt idx="10">
                  <c:v>-0.7568024953079282</c:v>
                </c:pt>
                <c:pt idx="11">
                  <c:v>-0.97753011766509701</c:v>
                </c:pt>
                <c:pt idx="12">
                  <c:v>-0.95892427466313845</c:v>
                </c:pt>
                <c:pt idx="13">
                  <c:v>-0.70554032557039192</c:v>
                </c:pt>
                <c:pt idx="14">
                  <c:v>-0.27941549819892586</c:v>
                </c:pt>
                <c:pt idx="15">
                  <c:v>0.21511998808781552</c:v>
                </c:pt>
                <c:pt idx="16">
                  <c:v>0.65698659871878906</c:v>
                </c:pt>
                <c:pt idx="17">
                  <c:v>0.9379999767747389</c:v>
                </c:pt>
                <c:pt idx="18">
                  <c:v>0.98935824662338179</c:v>
                </c:pt>
                <c:pt idx="19">
                  <c:v>0.79848711262349026</c:v>
                </c:pt>
                <c:pt idx="20">
                  <c:v>0.41211848524175659</c:v>
                </c:pt>
                <c:pt idx="21">
                  <c:v>-7.5151120461809301E-2</c:v>
                </c:pt>
                <c:pt idx="22">
                  <c:v>-0.54402111088936977</c:v>
                </c:pt>
                <c:pt idx="23">
                  <c:v>-0.87969575997167004</c:v>
                </c:pt>
                <c:pt idx="24">
                  <c:v>-0.99999020655070348</c:v>
                </c:pt>
                <c:pt idx="25">
                  <c:v>-0.87545217468842851</c:v>
                </c:pt>
                <c:pt idx="26">
                  <c:v>-0.53657291800043494</c:v>
                </c:pt>
                <c:pt idx="27">
                  <c:v>-6.6321897351200684E-2</c:v>
                </c:pt>
                <c:pt idx="28">
                  <c:v>0.42016703682664092</c:v>
                </c:pt>
                <c:pt idx="29">
                  <c:v>0.80378442655162097</c:v>
                </c:pt>
                <c:pt idx="30">
                  <c:v>0.99060735569487035</c:v>
                </c:pt>
                <c:pt idx="31">
                  <c:v>0.93489505552468299</c:v>
                </c:pt>
                <c:pt idx="32">
                  <c:v>0.65028784015711683</c:v>
                </c:pt>
                <c:pt idx="33">
                  <c:v>0.2064674819377966</c:v>
                </c:pt>
                <c:pt idx="34">
                  <c:v>-0.2879033166650653</c:v>
                </c:pt>
                <c:pt idx="35">
                  <c:v>-0.71178534236912305</c:v>
                </c:pt>
                <c:pt idx="36">
                  <c:v>-0.96139749187955681</c:v>
                </c:pt>
                <c:pt idx="37">
                  <c:v>-0.97562600546815759</c:v>
                </c:pt>
                <c:pt idx="38">
                  <c:v>-0.75098724677167605</c:v>
                </c:pt>
                <c:pt idx="39">
                  <c:v>-0.34248061846961253</c:v>
                </c:pt>
                <c:pt idx="40">
                  <c:v>0.14987720966295234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5756-43AA-ADBB-81633BD1448E}"/>
            </c:ext>
          </c:extLst>
        </c:ser>
        <c:ser>
          <c:idx val="39"/>
          <c:order val="39"/>
          <c:tx>
            <c:strRef>
              <c:f>Лист4!$A$42</c:f>
              <c:strCache>
                <c:ptCount val="1"/>
                <c:pt idx="0">
                  <c:v>9,5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Лист4!$B$42:$AP$42</c:f>
              <c:numCache>
                <c:formatCode>General</c:formatCode>
                <c:ptCount val="41"/>
                <c:pt idx="0">
                  <c:v>-0.47942553860420301</c:v>
                </c:pt>
                <c:pt idx="1">
                  <c:v>0</c:v>
                </c:pt>
                <c:pt idx="2">
                  <c:v>0.47942553860420301</c:v>
                </c:pt>
                <c:pt idx="3">
                  <c:v>0.8414709848078965</c:v>
                </c:pt>
                <c:pt idx="4">
                  <c:v>0.99749498660405445</c:v>
                </c:pt>
                <c:pt idx="5">
                  <c:v>0.90929742682568171</c:v>
                </c:pt>
                <c:pt idx="6">
                  <c:v>0.59847214410395655</c:v>
                </c:pt>
                <c:pt idx="7">
                  <c:v>0.14112000805986721</c:v>
                </c:pt>
                <c:pt idx="8">
                  <c:v>-0.35078322768961984</c:v>
                </c:pt>
                <c:pt idx="9">
                  <c:v>-0.7568024953079282</c:v>
                </c:pt>
                <c:pt idx="10">
                  <c:v>-0.97753011766509701</c:v>
                </c:pt>
                <c:pt idx="11">
                  <c:v>-0.95892427466313845</c:v>
                </c:pt>
                <c:pt idx="12">
                  <c:v>-0.70554032557039192</c:v>
                </c:pt>
                <c:pt idx="13">
                  <c:v>-0.27941549819892586</c:v>
                </c:pt>
                <c:pt idx="14">
                  <c:v>0.21511998808781552</c:v>
                </c:pt>
                <c:pt idx="15">
                  <c:v>0.65698659871878906</c:v>
                </c:pt>
                <c:pt idx="16">
                  <c:v>0.9379999767747389</c:v>
                </c:pt>
                <c:pt idx="17">
                  <c:v>0.98935824662338179</c:v>
                </c:pt>
                <c:pt idx="18">
                  <c:v>0.79848711262349026</c:v>
                </c:pt>
                <c:pt idx="19">
                  <c:v>0.41211848524175659</c:v>
                </c:pt>
                <c:pt idx="20">
                  <c:v>-7.5151120461809301E-2</c:v>
                </c:pt>
                <c:pt idx="21">
                  <c:v>-0.54402111088936977</c:v>
                </c:pt>
                <c:pt idx="22">
                  <c:v>-0.87969575997167004</c:v>
                </c:pt>
                <c:pt idx="23">
                  <c:v>-0.99999020655070348</c:v>
                </c:pt>
                <c:pt idx="24">
                  <c:v>-0.87545217468842851</c:v>
                </c:pt>
                <c:pt idx="25">
                  <c:v>-0.53657291800043494</c:v>
                </c:pt>
                <c:pt idx="26">
                  <c:v>-6.6321897351200684E-2</c:v>
                </c:pt>
                <c:pt idx="27">
                  <c:v>0.42016703682664092</c:v>
                </c:pt>
                <c:pt idx="28">
                  <c:v>0.80378442655162097</c:v>
                </c:pt>
                <c:pt idx="29">
                  <c:v>0.99060735569487035</c:v>
                </c:pt>
                <c:pt idx="30">
                  <c:v>0.93489505552468299</c:v>
                </c:pt>
                <c:pt idx="31">
                  <c:v>0.65028784015711683</c:v>
                </c:pt>
                <c:pt idx="32">
                  <c:v>0.2064674819377966</c:v>
                </c:pt>
                <c:pt idx="33">
                  <c:v>-0.2879033166650653</c:v>
                </c:pt>
                <c:pt idx="34">
                  <c:v>-0.71178534236912305</c:v>
                </c:pt>
                <c:pt idx="35">
                  <c:v>-0.96139749187955681</c:v>
                </c:pt>
                <c:pt idx="36">
                  <c:v>-0.97562600546815759</c:v>
                </c:pt>
                <c:pt idx="37">
                  <c:v>-0.75098724677167605</c:v>
                </c:pt>
                <c:pt idx="38">
                  <c:v>-0.34248061846961253</c:v>
                </c:pt>
                <c:pt idx="39">
                  <c:v>0.14987720966295234</c:v>
                </c:pt>
                <c:pt idx="40">
                  <c:v>0.60553986971960105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5756-43AA-ADBB-81633BD1448E}"/>
            </c:ext>
          </c:extLst>
        </c:ser>
        <c:ser>
          <c:idx val="40"/>
          <c:order val="40"/>
          <c:tx>
            <c:strRef>
              <c:f>Лист4!$A$43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Лист4!$B$2:$AP$2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Лист4!$B$43:$AP$43</c:f>
              <c:numCache>
                <c:formatCode>General</c:formatCode>
                <c:ptCount val="41"/>
                <c:pt idx="0">
                  <c:v>0</c:v>
                </c:pt>
                <c:pt idx="1">
                  <c:v>0.47942553860420301</c:v>
                </c:pt>
                <c:pt idx="2">
                  <c:v>0.8414709848078965</c:v>
                </c:pt>
                <c:pt idx="3">
                  <c:v>0.99749498660405445</c:v>
                </c:pt>
                <c:pt idx="4">
                  <c:v>0.90929742682568171</c:v>
                </c:pt>
                <c:pt idx="5">
                  <c:v>0.59847214410395655</c:v>
                </c:pt>
                <c:pt idx="6">
                  <c:v>0.14112000805986721</c:v>
                </c:pt>
                <c:pt idx="7">
                  <c:v>-0.35078322768961984</c:v>
                </c:pt>
                <c:pt idx="8">
                  <c:v>-0.7568024953079282</c:v>
                </c:pt>
                <c:pt idx="9">
                  <c:v>-0.97753011766509701</c:v>
                </c:pt>
                <c:pt idx="10">
                  <c:v>-0.95892427466313845</c:v>
                </c:pt>
                <c:pt idx="11">
                  <c:v>-0.70554032557039192</c:v>
                </c:pt>
                <c:pt idx="12">
                  <c:v>-0.27941549819892586</c:v>
                </c:pt>
                <c:pt idx="13">
                  <c:v>0.21511998808781552</c:v>
                </c:pt>
                <c:pt idx="14">
                  <c:v>0.65698659871878906</c:v>
                </c:pt>
                <c:pt idx="15">
                  <c:v>0.9379999767747389</c:v>
                </c:pt>
                <c:pt idx="16">
                  <c:v>0.98935824662338179</c:v>
                </c:pt>
                <c:pt idx="17">
                  <c:v>0.79848711262349026</c:v>
                </c:pt>
                <c:pt idx="18">
                  <c:v>0.41211848524175659</c:v>
                </c:pt>
                <c:pt idx="19">
                  <c:v>-7.5151120461809301E-2</c:v>
                </c:pt>
                <c:pt idx="20">
                  <c:v>-0.54402111088936977</c:v>
                </c:pt>
                <c:pt idx="21">
                  <c:v>-0.87969575997167004</c:v>
                </c:pt>
                <c:pt idx="22">
                  <c:v>-0.99999020655070348</c:v>
                </c:pt>
                <c:pt idx="23">
                  <c:v>-0.87545217468842851</c:v>
                </c:pt>
                <c:pt idx="24">
                  <c:v>-0.53657291800043494</c:v>
                </c:pt>
                <c:pt idx="25">
                  <c:v>-6.6321897351200684E-2</c:v>
                </c:pt>
                <c:pt idx="26">
                  <c:v>0.42016703682664092</c:v>
                </c:pt>
                <c:pt idx="27">
                  <c:v>0.80378442655162097</c:v>
                </c:pt>
                <c:pt idx="28">
                  <c:v>0.99060735569487035</c:v>
                </c:pt>
                <c:pt idx="29">
                  <c:v>0.93489505552468299</c:v>
                </c:pt>
                <c:pt idx="30">
                  <c:v>0.65028784015711683</c:v>
                </c:pt>
                <c:pt idx="31">
                  <c:v>0.2064674819377966</c:v>
                </c:pt>
                <c:pt idx="32">
                  <c:v>-0.2879033166650653</c:v>
                </c:pt>
                <c:pt idx="33">
                  <c:v>-0.71178534236912305</c:v>
                </c:pt>
                <c:pt idx="34">
                  <c:v>-0.96139749187955681</c:v>
                </c:pt>
                <c:pt idx="35">
                  <c:v>-0.97562600546815759</c:v>
                </c:pt>
                <c:pt idx="36">
                  <c:v>-0.75098724677167605</c:v>
                </c:pt>
                <c:pt idx="37">
                  <c:v>-0.34248061846961253</c:v>
                </c:pt>
                <c:pt idx="38">
                  <c:v>0.14987720966295234</c:v>
                </c:pt>
                <c:pt idx="39">
                  <c:v>0.60553986971960105</c:v>
                </c:pt>
                <c:pt idx="40">
                  <c:v>0.91294525072762767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5756-43AA-ADBB-81633BD1448E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23699456"/>
        <c:axId val="323699784"/>
        <c:axId val="170066576"/>
      </c:surface3DChart>
      <c:catAx>
        <c:axId val="323699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3699784"/>
        <c:crosses val="autoZero"/>
        <c:auto val="1"/>
        <c:lblAlgn val="ctr"/>
        <c:lblOffset val="100"/>
        <c:noMultiLvlLbl val="0"/>
      </c:catAx>
      <c:valAx>
        <c:axId val="32369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3699456"/>
        <c:crosses val="autoZero"/>
        <c:crossBetween val="midCat"/>
      </c:valAx>
      <c:serAx>
        <c:axId val="1700665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3699784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кривой</a:t>
            </a:r>
            <a:r>
              <a:rPr lang="ru-RU" baseline="0"/>
              <a:t> </a:t>
            </a:r>
            <a:r>
              <a:rPr lang="ru-RU"/>
              <a:t>в окрестности корня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Лист2!$I$19:$U$19</c:f>
              <c:numCache>
                <c:formatCode>General</c:formatCode>
                <c:ptCount val="13"/>
                <c:pt idx="0">
                  <c:v>3.8503906250000011</c:v>
                </c:pt>
                <c:pt idx="1">
                  <c:v>3.9003906250000009</c:v>
                </c:pt>
                <c:pt idx="2">
                  <c:v>3.9503906250000007</c:v>
                </c:pt>
                <c:pt idx="3">
                  <c:v>4.0003906250000005</c:v>
                </c:pt>
                <c:pt idx="4">
                  <c:v>4.0503906250000004</c:v>
                </c:pt>
                <c:pt idx="5">
                  <c:v>4.1003906250000002</c:v>
                </c:pt>
                <c:pt idx="6">
                  <c:v>4.150390625</c:v>
                </c:pt>
                <c:pt idx="7">
                  <c:v>4.2003906249999998</c:v>
                </c:pt>
                <c:pt idx="8">
                  <c:v>4.2503906249999996</c:v>
                </c:pt>
                <c:pt idx="9">
                  <c:v>4.3003906249999995</c:v>
                </c:pt>
                <c:pt idx="10">
                  <c:v>4.3503906249999993</c:v>
                </c:pt>
                <c:pt idx="11">
                  <c:v>4.4003906249999991</c:v>
                </c:pt>
                <c:pt idx="12">
                  <c:v>4.4503906249999989</c:v>
                </c:pt>
              </c:numCache>
            </c:numRef>
          </c:xVal>
          <c:yVal>
            <c:numRef>
              <c:f>Лист2!$I$20:$U$20</c:f>
              <c:numCache>
                <c:formatCode>General</c:formatCode>
                <c:ptCount val="13"/>
                <c:pt idx="0">
                  <c:v>0.49868764732365722</c:v>
                </c:pt>
                <c:pt idx="1">
                  <c:v>0.41155970098930084</c:v>
                </c:pt>
                <c:pt idx="2">
                  <c:v>0.32615152051062868</c:v>
                </c:pt>
                <c:pt idx="3">
                  <c:v>0.24255160789861208</c:v>
                </c:pt>
                <c:pt idx="4">
                  <c:v>0.16084394543628555</c:v>
                </c:pt>
                <c:pt idx="5">
                  <c:v>8.1107785766773688E-2</c:v>
                </c:pt>
                <c:pt idx="6">
                  <c:v>3.4174538029567714E-3</c:v>
                </c:pt>
                <c:pt idx="7">
                  <c:v>-7.2157839046099959E-2</c:v>
                </c:pt>
                <c:pt idx="8">
                  <c:v>-0.14555416786763065</c:v>
                </c:pt>
                <c:pt idx="9">
                  <c:v>-0.21671305402415353</c:v>
                </c:pt>
                <c:pt idx="10">
                  <c:v>-0.28558161131961146</c:v>
                </c:pt>
                <c:pt idx="11">
                  <c:v>-0.35211267818732139</c:v>
                </c:pt>
                <c:pt idx="12">
                  <c:v>-0.41626493556932687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E4-4EE3-A400-FDFD77F5E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60224"/>
        <c:axId val="56569856"/>
      </c:scatterChart>
      <c:valAx>
        <c:axId val="7746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569856"/>
        <c:crosses val="autoZero"/>
        <c:crossBetween val="midCat"/>
      </c:valAx>
      <c:valAx>
        <c:axId val="565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46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[4.xlsx]Лист5!Сводная таблица7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Лист5!$B$4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EEDC-4BE0-AF37-41DF1F5CCBB8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EDC-4BE0-AF37-41DF1F5CCBB8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EDC-4BE0-AF37-41DF1F5CCB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Лист5!$A$5:$A$8</c:f>
              <c:strCache>
                <c:ptCount val="3"/>
                <c:pt idx="0">
                  <c:v>ОТЛИЧНИК</c:v>
                </c:pt>
                <c:pt idx="1">
                  <c:v>ТРОЕЧНИК</c:v>
                </c:pt>
                <c:pt idx="2">
                  <c:v>ХОРОШИСТ</c:v>
                </c:pt>
              </c:strCache>
            </c:strRef>
          </c:cat>
          <c:val>
            <c:numRef>
              <c:f>Лист5!$B$5:$B$8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8E-4355-B6AC-84BFAC26BD0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[4.xlsx]Лист7!Сводная таблица12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Лист7!$B$4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D628-43EB-BD89-C5A74A8C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28-43EB-BD89-C5A74A8CF94F}"/>
              </c:ext>
            </c:extLst>
          </c:dPt>
          <c:cat>
            <c:strRef>
              <c:f>Лист7!$A$5:$A$7</c:f>
              <c:strCache>
                <c:ptCount val="2"/>
                <c:pt idx="0">
                  <c:v>НЕ ОТЛИЧНИКИ</c:v>
                </c:pt>
                <c:pt idx="1">
                  <c:v>ОТЛИЧНИКИ</c:v>
                </c:pt>
              </c:strCache>
            </c:strRef>
          </c:cat>
          <c:val>
            <c:numRef>
              <c:f>Лист7!$B$5:$B$7</c:f>
              <c:numCache>
                <c:formatCode>General</c:formatCode>
                <c:ptCount val="2"/>
                <c:pt idx="0">
                  <c:v>32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BF-4E24-BCFC-852D7E911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22</xdr:row>
      <xdr:rowOff>66675</xdr:rowOff>
    </xdr:from>
    <xdr:to>
      <xdr:col>17</xdr:col>
      <xdr:colOff>485775</xdr:colOff>
      <xdr:row>39</xdr:row>
      <xdr:rowOff>85725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119062</xdr:rowOff>
    </xdr:from>
    <xdr:to>
      <xdr:col>18</xdr:col>
      <xdr:colOff>352425</xdr:colOff>
      <xdr:row>27</xdr:row>
      <xdr:rowOff>4762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</xdr:row>
      <xdr:rowOff>138112</xdr:rowOff>
    </xdr:from>
    <xdr:to>
      <xdr:col>18</xdr:col>
      <xdr:colOff>352425</xdr:colOff>
      <xdr:row>16</xdr:row>
      <xdr:rowOff>23812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4762</xdr:rowOff>
    </xdr:from>
    <xdr:to>
      <xdr:col>7</xdr:col>
      <xdr:colOff>914400</xdr:colOff>
      <xdr:row>15</xdr:row>
      <xdr:rowOff>80962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1000125</xdr:colOff>
      <xdr:row>1</xdr:row>
      <xdr:rowOff>4762</xdr:rowOff>
    </xdr:from>
    <xdr:to>
      <xdr:col>9</xdr:col>
      <xdr:colOff>0</xdr:colOff>
      <xdr:row>15</xdr:row>
      <xdr:rowOff>80962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4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4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втор" refreshedDate="43805.88215636574" createdVersion="6" refreshedVersion="6" minRefreshableVersion="3" recordCount="39">
  <cacheSource type="worksheet">
    <worksheetSource ref="A1:H40" sheet="Лист3" r:id="rId2"/>
  </cacheSource>
  <cacheFields count="8">
    <cacheField name="ФИО" numFmtId="0">
      <sharedItems count="78">
        <s v="Бирюкова А.Д."/>
        <s v="Волощенко У.И."/>
        <s v="Воронкин Д.К."/>
        <s v="Головко Д.Е."/>
        <s v="Демидович Г.Ю."/>
        <s v="Иванов А.Н."/>
        <s v="Каблихина А.В."/>
        <s v="Кайда Д.С."/>
        <s v="Козырина М.Е."/>
        <s v="Кондратьева И.А."/>
        <s v="Коровин А.И."/>
        <s v="Кошкарева А.В."/>
        <s v="Муравьева М.М."/>
        <s v="Носкова К.К."/>
        <s v="Палеева А.А."/>
        <s v="Парышкова Д.И."/>
        <s v="Пастушенко А.Ю."/>
        <s v="Сарафанников Ю.И."/>
        <s v="Серебрякова О.П."/>
        <s v="Виль А.В."/>
        <s v="Гринкевич М.А."/>
        <s v="Гукасян С.С."/>
        <s v="Давыдова Н.С."/>
        <s v="Дедова К.И."/>
        <s v="Дзех У.В."/>
        <s v="Дьяконова И.В."/>
        <s v="Киевская Н.В."/>
        <s v="Коннов Ф.В."/>
        <s v="Корепин Ю.А."/>
        <s v="Котов А.Н."/>
        <s v="Лисин А.Е."/>
        <s v="Марюткина К.Д."/>
        <s v="Матюков У.П."/>
        <s v="Монастырева А.О."/>
        <s v="Обухова А.Д."/>
        <s v="Овчаренко П.А."/>
        <s v="Попова И.М."/>
        <s v="Субботина Д.А."/>
        <s v="Сунко Е.Т."/>
        <s v="Дьяконов И.В." u="1"/>
        <s v="Субботин Д.А." u="1"/>
        <s v="Дзех М.В." u="1"/>
        <s v="Гринкевич А.А." u="1"/>
        <s v="Сарафанникова Ю.И." u="1"/>
        <s v="Каблихин А.В." u="1"/>
        <s v="Котова А.Н." u="1"/>
        <s v="Палеев А.А." u="1"/>
        <s v="Давыдов Н.С." u="1"/>
        <s v="Головко Д.С." u="1"/>
        <s v="Кошкарев А.В." u="1"/>
        <s v="Воронкина Д.К." u="1"/>
        <s v="Сунко Е.А." u="1"/>
        <s v="Киевский Н.В." u="1"/>
        <s v="Серебряков О.П." u="1"/>
        <s v="Кайда Д.В." u="1"/>
        <s v="Коровина А.И." u="1"/>
        <s v="Коннов К.В." u="1"/>
        <s v="Кондратьев И.А." u="1"/>
        <s v="Дедов К.И." u="1"/>
        <s v="Марюткин К.Д." u="1"/>
        <s v="Волощенко В.И." u="1"/>
        <s v="Лисина А.Е." u="1"/>
        <s v="Козырин М.Е." u="1"/>
        <s v="Парышков Д.И." u="1"/>
        <s v="Овчаренко Ю.А." u="1"/>
        <s v="Иванова А.Н." u="1"/>
        <s v="Пастушенко В.Ю." u="1"/>
        <s v="Матюкова У.П." u="1"/>
        <s v="Муравьев М.М." u="1"/>
        <s v="Демидович Е.Ю." u="1"/>
        <s v="Монастырев А.О." u="1"/>
        <s v="Носков К.К." u="1"/>
        <s v="Попов И.М." u="1"/>
        <s v="Гукасян К.С." u="1"/>
        <s v="Бирюков А.Д." u="1"/>
        <s v="Обухов А.Д." u="1"/>
        <s v="Виль Д.В." u="1"/>
        <s v="Корепина Ю.А." u="1"/>
      </sharedItems>
    </cacheField>
    <cacheField name="Физика" numFmtId="0">
      <sharedItems containsSemiMixedTypes="0" containsString="0" containsNumber="1" containsInteger="1" minValue="3" maxValue="5"/>
    </cacheField>
    <cacheField name="Мат. Анализ" numFmtId="0">
      <sharedItems containsSemiMixedTypes="0" containsString="0" containsNumber="1" containsInteger="1" minValue="3" maxValue="5"/>
    </cacheField>
    <cacheField name="ООП" numFmtId="0">
      <sharedItems containsSemiMixedTypes="0" containsString="0" containsNumber="1" containsInteger="1" minValue="2" maxValue="5"/>
    </cacheField>
    <cacheField name="Стипендия" numFmtId="0">
      <sharedItems containsSemiMixedTypes="0" containsString="0" containsNumber="1" containsInteger="1" minValue="0" maxValue="4500"/>
    </cacheField>
    <cacheField name="Надбавка" numFmtId="0">
      <sharedItems containsSemiMixedTypes="0" containsString="0" containsNumber="1" containsInteger="1" minValue="0" maxValue="500"/>
    </cacheField>
    <cacheField name="Оценки" numFmtId="0">
      <sharedItems count="4">
        <s v="ТРОЕЧНИК"/>
        <s v="ХОРОШИСТ"/>
        <s v="ОТЛИЧНИК"/>
        <s v="ДВОЕЧНИК"/>
      </sharedItems>
    </cacheField>
    <cacheField name="Группа" numFmtId="0">
      <sharedItems count="2">
        <s v="ПМИ-81"/>
        <s v="ПМИ-82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Автор" refreshedDate="43805.887136574071" createdVersion="6" refreshedVersion="6" minRefreshableVersion="3" recordCount="39">
  <cacheSource type="worksheet">
    <worksheetSource ref="A1:H40" sheet="Лист3" r:id="rId2"/>
  </cacheSource>
  <cacheFields count="9">
    <cacheField name="ФИО" numFmtId="0">
      <sharedItems count="39">
        <s v="Бирюкова А.Д."/>
        <s v="Волощенко У.И."/>
        <s v="Воронкин Д.К."/>
        <s v="Головко Д.Е."/>
        <s v="Демидович Г.Ю."/>
        <s v="Иванов А.Н."/>
        <s v="Каблихина А.В."/>
        <s v="Кайда Д.С."/>
        <s v="Козырина М.Е."/>
        <s v="Кондратьева И.А."/>
        <s v="Коровин А.И."/>
        <s v="Кошкарева А.В."/>
        <s v="Муравьева М.М."/>
        <s v="Носкова К.К."/>
        <s v="Палеева А.А."/>
        <s v="Парышкова Д.И."/>
        <s v="Пастушенко А.Ю."/>
        <s v="Сарафанников Ю.И."/>
        <s v="Серебрякова О.П."/>
        <s v="Виль А.В."/>
        <s v="Гринкевич М.А."/>
        <s v="Гукасян С.С."/>
        <s v="Давыдова Н.С."/>
        <s v="Дедова К.И."/>
        <s v="Дзех У.В."/>
        <s v="Дьяконова И.В."/>
        <s v="Киевская Н.В."/>
        <s v="Коннов Ф.В."/>
        <s v="Корепин Ю.А."/>
        <s v="Котов А.Н."/>
        <s v="Лисин А.Е."/>
        <s v="Марюткина К.Д."/>
        <s v="Матюков У.П."/>
        <s v="Монастырева А.О."/>
        <s v="Обухова А.Д."/>
        <s v="Овчаренко П.А."/>
        <s v="Попова И.М."/>
        <s v="Субботина Д.А."/>
        <s v="Сунко Е.Т."/>
      </sharedItems>
    </cacheField>
    <cacheField name="Физика" numFmtId="0">
      <sharedItems containsSemiMixedTypes="0" containsString="0" containsNumber="1" containsInteger="1" minValue="3" maxValue="5"/>
    </cacheField>
    <cacheField name="Мат. Анализ" numFmtId="0">
      <sharedItems containsSemiMixedTypes="0" containsString="0" containsNumber="1" containsInteger="1" minValue="3" maxValue="5"/>
    </cacheField>
    <cacheField name="ООП" numFmtId="0">
      <sharedItems containsSemiMixedTypes="0" containsString="0" containsNumber="1" containsInteger="1" minValue="2" maxValue="5"/>
    </cacheField>
    <cacheField name="Стипендия" numFmtId="0">
      <sharedItems containsSemiMixedTypes="0" containsString="0" containsNumber="1" containsInteger="1" minValue="0" maxValue="4500"/>
    </cacheField>
    <cacheField name="Надбавка" numFmtId="0">
      <sharedItems containsSemiMixedTypes="0" containsString="0" containsNumber="1" containsInteger="1" minValue="0" maxValue="500"/>
    </cacheField>
    <cacheField name="Оценки" numFmtId="0">
      <sharedItems count="4">
        <s v="ТРОЕЧНИК"/>
        <s v="ХОРОШИСТ"/>
        <s v="ОТЛИЧНИК"/>
        <s v="ДВОЕЧНИК"/>
      </sharedItems>
      <fieldGroup par="8"/>
    </cacheField>
    <cacheField name="Группа" numFmtId="0">
      <sharedItems count="2">
        <s v="ПМИ-81"/>
        <s v="ПМИ-82"/>
      </sharedItems>
    </cacheField>
    <cacheField name="Оценки2" numFmtId="0" databaseField="0">
      <fieldGroup base="6">
        <discretePr count="4">
          <x v="1"/>
          <x v="1"/>
          <x v="0"/>
          <x v="1"/>
        </discretePr>
        <groupItems count="2">
          <s v="ОТЛИЧНИК"/>
          <s v="Группа1"/>
        </groupItems>
      </fieldGroup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">
  <r>
    <x v="0"/>
    <n v="3"/>
    <n v="4"/>
    <n v="4"/>
    <n v="4500"/>
    <n v="0"/>
    <x v="0"/>
    <x v="0"/>
  </r>
  <r>
    <x v="1"/>
    <n v="5"/>
    <n v="4"/>
    <n v="5"/>
    <n v="4500"/>
    <n v="500"/>
    <x v="1"/>
    <x v="0"/>
  </r>
  <r>
    <x v="2"/>
    <n v="5"/>
    <n v="5"/>
    <n v="5"/>
    <n v="4500"/>
    <n v="500"/>
    <x v="2"/>
    <x v="0"/>
  </r>
  <r>
    <x v="3"/>
    <n v="4"/>
    <n v="4"/>
    <n v="5"/>
    <n v="4500"/>
    <n v="500"/>
    <x v="1"/>
    <x v="0"/>
  </r>
  <r>
    <x v="4"/>
    <n v="4"/>
    <n v="5"/>
    <n v="5"/>
    <n v="4500"/>
    <n v="500"/>
    <x v="1"/>
    <x v="0"/>
  </r>
  <r>
    <x v="5"/>
    <n v="3"/>
    <n v="4"/>
    <n v="4"/>
    <n v="4500"/>
    <n v="0"/>
    <x v="0"/>
    <x v="0"/>
  </r>
  <r>
    <x v="6"/>
    <n v="4"/>
    <n v="4"/>
    <n v="4"/>
    <n v="4500"/>
    <n v="500"/>
    <x v="1"/>
    <x v="0"/>
  </r>
  <r>
    <x v="7"/>
    <n v="4"/>
    <n v="4"/>
    <n v="5"/>
    <n v="4500"/>
    <n v="500"/>
    <x v="1"/>
    <x v="0"/>
  </r>
  <r>
    <x v="8"/>
    <n v="5"/>
    <n v="4"/>
    <n v="5"/>
    <n v="4500"/>
    <n v="500"/>
    <x v="1"/>
    <x v="0"/>
  </r>
  <r>
    <x v="9"/>
    <n v="5"/>
    <n v="5"/>
    <n v="5"/>
    <n v="4500"/>
    <n v="500"/>
    <x v="2"/>
    <x v="0"/>
  </r>
  <r>
    <x v="10"/>
    <n v="4"/>
    <n v="4"/>
    <n v="4"/>
    <n v="4500"/>
    <n v="500"/>
    <x v="1"/>
    <x v="0"/>
  </r>
  <r>
    <x v="11"/>
    <n v="5"/>
    <n v="4"/>
    <n v="5"/>
    <n v="4500"/>
    <n v="500"/>
    <x v="1"/>
    <x v="0"/>
  </r>
  <r>
    <x v="12"/>
    <n v="4"/>
    <n v="4"/>
    <n v="5"/>
    <n v="4500"/>
    <n v="500"/>
    <x v="1"/>
    <x v="0"/>
  </r>
  <r>
    <x v="13"/>
    <n v="3"/>
    <n v="4"/>
    <n v="4"/>
    <n v="4500"/>
    <n v="0"/>
    <x v="0"/>
    <x v="0"/>
  </r>
  <r>
    <x v="14"/>
    <n v="3"/>
    <n v="4"/>
    <n v="4"/>
    <n v="4500"/>
    <n v="0"/>
    <x v="0"/>
    <x v="0"/>
  </r>
  <r>
    <x v="15"/>
    <n v="5"/>
    <n v="5"/>
    <n v="5"/>
    <n v="4500"/>
    <n v="500"/>
    <x v="2"/>
    <x v="0"/>
  </r>
  <r>
    <x v="16"/>
    <n v="5"/>
    <n v="4"/>
    <n v="5"/>
    <n v="4500"/>
    <n v="500"/>
    <x v="1"/>
    <x v="0"/>
  </r>
  <r>
    <x v="17"/>
    <n v="3"/>
    <n v="4"/>
    <n v="4"/>
    <n v="4500"/>
    <n v="0"/>
    <x v="0"/>
    <x v="0"/>
  </r>
  <r>
    <x v="18"/>
    <n v="4"/>
    <n v="4"/>
    <n v="4"/>
    <n v="4500"/>
    <n v="500"/>
    <x v="1"/>
    <x v="0"/>
  </r>
  <r>
    <x v="19"/>
    <n v="5"/>
    <n v="5"/>
    <n v="5"/>
    <n v="4500"/>
    <n v="500"/>
    <x v="2"/>
    <x v="1"/>
  </r>
  <r>
    <x v="20"/>
    <n v="3"/>
    <n v="3"/>
    <n v="3"/>
    <n v="0"/>
    <n v="0"/>
    <x v="0"/>
    <x v="1"/>
  </r>
  <r>
    <x v="21"/>
    <n v="5"/>
    <n v="3"/>
    <n v="4"/>
    <n v="4500"/>
    <n v="0"/>
    <x v="0"/>
    <x v="1"/>
  </r>
  <r>
    <x v="22"/>
    <n v="3"/>
    <n v="3"/>
    <n v="4"/>
    <n v="0"/>
    <n v="0"/>
    <x v="0"/>
    <x v="1"/>
  </r>
  <r>
    <x v="23"/>
    <n v="4"/>
    <n v="4"/>
    <n v="4"/>
    <n v="4500"/>
    <n v="500"/>
    <x v="1"/>
    <x v="1"/>
  </r>
  <r>
    <x v="24"/>
    <n v="3"/>
    <n v="4"/>
    <n v="4"/>
    <n v="4500"/>
    <n v="0"/>
    <x v="0"/>
    <x v="1"/>
  </r>
  <r>
    <x v="25"/>
    <n v="5"/>
    <n v="5"/>
    <n v="5"/>
    <n v="4500"/>
    <n v="500"/>
    <x v="2"/>
    <x v="1"/>
  </r>
  <r>
    <x v="26"/>
    <n v="5"/>
    <n v="5"/>
    <n v="5"/>
    <n v="4500"/>
    <n v="500"/>
    <x v="2"/>
    <x v="1"/>
  </r>
  <r>
    <x v="27"/>
    <n v="5"/>
    <n v="5"/>
    <n v="5"/>
    <n v="4500"/>
    <n v="500"/>
    <x v="2"/>
    <x v="1"/>
  </r>
  <r>
    <x v="28"/>
    <n v="5"/>
    <n v="3"/>
    <n v="3"/>
    <n v="4500"/>
    <n v="0"/>
    <x v="0"/>
    <x v="1"/>
  </r>
  <r>
    <x v="29"/>
    <n v="4"/>
    <n v="3"/>
    <n v="4"/>
    <n v="4500"/>
    <n v="0"/>
    <x v="0"/>
    <x v="1"/>
  </r>
  <r>
    <x v="30"/>
    <n v="3"/>
    <n v="5"/>
    <n v="2"/>
    <n v="0"/>
    <n v="0"/>
    <x v="3"/>
    <x v="1"/>
  </r>
  <r>
    <x v="31"/>
    <n v="5"/>
    <n v="5"/>
    <n v="4"/>
    <n v="4500"/>
    <n v="500"/>
    <x v="1"/>
    <x v="1"/>
  </r>
  <r>
    <x v="32"/>
    <n v="4"/>
    <n v="4"/>
    <n v="4"/>
    <n v="4500"/>
    <n v="500"/>
    <x v="1"/>
    <x v="1"/>
  </r>
  <r>
    <x v="33"/>
    <n v="5"/>
    <n v="4"/>
    <n v="4"/>
    <n v="4500"/>
    <n v="500"/>
    <x v="1"/>
    <x v="1"/>
  </r>
  <r>
    <x v="34"/>
    <n v="3"/>
    <n v="5"/>
    <n v="4"/>
    <n v="4500"/>
    <n v="0"/>
    <x v="0"/>
    <x v="1"/>
  </r>
  <r>
    <x v="35"/>
    <n v="3"/>
    <n v="4"/>
    <n v="4"/>
    <n v="4500"/>
    <n v="0"/>
    <x v="0"/>
    <x v="1"/>
  </r>
  <r>
    <x v="36"/>
    <n v="4"/>
    <n v="3"/>
    <n v="4"/>
    <n v="4500"/>
    <n v="0"/>
    <x v="0"/>
    <x v="1"/>
  </r>
  <r>
    <x v="37"/>
    <n v="3"/>
    <n v="3"/>
    <n v="3"/>
    <n v="0"/>
    <n v="0"/>
    <x v="0"/>
    <x v="1"/>
  </r>
  <r>
    <x v="38"/>
    <n v="4"/>
    <n v="4"/>
    <n v="5"/>
    <n v="4500"/>
    <n v="500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9">
  <r>
    <x v="0"/>
    <n v="3"/>
    <n v="4"/>
    <n v="4"/>
    <n v="4500"/>
    <n v="0"/>
    <x v="0"/>
    <x v="0"/>
  </r>
  <r>
    <x v="1"/>
    <n v="5"/>
    <n v="4"/>
    <n v="5"/>
    <n v="4500"/>
    <n v="500"/>
    <x v="1"/>
    <x v="0"/>
  </r>
  <r>
    <x v="2"/>
    <n v="5"/>
    <n v="5"/>
    <n v="5"/>
    <n v="4500"/>
    <n v="500"/>
    <x v="2"/>
    <x v="0"/>
  </r>
  <r>
    <x v="3"/>
    <n v="4"/>
    <n v="4"/>
    <n v="5"/>
    <n v="4500"/>
    <n v="500"/>
    <x v="1"/>
    <x v="0"/>
  </r>
  <r>
    <x v="4"/>
    <n v="4"/>
    <n v="5"/>
    <n v="5"/>
    <n v="4500"/>
    <n v="500"/>
    <x v="1"/>
    <x v="0"/>
  </r>
  <r>
    <x v="5"/>
    <n v="3"/>
    <n v="4"/>
    <n v="4"/>
    <n v="4500"/>
    <n v="0"/>
    <x v="0"/>
    <x v="0"/>
  </r>
  <r>
    <x v="6"/>
    <n v="4"/>
    <n v="4"/>
    <n v="4"/>
    <n v="4500"/>
    <n v="500"/>
    <x v="1"/>
    <x v="0"/>
  </r>
  <r>
    <x v="7"/>
    <n v="4"/>
    <n v="4"/>
    <n v="5"/>
    <n v="4500"/>
    <n v="500"/>
    <x v="1"/>
    <x v="0"/>
  </r>
  <r>
    <x v="8"/>
    <n v="5"/>
    <n v="4"/>
    <n v="5"/>
    <n v="4500"/>
    <n v="500"/>
    <x v="1"/>
    <x v="0"/>
  </r>
  <r>
    <x v="9"/>
    <n v="5"/>
    <n v="5"/>
    <n v="5"/>
    <n v="4500"/>
    <n v="500"/>
    <x v="2"/>
    <x v="0"/>
  </r>
  <r>
    <x v="10"/>
    <n v="4"/>
    <n v="4"/>
    <n v="4"/>
    <n v="4500"/>
    <n v="500"/>
    <x v="1"/>
    <x v="0"/>
  </r>
  <r>
    <x v="11"/>
    <n v="5"/>
    <n v="4"/>
    <n v="5"/>
    <n v="4500"/>
    <n v="500"/>
    <x v="1"/>
    <x v="0"/>
  </r>
  <r>
    <x v="12"/>
    <n v="4"/>
    <n v="4"/>
    <n v="5"/>
    <n v="4500"/>
    <n v="500"/>
    <x v="1"/>
    <x v="0"/>
  </r>
  <r>
    <x v="13"/>
    <n v="3"/>
    <n v="4"/>
    <n v="4"/>
    <n v="4500"/>
    <n v="0"/>
    <x v="0"/>
    <x v="0"/>
  </r>
  <r>
    <x v="14"/>
    <n v="3"/>
    <n v="4"/>
    <n v="4"/>
    <n v="4500"/>
    <n v="0"/>
    <x v="0"/>
    <x v="0"/>
  </r>
  <r>
    <x v="15"/>
    <n v="5"/>
    <n v="5"/>
    <n v="5"/>
    <n v="4500"/>
    <n v="500"/>
    <x v="2"/>
    <x v="0"/>
  </r>
  <r>
    <x v="16"/>
    <n v="5"/>
    <n v="4"/>
    <n v="5"/>
    <n v="4500"/>
    <n v="500"/>
    <x v="1"/>
    <x v="0"/>
  </r>
  <r>
    <x v="17"/>
    <n v="3"/>
    <n v="4"/>
    <n v="4"/>
    <n v="4500"/>
    <n v="0"/>
    <x v="0"/>
    <x v="0"/>
  </r>
  <r>
    <x v="18"/>
    <n v="4"/>
    <n v="4"/>
    <n v="4"/>
    <n v="4500"/>
    <n v="500"/>
    <x v="1"/>
    <x v="0"/>
  </r>
  <r>
    <x v="19"/>
    <n v="5"/>
    <n v="5"/>
    <n v="5"/>
    <n v="4500"/>
    <n v="500"/>
    <x v="2"/>
    <x v="1"/>
  </r>
  <r>
    <x v="20"/>
    <n v="3"/>
    <n v="3"/>
    <n v="3"/>
    <n v="0"/>
    <n v="0"/>
    <x v="0"/>
    <x v="1"/>
  </r>
  <r>
    <x v="21"/>
    <n v="5"/>
    <n v="3"/>
    <n v="4"/>
    <n v="4500"/>
    <n v="0"/>
    <x v="0"/>
    <x v="1"/>
  </r>
  <r>
    <x v="22"/>
    <n v="3"/>
    <n v="3"/>
    <n v="4"/>
    <n v="0"/>
    <n v="0"/>
    <x v="0"/>
    <x v="1"/>
  </r>
  <r>
    <x v="23"/>
    <n v="4"/>
    <n v="4"/>
    <n v="4"/>
    <n v="4500"/>
    <n v="500"/>
    <x v="1"/>
    <x v="1"/>
  </r>
  <r>
    <x v="24"/>
    <n v="3"/>
    <n v="4"/>
    <n v="4"/>
    <n v="4500"/>
    <n v="0"/>
    <x v="0"/>
    <x v="1"/>
  </r>
  <r>
    <x v="25"/>
    <n v="5"/>
    <n v="5"/>
    <n v="5"/>
    <n v="4500"/>
    <n v="500"/>
    <x v="2"/>
    <x v="1"/>
  </r>
  <r>
    <x v="26"/>
    <n v="5"/>
    <n v="5"/>
    <n v="5"/>
    <n v="4500"/>
    <n v="500"/>
    <x v="2"/>
    <x v="1"/>
  </r>
  <r>
    <x v="27"/>
    <n v="5"/>
    <n v="5"/>
    <n v="5"/>
    <n v="4500"/>
    <n v="500"/>
    <x v="2"/>
    <x v="1"/>
  </r>
  <r>
    <x v="28"/>
    <n v="5"/>
    <n v="3"/>
    <n v="3"/>
    <n v="4500"/>
    <n v="0"/>
    <x v="0"/>
    <x v="1"/>
  </r>
  <r>
    <x v="29"/>
    <n v="4"/>
    <n v="3"/>
    <n v="4"/>
    <n v="4500"/>
    <n v="0"/>
    <x v="0"/>
    <x v="1"/>
  </r>
  <r>
    <x v="30"/>
    <n v="3"/>
    <n v="5"/>
    <n v="2"/>
    <n v="0"/>
    <n v="0"/>
    <x v="3"/>
    <x v="1"/>
  </r>
  <r>
    <x v="31"/>
    <n v="5"/>
    <n v="5"/>
    <n v="4"/>
    <n v="4500"/>
    <n v="500"/>
    <x v="1"/>
    <x v="1"/>
  </r>
  <r>
    <x v="32"/>
    <n v="4"/>
    <n v="4"/>
    <n v="4"/>
    <n v="4500"/>
    <n v="500"/>
    <x v="1"/>
    <x v="1"/>
  </r>
  <r>
    <x v="33"/>
    <n v="5"/>
    <n v="4"/>
    <n v="4"/>
    <n v="4500"/>
    <n v="500"/>
    <x v="1"/>
    <x v="1"/>
  </r>
  <r>
    <x v="34"/>
    <n v="3"/>
    <n v="5"/>
    <n v="4"/>
    <n v="4500"/>
    <n v="0"/>
    <x v="0"/>
    <x v="1"/>
  </r>
  <r>
    <x v="35"/>
    <n v="3"/>
    <n v="4"/>
    <n v="4"/>
    <n v="4500"/>
    <n v="0"/>
    <x v="0"/>
    <x v="1"/>
  </r>
  <r>
    <x v="36"/>
    <n v="4"/>
    <n v="3"/>
    <n v="4"/>
    <n v="4500"/>
    <n v="0"/>
    <x v="0"/>
    <x v="1"/>
  </r>
  <r>
    <x v="37"/>
    <n v="3"/>
    <n v="3"/>
    <n v="3"/>
    <n v="0"/>
    <n v="0"/>
    <x v="0"/>
    <x v="1"/>
  </r>
  <r>
    <x v="38"/>
    <n v="4"/>
    <n v="4"/>
    <n v="5"/>
    <n v="4500"/>
    <n v="50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 таблица5" cacheId="0" applyNumberFormats="0" applyBorderFormats="0" applyFontFormats="0" applyPatternFormats="0" applyAlignmentFormats="0" applyWidthHeightFormats="1" dataCaption="Значения" updatedVersion="3" minRefreshableVersion="3" useAutoFormatting="1" rowGrandTotals="0" colGrandTotals="0" itemPrintTitles="1" createdVersion="6" indent="0" outline="1" outlineData="1" multipleFieldFilters="0">
  <location ref="K4:K11" firstHeaderRow="1" firstDataRow="1" firstDataCol="1" rowPageCount="2" colPageCount="1"/>
  <pivotFields count="8">
    <pivotField axis="axisRow" showAll="0">
      <items count="79">
        <item m="1" x="74"/>
        <item m="1" x="76"/>
        <item m="1" x="60"/>
        <item m="1" x="50"/>
        <item m="1" x="48"/>
        <item m="1" x="42"/>
        <item m="1" x="73"/>
        <item m="1" x="47"/>
        <item m="1" x="58"/>
        <item m="1" x="69"/>
        <item m="1" x="41"/>
        <item m="1" x="39"/>
        <item m="1" x="65"/>
        <item m="1" x="44"/>
        <item m="1" x="54"/>
        <item m="1" x="52"/>
        <item m="1" x="62"/>
        <item m="1" x="57"/>
        <item m="1" x="56"/>
        <item m="1" x="77"/>
        <item m="1" x="55"/>
        <item m="1" x="45"/>
        <item m="1" x="49"/>
        <item m="1" x="61"/>
        <item m="1" x="59"/>
        <item m="1" x="67"/>
        <item m="1" x="70"/>
        <item m="1" x="68"/>
        <item m="1" x="71"/>
        <item m="1" x="75"/>
        <item m="1" x="64"/>
        <item m="1" x="46"/>
        <item m="1" x="63"/>
        <item m="1" x="66"/>
        <item m="1" x="72"/>
        <item m="1" x="43"/>
        <item m="1" x="53"/>
        <item m="1" x="40"/>
        <item m="1" x="5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5">
        <item x="3"/>
        <item x="2"/>
        <item x="0"/>
        <item x="1"/>
        <item t="default"/>
      </items>
    </pivotField>
    <pivotField axis="axisPage" multipleItemSelectionAllowed="1" showAll="0">
      <items count="3">
        <item x="0"/>
        <item x="1"/>
        <item t="default"/>
      </items>
    </pivotField>
  </pivotFields>
  <rowFields count="1">
    <field x="0"/>
  </rowFields>
  <rowItems count="7">
    <i>
      <x v="41"/>
    </i>
    <i>
      <x v="48"/>
    </i>
    <i>
      <x v="54"/>
    </i>
    <i>
      <x v="58"/>
    </i>
    <i>
      <x v="64"/>
    </i>
    <i>
      <x v="65"/>
    </i>
    <i>
      <x v="66"/>
    </i>
  </rowItems>
  <colItems count="1">
    <i/>
  </colItems>
  <pageFields count="2">
    <pageField fld="6" item="1" hier="-1"/>
    <pageField fld="7" hier="-1"/>
  </pageFields>
  <pivotTableStyleInfo name="PivotStyleMedium17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Сводная таблица7" cacheId="1" applyNumberFormats="0" applyBorderFormats="0" applyFontFormats="0" applyPatternFormats="0" applyAlignmentFormats="0" applyWidthHeightFormats="1" dataCaption="Значения" updatedVersion="3" minRefreshableVersion="3" useAutoFormatting="1" itemPrintTitles="1" createdVersion="6" indent="0" outline="1" outlineData="1" multipleFieldFilters="0" chartFormat="2">
  <location ref="A4:B8" firstHeaderRow="1" firstDataRow="1" firstDataCol="1" rowPageCount="1" colPageCount="1"/>
  <pivotFields count="9">
    <pivotField dataField="1" showAll="0" sumSubtotal="1">
      <items count="40">
        <item x="0"/>
        <item x="19"/>
        <item x="1"/>
        <item x="2"/>
        <item x="3"/>
        <item x="20"/>
        <item x="21"/>
        <item x="22"/>
        <item x="23"/>
        <item x="4"/>
        <item x="24"/>
        <item x="25"/>
        <item x="5"/>
        <item x="6"/>
        <item x="7"/>
        <item x="26"/>
        <item x="8"/>
        <item x="9"/>
        <item x="27"/>
        <item x="28"/>
        <item x="10"/>
        <item x="29"/>
        <item x="11"/>
        <item x="30"/>
        <item x="31"/>
        <item x="32"/>
        <item x="33"/>
        <item x="12"/>
        <item x="13"/>
        <item x="34"/>
        <item x="35"/>
        <item x="14"/>
        <item x="15"/>
        <item x="16"/>
        <item x="36"/>
        <item x="17"/>
        <item x="18"/>
        <item x="37"/>
        <item x="38"/>
        <item t="sum"/>
      </items>
    </pivotField>
    <pivotField showAll="0"/>
    <pivotField showAll="0"/>
    <pivotField showAll="0"/>
    <pivotField showAll="0"/>
    <pivotField showAll="0"/>
    <pivotField axis="axisRow" showAll="0">
      <items count="5">
        <item x="3"/>
        <item x="2"/>
        <item x="0"/>
        <item x="1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 defaultSubtotal="0">
      <items count="2">
        <item x="1"/>
        <item x="0"/>
      </items>
    </pivotField>
  </pivotFields>
  <rowFields count="1">
    <field x="6"/>
  </rowFields>
  <rowItems count="4">
    <i>
      <x v="1"/>
    </i>
    <i>
      <x v="2"/>
    </i>
    <i>
      <x v="3"/>
    </i>
    <i t="grand">
      <x/>
    </i>
  </rowItems>
  <colItems count="1">
    <i/>
  </colItems>
  <pageFields count="1">
    <pageField fld="7" hier="-1"/>
  </pageFields>
  <dataFields count="1">
    <dataField name="Количество по полю ФИО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Сводная таблица12" cacheId="1" applyNumberFormats="0" applyBorderFormats="0" applyFontFormats="0" applyPatternFormats="0" applyAlignmentFormats="0" applyWidthHeightFormats="1" dataCaption="Значения" updatedVersion="3" minRefreshableVersion="3" useAutoFormatting="1" itemPrintTitles="1" createdVersion="6" indent="0" outline="1" outlineData="1" multipleFieldFilters="0" chartFormat="2">
  <location ref="A4:B7" firstHeaderRow="1" firstDataRow="1" firstDataCol="1" rowPageCount="1" colPageCount="1"/>
  <pivotFields count="9">
    <pivotField dataField="1" showAll="0" sumSubtotal="1">
      <items count="40">
        <item x="0"/>
        <item x="19"/>
        <item x="1"/>
        <item x="2"/>
        <item x="3"/>
        <item x="20"/>
        <item x="21"/>
        <item x="22"/>
        <item x="23"/>
        <item x="4"/>
        <item x="24"/>
        <item x="25"/>
        <item x="5"/>
        <item x="6"/>
        <item x="7"/>
        <item x="26"/>
        <item x="8"/>
        <item x="9"/>
        <item x="27"/>
        <item x="28"/>
        <item x="10"/>
        <item x="29"/>
        <item x="11"/>
        <item x="30"/>
        <item x="31"/>
        <item x="32"/>
        <item x="33"/>
        <item x="12"/>
        <item x="13"/>
        <item x="34"/>
        <item x="35"/>
        <item x="14"/>
        <item x="15"/>
        <item x="16"/>
        <item x="36"/>
        <item x="17"/>
        <item x="18"/>
        <item x="37"/>
        <item x="38"/>
        <item t="sum"/>
      </items>
    </pivotField>
    <pivotField showAll="0"/>
    <pivotField showAll="0"/>
    <pivotField showAll="0"/>
    <pivotField showAll="0"/>
    <pivotField showAll="0"/>
    <pivotField showAll="0" sumSubtotal="1">
      <items count="5">
        <item x="3"/>
        <item x="2"/>
        <item x="0"/>
        <item x="1"/>
        <item t="sum"/>
      </items>
    </pivotField>
    <pivotField axis="axisPage" multipleItemSelectionAllowed="1" showAll="0">
      <items count="3">
        <item x="0"/>
        <item x="1"/>
        <item t="default"/>
      </items>
    </pivotField>
    <pivotField name="НЕ ОТЛИЧНИКИ" axis="axisRow" showAll="0" sumSubtotal="1">
      <items count="3">
        <item n="НЕ ОТЛИЧНИКИ" x="1"/>
        <item n="ОТЛИЧНИКИ" sd="0" x="0"/>
        <item t="sum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pageFields count="1">
    <pageField fld="7" hier="-1"/>
  </pageFields>
  <dataFields count="1">
    <dataField name="Количество по полю ФИО" fld="0" subtotal="count" baseField="6" baseItem="1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2" name="Таблица2" displayName="Таблица2" ref="A2:G16" totalsRowShown="0" headerRowDxfId="13" dataDxfId="11" headerRowBorderDxfId="12" tableBorderDxfId="10" totalsRowBorderDxfId="9" headerRowCellStyle="Вывод" dataCellStyle="Вывод">
  <autoFilter ref="A2:G16"/>
  <tableColumns count="7">
    <tableColumn id="1" name="a" dataDxfId="8" dataCellStyle="Вывод">
      <calculatedColumnFormula>IF(F2&lt;0,A2,B2)</calculatedColumnFormula>
    </tableColumn>
    <tableColumn id="2" name="x" dataDxfId="7" dataCellStyle="Вывод">
      <calculatedColumnFormula>(A3+C3)/2</calculatedColumnFormula>
    </tableColumn>
    <tableColumn id="3" name="b" dataDxfId="6" dataCellStyle="Вывод">
      <calculatedColumnFormula>IF(F2&lt;0,B2,C2)</calculatedColumnFormula>
    </tableColumn>
    <tableColumn id="4" name="f(a)" dataDxfId="5" dataCellStyle="Вывод">
      <calculatedColumnFormula>SIN(A3)-A3+5</calculatedColumnFormula>
    </tableColumn>
    <tableColumn id="5" name="f(x)" dataDxfId="4" dataCellStyle="Вывод">
      <calculatedColumnFormula>SIN(B3)-B3+5</calculatedColumnFormula>
    </tableColumn>
    <tableColumn id="6" name="f(a)*f(x)" dataDxfId="3" dataCellStyle="Вывод">
      <calculatedColumnFormula>D3*E3</calculatedColumnFormula>
    </tableColumn>
    <tableColumn id="7" name="точность" dataDxfId="2" dataCellStyle="Вывод">
      <calculatedColumnFormula>IF(ABS(E3)&lt;$G$1,"И","Л")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H40" totalsRowShown="0">
  <autoFilter ref="A1:H40"/>
  <tableColumns count="8">
    <tableColumn id="1" name="ФИО"/>
    <tableColumn id="2" name="Физика"/>
    <tableColumn id="3" name="Мат. Анализ"/>
    <tableColumn id="4" name="ООП"/>
    <tableColumn id="5" name="Стипендия">
      <calculatedColumnFormula>IF(AVERAGE(B2:D2)&gt;3.5,4500,0)</calculatedColumnFormula>
    </tableColumn>
    <tableColumn id="6" name="Надбавка" dataDxfId="1">
      <calculatedColumnFormula xml:space="preserve"> IF(AND(MIN(B2:D2)&gt;3),500,0)</calculatedColumnFormula>
    </tableColumn>
    <tableColumn id="7" name="Оценки" dataDxfId="0">
      <calculatedColumnFormula xml:space="preserve"> IF(MIN(B2:D2)=5, "ОТЛИЧНИК", IF(MIN(B2:D2)=2, "ДВОЕЧНИК", IF(MIN(B2:D2)=3, "ТРОЕЧНИК", "ХОРОШИСТ")))</calculatedColumnFormula>
    </tableColumn>
    <tableColumn id="8" name="Групп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W24"/>
  <sheetViews>
    <sheetView workbookViewId="0">
      <selection activeCell="C25" sqref="C25"/>
    </sheetView>
  </sheetViews>
  <sheetFormatPr defaultRowHeight="15" x14ac:dyDescent="0.25"/>
  <sheetData>
    <row r="1" spans="1:23" x14ac:dyDescent="0.25">
      <c r="A1" s="1"/>
      <c r="B1" s="1">
        <v>-5</v>
      </c>
      <c r="C1" s="1">
        <v>-4.5</v>
      </c>
      <c r="D1" s="1">
        <v>-4</v>
      </c>
      <c r="E1" s="1">
        <v>-3.5</v>
      </c>
      <c r="F1" s="1">
        <v>-3</v>
      </c>
      <c r="G1" s="1">
        <v>-2.5</v>
      </c>
      <c r="H1" s="1">
        <v>-2</v>
      </c>
      <c r="I1" s="1">
        <v>-1.5</v>
      </c>
      <c r="J1" s="1">
        <v>-1</v>
      </c>
      <c r="K1" s="1">
        <v>-0.5</v>
      </c>
      <c r="L1" s="1">
        <v>0</v>
      </c>
      <c r="M1" s="1">
        <v>0.5</v>
      </c>
      <c r="N1" s="1">
        <v>1</v>
      </c>
      <c r="O1" s="1">
        <v>1.5</v>
      </c>
      <c r="P1" s="1">
        <v>2</v>
      </c>
      <c r="Q1" s="1">
        <v>2.5</v>
      </c>
      <c r="R1" s="1">
        <v>3</v>
      </c>
      <c r="S1" s="1">
        <v>3.5</v>
      </c>
      <c r="T1" s="1">
        <v>4</v>
      </c>
      <c r="U1" s="1">
        <v>4.5</v>
      </c>
      <c r="V1" s="1">
        <v>5</v>
      </c>
      <c r="W1" s="2"/>
    </row>
    <row r="2" spans="1:23" x14ac:dyDescent="0.25">
      <c r="A2" s="1">
        <v>-5</v>
      </c>
      <c r="B2" s="1">
        <f>FUNC($A2,B$1)</f>
        <v>0.54402111088936977</v>
      </c>
      <c r="C2" s="1">
        <f t="shared" ref="C2:V14" si="0">FUNC($A2,C$1)</f>
        <v>7.5151120461809301E-2</v>
      </c>
      <c r="D2" s="1">
        <f t="shared" si="0"/>
        <v>-0.41211848524175659</v>
      </c>
      <c r="E2" s="1">
        <f t="shared" si="0"/>
        <v>-0.79848711262349026</v>
      </c>
      <c r="F2" s="1">
        <f t="shared" si="0"/>
        <v>-0.98935824662338179</v>
      </c>
      <c r="G2" s="1">
        <f t="shared" si="0"/>
        <v>-0.9379999767747389</v>
      </c>
      <c r="H2" s="1">
        <f t="shared" si="0"/>
        <v>-0.65698659871878906</v>
      </c>
      <c r="I2" s="1">
        <f t="shared" si="0"/>
        <v>-0.21511998808781552</v>
      </c>
      <c r="J2" s="1">
        <f t="shared" si="0"/>
        <v>0.27941549819892586</v>
      </c>
      <c r="K2" s="1">
        <f t="shared" si="0"/>
        <v>0.70554032557039192</v>
      </c>
      <c r="L2" s="1">
        <f t="shared" si="0"/>
        <v>0.95892427466313845</v>
      </c>
      <c r="M2" s="1">
        <f t="shared" si="0"/>
        <v>0.97753011766509701</v>
      </c>
      <c r="N2" s="1">
        <f t="shared" si="0"/>
        <v>0.7568024953079282</v>
      </c>
      <c r="O2" s="1">
        <f t="shared" si="0"/>
        <v>0.35078322768961984</v>
      </c>
      <c r="P2" s="1">
        <f t="shared" si="0"/>
        <v>-0.14112000805986721</v>
      </c>
      <c r="Q2" s="1">
        <f t="shared" si="0"/>
        <v>-0.59847214410395655</v>
      </c>
      <c r="R2" s="1">
        <f t="shared" si="0"/>
        <v>-0.90929742682568171</v>
      </c>
      <c r="S2" s="1">
        <f t="shared" si="0"/>
        <v>-0.99749498660405445</v>
      </c>
      <c r="T2" s="1">
        <f t="shared" si="0"/>
        <v>-0.8414709848078965</v>
      </c>
      <c r="U2" s="1">
        <f t="shared" si="0"/>
        <v>-0.47942553860420301</v>
      </c>
      <c r="V2" s="1">
        <f t="shared" si="0"/>
        <v>0</v>
      </c>
      <c r="W2" s="2"/>
    </row>
    <row r="3" spans="1:23" x14ac:dyDescent="0.25">
      <c r="A3" s="1">
        <v>-4.5</v>
      </c>
      <c r="B3" s="1">
        <f t="shared" ref="B3:Q22" si="1">FUNC($A3,B$1)</f>
        <v>7.5151120461809301E-2</v>
      </c>
      <c r="C3" s="1">
        <f t="shared" si="0"/>
        <v>-0.41211848524175659</v>
      </c>
      <c r="D3" s="1">
        <f t="shared" si="0"/>
        <v>-0.79848711262349026</v>
      </c>
      <c r="E3" s="1">
        <f t="shared" si="0"/>
        <v>-0.98935824662338179</v>
      </c>
      <c r="F3" s="1">
        <f t="shared" si="0"/>
        <v>-0.9379999767747389</v>
      </c>
      <c r="G3" s="1">
        <f t="shared" si="0"/>
        <v>-0.65698659871878906</v>
      </c>
      <c r="H3" s="1">
        <f t="shared" si="0"/>
        <v>-0.21511998808781552</v>
      </c>
      <c r="I3" s="1">
        <f t="shared" si="0"/>
        <v>0.27941549819892586</v>
      </c>
      <c r="J3" s="1">
        <f t="shared" si="0"/>
        <v>0.70554032557039192</v>
      </c>
      <c r="K3" s="1">
        <f t="shared" si="0"/>
        <v>0.95892427466313845</v>
      </c>
      <c r="L3" s="1">
        <f t="shared" si="0"/>
        <v>0.97753011766509701</v>
      </c>
      <c r="M3" s="1">
        <f t="shared" si="0"/>
        <v>0.7568024953079282</v>
      </c>
      <c r="N3" s="1">
        <f t="shared" si="0"/>
        <v>0.35078322768961984</v>
      </c>
      <c r="O3" s="1">
        <f t="shared" si="0"/>
        <v>-0.14112000805986721</v>
      </c>
      <c r="P3" s="1">
        <f t="shared" si="0"/>
        <v>-0.59847214410395655</v>
      </c>
      <c r="Q3" s="1">
        <f t="shared" si="0"/>
        <v>-0.90929742682568171</v>
      </c>
      <c r="R3" s="1">
        <f t="shared" si="0"/>
        <v>-0.99749498660405445</v>
      </c>
      <c r="S3" s="1">
        <f t="shared" si="0"/>
        <v>-0.8414709848078965</v>
      </c>
      <c r="T3" s="1">
        <f t="shared" si="0"/>
        <v>-0.47942553860420301</v>
      </c>
      <c r="U3" s="1">
        <f t="shared" si="0"/>
        <v>0</v>
      </c>
      <c r="V3" s="1">
        <f t="shared" si="0"/>
        <v>0.47942553860420301</v>
      </c>
      <c r="W3" s="2"/>
    </row>
    <row r="4" spans="1:23" x14ac:dyDescent="0.25">
      <c r="A4" s="1">
        <v>-4</v>
      </c>
      <c r="B4" s="1">
        <f t="shared" si="1"/>
        <v>-0.41211848524175659</v>
      </c>
      <c r="C4" s="1">
        <f t="shared" si="0"/>
        <v>-0.79848711262349026</v>
      </c>
      <c r="D4" s="1">
        <f t="shared" si="0"/>
        <v>-0.98935824662338179</v>
      </c>
      <c r="E4" s="1">
        <f t="shared" si="0"/>
        <v>-0.9379999767747389</v>
      </c>
      <c r="F4" s="1">
        <f t="shared" si="0"/>
        <v>-0.65698659871878906</v>
      </c>
      <c r="G4" s="1">
        <f t="shared" si="0"/>
        <v>-0.21511998808781552</v>
      </c>
      <c r="H4" s="1">
        <f t="shared" si="0"/>
        <v>0.27941549819892586</v>
      </c>
      <c r="I4" s="1">
        <f t="shared" si="0"/>
        <v>0.70554032557039192</v>
      </c>
      <c r="J4" s="1">
        <f t="shared" si="0"/>
        <v>0.95892427466313845</v>
      </c>
      <c r="K4" s="1">
        <f t="shared" si="0"/>
        <v>0.97753011766509701</v>
      </c>
      <c r="L4" s="1">
        <f t="shared" si="0"/>
        <v>0.7568024953079282</v>
      </c>
      <c r="M4" s="1">
        <f t="shared" si="0"/>
        <v>0.35078322768961984</v>
      </c>
      <c r="N4" s="1">
        <f t="shared" si="0"/>
        <v>-0.14112000805986721</v>
      </c>
      <c r="O4" s="1">
        <f t="shared" si="0"/>
        <v>-0.59847214410395655</v>
      </c>
      <c r="P4" s="1">
        <f t="shared" si="0"/>
        <v>-0.90929742682568171</v>
      </c>
      <c r="Q4" s="1">
        <f t="shared" si="0"/>
        <v>-0.99749498660405445</v>
      </c>
      <c r="R4" s="1">
        <f t="shared" si="0"/>
        <v>-0.8414709848078965</v>
      </c>
      <c r="S4" s="1">
        <f t="shared" si="0"/>
        <v>-0.47942553860420301</v>
      </c>
      <c r="T4" s="1">
        <f t="shared" si="0"/>
        <v>0</v>
      </c>
      <c r="U4" s="1">
        <f t="shared" si="0"/>
        <v>0.47942553860420301</v>
      </c>
      <c r="V4" s="1">
        <f t="shared" si="0"/>
        <v>0.8414709848078965</v>
      </c>
      <c r="W4" s="2"/>
    </row>
    <row r="5" spans="1:23" x14ac:dyDescent="0.25">
      <c r="A5" s="1">
        <v>-3.5</v>
      </c>
      <c r="B5" s="1">
        <f t="shared" si="1"/>
        <v>-0.79848711262349026</v>
      </c>
      <c r="C5" s="1">
        <f t="shared" si="0"/>
        <v>-0.98935824662338179</v>
      </c>
      <c r="D5" s="1">
        <f t="shared" si="0"/>
        <v>-0.9379999767747389</v>
      </c>
      <c r="E5" s="1">
        <f t="shared" si="0"/>
        <v>-0.65698659871878906</v>
      </c>
      <c r="F5" s="1">
        <f t="shared" si="0"/>
        <v>-0.21511998808781552</v>
      </c>
      <c r="G5" s="1">
        <f t="shared" si="0"/>
        <v>0.27941549819892586</v>
      </c>
      <c r="H5" s="1">
        <f t="shared" si="0"/>
        <v>0.70554032557039192</v>
      </c>
      <c r="I5" s="1">
        <f t="shared" si="0"/>
        <v>0.95892427466313845</v>
      </c>
      <c r="J5" s="1">
        <f t="shared" si="0"/>
        <v>0.97753011766509701</v>
      </c>
      <c r="K5" s="1">
        <f t="shared" si="0"/>
        <v>0.7568024953079282</v>
      </c>
      <c r="L5" s="1">
        <f t="shared" si="0"/>
        <v>0.35078322768961984</v>
      </c>
      <c r="M5" s="1">
        <f t="shared" si="0"/>
        <v>-0.14112000805986721</v>
      </c>
      <c r="N5" s="1">
        <f t="shared" si="0"/>
        <v>-0.59847214410395655</v>
      </c>
      <c r="O5" s="1">
        <f t="shared" si="0"/>
        <v>-0.90929742682568171</v>
      </c>
      <c r="P5" s="1">
        <f t="shared" si="0"/>
        <v>-0.99749498660405445</v>
      </c>
      <c r="Q5" s="1">
        <f t="shared" si="0"/>
        <v>-0.8414709848078965</v>
      </c>
      <c r="R5" s="1">
        <f t="shared" si="0"/>
        <v>-0.47942553860420301</v>
      </c>
      <c r="S5" s="1">
        <f t="shared" si="0"/>
        <v>0</v>
      </c>
      <c r="T5" s="1">
        <f t="shared" si="0"/>
        <v>0.47942553860420301</v>
      </c>
      <c r="U5" s="1">
        <f t="shared" si="0"/>
        <v>0.8414709848078965</v>
      </c>
      <c r="V5" s="1">
        <f t="shared" si="0"/>
        <v>0.99749498660405445</v>
      </c>
      <c r="W5" s="2"/>
    </row>
    <row r="6" spans="1:23" x14ac:dyDescent="0.25">
      <c r="A6" s="1">
        <v>-3</v>
      </c>
      <c r="B6" s="1">
        <f t="shared" si="1"/>
        <v>-0.98935824662338179</v>
      </c>
      <c r="C6" s="1">
        <f t="shared" si="0"/>
        <v>-0.9379999767747389</v>
      </c>
      <c r="D6" s="1">
        <f t="shared" si="0"/>
        <v>-0.65698659871878906</v>
      </c>
      <c r="E6" s="1">
        <f t="shared" si="0"/>
        <v>-0.21511998808781552</v>
      </c>
      <c r="F6" s="1">
        <f t="shared" si="0"/>
        <v>0.27941549819892586</v>
      </c>
      <c r="G6" s="1">
        <f t="shared" si="0"/>
        <v>0.70554032557039192</v>
      </c>
      <c r="H6" s="1">
        <f t="shared" si="0"/>
        <v>0.95892427466313845</v>
      </c>
      <c r="I6" s="1">
        <f t="shared" si="0"/>
        <v>0.97753011766509701</v>
      </c>
      <c r="J6" s="1">
        <f t="shared" si="0"/>
        <v>0.7568024953079282</v>
      </c>
      <c r="K6" s="1">
        <f t="shared" si="0"/>
        <v>0.35078322768961984</v>
      </c>
      <c r="L6" s="1">
        <f t="shared" si="0"/>
        <v>-0.14112000805986721</v>
      </c>
      <c r="M6" s="1">
        <f t="shared" si="0"/>
        <v>-0.59847214410395655</v>
      </c>
      <c r="N6" s="1">
        <f t="shared" si="0"/>
        <v>-0.90929742682568171</v>
      </c>
      <c r="O6" s="1">
        <f t="shared" si="0"/>
        <v>-0.99749498660405445</v>
      </c>
      <c r="P6" s="1">
        <f t="shared" si="0"/>
        <v>-0.8414709848078965</v>
      </c>
      <c r="Q6" s="1">
        <f t="shared" si="0"/>
        <v>-0.47942553860420301</v>
      </c>
      <c r="R6" s="1">
        <f t="shared" si="0"/>
        <v>0</v>
      </c>
      <c r="S6" s="1">
        <f t="shared" si="0"/>
        <v>0.47942553860420301</v>
      </c>
      <c r="T6" s="1">
        <f t="shared" si="0"/>
        <v>0.8414709848078965</v>
      </c>
      <c r="U6" s="1">
        <f t="shared" si="0"/>
        <v>0.99749498660405445</v>
      </c>
      <c r="V6" s="1">
        <f t="shared" si="0"/>
        <v>0.90929742682568171</v>
      </c>
      <c r="W6" s="2"/>
    </row>
    <row r="7" spans="1:23" x14ac:dyDescent="0.25">
      <c r="A7" s="1">
        <v>-2.5</v>
      </c>
      <c r="B7" s="1">
        <f t="shared" si="1"/>
        <v>-0.9379999767747389</v>
      </c>
      <c r="C7" s="1">
        <f t="shared" si="0"/>
        <v>-0.65698659871878906</v>
      </c>
      <c r="D7" s="1">
        <f t="shared" si="0"/>
        <v>-0.21511998808781552</v>
      </c>
      <c r="E7" s="1">
        <f t="shared" si="0"/>
        <v>0.27941549819892586</v>
      </c>
      <c r="F7" s="1">
        <f t="shared" si="0"/>
        <v>0.70554032557039192</v>
      </c>
      <c r="G7" s="1">
        <f t="shared" si="0"/>
        <v>0.95892427466313845</v>
      </c>
      <c r="H7" s="1">
        <f t="shared" si="0"/>
        <v>0.97753011766509701</v>
      </c>
      <c r="I7" s="1">
        <f t="shared" si="0"/>
        <v>0.7568024953079282</v>
      </c>
      <c r="J7" s="1">
        <f t="shared" si="0"/>
        <v>0.35078322768961984</v>
      </c>
      <c r="K7" s="1">
        <f t="shared" si="0"/>
        <v>-0.14112000805986721</v>
      </c>
      <c r="L7" s="1">
        <f t="shared" si="0"/>
        <v>-0.59847214410395655</v>
      </c>
      <c r="M7" s="1">
        <f t="shared" si="0"/>
        <v>-0.90929742682568171</v>
      </c>
      <c r="N7" s="1">
        <f t="shared" si="0"/>
        <v>-0.99749498660405445</v>
      </c>
      <c r="O7" s="1">
        <f t="shared" si="0"/>
        <v>-0.8414709848078965</v>
      </c>
      <c r="P7" s="1">
        <f t="shared" si="0"/>
        <v>-0.47942553860420301</v>
      </c>
      <c r="Q7" s="1">
        <f t="shared" si="0"/>
        <v>0</v>
      </c>
      <c r="R7" s="1">
        <f t="shared" si="0"/>
        <v>0.47942553860420301</v>
      </c>
      <c r="S7" s="1">
        <f t="shared" si="0"/>
        <v>0.8414709848078965</v>
      </c>
      <c r="T7" s="1">
        <f t="shared" si="0"/>
        <v>0.99749498660405445</v>
      </c>
      <c r="U7" s="1">
        <f t="shared" si="0"/>
        <v>0.90929742682568171</v>
      </c>
      <c r="V7" s="1">
        <f t="shared" si="0"/>
        <v>0.59847214410395655</v>
      </c>
      <c r="W7" s="2"/>
    </row>
    <row r="8" spans="1:23" x14ac:dyDescent="0.25">
      <c r="A8" s="1">
        <v>-2</v>
      </c>
      <c r="B8" s="1">
        <f t="shared" si="1"/>
        <v>-0.65698659871878906</v>
      </c>
      <c r="C8" s="1">
        <f t="shared" si="0"/>
        <v>-0.21511998808781552</v>
      </c>
      <c r="D8" s="1">
        <f t="shared" si="0"/>
        <v>0.27941549819892586</v>
      </c>
      <c r="E8" s="1">
        <f t="shared" si="0"/>
        <v>0.70554032557039192</v>
      </c>
      <c r="F8" s="1">
        <f t="shared" si="0"/>
        <v>0.95892427466313845</v>
      </c>
      <c r="G8" s="1">
        <f t="shared" si="0"/>
        <v>0.97753011766509701</v>
      </c>
      <c r="H8" s="1">
        <f t="shared" si="0"/>
        <v>0.7568024953079282</v>
      </c>
      <c r="I8" s="1">
        <f t="shared" si="0"/>
        <v>0.35078322768961984</v>
      </c>
      <c r="J8" s="1">
        <f t="shared" si="0"/>
        <v>-0.14112000805986721</v>
      </c>
      <c r="K8" s="1">
        <f t="shared" si="0"/>
        <v>-0.59847214410395655</v>
      </c>
      <c r="L8" s="1">
        <f t="shared" si="0"/>
        <v>-0.90929742682568171</v>
      </c>
      <c r="M8" s="1">
        <f t="shared" si="0"/>
        <v>-0.99749498660405445</v>
      </c>
      <c r="N8" s="1">
        <f t="shared" si="0"/>
        <v>-0.8414709848078965</v>
      </c>
      <c r="O8" s="1">
        <f t="shared" si="0"/>
        <v>-0.47942553860420301</v>
      </c>
      <c r="P8" s="1">
        <f t="shared" si="0"/>
        <v>0</v>
      </c>
      <c r="Q8" s="1">
        <f t="shared" si="0"/>
        <v>0.47942553860420301</v>
      </c>
      <c r="R8" s="1">
        <f t="shared" si="0"/>
        <v>0.8414709848078965</v>
      </c>
      <c r="S8" s="1">
        <f t="shared" si="0"/>
        <v>0.99749498660405445</v>
      </c>
      <c r="T8" s="1">
        <f t="shared" si="0"/>
        <v>0.90929742682568171</v>
      </c>
      <c r="U8" s="1">
        <f t="shared" si="0"/>
        <v>0.59847214410395655</v>
      </c>
      <c r="V8" s="1">
        <f t="shared" si="0"/>
        <v>0.14112000805986721</v>
      </c>
      <c r="W8" s="2"/>
    </row>
    <row r="9" spans="1:23" x14ac:dyDescent="0.25">
      <c r="A9" s="1">
        <v>-1.5</v>
      </c>
      <c r="B9" s="1">
        <f t="shared" si="1"/>
        <v>-0.21511998808781552</v>
      </c>
      <c r="C9" s="1">
        <f t="shared" si="0"/>
        <v>0.27941549819892586</v>
      </c>
      <c r="D9" s="1">
        <f t="shared" si="0"/>
        <v>0.70554032557039192</v>
      </c>
      <c r="E9" s="1">
        <f t="shared" si="0"/>
        <v>0.95892427466313845</v>
      </c>
      <c r="F9" s="1">
        <f t="shared" si="0"/>
        <v>0.97753011766509701</v>
      </c>
      <c r="G9" s="1">
        <f t="shared" si="0"/>
        <v>0.7568024953079282</v>
      </c>
      <c r="H9" s="1">
        <f t="shared" si="0"/>
        <v>0.35078322768961984</v>
      </c>
      <c r="I9" s="1">
        <f t="shared" si="0"/>
        <v>-0.14112000805986721</v>
      </c>
      <c r="J9" s="1">
        <f t="shared" si="0"/>
        <v>-0.59847214410395655</v>
      </c>
      <c r="K9" s="1">
        <f t="shared" si="0"/>
        <v>-0.90929742682568171</v>
      </c>
      <c r="L9" s="1">
        <f t="shared" si="0"/>
        <v>-0.99749498660405445</v>
      </c>
      <c r="M9" s="1">
        <f t="shared" si="0"/>
        <v>-0.8414709848078965</v>
      </c>
      <c r="N9" s="1">
        <f t="shared" si="0"/>
        <v>-0.47942553860420301</v>
      </c>
      <c r="O9" s="1">
        <f t="shared" si="0"/>
        <v>0</v>
      </c>
      <c r="P9" s="1">
        <f t="shared" si="0"/>
        <v>0.47942553860420301</v>
      </c>
      <c r="Q9" s="1">
        <f t="shared" si="0"/>
        <v>0.8414709848078965</v>
      </c>
      <c r="R9" s="1">
        <f t="shared" si="0"/>
        <v>0.99749498660405445</v>
      </c>
      <c r="S9" s="1">
        <f t="shared" si="0"/>
        <v>0.90929742682568171</v>
      </c>
      <c r="T9" s="1">
        <f t="shared" si="0"/>
        <v>0.59847214410395655</v>
      </c>
      <c r="U9" s="1">
        <f t="shared" si="0"/>
        <v>0.14112000805986721</v>
      </c>
      <c r="V9" s="1">
        <f t="shared" si="0"/>
        <v>-0.35078322768961984</v>
      </c>
      <c r="W9" s="2"/>
    </row>
    <row r="10" spans="1:23" x14ac:dyDescent="0.25">
      <c r="A10" s="1">
        <v>-1</v>
      </c>
      <c r="B10" s="1">
        <f t="shared" si="1"/>
        <v>0.27941549819892586</v>
      </c>
      <c r="C10" s="1">
        <f t="shared" si="0"/>
        <v>0.70554032557039192</v>
      </c>
      <c r="D10" s="1">
        <f t="shared" si="0"/>
        <v>0.95892427466313845</v>
      </c>
      <c r="E10" s="1">
        <f t="shared" si="0"/>
        <v>0.97753011766509701</v>
      </c>
      <c r="F10" s="1">
        <f t="shared" si="0"/>
        <v>0.7568024953079282</v>
      </c>
      <c r="G10" s="1">
        <f t="shared" si="0"/>
        <v>0.35078322768961984</v>
      </c>
      <c r="H10" s="1">
        <f t="shared" si="0"/>
        <v>-0.14112000805986721</v>
      </c>
      <c r="I10" s="1">
        <f t="shared" si="0"/>
        <v>-0.59847214410395655</v>
      </c>
      <c r="J10" s="1">
        <f t="shared" si="0"/>
        <v>-0.90929742682568171</v>
      </c>
      <c r="K10" s="1">
        <f t="shared" si="0"/>
        <v>-0.99749498660405445</v>
      </c>
      <c r="L10" s="1">
        <f t="shared" si="0"/>
        <v>-0.8414709848078965</v>
      </c>
      <c r="M10" s="1">
        <f t="shared" si="0"/>
        <v>-0.47942553860420301</v>
      </c>
      <c r="N10" s="1">
        <f t="shared" si="0"/>
        <v>0</v>
      </c>
      <c r="O10" s="1">
        <f t="shared" si="0"/>
        <v>0.47942553860420301</v>
      </c>
      <c r="P10" s="1">
        <f t="shared" si="0"/>
        <v>0.8414709848078965</v>
      </c>
      <c r="Q10" s="1">
        <f t="shared" si="0"/>
        <v>0.99749498660405445</v>
      </c>
      <c r="R10" s="1">
        <f t="shared" si="0"/>
        <v>0.90929742682568171</v>
      </c>
      <c r="S10" s="1">
        <f t="shared" si="0"/>
        <v>0.59847214410395655</v>
      </c>
      <c r="T10" s="1">
        <f t="shared" si="0"/>
        <v>0.14112000805986721</v>
      </c>
      <c r="U10" s="1">
        <f t="shared" si="0"/>
        <v>-0.35078322768961984</v>
      </c>
      <c r="V10" s="1">
        <f t="shared" si="0"/>
        <v>-0.7568024953079282</v>
      </c>
      <c r="W10" s="2"/>
    </row>
    <row r="11" spans="1:23" x14ac:dyDescent="0.25">
      <c r="A11" s="1">
        <v>-0.5</v>
      </c>
      <c r="B11" s="1">
        <f t="shared" si="1"/>
        <v>0.70554032557039192</v>
      </c>
      <c r="C11" s="1">
        <f t="shared" si="0"/>
        <v>0.95892427466313845</v>
      </c>
      <c r="D11" s="1">
        <f t="shared" si="0"/>
        <v>0.97753011766509701</v>
      </c>
      <c r="E11" s="1">
        <f t="shared" si="0"/>
        <v>0.7568024953079282</v>
      </c>
      <c r="F11" s="1">
        <f t="shared" si="0"/>
        <v>0.35078322768961984</v>
      </c>
      <c r="G11" s="1">
        <f t="shared" si="0"/>
        <v>-0.14112000805986721</v>
      </c>
      <c r="H11" s="1">
        <f t="shared" si="0"/>
        <v>-0.59847214410395655</v>
      </c>
      <c r="I11" s="1">
        <f t="shared" si="0"/>
        <v>-0.90929742682568171</v>
      </c>
      <c r="J11" s="1">
        <f t="shared" si="0"/>
        <v>-0.99749498660405445</v>
      </c>
      <c r="K11" s="1">
        <f t="shared" si="0"/>
        <v>-0.8414709848078965</v>
      </c>
      <c r="L11" s="1">
        <f t="shared" si="0"/>
        <v>-0.47942553860420301</v>
      </c>
      <c r="M11" s="1">
        <f t="shared" si="0"/>
        <v>0</v>
      </c>
      <c r="N11" s="1">
        <f t="shared" si="0"/>
        <v>0.47942553860420301</v>
      </c>
      <c r="O11" s="1">
        <f t="shared" si="0"/>
        <v>0.8414709848078965</v>
      </c>
      <c r="P11" s="1">
        <f t="shared" si="0"/>
        <v>0.99749498660405445</v>
      </c>
      <c r="Q11" s="1">
        <f t="shared" si="0"/>
        <v>0.90929742682568171</v>
      </c>
      <c r="R11" s="1">
        <f t="shared" si="0"/>
        <v>0.59847214410395655</v>
      </c>
      <c r="S11" s="1">
        <f t="shared" si="0"/>
        <v>0.14112000805986721</v>
      </c>
      <c r="T11" s="1">
        <f t="shared" si="0"/>
        <v>-0.35078322768961984</v>
      </c>
      <c r="U11" s="1">
        <f t="shared" si="0"/>
        <v>-0.7568024953079282</v>
      </c>
      <c r="V11" s="1">
        <f t="shared" si="0"/>
        <v>-0.97753011766509701</v>
      </c>
      <c r="W11" s="2"/>
    </row>
    <row r="12" spans="1:23" x14ac:dyDescent="0.25">
      <c r="A12" s="1">
        <v>0</v>
      </c>
      <c r="B12" s="1">
        <f t="shared" si="1"/>
        <v>0.95892427466313845</v>
      </c>
      <c r="C12" s="1">
        <f t="shared" si="0"/>
        <v>0.97753011766509701</v>
      </c>
      <c r="D12" s="1">
        <f t="shared" si="0"/>
        <v>0.7568024953079282</v>
      </c>
      <c r="E12" s="1">
        <f t="shared" si="0"/>
        <v>0.35078322768961984</v>
      </c>
      <c r="F12" s="1">
        <f t="shared" si="0"/>
        <v>-0.14112000805986721</v>
      </c>
      <c r="G12" s="1">
        <f t="shared" si="0"/>
        <v>-0.59847214410395655</v>
      </c>
      <c r="H12" s="1">
        <f t="shared" si="0"/>
        <v>-0.90929742682568171</v>
      </c>
      <c r="I12" s="1">
        <f t="shared" si="0"/>
        <v>-0.99749498660405445</v>
      </c>
      <c r="J12" s="1">
        <f t="shared" si="0"/>
        <v>-0.8414709848078965</v>
      </c>
      <c r="K12" s="1">
        <f t="shared" si="0"/>
        <v>-0.47942553860420301</v>
      </c>
      <c r="L12" s="1">
        <f t="shared" si="0"/>
        <v>0</v>
      </c>
      <c r="M12" s="1">
        <f t="shared" si="0"/>
        <v>0.47942553860420301</v>
      </c>
      <c r="N12" s="1">
        <f t="shared" si="0"/>
        <v>0.8414709848078965</v>
      </c>
      <c r="O12" s="1">
        <f t="shared" si="0"/>
        <v>0.99749498660405445</v>
      </c>
      <c r="P12" s="1">
        <f t="shared" si="0"/>
        <v>0.90929742682568171</v>
      </c>
      <c r="Q12" s="1">
        <f t="shared" si="0"/>
        <v>0.59847214410395655</v>
      </c>
      <c r="R12" s="1">
        <f t="shared" si="0"/>
        <v>0.14112000805986721</v>
      </c>
      <c r="S12" s="1">
        <f t="shared" si="0"/>
        <v>-0.35078322768961984</v>
      </c>
      <c r="T12" s="1">
        <f t="shared" si="0"/>
        <v>-0.7568024953079282</v>
      </c>
      <c r="U12" s="1">
        <f t="shared" si="0"/>
        <v>-0.97753011766509701</v>
      </c>
      <c r="V12" s="1">
        <f t="shared" si="0"/>
        <v>-0.95892427466313845</v>
      </c>
      <c r="W12" s="2"/>
    </row>
    <row r="13" spans="1:23" x14ac:dyDescent="0.25">
      <c r="A13" s="1">
        <v>0.5</v>
      </c>
      <c r="B13" s="1">
        <f t="shared" si="1"/>
        <v>0.97753011766509701</v>
      </c>
      <c r="C13" s="1">
        <f t="shared" si="0"/>
        <v>0.7568024953079282</v>
      </c>
      <c r="D13" s="1">
        <f t="shared" si="0"/>
        <v>0.35078322768961984</v>
      </c>
      <c r="E13" s="1">
        <f t="shared" si="0"/>
        <v>-0.14112000805986721</v>
      </c>
      <c r="F13" s="1">
        <f t="shared" si="0"/>
        <v>-0.59847214410395655</v>
      </c>
      <c r="G13" s="1">
        <f t="shared" si="0"/>
        <v>-0.90929742682568171</v>
      </c>
      <c r="H13" s="1">
        <f t="shared" si="0"/>
        <v>-0.99749498660405445</v>
      </c>
      <c r="I13" s="1">
        <f t="shared" si="0"/>
        <v>-0.8414709848078965</v>
      </c>
      <c r="J13" s="1">
        <f t="shared" si="0"/>
        <v>-0.47942553860420301</v>
      </c>
      <c r="K13" s="1">
        <f t="shared" si="0"/>
        <v>0</v>
      </c>
      <c r="L13" s="1">
        <f t="shared" si="0"/>
        <v>0.47942553860420301</v>
      </c>
      <c r="M13" s="1">
        <f t="shared" si="0"/>
        <v>0.8414709848078965</v>
      </c>
      <c r="N13" s="1">
        <f t="shared" si="0"/>
        <v>0.99749498660405445</v>
      </c>
      <c r="O13" s="1">
        <f t="shared" si="0"/>
        <v>0.90929742682568171</v>
      </c>
      <c r="P13" s="1">
        <f t="shared" si="0"/>
        <v>0.59847214410395655</v>
      </c>
      <c r="Q13" s="1">
        <f t="shared" si="0"/>
        <v>0.14112000805986721</v>
      </c>
      <c r="R13" s="1">
        <f t="shared" si="0"/>
        <v>-0.35078322768961984</v>
      </c>
      <c r="S13" s="1">
        <f t="shared" si="0"/>
        <v>-0.7568024953079282</v>
      </c>
      <c r="T13" s="1">
        <f t="shared" si="0"/>
        <v>-0.97753011766509701</v>
      </c>
      <c r="U13" s="1">
        <f t="shared" si="0"/>
        <v>-0.95892427466313845</v>
      </c>
      <c r="V13" s="1">
        <f t="shared" si="0"/>
        <v>-0.70554032557039192</v>
      </c>
      <c r="W13" s="2"/>
    </row>
    <row r="14" spans="1:23" x14ac:dyDescent="0.25">
      <c r="A14" s="1">
        <v>1</v>
      </c>
      <c r="B14" s="1">
        <f t="shared" si="1"/>
        <v>0.7568024953079282</v>
      </c>
      <c r="C14" s="1">
        <f t="shared" si="0"/>
        <v>0.35078322768961984</v>
      </c>
      <c r="D14" s="1">
        <f t="shared" si="0"/>
        <v>-0.14112000805986721</v>
      </c>
      <c r="E14" s="1">
        <f t="shared" si="0"/>
        <v>-0.59847214410395655</v>
      </c>
      <c r="F14" s="1">
        <f t="shared" si="0"/>
        <v>-0.90929742682568171</v>
      </c>
      <c r="G14" s="1">
        <f t="shared" si="0"/>
        <v>-0.99749498660405445</v>
      </c>
      <c r="H14" s="1">
        <f t="shared" si="0"/>
        <v>-0.8414709848078965</v>
      </c>
      <c r="I14" s="1">
        <f t="shared" si="0"/>
        <v>-0.47942553860420301</v>
      </c>
      <c r="J14" s="1">
        <f t="shared" si="0"/>
        <v>0</v>
      </c>
      <c r="K14" s="1">
        <f t="shared" si="0"/>
        <v>0.47942553860420301</v>
      </c>
      <c r="L14" s="1">
        <f t="shared" si="0"/>
        <v>0.8414709848078965</v>
      </c>
      <c r="M14" s="1">
        <f t="shared" si="0"/>
        <v>0.99749498660405445</v>
      </c>
      <c r="N14" s="1">
        <f t="shared" si="0"/>
        <v>0.90929742682568171</v>
      </c>
      <c r="O14" s="1">
        <f t="shared" si="0"/>
        <v>0.59847214410395655</v>
      </c>
      <c r="P14" s="1">
        <f t="shared" si="0"/>
        <v>0.14112000805986721</v>
      </c>
      <c r="Q14" s="1">
        <f t="shared" si="0"/>
        <v>-0.35078322768961984</v>
      </c>
      <c r="R14" s="1">
        <f t="shared" ref="R14:V22" si="2">FUNC($A14,R$1)</f>
        <v>-0.7568024953079282</v>
      </c>
      <c r="S14" s="1">
        <f t="shared" si="2"/>
        <v>-0.97753011766509701</v>
      </c>
      <c r="T14" s="1">
        <f t="shared" si="2"/>
        <v>-0.95892427466313845</v>
      </c>
      <c r="U14" s="1">
        <f t="shared" si="2"/>
        <v>-0.70554032557039192</v>
      </c>
      <c r="V14" s="1">
        <f t="shared" si="2"/>
        <v>-0.27941549819892586</v>
      </c>
      <c r="W14" s="2"/>
    </row>
    <row r="15" spans="1:23" x14ac:dyDescent="0.25">
      <c r="A15" s="1">
        <v>1.5</v>
      </c>
      <c r="B15" s="1">
        <f t="shared" si="1"/>
        <v>0.35078322768961984</v>
      </c>
      <c r="C15" s="1">
        <f t="shared" si="1"/>
        <v>-0.14112000805986721</v>
      </c>
      <c r="D15" s="1">
        <f t="shared" si="1"/>
        <v>-0.59847214410395655</v>
      </c>
      <c r="E15" s="1">
        <f t="shared" si="1"/>
        <v>-0.90929742682568171</v>
      </c>
      <c r="F15" s="1">
        <f t="shared" si="1"/>
        <v>-0.99749498660405445</v>
      </c>
      <c r="G15" s="1">
        <f t="shared" si="1"/>
        <v>-0.8414709848078965</v>
      </c>
      <c r="H15" s="1">
        <f t="shared" si="1"/>
        <v>-0.47942553860420301</v>
      </c>
      <c r="I15" s="1">
        <f t="shared" si="1"/>
        <v>0</v>
      </c>
      <c r="J15" s="1">
        <f t="shared" si="1"/>
        <v>0.47942553860420301</v>
      </c>
      <c r="K15" s="1">
        <f t="shared" si="1"/>
        <v>0.8414709848078965</v>
      </c>
      <c r="L15" s="1">
        <f t="shared" si="1"/>
        <v>0.99749498660405445</v>
      </c>
      <c r="M15" s="1">
        <f t="shared" si="1"/>
        <v>0.90929742682568171</v>
      </c>
      <c r="N15" s="1">
        <f t="shared" si="1"/>
        <v>0.59847214410395655</v>
      </c>
      <c r="O15" s="1">
        <f t="shared" si="1"/>
        <v>0.14112000805986721</v>
      </c>
      <c r="P15" s="1">
        <f t="shared" si="1"/>
        <v>-0.35078322768961984</v>
      </c>
      <c r="Q15" s="1">
        <f t="shared" si="1"/>
        <v>-0.7568024953079282</v>
      </c>
      <c r="R15" s="1">
        <f t="shared" si="2"/>
        <v>-0.97753011766509701</v>
      </c>
      <c r="S15" s="1">
        <f t="shared" si="2"/>
        <v>-0.95892427466313845</v>
      </c>
      <c r="T15" s="1">
        <f t="shared" si="2"/>
        <v>-0.70554032557039192</v>
      </c>
      <c r="U15" s="1">
        <f t="shared" si="2"/>
        <v>-0.27941549819892586</v>
      </c>
      <c r="V15" s="1">
        <f t="shared" si="2"/>
        <v>0.21511998808781552</v>
      </c>
      <c r="W15" s="2"/>
    </row>
    <row r="16" spans="1:23" x14ac:dyDescent="0.25">
      <c r="A16" s="1">
        <v>2</v>
      </c>
      <c r="B16" s="1">
        <f t="shared" si="1"/>
        <v>-0.14112000805986721</v>
      </c>
      <c r="C16" s="1">
        <f t="shared" si="1"/>
        <v>-0.59847214410395655</v>
      </c>
      <c r="D16" s="1">
        <f t="shared" si="1"/>
        <v>-0.90929742682568171</v>
      </c>
      <c r="E16" s="1">
        <f t="shared" si="1"/>
        <v>-0.99749498660405445</v>
      </c>
      <c r="F16" s="1">
        <f t="shared" si="1"/>
        <v>-0.8414709848078965</v>
      </c>
      <c r="G16" s="1">
        <f t="shared" si="1"/>
        <v>-0.47942553860420301</v>
      </c>
      <c r="H16" s="1">
        <f t="shared" si="1"/>
        <v>0</v>
      </c>
      <c r="I16" s="1">
        <f t="shared" si="1"/>
        <v>0.47942553860420301</v>
      </c>
      <c r="J16" s="1">
        <f t="shared" si="1"/>
        <v>0.8414709848078965</v>
      </c>
      <c r="K16" s="1">
        <f t="shared" si="1"/>
        <v>0.99749498660405445</v>
      </c>
      <c r="L16" s="1">
        <f t="shared" si="1"/>
        <v>0.90929742682568171</v>
      </c>
      <c r="M16" s="1">
        <f t="shared" si="1"/>
        <v>0.59847214410395655</v>
      </c>
      <c r="N16" s="1">
        <f t="shared" si="1"/>
        <v>0.14112000805986721</v>
      </c>
      <c r="O16" s="1">
        <f t="shared" si="1"/>
        <v>-0.35078322768961984</v>
      </c>
      <c r="P16" s="1">
        <f t="shared" si="1"/>
        <v>-0.7568024953079282</v>
      </c>
      <c r="Q16" s="1">
        <f t="shared" si="1"/>
        <v>-0.97753011766509701</v>
      </c>
      <c r="R16" s="1">
        <f t="shared" si="2"/>
        <v>-0.95892427466313845</v>
      </c>
      <c r="S16" s="1">
        <f t="shared" si="2"/>
        <v>-0.70554032557039192</v>
      </c>
      <c r="T16" s="1">
        <f t="shared" si="2"/>
        <v>-0.27941549819892586</v>
      </c>
      <c r="U16" s="1">
        <f t="shared" si="2"/>
        <v>0.21511998808781552</v>
      </c>
      <c r="V16" s="1">
        <f t="shared" si="2"/>
        <v>0.65698659871878906</v>
      </c>
      <c r="W16" s="2"/>
    </row>
    <row r="17" spans="1:23" x14ac:dyDescent="0.25">
      <c r="A17" s="1">
        <v>2.5</v>
      </c>
      <c r="B17" s="1">
        <f t="shared" si="1"/>
        <v>-0.59847214410395655</v>
      </c>
      <c r="C17" s="1">
        <f t="shared" si="1"/>
        <v>-0.90929742682568171</v>
      </c>
      <c r="D17" s="1">
        <f t="shared" si="1"/>
        <v>-0.99749498660405445</v>
      </c>
      <c r="E17" s="1">
        <f t="shared" si="1"/>
        <v>-0.8414709848078965</v>
      </c>
      <c r="F17" s="1">
        <f t="shared" si="1"/>
        <v>-0.47942553860420301</v>
      </c>
      <c r="G17" s="1">
        <f t="shared" si="1"/>
        <v>0</v>
      </c>
      <c r="H17" s="1">
        <f t="shared" si="1"/>
        <v>0.47942553860420301</v>
      </c>
      <c r="I17" s="1">
        <f t="shared" si="1"/>
        <v>0.8414709848078965</v>
      </c>
      <c r="J17" s="1">
        <f t="shared" si="1"/>
        <v>0.99749498660405445</v>
      </c>
      <c r="K17" s="1">
        <f t="shared" si="1"/>
        <v>0.90929742682568171</v>
      </c>
      <c r="L17" s="1">
        <f t="shared" si="1"/>
        <v>0.59847214410395655</v>
      </c>
      <c r="M17" s="1">
        <f t="shared" si="1"/>
        <v>0.14112000805986721</v>
      </c>
      <c r="N17" s="1">
        <f t="shared" si="1"/>
        <v>-0.35078322768961984</v>
      </c>
      <c r="O17" s="1">
        <f t="shared" si="1"/>
        <v>-0.7568024953079282</v>
      </c>
      <c r="P17" s="1">
        <f t="shared" si="1"/>
        <v>-0.97753011766509701</v>
      </c>
      <c r="Q17" s="1">
        <f t="shared" si="1"/>
        <v>-0.95892427466313845</v>
      </c>
      <c r="R17" s="1">
        <f t="shared" si="2"/>
        <v>-0.70554032557039192</v>
      </c>
      <c r="S17" s="1">
        <f t="shared" si="2"/>
        <v>-0.27941549819892586</v>
      </c>
      <c r="T17" s="1">
        <f t="shared" si="2"/>
        <v>0.21511998808781552</v>
      </c>
      <c r="U17" s="1">
        <f t="shared" si="2"/>
        <v>0.65698659871878906</v>
      </c>
      <c r="V17" s="1">
        <f t="shared" si="2"/>
        <v>0.9379999767747389</v>
      </c>
      <c r="W17" s="2"/>
    </row>
    <row r="18" spans="1:23" x14ac:dyDescent="0.25">
      <c r="A18" s="1">
        <v>3</v>
      </c>
      <c r="B18" s="1">
        <f t="shared" si="1"/>
        <v>-0.90929742682568171</v>
      </c>
      <c r="C18" s="1">
        <f t="shared" si="1"/>
        <v>-0.99749498660405445</v>
      </c>
      <c r="D18" s="1">
        <f t="shared" si="1"/>
        <v>-0.8414709848078965</v>
      </c>
      <c r="E18" s="1">
        <f t="shared" si="1"/>
        <v>-0.47942553860420301</v>
      </c>
      <c r="F18" s="1">
        <f t="shared" si="1"/>
        <v>0</v>
      </c>
      <c r="G18" s="1">
        <f t="shared" si="1"/>
        <v>0.47942553860420301</v>
      </c>
      <c r="H18" s="1">
        <f t="shared" si="1"/>
        <v>0.8414709848078965</v>
      </c>
      <c r="I18" s="1">
        <f t="shared" si="1"/>
        <v>0.99749498660405445</v>
      </c>
      <c r="J18" s="1">
        <f t="shared" si="1"/>
        <v>0.90929742682568171</v>
      </c>
      <c r="K18" s="1">
        <f t="shared" si="1"/>
        <v>0.59847214410395655</v>
      </c>
      <c r="L18" s="1">
        <f t="shared" si="1"/>
        <v>0.14112000805986721</v>
      </c>
      <c r="M18" s="1">
        <f t="shared" si="1"/>
        <v>-0.35078322768961984</v>
      </c>
      <c r="N18" s="1">
        <f t="shared" si="1"/>
        <v>-0.7568024953079282</v>
      </c>
      <c r="O18" s="1">
        <f t="shared" si="1"/>
        <v>-0.97753011766509701</v>
      </c>
      <c r="P18" s="1">
        <f t="shared" si="1"/>
        <v>-0.95892427466313845</v>
      </c>
      <c r="Q18" s="1">
        <f t="shared" si="1"/>
        <v>-0.70554032557039192</v>
      </c>
      <c r="R18" s="1">
        <f t="shared" si="2"/>
        <v>-0.27941549819892586</v>
      </c>
      <c r="S18" s="1">
        <f t="shared" si="2"/>
        <v>0.21511998808781552</v>
      </c>
      <c r="T18" s="1">
        <f t="shared" si="2"/>
        <v>0.65698659871878906</v>
      </c>
      <c r="U18" s="1">
        <f t="shared" si="2"/>
        <v>0.9379999767747389</v>
      </c>
      <c r="V18" s="1">
        <f t="shared" si="2"/>
        <v>0.98935824662338179</v>
      </c>
      <c r="W18" s="2"/>
    </row>
    <row r="19" spans="1:23" x14ac:dyDescent="0.25">
      <c r="A19" s="1">
        <v>3.5</v>
      </c>
      <c r="B19" s="1">
        <f t="shared" si="1"/>
        <v>-0.99749498660405445</v>
      </c>
      <c r="C19" s="1">
        <f t="shared" si="1"/>
        <v>-0.8414709848078965</v>
      </c>
      <c r="D19" s="1">
        <f t="shared" si="1"/>
        <v>-0.47942553860420301</v>
      </c>
      <c r="E19" s="1">
        <f t="shared" si="1"/>
        <v>0</v>
      </c>
      <c r="F19" s="1">
        <f t="shared" si="1"/>
        <v>0.47942553860420301</v>
      </c>
      <c r="G19" s="1">
        <f t="shared" si="1"/>
        <v>0.8414709848078965</v>
      </c>
      <c r="H19" s="1">
        <f t="shared" si="1"/>
        <v>0.99749498660405445</v>
      </c>
      <c r="I19" s="1">
        <f t="shared" si="1"/>
        <v>0.90929742682568171</v>
      </c>
      <c r="J19" s="1">
        <f t="shared" si="1"/>
        <v>0.59847214410395655</v>
      </c>
      <c r="K19" s="1">
        <f t="shared" si="1"/>
        <v>0.14112000805986721</v>
      </c>
      <c r="L19" s="1">
        <f t="shared" si="1"/>
        <v>-0.35078322768961984</v>
      </c>
      <c r="M19" s="1">
        <f t="shared" si="1"/>
        <v>-0.7568024953079282</v>
      </c>
      <c r="N19" s="1">
        <f t="shared" si="1"/>
        <v>-0.97753011766509701</v>
      </c>
      <c r="O19" s="1">
        <f t="shared" si="1"/>
        <v>-0.95892427466313845</v>
      </c>
      <c r="P19" s="1">
        <f t="shared" si="1"/>
        <v>-0.70554032557039192</v>
      </c>
      <c r="Q19" s="1">
        <f t="shared" si="1"/>
        <v>-0.27941549819892586</v>
      </c>
      <c r="R19" s="1">
        <f t="shared" si="2"/>
        <v>0.21511998808781552</v>
      </c>
      <c r="S19" s="1">
        <f t="shared" si="2"/>
        <v>0.65698659871878906</v>
      </c>
      <c r="T19" s="1">
        <f t="shared" si="2"/>
        <v>0.9379999767747389</v>
      </c>
      <c r="U19" s="1">
        <f t="shared" si="2"/>
        <v>0.98935824662338179</v>
      </c>
      <c r="V19" s="1">
        <f t="shared" si="2"/>
        <v>0.79848711262349026</v>
      </c>
      <c r="W19" s="2"/>
    </row>
    <row r="20" spans="1:23" x14ac:dyDescent="0.25">
      <c r="A20" s="1">
        <v>4</v>
      </c>
      <c r="B20" s="1">
        <f t="shared" si="1"/>
        <v>-0.8414709848078965</v>
      </c>
      <c r="C20" s="1">
        <f t="shared" si="1"/>
        <v>-0.47942553860420301</v>
      </c>
      <c r="D20" s="1">
        <f t="shared" si="1"/>
        <v>0</v>
      </c>
      <c r="E20" s="1">
        <f t="shared" si="1"/>
        <v>0.47942553860420301</v>
      </c>
      <c r="F20" s="1">
        <f t="shared" si="1"/>
        <v>0.8414709848078965</v>
      </c>
      <c r="G20" s="1">
        <f t="shared" si="1"/>
        <v>0.99749498660405445</v>
      </c>
      <c r="H20" s="1">
        <f t="shared" si="1"/>
        <v>0.90929742682568171</v>
      </c>
      <c r="I20" s="1">
        <f t="shared" si="1"/>
        <v>0.59847214410395655</v>
      </c>
      <c r="J20" s="1">
        <f t="shared" si="1"/>
        <v>0.14112000805986721</v>
      </c>
      <c r="K20" s="1">
        <f t="shared" si="1"/>
        <v>-0.35078322768961984</v>
      </c>
      <c r="L20" s="1">
        <f t="shared" si="1"/>
        <v>-0.7568024953079282</v>
      </c>
      <c r="M20" s="1">
        <f t="shared" si="1"/>
        <v>-0.97753011766509701</v>
      </c>
      <c r="N20" s="1">
        <f t="shared" si="1"/>
        <v>-0.95892427466313845</v>
      </c>
      <c r="O20" s="1">
        <f t="shared" si="1"/>
        <v>-0.70554032557039192</v>
      </c>
      <c r="P20" s="1">
        <f t="shared" si="1"/>
        <v>-0.27941549819892586</v>
      </c>
      <c r="Q20" s="1">
        <f t="shared" si="1"/>
        <v>0.21511998808781552</v>
      </c>
      <c r="R20" s="1">
        <f t="shared" si="2"/>
        <v>0.65698659871878906</v>
      </c>
      <c r="S20" s="1">
        <f t="shared" si="2"/>
        <v>0.9379999767747389</v>
      </c>
      <c r="T20" s="1">
        <f t="shared" si="2"/>
        <v>0.98935824662338179</v>
      </c>
      <c r="U20" s="1">
        <f t="shared" si="2"/>
        <v>0.79848711262349026</v>
      </c>
      <c r="V20" s="1">
        <f t="shared" si="2"/>
        <v>0.41211848524175659</v>
      </c>
      <c r="W20" s="2"/>
    </row>
    <row r="21" spans="1:23" x14ac:dyDescent="0.25">
      <c r="A21" s="1">
        <v>4.5</v>
      </c>
      <c r="B21" s="1">
        <f t="shared" si="1"/>
        <v>-0.47942553860420301</v>
      </c>
      <c r="C21" s="1">
        <f t="shared" si="1"/>
        <v>0</v>
      </c>
      <c r="D21" s="1">
        <f t="shared" si="1"/>
        <v>0.47942553860420301</v>
      </c>
      <c r="E21" s="1">
        <f t="shared" si="1"/>
        <v>0.8414709848078965</v>
      </c>
      <c r="F21" s="1">
        <f t="shared" si="1"/>
        <v>0.99749498660405445</v>
      </c>
      <c r="G21" s="1">
        <f t="shared" si="1"/>
        <v>0.90929742682568171</v>
      </c>
      <c r="H21" s="1">
        <f t="shared" si="1"/>
        <v>0.59847214410395655</v>
      </c>
      <c r="I21" s="1">
        <f t="shared" si="1"/>
        <v>0.14112000805986721</v>
      </c>
      <c r="J21" s="1">
        <f t="shared" si="1"/>
        <v>-0.35078322768961984</v>
      </c>
      <c r="K21" s="1">
        <f t="shared" si="1"/>
        <v>-0.7568024953079282</v>
      </c>
      <c r="L21" s="1">
        <f t="shared" si="1"/>
        <v>-0.97753011766509701</v>
      </c>
      <c r="M21" s="1">
        <f t="shared" si="1"/>
        <v>-0.95892427466313845</v>
      </c>
      <c r="N21" s="1">
        <f t="shared" si="1"/>
        <v>-0.70554032557039192</v>
      </c>
      <c r="O21" s="1">
        <f t="shared" si="1"/>
        <v>-0.27941549819892586</v>
      </c>
      <c r="P21" s="1">
        <f t="shared" si="1"/>
        <v>0.21511998808781552</v>
      </c>
      <c r="Q21" s="1">
        <f t="shared" si="1"/>
        <v>0.65698659871878906</v>
      </c>
      <c r="R21" s="1">
        <f t="shared" si="2"/>
        <v>0.9379999767747389</v>
      </c>
      <c r="S21" s="1">
        <f t="shared" si="2"/>
        <v>0.98935824662338179</v>
      </c>
      <c r="T21" s="1">
        <f t="shared" si="2"/>
        <v>0.79848711262349026</v>
      </c>
      <c r="U21" s="1">
        <f t="shared" si="2"/>
        <v>0.41211848524175659</v>
      </c>
      <c r="V21" s="1">
        <f t="shared" si="2"/>
        <v>-7.5151120461809301E-2</v>
      </c>
      <c r="W21" s="2"/>
    </row>
    <row r="22" spans="1:23" x14ac:dyDescent="0.25">
      <c r="A22" s="1">
        <v>5</v>
      </c>
      <c r="B22" s="1">
        <f t="shared" si="1"/>
        <v>0</v>
      </c>
      <c r="C22" s="1">
        <f t="shared" si="1"/>
        <v>0.47942553860420301</v>
      </c>
      <c r="D22" s="1">
        <f t="shared" si="1"/>
        <v>0.8414709848078965</v>
      </c>
      <c r="E22" s="1">
        <f t="shared" si="1"/>
        <v>0.99749498660405445</v>
      </c>
      <c r="F22" s="1">
        <f t="shared" si="1"/>
        <v>0.90929742682568171</v>
      </c>
      <c r="G22" s="1">
        <f t="shared" si="1"/>
        <v>0.59847214410395655</v>
      </c>
      <c r="H22" s="1">
        <f t="shared" si="1"/>
        <v>0.14112000805986721</v>
      </c>
      <c r="I22" s="1">
        <f t="shared" si="1"/>
        <v>-0.35078322768961984</v>
      </c>
      <c r="J22" s="1">
        <f t="shared" si="1"/>
        <v>-0.7568024953079282</v>
      </c>
      <c r="K22" s="1">
        <f t="shared" si="1"/>
        <v>-0.97753011766509701</v>
      </c>
      <c r="L22" s="1">
        <f t="shared" si="1"/>
        <v>-0.95892427466313845</v>
      </c>
      <c r="M22" s="1">
        <f t="shared" si="1"/>
        <v>-0.70554032557039192</v>
      </c>
      <c r="N22" s="1">
        <f t="shared" si="1"/>
        <v>-0.27941549819892586</v>
      </c>
      <c r="O22" s="1">
        <f t="shared" si="1"/>
        <v>0.21511998808781552</v>
      </c>
      <c r="P22" s="1">
        <f t="shared" si="1"/>
        <v>0.65698659871878906</v>
      </c>
      <c r="Q22" s="1">
        <f t="shared" si="1"/>
        <v>0.9379999767747389</v>
      </c>
      <c r="R22" s="1">
        <f t="shared" si="2"/>
        <v>0.98935824662338179</v>
      </c>
      <c r="S22" s="1">
        <f t="shared" si="2"/>
        <v>0.79848711262349026</v>
      </c>
      <c r="T22" s="1">
        <f t="shared" si="2"/>
        <v>0.41211848524175659</v>
      </c>
      <c r="U22" s="1">
        <f t="shared" si="2"/>
        <v>-7.5151120461809301E-2</v>
      </c>
      <c r="V22" s="1">
        <f t="shared" si="2"/>
        <v>-0.54402111088936977</v>
      </c>
      <c r="W22" s="2"/>
    </row>
    <row r="23" spans="1:2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2:AP43"/>
  <sheetViews>
    <sheetView tabSelected="1" topLeftCell="A7" zoomScale="85" zoomScaleNormal="85" workbookViewId="0">
      <selection activeCell="S45" sqref="S45"/>
    </sheetView>
  </sheetViews>
  <sheetFormatPr defaultRowHeight="15" x14ac:dyDescent="0.25"/>
  <sheetData>
    <row r="2" spans="1:42" x14ac:dyDescent="0.25">
      <c r="B2">
        <v>-10</v>
      </c>
      <c r="C2">
        <v>-9.5</v>
      </c>
      <c r="D2">
        <v>-9</v>
      </c>
      <c r="E2">
        <v>-8.5</v>
      </c>
      <c r="F2">
        <v>-8</v>
      </c>
      <c r="G2">
        <v>-7.5</v>
      </c>
      <c r="H2">
        <v>-7</v>
      </c>
      <c r="I2">
        <v>-6.5</v>
      </c>
      <c r="J2">
        <v>-6</v>
      </c>
      <c r="K2">
        <v>-5.5</v>
      </c>
      <c r="L2">
        <v>-5</v>
      </c>
      <c r="M2">
        <v>-4.5</v>
      </c>
      <c r="N2">
        <v>-4</v>
      </c>
      <c r="O2">
        <v>-3.5</v>
      </c>
      <c r="P2">
        <v>-3</v>
      </c>
      <c r="Q2">
        <v>-2.5</v>
      </c>
      <c r="R2">
        <v>-2</v>
      </c>
      <c r="S2">
        <v>-1.5</v>
      </c>
      <c r="T2">
        <v>-1</v>
      </c>
      <c r="U2">
        <v>-0.5</v>
      </c>
      <c r="V2">
        <v>0</v>
      </c>
      <c r="W2">
        <v>0.5</v>
      </c>
      <c r="X2">
        <v>1</v>
      </c>
      <c r="Y2">
        <v>1.5</v>
      </c>
      <c r="Z2">
        <v>2</v>
      </c>
      <c r="AA2">
        <v>2.5</v>
      </c>
      <c r="AB2">
        <v>3</v>
      </c>
      <c r="AC2">
        <v>3.5</v>
      </c>
      <c r="AD2">
        <v>4</v>
      </c>
      <c r="AE2">
        <v>4.5</v>
      </c>
      <c r="AF2">
        <v>5</v>
      </c>
      <c r="AG2">
        <v>5.5</v>
      </c>
      <c r="AH2">
        <v>6</v>
      </c>
      <c r="AI2">
        <v>6.5</v>
      </c>
      <c r="AJ2">
        <v>7</v>
      </c>
      <c r="AK2">
        <v>7.5</v>
      </c>
      <c r="AL2">
        <v>8</v>
      </c>
      <c r="AM2">
        <v>8.5</v>
      </c>
      <c r="AN2">
        <v>9</v>
      </c>
      <c r="AO2">
        <v>9.5</v>
      </c>
      <c r="AP2">
        <v>10</v>
      </c>
    </row>
    <row r="3" spans="1:42" x14ac:dyDescent="0.25">
      <c r="A3">
        <v>-10</v>
      </c>
      <c r="B3">
        <f>FUNC(B$2,$A3)</f>
        <v>-0.91294525072762767</v>
      </c>
      <c r="C3">
        <f t="shared" ref="C3:AP9" si="0">FUNC(C$2,$A3)</f>
        <v>-0.60553986971960105</v>
      </c>
      <c r="D3">
        <f t="shared" si="0"/>
        <v>-0.14987720966295234</v>
      </c>
      <c r="E3">
        <f t="shared" si="0"/>
        <v>0.34248061846961253</v>
      </c>
      <c r="F3">
        <f t="shared" si="0"/>
        <v>0.75098724677167605</v>
      </c>
      <c r="G3">
        <f t="shared" si="0"/>
        <v>0.97562600546815759</v>
      </c>
      <c r="H3">
        <f t="shared" si="0"/>
        <v>0.96139749187955681</v>
      </c>
      <c r="I3">
        <f t="shared" si="0"/>
        <v>0.71178534236912305</v>
      </c>
      <c r="J3">
        <f t="shared" si="0"/>
        <v>0.2879033166650653</v>
      </c>
      <c r="K3">
        <f t="shared" si="0"/>
        <v>-0.2064674819377966</v>
      </c>
      <c r="L3">
        <f t="shared" si="0"/>
        <v>-0.65028784015711683</v>
      </c>
      <c r="M3">
        <f t="shared" si="0"/>
        <v>-0.93489505552468299</v>
      </c>
      <c r="N3">
        <f t="shared" si="0"/>
        <v>-0.99060735569487035</v>
      </c>
      <c r="O3">
        <f t="shared" si="0"/>
        <v>-0.80378442655162097</v>
      </c>
      <c r="P3">
        <f t="shared" si="0"/>
        <v>-0.42016703682664092</v>
      </c>
      <c r="Q3">
        <f t="shared" si="0"/>
        <v>6.6321897351200684E-2</v>
      </c>
      <c r="R3">
        <f t="shared" si="0"/>
        <v>0.53657291800043494</v>
      </c>
      <c r="S3">
        <f t="shared" si="0"/>
        <v>0.87545217468842851</v>
      </c>
      <c r="T3">
        <f t="shared" si="0"/>
        <v>0.99999020655070348</v>
      </c>
      <c r="U3">
        <f t="shared" si="0"/>
        <v>0.87969575997167004</v>
      </c>
      <c r="V3">
        <f t="shared" si="0"/>
        <v>0.54402111088936977</v>
      </c>
      <c r="W3">
        <f t="shared" si="0"/>
        <v>7.5151120461809301E-2</v>
      </c>
      <c r="X3">
        <f t="shared" si="0"/>
        <v>-0.41211848524175659</v>
      </c>
      <c r="Y3">
        <f t="shared" si="0"/>
        <v>-0.79848711262349026</v>
      </c>
      <c r="Z3">
        <f t="shared" si="0"/>
        <v>-0.98935824662338179</v>
      </c>
      <c r="AA3">
        <f t="shared" si="0"/>
        <v>-0.9379999767747389</v>
      </c>
      <c r="AB3">
        <f t="shared" si="0"/>
        <v>-0.65698659871878906</v>
      </c>
      <c r="AC3">
        <f t="shared" si="0"/>
        <v>-0.21511998808781552</v>
      </c>
      <c r="AD3">
        <f t="shared" si="0"/>
        <v>0.27941549819892586</v>
      </c>
      <c r="AE3">
        <f t="shared" si="0"/>
        <v>0.70554032557039192</v>
      </c>
      <c r="AF3">
        <f t="shared" si="0"/>
        <v>0.95892427466313845</v>
      </c>
      <c r="AG3">
        <f t="shared" si="0"/>
        <v>0.97753011766509701</v>
      </c>
      <c r="AH3">
        <f t="shared" si="0"/>
        <v>0.7568024953079282</v>
      </c>
      <c r="AI3">
        <f t="shared" si="0"/>
        <v>0.35078322768961984</v>
      </c>
      <c r="AJ3">
        <f t="shared" si="0"/>
        <v>-0.14112000805986721</v>
      </c>
      <c r="AK3">
        <f t="shared" si="0"/>
        <v>-0.59847214410395655</v>
      </c>
      <c r="AL3">
        <f t="shared" si="0"/>
        <v>-0.90929742682568171</v>
      </c>
      <c r="AM3">
        <f t="shared" si="0"/>
        <v>-0.99749498660405445</v>
      </c>
      <c r="AN3">
        <f t="shared" si="0"/>
        <v>-0.8414709848078965</v>
      </c>
      <c r="AO3">
        <f t="shared" si="0"/>
        <v>-0.47942553860420301</v>
      </c>
      <c r="AP3">
        <f t="shared" si="0"/>
        <v>0</v>
      </c>
    </row>
    <row r="4" spans="1:42" x14ac:dyDescent="0.25">
      <c r="A4">
        <v>-9.5</v>
      </c>
      <c r="B4">
        <f t="shared" ref="B4:Q43" si="1">FUNC(B$2,$A4)</f>
        <v>-0.60553986971960105</v>
      </c>
      <c r="C4">
        <f t="shared" si="0"/>
        <v>-0.14987720966295234</v>
      </c>
      <c r="D4">
        <f t="shared" si="0"/>
        <v>0.34248061846961253</v>
      </c>
      <c r="E4">
        <f t="shared" si="0"/>
        <v>0.75098724677167605</v>
      </c>
      <c r="F4">
        <f t="shared" si="0"/>
        <v>0.97562600546815759</v>
      </c>
      <c r="G4">
        <f t="shared" si="0"/>
        <v>0.96139749187955681</v>
      </c>
      <c r="H4">
        <f t="shared" si="0"/>
        <v>0.71178534236912305</v>
      </c>
      <c r="I4">
        <f t="shared" si="0"/>
        <v>0.2879033166650653</v>
      </c>
      <c r="J4">
        <f t="shared" si="0"/>
        <v>-0.2064674819377966</v>
      </c>
      <c r="K4">
        <f t="shared" si="0"/>
        <v>-0.65028784015711683</v>
      </c>
      <c r="L4">
        <f t="shared" si="0"/>
        <v>-0.93489505552468299</v>
      </c>
      <c r="M4">
        <f t="shared" si="0"/>
        <v>-0.99060735569487035</v>
      </c>
      <c r="N4">
        <f t="shared" si="0"/>
        <v>-0.80378442655162097</v>
      </c>
      <c r="O4">
        <f t="shared" si="0"/>
        <v>-0.42016703682664092</v>
      </c>
      <c r="P4">
        <f t="shared" si="0"/>
        <v>6.6321897351200684E-2</v>
      </c>
      <c r="Q4">
        <f t="shared" si="0"/>
        <v>0.53657291800043494</v>
      </c>
      <c r="R4">
        <f t="shared" si="0"/>
        <v>0.87545217468842851</v>
      </c>
      <c r="S4">
        <f t="shared" si="0"/>
        <v>0.99999020655070348</v>
      </c>
      <c r="T4">
        <f t="shared" si="0"/>
        <v>0.87969575997167004</v>
      </c>
      <c r="U4">
        <f t="shared" si="0"/>
        <v>0.54402111088936977</v>
      </c>
      <c r="V4">
        <f t="shared" si="0"/>
        <v>7.5151120461809301E-2</v>
      </c>
      <c r="W4">
        <f t="shared" si="0"/>
        <v>-0.41211848524175659</v>
      </c>
      <c r="X4">
        <f t="shared" si="0"/>
        <v>-0.79848711262349026</v>
      </c>
      <c r="Y4">
        <f t="shared" si="0"/>
        <v>-0.98935824662338179</v>
      </c>
      <c r="Z4">
        <f t="shared" si="0"/>
        <v>-0.9379999767747389</v>
      </c>
      <c r="AA4">
        <f t="shared" si="0"/>
        <v>-0.65698659871878906</v>
      </c>
      <c r="AB4">
        <f t="shared" si="0"/>
        <v>-0.21511998808781552</v>
      </c>
      <c r="AC4">
        <f t="shared" si="0"/>
        <v>0.27941549819892586</v>
      </c>
      <c r="AD4">
        <f t="shared" si="0"/>
        <v>0.70554032557039192</v>
      </c>
      <c r="AE4">
        <f t="shared" si="0"/>
        <v>0.95892427466313845</v>
      </c>
      <c r="AF4">
        <f t="shared" si="0"/>
        <v>0.97753011766509701</v>
      </c>
      <c r="AG4">
        <f t="shared" si="0"/>
        <v>0.7568024953079282</v>
      </c>
      <c r="AH4">
        <f t="shared" si="0"/>
        <v>0.35078322768961984</v>
      </c>
      <c r="AI4">
        <f t="shared" si="0"/>
        <v>-0.14112000805986721</v>
      </c>
      <c r="AJ4">
        <f t="shared" si="0"/>
        <v>-0.59847214410395655</v>
      </c>
      <c r="AK4">
        <f t="shared" si="0"/>
        <v>-0.90929742682568171</v>
      </c>
      <c r="AL4">
        <f t="shared" si="0"/>
        <v>-0.99749498660405445</v>
      </c>
      <c r="AM4">
        <f t="shared" si="0"/>
        <v>-0.8414709848078965</v>
      </c>
      <c r="AN4">
        <f t="shared" si="0"/>
        <v>-0.47942553860420301</v>
      </c>
      <c r="AO4">
        <f t="shared" si="0"/>
        <v>0</v>
      </c>
      <c r="AP4">
        <f t="shared" si="0"/>
        <v>0.47942553860420301</v>
      </c>
    </row>
    <row r="5" spans="1:42" x14ac:dyDescent="0.25">
      <c r="A5">
        <v>-9</v>
      </c>
      <c r="B5">
        <f t="shared" si="1"/>
        <v>-0.14987720966295234</v>
      </c>
      <c r="C5">
        <f t="shared" si="0"/>
        <v>0.34248061846961253</v>
      </c>
      <c r="D5">
        <f t="shared" si="0"/>
        <v>0.75098724677167605</v>
      </c>
      <c r="E5">
        <f t="shared" si="0"/>
        <v>0.97562600546815759</v>
      </c>
      <c r="F5">
        <f t="shared" si="0"/>
        <v>0.96139749187955681</v>
      </c>
      <c r="G5">
        <f t="shared" si="0"/>
        <v>0.71178534236912305</v>
      </c>
      <c r="H5">
        <f t="shared" si="0"/>
        <v>0.2879033166650653</v>
      </c>
      <c r="I5">
        <f t="shared" si="0"/>
        <v>-0.2064674819377966</v>
      </c>
      <c r="J5">
        <f t="shared" si="0"/>
        <v>-0.65028784015711683</v>
      </c>
      <c r="K5">
        <f t="shared" si="0"/>
        <v>-0.93489505552468299</v>
      </c>
      <c r="L5">
        <f t="shared" si="0"/>
        <v>-0.99060735569487035</v>
      </c>
      <c r="M5">
        <f t="shared" si="0"/>
        <v>-0.80378442655162097</v>
      </c>
      <c r="N5">
        <f t="shared" si="0"/>
        <v>-0.42016703682664092</v>
      </c>
      <c r="O5">
        <f t="shared" si="0"/>
        <v>6.6321897351200684E-2</v>
      </c>
      <c r="P5">
        <f t="shared" si="0"/>
        <v>0.53657291800043494</v>
      </c>
      <c r="Q5">
        <f t="shared" si="0"/>
        <v>0.87545217468842851</v>
      </c>
      <c r="R5">
        <f t="shared" si="0"/>
        <v>0.99999020655070348</v>
      </c>
      <c r="S5">
        <f t="shared" si="0"/>
        <v>0.87969575997167004</v>
      </c>
      <c r="T5">
        <f t="shared" si="0"/>
        <v>0.54402111088936977</v>
      </c>
      <c r="U5">
        <f t="shared" si="0"/>
        <v>7.5151120461809301E-2</v>
      </c>
      <c r="V5">
        <f t="shared" si="0"/>
        <v>-0.41211848524175659</v>
      </c>
      <c r="W5">
        <f t="shared" si="0"/>
        <v>-0.79848711262349026</v>
      </c>
      <c r="X5">
        <f t="shared" si="0"/>
        <v>-0.98935824662338179</v>
      </c>
      <c r="Y5">
        <f t="shared" si="0"/>
        <v>-0.9379999767747389</v>
      </c>
      <c r="Z5">
        <f t="shared" si="0"/>
        <v>-0.65698659871878906</v>
      </c>
      <c r="AA5">
        <f t="shared" si="0"/>
        <v>-0.21511998808781552</v>
      </c>
      <c r="AB5">
        <f t="shared" si="0"/>
        <v>0.27941549819892586</v>
      </c>
      <c r="AC5">
        <f t="shared" si="0"/>
        <v>0.70554032557039192</v>
      </c>
      <c r="AD5">
        <f t="shared" si="0"/>
        <v>0.95892427466313845</v>
      </c>
      <c r="AE5">
        <f t="shared" si="0"/>
        <v>0.97753011766509701</v>
      </c>
      <c r="AF5">
        <f t="shared" si="0"/>
        <v>0.7568024953079282</v>
      </c>
      <c r="AG5">
        <f t="shared" si="0"/>
        <v>0.35078322768961984</v>
      </c>
      <c r="AH5">
        <f t="shared" si="0"/>
        <v>-0.14112000805986721</v>
      </c>
      <c r="AI5">
        <f t="shared" si="0"/>
        <v>-0.59847214410395655</v>
      </c>
      <c r="AJ5">
        <f t="shared" si="0"/>
        <v>-0.90929742682568171</v>
      </c>
      <c r="AK5">
        <f t="shared" si="0"/>
        <v>-0.99749498660405445</v>
      </c>
      <c r="AL5">
        <f t="shared" si="0"/>
        <v>-0.8414709848078965</v>
      </c>
      <c r="AM5">
        <f t="shared" si="0"/>
        <v>-0.47942553860420301</v>
      </c>
      <c r="AN5">
        <f t="shared" si="0"/>
        <v>0</v>
      </c>
      <c r="AO5">
        <f t="shared" si="0"/>
        <v>0.47942553860420301</v>
      </c>
      <c r="AP5">
        <f t="shared" si="0"/>
        <v>0.8414709848078965</v>
      </c>
    </row>
    <row r="6" spans="1:42" x14ac:dyDescent="0.25">
      <c r="A6">
        <v>-8.5</v>
      </c>
      <c r="B6">
        <f t="shared" si="1"/>
        <v>0.34248061846961253</v>
      </c>
      <c r="C6">
        <f t="shared" si="0"/>
        <v>0.75098724677167605</v>
      </c>
      <c r="D6">
        <f t="shared" si="0"/>
        <v>0.97562600546815759</v>
      </c>
      <c r="E6">
        <f t="shared" si="0"/>
        <v>0.96139749187955681</v>
      </c>
      <c r="F6">
        <f t="shared" si="0"/>
        <v>0.71178534236912305</v>
      </c>
      <c r="G6">
        <f t="shared" si="0"/>
        <v>0.2879033166650653</v>
      </c>
      <c r="H6">
        <f t="shared" si="0"/>
        <v>-0.2064674819377966</v>
      </c>
      <c r="I6">
        <f t="shared" si="0"/>
        <v>-0.65028784015711683</v>
      </c>
      <c r="J6">
        <f t="shared" si="0"/>
        <v>-0.93489505552468299</v>
      </c>
      <c r="K6">
        <f t="shared" si="0"/>
        <v>-0.99060735569487035</v>
      </c>
      <c r="L6">
        <f t="shared" si="0"/>
        <v>-0.80378442655162097</v>
      </c>
      <c r="M6">
        <f t="shared" si="0"/>
        <v>-0.42016703682664092</v>
      </c>
      <c r="N6">
        <f t="shared" si="0"/>
        <v>6.6321897351200684E-2</v>
      </c>
      <c r="O6">
        <f t="shared" si="0"/>
        <v>0.53657291800043494</v>
      </c>
      <c r="P6">
        <f t="shared" si="0"/>
        <v>0.87545217468842851</v>
      </c>
      <c r="Q6">
        <f t="shared" si="0"/>
        <v>0.99999020655070348</v>
      </c>
      <c r="R6">
        <f t="shared" si="0"/>
        <v>0.87969575997167004</v>
      </c>
      <c r="S6">
        <f t="shared" si="0"/>
        <v>0.54402111088936977</v>
      </c>
      <c r="T6">
        <f t="shared" si="0"/>
        <v>7.5151120461809301E-2</v>
      </c>
      <c r="U6">
        <f t="shared" si="0"/>
        <v>-0.41211848524175659</v>
      </c>
      <c r="V6">
        <f t="shared" si="0"/>
        <v>-0.79848711262349026</v>
      </c>
      <c r="W6">
        <f t="shared" si="0"/>
        <v>-0.98935824662338179</v>
      </c>
      <c r="X6">
        <f t="shared" si="0"/>
        <v>-0.9379999767747389</v>
      </c>
      <c r="Y6">
        <f t="shared" si="0"/>
        <v>-0.65698659871878906</v>
      </c>
      <c r="Z6">
        <f t="shared" si="0"/>
        <v>-0.21511998808781552</v>
      </c>
      <c r="AA6">
        <f t="shared" si="0"/>
        <v>0.27941549819892586</v>
      </c>
      <c r="AB6">
        <f t="shared" si="0"/>
        <v>0.70554032557039192</v>
      </c>
      <c r="AC6">
        <f t="shared" si="0"/>
        <v>0.95892427466313845</v>
      </c>
      <c r="AD6">
        <f t="shared" si="0"/>
        <v>0.97753011766509701</v>
      </c>
      <c r="AE6">
        <f t="shared" si="0"/>
        <v>0.7568024953079282</v>
      </c>
      <c r="AF6">
        <f t="shared" si="0"/>
        <v>0.35078322768961984</v>
      </c>
      <c r="AG6">
        <f t="shared" si="0"/>
        <v>-0.14112000805986721</v>
      </c>
      <c r="AH6">
        <f t="shared" si="0"/>
        <v>-0.59847214410395655</v>
      </c>
      <c r="AI6">
        <f t="shared" si="0"/>
        <v>-0.90929742682568171</v>
      </c>
      <c r="AJ6">
        <f t="shared" si="0"/>
        <v>-0.99749498660405445</v>
      </c>
      <c r="AK6">
        <f t="shared" si="0"/>
        <v>-0.8414709848078965</v>
      </c>
      <c r="AL6">
        <f t="shared" si="0"/>
        <v>-0.47942553860420301</v>
      </c>
      <c r="AM6">
        <f t="shared" si="0"/>
        <v>0</v>
      </c>
      <c r="AN6">
        <f t="shared" si="0"/>
        <v>0.47942553860420301</v>
      </c>
      <c r="AO6">
        <f t="shared" si="0"/>
        <v>0.8414709848078965</v>
      </c>
      <c r="AP6">
        <f t="shared" si="0"/>
        <v>0.99749498660405445</v>
      </c>
    </row>
    <row r="7" spans="1:42" x14ac:dyDescent="0.25">
      <c r="A7">
        <v>-8</v>
      </c>
      <c r="B7">
        <f t="shared" si="1"/>
        <v>0.75098724677167605</v>
      </c>
      <c r="C7">
        <f t="shared" si="0"/>
        <v>0.97562600546815759</v>
      </c>
      <c r="D7">
        <f t="shared" si="0"/>
        <v>0.96139749187955681</v>
      </c>
      <c r="E7">
        <f t="shared" si="0"/>
        <v>0.71178534236912305</v>
      </c>
      <c r="F7">
        <f t="shared" si="0"/>
        <v>0.2879033166650653</v>
      </c>
      <c r="G7">
        <f t="shared" si="0"/>
        <v>-0.2064674819377966</v>
      </c>
      <c r="H7">
        <f t="shared" si="0"/>
        <v>-0.65028784015711683</v>
      </c>
      <c r="I7">
        <f t="shared" si="0"/>
        <v>-0.93489505552468299</v>
      </c>
      <c r="J7">
        <f t="shared" si="0"/>
        <v>-0.99060735569487035</v>
      </c>
      <c r="K7">
        <f t="shared" si="0"/>
        <v>-0.80378442655162097</v>
      </c>
      <c r="L7">
        <f t="shared" si="0"/>
        <v>-0.42016703682664092</v>
      </c>
      <c r="M7">
        <f t="shared" si="0"/>
        <v>6.6321897351200684E-2</v>
      </c>
      <c r="N7">
        <f t="shared" si="0"/>
        <v>0.53657291800043494</v>
      </c>
      <c r="O7">
        <f t="shared" si="0"/>
        <v>0.87545217468842851</v>
      </c>
      <c r="P7">
        <f t="shared" si="0"/>
        <v>0.99999020655070348</v>
      </c>
      <c r="Q7">
        <f t="shared" si="0"/>
        <v>0.87969575997167004</v>
      </c>
      <c r="R7">
        <f t="shared" si="0"/>
        <v>0.54402111088936977</v>
      </c>
      <c r="S7">
        <f t="shared" si="0"/>
        <v>7.5151120461809301E-2</v>
      </c>
      <c r="T7">
        <f t="shared" si="0"/>
        <v>-0.41211848524175659</v>
      </c>
      <c r="U7">
        <f t="shared" si="0"/>
        <v>-0.79848711262349026</v>
      </c>
      <c r="V7">
        <f t="shared" si="0"/>
        <v>-0.98935824662338179</v>
      </c>
      <c r="W7">
        <f t="shared" si="0"/>
        <v>-0.9379999767747389</v>
      </c>
      <c r="X7">
        <f t="shared" si="0"/>
        <v>-0.65698659871878906</v>
      </c>
      <c r="Y7">
        <f t="shared" si="0"/>
        <v>-0.21511998808781552</v>
      </c>
      <c r="Z7">
        <f t="shared" si="0"/>
        <v>0.27941549819892586</v>
      </c>
      <c r="AA7">
        <f t="shared" si="0"/>
        <v>0.70554032557039192</v>
      </c>
      <c r="AB7">
        <f t="shared" si="0"/>
        <v>0.95892427466313845</v>
      </c>
      <c r="AC7">
        <f t="shared" si="0"/>
        <v>0.97753011766509701</v>
      </c>
      <c r="AD7">
        <f t="shared" si="0"/>
        <v>0.7568024953079282</v>
      </c>
      <c r="AE7">
        <f t="shared" si="0"/>
        <v>0.35078322768961984</v>
      </c>
      <c r="AF7">
        <f t="shared" si="0"/>
        <v>-0.14112000805986721</v>
      </c>
      <c r="AG7">
        <f t="shared" si="0"/>
        <v>-0.59847214410395655</v>
      </c>
      <c r="AH7">
        <f t="shared" si="0"/>
        <v>-0.90929742682568171</v>
      </c>
      <c r="AI7">
        <f t="shared" si="0"/>
        <v>-0.99749498660405445</v>
      </c>
      <c r="AJ7">
        <f t="shared" si="0"/>
        <v>-0.8414709848078965</v>
      </c>
      <c r="AK7">
        <f t="shared" si="0"/>
        <v>-0.47942553860420301</v>
      </c>
      <c r="AL7">
        <f t="shared" si="0"/>
        <v>0</v>
      </c>
      <c r="AM7">
        <f t="shared" si="0"/>
        <v>0.47942553860420301</v>
      </c>
      <c r="AN7">
        <f t="shared" si="0"/>
        <v>0.8414709848078965</v>
      </c>
      <c r="AO7">
        <f t="shared" si="0"/>
        <v>0.99749498660405445</v>
      </c>
      <c r="AP7">
        <f t="shared" si="0"/>
        <v>0.90929742682568171</v>
      </c>
    </row>
    <row r="8" spans="1:42" x14ac:dyDescent="0.25">
      <c r="A8">
        <v>-7.5</v>
      </c>
      <c r="B8">
        <f t="shared" si="1"/>
        <v>0.97562600546815759</v>
      </c>
      <c r="C8">
        <f t="shared" si="0"/>
        <v>0.96139749187955681</v>
      </c>
      <c r="D8">
        <f t="shared" si="0"/>
        <v>0.71178534236912305</v>
      </c>
      <c r="E8">
        <f t="shared" si="0"/>
        <v>0.2879033166650653</v>
      </c>
      <c r="F8">
        <f t="shared" si="0"/>
        <v>-0.2064674819377966</v>
      </c>
      <c r="G8">
        <f t="shared" si="0"/>
        <v>-0.65028784015711683</v>
      </c>
      <c r="H8">
        <f t="shared" si="0"/>
        <v>-0.93489505552468299</v>
      </c>
      <c r="I8">
        <f t="shared" si="0"/>
        <v>-0.99060735569487035</v>
      </c>
      <c r="J8">
        <f t="shared" si="0"/>
        <v>-0.80378442655162097</v>
      </c>
      <c r="K8">
        <f t="shared" si="0"/>
        <v>-0.42016703682664092</v>
      </c>
      <c r="L8">
        <f t="shared" si="0"/>
        <v>6.6321897351200684E-2</v>
      </c>
      <c r="M8">
        <f t="shared" si="0"/>
        <v>0.53657291800043494</v>
      </c>
      <c r="N8">
        <f t="shared" si="0"/>
        <v>0.87545217468842851</v>
      </c>
      <c r="O8">
        <f t="shared" si="0"/>
        <v>0.99999020655070348</v>
      </c>
      <c r="P8">
        <f t="shared" si="0"/>
        <v>0.87969575997167004</v>
      </c>
      <c r="Q8">
        <f t="shared" si="0"/>
        <v>0.54402111088936977</v>
      </c>
      <c r="R8">
        <f t="shared" si="0"/>
        <v>7.5151120461809301E-2</v>
      </c>
      <c r="S8">
        <f t="shared" si="0"/>
        <v>-0.41211848524175659</v>
      </c>
      <c r="T8">
        <f t="shared" si="0"/>
        <v>-0.79848711262349026</v>
      </c>
      <c r="U8">
        <f t="shared" si="0"/>
        <v>-0.98935824662338179</v>
      </c>
      <c r="V8">
        <f t="shared" si="0"/>
        <v>-0.9379999767747389</v>
      </c>
      <c r="W8">
        <f t="shared" si="0"/>
        <v>-0.65698659871878906</v>
      </c>
      <c r="X8">
        <f t="shared" si="0"/>
        <v>-0.21511998808781552</v>
      </c>
      <c r="Y8">
        <f t="shared" si="0"/>
        <v>0.27941549819892586</v>
      </c>
      <c r="Z8">
        <f t="shared" si="0"/>
        <v>0.70554032557039192</v>
      </c>
      <c r="AA8">
        <f t="shared" si="0"/>
        <v>0.95892427466313845</v>
      </c>
      <c r="AB8">
        <f t="shared" si="0"/>
        <v>0.97753011766509701</v>
      </c>
      <c r="AC8">
        <f t="shared" si="0"/>
        <v>0.7568024953079282</v>
      </c>
      <c r="AD8">
        <f t="shared" si="0"/>
        <v>0.35078322768961984</v>
      </c>
      <c r="AE8">
        <f t="shared" si="0"/>
        <v>-0.14112000805986721</v>
      </c>
      <c r="AF8">
        <f t="shared" si="0"/>
        <v>-0.59847214410395655</v>
      </c>
      <c r="AG8">
        <f t="shared" si="0"/>
        <v>-0.90929742682568171</v>
      </c>
      <c r="AH8">
        <f t="shared" si="0"/>
        <v>-0.99749498660405445</v>
      </c>
      <c r="AI8">
        <f t="shared" si="0"/>
        <v>-0.8414709848078965</v>
      </c>
      <c r="AJ8">
        <f t="shared" si="0"/>
        <v>-0.47942553860420301</v>
      </c>
      <c r="AK8">
        <f t="shared" si="0"/>
        <v>0</v>
      </c>
      <c r="AL8">
        <f t="shared" si="0"/>
        <v>0.47942553860420301</v>
      </c>
      <c r="AM8">
        <f t="shared" si="0"/>
        <v>0.8414709848078965</v>
      </c>
      <c r="AN8">
        <f t="shared" si="0"/>
        <v>0.99749498660405445</v>
      </c>
      <c r="AO8">
        <f t="shared" si="0"/>
        <v>0.90929742682568171</v>
      </c>
      <c r="AP8">
        <f t="shared" si="0"/>
        <v>0.59847214410395655</v>
      </c>
    </row>
    <row r="9" spans="1:42" x14ac:dyDescent="0.25">
      <c r="A9">
        <v>-7</v>
      </c>
      <c r="B9">
        <f t="shared" si="1"/>
        <v>0.96139749187955681</v>
      </c>
      <c r="C9">
        <f t="shared" si="0"/>
        <v>0.71178534236912305</v>
      </c>
      <c r="D9">
        <f t="shared" si="0"/>
        <v>0.2879033166650653</v>
      </c>
      <c r="E9">
        <f t="shared" si="0"/>
        <v>-0.2064674819377966</v>
      </c>
      <c r="F9">
        <f t="shared" si="0"/>
        <v>-0.65028784015711683</v>
      </c>
      <c r="G9">
        <f t="shared" si="0"/>
        <v>-0.93489505552468299</v>
      </c>
      <c r="H9">
        <f t="shared" si="0"/>
        <v>-0.99060735569487035</v>
      </c>
      <c r="I9">
        <f t="shared" si="0"/>
        <v>-0.80378442655162097</v>
      </c>
      <c r="J9">
        <f t="shared" si="0"/>
        <v>-0.42016703682664092</v>
      </c>
      <c r="K9">
        <f t="shared" si="0"/>
        <v>6.6321897351200684E-2</v>
      </c>
      <c r="L9">
        <f t="shared" si="0"/>
        <v>0.53657291800043494</v>
      </c>
      <c r="M9">
        <f t="shared" si="0"/>
        <v>0.87545217468842851</v>
      </c>
      <c r="N9">
        <f t="shared" si="0"/>
        <v>0.99999020655070348</v>
      </c>
      <c r="O9">
        <f t="shared" si="0"/>
        <v>0.87969575997167004</v>
      </c>
      <c r="P9">
        <f t="shared" si="0"/>
        <v>0.54402111088936977</v>
      </c>
      <c r="Q9">
        <f t="shared" si="0"/>
        <v>7.5151120461809301E-2</v>
      </c>
      <c r="R9">
        <f t="shared" ref="R9:AG43" si="2">FUNC(R$2,$A9)</f>
        <v>-0.41211848524175659</v>
      </c>
      <c r="S9">
        <f t="shared" si="2"/>
        <v>-0.79848711262349026</v>
      </c>
      <c r="T9">
        <f t="shared" si="2"/>
        <v>-0.98935824662338179</v>
      </c>
      <c r="U9">
        <f t="shared" si="2"/>
        <v>-0.9379999767747389</v>
      </c>
      <c r="V9">
        <f t="shared" si="2"/>
        <v>-0.65698659871878906</v>
      </c>
      <c r="W9">
        <f t="shared" si="2"/>
        <v>-0.21511998808781552</v>
      </c>
      <c r="X9">
        <f t="shared" si="2"/>
        <v>0.27941549819892586</v>
      </c>
      <c r="Y9">
        <f t="shared" si="2"/>
        <v>0.70554032557039192</v>
      </c>
      <c r="Z9">
        <f t="shared" si="2"/>
        <v>0.95892427466313845</v>
      </c>
      <c r="AA9">
        <f t="shared" si="2"/>
        <v>0.97753011766509701</v>
      </c>
      <c r="AB9">
        <f t="shared" si="2"/>
        <v>0.7568024953079282</v>
      </c>
      <c r="AC9">
        <f t="shared" si="2"/>
        <v>0.35078322768961984</v>
      </c>
      <c r="AD9">
        <f t="shared" si="2"/>
        <v>-0.14112000805986721</v>
      </c>
      <c r="AE9">
        <f t="shared" si="2"/>
        <v>-0.59847214410395655</v>
      </c>
      <c r="AF9">
        <f t="shared" si="2"/>
        <v>-0.90929742682568171</v>
      </c>
      <c r="AG9">
        <f t="shared" si="2"/>
        <v>-0.99749498660405445</v>
      </c>
      <c r="AH9">
        <f t="shared" ref="AH9:AP43" si="3">FUNC(AH$2,$A9)</f>
        <v>-0.8414709848078965</v>
      </c>
      <c r="AI9">
        <f t="shared" si="3"/>
        <v>-0.47942553860420301</v>
      </c>
      <c r="AJ9">
        <f t="shared" si="3"/>
        <v>0</v>
      </c>
      <c r="AK9">
        <f t="shared" si="3"/>
        <v>0.47942553860420301</v>
      </c>
      <c r="AL9">
        <f t="shared" si="3"/>
        <v>0.8414709848078965</v>
      </c>
      <c r="AM9">
        <f t="shared" si="3"/>
        <v>0.99749498660405445</v>
      </c>
      <c r="AN9">
        <f t="shared" si="3"/>
        <v>0.90929742682568171</v>
      </c>
      <c r="AO9">
        <f t="shared" si="3"/>
        <v>0.59847214410395655</v>
      </c>
      <c r="AP9">
        <f t="shared" si="3"/>
        <v>0.14112000805986721</v>
      </c>
    </row>
    <row r="10" spans="1:42" x14ac:dyDescent="0.25">
      <c r="A10">
        <v>-6.5</v>
      </c>
      <c r="B10">
        <f t="shared" si="1"/>
        <v>0.71178534236912305</v>
      </c>
      <c r="C10">
        <f t="shared" si="1"/>
        <v>0.2879033166650653</v>
      </c>
      <c r="D10">
        <f t="shared" si="1"/>
        <v>-0.2064674819377966</v>
      </c>
      <c r="E10">
        <f t="shared" si="1"/>
        <v>-0.65028784015711683</v>
      </c>
      <c r="F10">
        <f t="shared" si="1"/>
        <v>-0.93489505552468299</v>
      </c>
      <c r="G10">
        <f t="shared" si="1"/>
        <v>-0.99060735569487035</v>
      </c>
      <c r="H10">
        <f t="shared" si="1"/>
        <v>-0.80378442655162097</v>
      </c>
      <c r="I10">
        <f t="shared" si="1"/>
        <v>-0.42016703682664092</v>
      </c>
      <c r="J10">
        <f t="shared" si="1"/>
        <v>6.6321897351200684E-2</v>
      </c>
      <c r="K10">
        <f t="shared" si="1"/>
        <v>0.53657291800043494</v>
      </c>
      <c r="L10">
        <f t="shared" si="1"/>
        <v>0.87545217468842851</v>
      </c>
      <c r="M10">
        <f t="shared" si="1"/>
        <v>0.99999020655070348</v>
      </c>
      <c r="N10">
        <f t="shared" si="1"/>
        <v>0.87969575997167004</v>
      </c>
      <c r="O10">
        <f t="shared" si="1"/>
        <v>0.54402111088936977</v>
      </c>
      <c r="P10">
        <f t="shared" si="1"/>
        <v>7.5151120461809301E-2</v>
      </c>
      <c r="Q10">
        <f t="shared" si="1"/>
        <v>-0.41211848524175659</v>
      </c>
      <c r="R10">
        <f t="shared" si="2"/>
        <v>-0.79848711262349026</v>
      </c>
      <c r="S10">
        <f t="shared" si="2"/>
        <v>-0.98935824662338179</v>
      </c>
      <c r="T10">
        <f t="shared" si="2"/>
        <v>-0.9379999767747389</v>
      </c>
      <c r="U10">
        <f t="shared" si="2"/>
        <v>-0.65698659871878906</v>
      </c>
      <c r="V10">
        <f t="shared" si="2"/>
        <v>-0.21511998808781552</v>
      </c>
      <c r="W10">
        <f t="shared" si="2"/>
        <v>0.27941549819892586</v>
      </c>
      <c r="X10">
        <f t="shared" si="2"/>
        <v>0.70554032557039192</v>
      </c>
      <c r="Y10">
        <f t="shared" si="2"/>
        <v>0.95892427466313845</v>
      </c>
      <c r="Z10">
        <f t="shared" si="2"/>
        <v>0.97753011766509701</v>
      </c>
      <c r="AA10">
        <f t="shared" si="2"/>
        <v>0.7568024953079282</v>
      </c>
      <c r="AB10">
        <f t="shared" si="2"/>
        <v>0.35078322768961984</v>
      </c>
      <c r="AC10">
        <f t="shared" si="2"/>
        <v>-0.14112000805986721</v>
      </c>
      <c r="AD10">
        <f t="shared" si="2"/>
        <v>-0.59847214410395655</v>
      </c>
      <c r="AE10">
        <f t="shared" si="2"/>
        <v>-0.90929742682568171</v>
      </c>
      <c r="AF10">
        <f t="shared" si="2"/>
        <v>-0.99749498660405445</v>
      </c>
      <c r="AG10">
        <f t="shared" si="2"/>
        <v>-0.8414709848078965</v>
      </c>
      <c r="AH10">
        <f t="shared" si="3"/>
        <v>-0.47942553860420301</v>
      </c>
      <c r="AI10">
        <f t="shared" si="3"/>
        <v>0</v>
      </c>
      <c r="AJ10">
        <f t="shared" si="3"/>
        <v>0.47942553860420301</v>
      </c>
      <c r="AK10">
        <f t="shared" si="3"/>
        <v>0.8414709848078965</v>
      </c>
      <c r="AL10">
        <f t="shared" si="3"/>
        <v>0.99749498660405445</v>
      </c>
      <c r="AM10">
        <f t="shared" si="3"/>
        <v>0.90929742682568171</v>
      </c>
      <c r="AN10">
        <f t="shared" si="3"/>
        <v>0.59847214410395655</v>
      </c>
      <c r="AO10">
        <f t="shared" si="3"/>
        <v>0.14112000805986721</v>
      </c>
      <c r="AP10">
        <f t="shared" si="3"/>
        <v>-0.35078322768961984</v>
      </c>
    </row>
    <row r="11" spans="1:42" x14ac:dyDescent="0.25">
      <c r="A11">
        <v>-6</v>
      </c>
      <c r="B11">
        <f t="shared" si="1"/>
        <v>0.2879033166650653</v>
      </c>
      <c r="C11">
        <f t="shared" si="1"/>
        <v>-0.2064674819377966</v>
      </c>
      <c r="D11">
        <f t="shared" si="1"/>
        <v>-0.65028784015711683</v>
      </c>
      <c r="E11">
        <f t="shared" si="1"/>
        <v>-0.93489505552468299</v>
      </c>
      <c r="F11">
        <f t="shared" si="1"/>
        <v>-0.99060735569487035</v>
      </c>
      <c r="G11">
        <f t="shared" si="1"/>
        <v>-0.80378442655162097</v>
      </c>
      <c r="H11">
        <f t="shared" si="1"/>
        <v>-0.42016703682664092</v>
      </c>
      <c r="I11">
        <f t="shared" si="1"/>
        <v>6.6321897351200684E-2</v>
      </c>
      <c r="J11">
        <f t="shared" si="1"/>
        <v>0.53657291800043494</v>
      </c>
      <c r="K11">
        <f t="shared" si="1"/>
        <v>0.87545217468842851</v>
      </c>
      <c r="L11">
        <f t="shared" si="1"/>
        <v>0.99999020655070348</v>
      </c>
      <c r="M11">
        <f t="shared" si="1"/>
        <v>0.87969575997167004</v>
      </c>
      <c r="N11">
        <f t="shared" si="1"/>
        <v>0.54402111088936977</v>
      </c>
      <c r="O11">
        <f t="shared" si="1"/>
        <v>7.5151120461809301E-2</v>
      </c>
      <c r="P11">
        <f t="shared" si="1"/>
        <v>-0.41211848524175659</v>
      </c>
      <c r="Q11">
        <f t="shared" si="1"/>
        <v>-0.79848711262349026</v>
      </c>
      <c r="R11">
        <f t="shared" si="2"/>
        <v>-0.98935824662338179</v>
      </c>
      <c r="S11">
        <f t="shared" si="2"/>
        <v>-0.9379999767747389</v>
      </c>
      <c r="T11">
        <f t="shared" si="2"/>
        <v>-0.65698659871878906</v>
      </c>
      <c r="U11">
        <f t="shared" si="2"/>
        <v>-0.21511998808781552</v>
      </c>
      <c r="V11">
        <f t="shared" si="2"/>
        <v>0.27941549819892586</v>
      </c>
      <c r="W11">
        <f t="shared" si="2"/>
        <v>0.70554032557039192</v>
      </c>
      <c r="X11">
        <f t="shared" si="2"/>
        <v>0.95892427466313845</v>
      </c>
      <c r="Y11">
        <f t="shared" si="2"/>
        <v>0.97753011766509701</v>
      </c>
      <c r="Z11">
        <f t="shared" si="2"/>
        <v>0.7568024953079282</v>
      </c>
      <c r="AA11">
        <f t="shared" si="2"/>
        <v>0.35078322768961984</v>
      </c>
      <c r="AB11">
        <f t="shared" si="2"/>
        <v>-0.14112000805986721</v>
      </c>
      <c r="AC11">
        <f t="shared" si="2"/>
        <v>-0.59847214410395655</v>
      </c>
      <c r="AD11">
        <f t="shared" si="2"/>
        <v>-0.90929742682568171</v>
      </c>
      <c r="AE11">
        <f t="shared" si="2"/>
        <v>-0.99749498660405445</v>
      </c>
      <c r="AF11">
        <f t="shared" si="2"/>
        <v>-0.8414709848078965</v>
      </c>
      <c r="AG11">
        <f t="shared" si="2"/>
        <v>-0.47942553860420301</v>
      </c>
      <c r="AH11">
        <f t="shared" si="3"/>
        <v>0</v>
      </c>
      <c r="AI11">
        <f t="shared" si="3"/>
        <v>0.47942553860420301</v>
      </c>
      <c r="AJ11">
        <f t="shared" si="3"/>
        <v>0.8414709848078965</v>
      </c>
      <c r="AK11">
        <f t="shared" si="3"/>
        <v>0.99749498660405445</v>
      </c>
      <c r="AL11">
        <f t="shared" si="3"/>
        <v>0.90929742682568171</v>
      </c>
      <c r="AM11">
        <f t="shared" si="3"/>
        <v>0.59847214410395655</v>
      </c>
      <c r="AN11">
        <f t="shared" si="3"/>
        <v>0.14112000805986721</v>
      </c>
      <c r="AO11">
        <f t="shared" si="3"/>
        <v>-0.35078322768961984</v>
      </c>
      <c r="AP11">
        <f t="shared" si="3"/>
        <v>-0.7568024953079282</v>
      </c>
    </row>
    <row r="12" spans="1:42" x14ac:dyDescent="0.25">
      <c r="A12">
        <v>-5.5</v>
      </c>
      <c r="B12">
        <f t="shared" si="1"/>
        <v>-0.2064674819377966</v>
      </c>
      <c r="C12">
        <f t="shared" si="1"/>
        <v>-0.65028784015711683</v>
      </c>
      <c r="D12">
        <f t="shared" si="1"/>
        <v>-0.93489505552468299</v>
      </c>
      <c r="E12">
        <f t="shared" si="1"/>
        <v>-0.99060735569487035</v>
      </c>
      <c r="F12">
        <f t="shared" si="1"/>
        <v>-0.80378442655162097</v>
      </c>
      <c r="G12">
        <f t="shared" si="1"/>
        <v>-0.42016703682664092</v>
      </c>
      <c r="H12">
        <f t="shared" si="1"/>
        <v>6.6321897351200684E-2</v>
      </c>
      <c r="I12">
        <f t="shared" si="1"/>
        <v>0.53657291800043494</v>
      </c>
      <c r="J12">
        <f t="shared" si="1"/>
        <v>0.87545217468842851</v>
      </c>
      <c r="K12">
        <f t="shared" si="1"/>
        <v>0.99999020655070348</v>
      </c>
      <c r="L12">
        <f t="shared" si="1"/>
        <v>0.87969575997167004</v>
      </c>
      <c r="M12">
        <f t="shared" si="1"/>
        <v>0.54402111088936977</v>
      </c>
      <c r="N12">
        <f t="shared" si="1"/>
        <v>7.5151120461809301E-2</v>
      </c>
      <c r="O12">
        <f t="shared" si="1"/>
        <v>-0.41211848524175659</v>
      </c>
      <c r="P12">
        <f t="shared" si="1"/>
        <v>-0.79848711262349026</v>
      </c>
      <c r="Q12">
        <f t="shared" si="1"/>
        <v>-0.98935824662338179</v>
      </c>
      <c r="R12">
        <f t="shared" si="2"/>
        <v>-0.9379999767747389</v>
      </c>
      <c r="S12">
        <f t="shared" si="2"/>
        <v>-0.65698659871878906</v>
      </c>
      <c r="T12">
        <f t="shared" si="2"/>
        <v>-0.21511998808781552</v>
      </c>
      <c r="U12">
        <f t="shared" si="2"/>
        <v>0.27941549819892586</v>
      </c>
      <c r="V12">
        <f t="shared" si="2"/>
        <v>0.70554032557039192</v>
      </c>
      <c r="W12">
        <f t="shared" si="2"/>
        <v>0.95892427466313845</v>
      </c>
      <c r="X12">
        <f t="shared" si="2"/>
        <v>0.97753011766509701</v>
      </c>
      <c r="Y12">
        <f t="shared" si="2"/>
        <v>0.7568024953079282</v>
      </c>
      <c r="Z12">
        <f t="shared" si="2"/>
        <v>0.35078322768961984</v>
      </c>
      <c r="AA12">
        <f t="shared" si="2"/>
        <v>-0.14112000805986721</v>
      </c>
      <c r="AB12">
        <f t="shared" si="2"/>
        <v>-0.59847214410395655</v>
      </c>
      <c r="AC12">
        <f t="shared" si="2"/>
        <v>-0.90929742682568171</v>
      </c>
      <c r="AD12">
        <f t="shared" si="2"/>
        <v>-0.99749498660405445</v>
      </c>
      <c r="AE12">
        <f t="shared" si="2"/>
        <v>-0.8414709848078965</v>
      </c>
      <c r="AF12">
        <f t="shared" si="2"/>
        <v>-0.47942553860420301</v>
      </c>
      <c r="AG12">
        <f t="shared" si="2"/>
        <v>0</v>
      </c>
      <c r="AH12">
        <f t="shared" si="3"/>
        <v>0.47942553860420301</v>
      </c>
      <c r="AI12">
        <f t="shared" si="3"/>
        <v>0.8414709848078965</v>
      </c>
      <c r="AJ12">
        <f t="shared" si="3"/>
        <v>0.99749498660405445</v>
      </c>
      <c r="AK12">
        <f t="shared" si="3"/>
        <v>0.90929742682568171</v>
      </c>
      <c r="AL12">
        <f t="shared" si="3"/>
        <v>0.59847214410395655</v>
      </c>
      <c r="AM12">
        <f t="shared" si="3"/>
        <v>0.14112000805986721</v>
      </c>
      <c r="AN12">
        <f t="shared" si="3"/>
        <v>-0.35078322768961984</v>
      </c>
      <c r="AO12">
        <f t="shared" si="3"/>
        <v>-0.7568024953079282</v>
      </c>
      <c r="AP12">
        <f t="shared" si="3"/>
        <v>-0.97753011766509701</v>
      </c>
    </row>
    <row r="13" spans="1:42" x14ac:dyDescent="0.25">
      <c r="A13">
        <v>-5</v>
      </c>
      <c r="B13">
        <f t="shared" si="1"/>
        <v>-0.65028784015711683</v>
      </c>
      <c r="C13">
        <f t="shared" si="1"/>
        <v>-0.93489505552468299</v>
      </c>
      <c r="D13">
        <f t="shared" si="1"/>
        <v>-0.99060735569487035</v>
      </c>
      <c r="E13">
        <f t="shared" si="1"/>
        <v>-0.80378442655162097</v>
      </c>
      <c r="F13">
        <f t="shared" si="1"/>
        <v>-0.42016703682664092</v>
      </c>
      <c r="G13">
        <f t="shared" si="1"/>
        <v>6.6321897351200684E-2</v>
      </c>
      <c r="H13">
        <f t="shared" si="1"/>
        <v>0.53657291800043494</v>
      </c>
      <c r="I13">
        <f t="shared" si="1"/>
        <v>0.87545217468842851</v>
      </c>
      <c r="J13">
        <f t="shared" si="1"/>
        <v>0.99999020655070348</v>
      </c>
      <c r="K13">
        <f t="shared" si="1"/>
        <v>0.87969575997167004</v>
      </c>
      <c r="L13">
        <f t="shared" si="1"/>
        <v>0.54402111088936977</v>
      </c>
      <c r="M13">
        <f t="shared" si="1"/>
        <v>7.5151120461809301E-2</v>
      </c>
      <c r="N13">
        <f t="shared" si="1"/>
        <v>-0.41211848524175659</v>
      </c>
      <c r="O13">
        <f t="shared" si="1"/>
        <v>-0.79848711262349026</v>
      </c>
      <c r="P13">
        <f t="shared" si="1"/>
        <v>-0.98935824662338179</v>
      </c>
      <c r="Q13">
        <f t="shared" si="1"/>
        <v>-0.9379999767747389</v>
      </c>
      <c r="R13">
        <f t="shared" si="2"/>
        <v>-0.65698659871878906</v>
      </c>
      <c r="S13">
        <f t="shared" si="2"/>
        <v>-0.21511998808781552</v>
      </c>
      <c r="T13">
        <f t="shared" si="2"/>
        <v>0.27941549819892586</v>
      </c>
      <c r="U13">
        <f t="shared" si="2"/>
        <v>0.70554032557039192</v>
      </c>
      <c r="V13">
        <f t="shared" si="2"/>
        <v>0.95892427466313845</v>
      </c>
      <c r="W13">
        <f t="shared" si="2"/>
        <v>0.97753011766509701</v>
      </c>
      <c r="X13">
        <f t="shared" si="2"/>
        <v>0.7568024953079282</v>
      </c>
      <c r="Y13">
        <f t="shared" si="2"/>
        <v>0.35078322768961984</v>
      </c>
      <c r="Z13">
        <f t="shared" si="2"/>
        <v>-0.14112000805986721</v>
      </c>
      <c r="AA13">
        <f t="shared" si="2"/>
        <v>-0.59847214410395655</v>
      </c>
      <c r="AB13">
        <f t="shared" si="2"/>
        <v>-0.90929742682568171</v>
      </c>
      <c r="AC13">
        <f t="shared" si="2"/>
        <v>-0.99749498660405445</v>
      </c>
      <c r="AD13">
        <f t="shared" si="2"/>
        <v>-0.8414709848078965</v>
      </c>
      <c r="AE13">
        <f t="shared" si="2"/>
        <v>-0.47942553860420301</v>
      </c>
      <c r="AF13">
        <f t="shared" si="2"/>
        <v>0</v>
      </c>
      <c r="AG13">
        <f t="shared" si="2"/>
        <v>0.47942553860420301</v>
      </c>
      <c r="AH13">
        <f t="shared" si="3"/>
        <v>0.8414709848078965</v>
      </c>
      <c r="AI13">
        <f t="shared" si="3"/>
        <v>0.99749498660405445</v>
      </c>
      <c r="AJ13">
        <f t="shared" si="3"/>
        <v>0.90929742682568171</v>
      </c>
      <c r="AK13">
        <f t="shared" si="3"/>
        <v>0.59847214410395655</v>
      </c>
      <c r="AL13">
        <f t="shared" si="3"/>
        <v>0.14112000805986721</v>
      </c>
      <c r="AM13">
        <f t="shared" si="3"/>
        <v>-0.35078322768961984</v>
      </c>
      <c r="AN13">
        <f t="shared" si="3"/>
        <v>-0.7568024953079282</v>
      </c>
      <c r="AO13">
        <f t="shared" si="3"/>
        <v>-0.97753011766509701</v>
      </c>
      <c r="AP13">
        <f t="shared" si="3"/>
        <v>-0.95892427466313845</v>
      </c>
    </row>
    <row r="14" spans="1:42" x14ac:dyDescent="0.25">
      <c r="A14">
        <v>-4.5</v>
      </c>
      <c r="B14">
        <f t="shared" si="1"/>
        <v>-0.93489505552468299</v>
      </c>
      <c r="C14">
        <f t="shared" si="1"/>
        <v>-0.99060735569487035</v>
      </c>
      <c r="D14">
        <f t="shared" si="1"/>
        <v>-0.80378442655162097</v>
      </c>
      <c r="E14">
        <f t="shared" si="1"/>
        <v>-0.42016703682664092</v>
      </c>
      <c r="F14">
        <f t="shared" si="1"/>
        <v>6.6321897351200684E-2</v>
      </c>
      <c r="G14">
        <f t="shared" si="1"/>
        <v>0.53657291800043494</v>
      </c>
      <c r="H14">
        <f t="shared" si="1"/>
        <v>0.87545217468842851</v>
      </c>
      <c r="I14">
        <f t="shared" si="1"/>
        <v>0.99999020655070348</v>
      </c>
      <c r="J14">
        <f t="shared" si="1"/>
        <v>0.87969575997167004</v>
      </c>
      <c r="K14">
        <f t="shared" si="1"/>
        <v>0.54402111088936977</v>
      </c>
      <c r="L14">
        <f t="shared" si="1"/>
        <v>7.5151120461809301E-2</v>
      </c>
      <c r="M14">
        <f t="shared" si="1"/>
        <v>-0.41211848524175659</v>
      </c>
      <c r="N14">
        <f t="shared" si="1"/>
        <v>-0.79848711262349026</v>
      </c>
      <c r="O14">
        <f t="shared" si="1"/>
        <v>-0.98935824662338179</v>
      </c>
      <c r="P14">
        <f t="shared" si="1"/>
        <v>-0.9379999767747389</v>
      </c>
      <c r="Q14">
        <f t="shared" si="1"/>
        <v>-0.65698659871878906</v>
      </c>
      <c r="R14">
        <f t="shared" si="2"/>
        <v>-0.21511998808781552</v>
      </c>
      <c r="S14">
        <f t="shared" si="2"/>
        <v>0.27941549819892586</v>
      </c>
      <c r="T14">
        <f t="shared" si="2"/>
        <v>0.70554032557039192</v>
      </c>
      <c r="U14">
        <f t="shared" si="2"/>
        <v>0.95892427466313845</v>
      </c>
      <c r="V14">
        <f t="shared" si="2"/>
        <v>0.97753011766509701</v>
      </c>
      <c r="W14">
        <f t="shared" si="2"/>
        <v>0.7568024953079282</v>
      </c>
      <c r="X14">
        <f t="shared" si="2"/>
        <v>0.35078322768961984</v>
      </c>
      <c r="Y14">
        <f t="shared" si="2"/>
        <v>-0.14112000805986721</v>
      </c>
      <c r="Z14">
        <f t="shared" si="2"/>
        <v>-0.59847214410395655</v>
      </c>
      <c r="AA14">
        <f t="shared" si="2"/>
        <v>-0.90929742682568171</v>
      </c>
      <c r="AB14">
        <f t="shared" si="2"/>
        <v>-0.99749498660405445</v>
      </c>
      <c r="AC14">
        <f t="shared" si="2"/>
        <v>-0.8414709848078965</v>
      </c>
      <c r="AD14">
        <f t="shared" si="2"/>
        <v>-0.47942553860420301</v>
      </c>
      <c r="AE14">
        <f t="shared" si="2"/>
        <v>0</v>
      </c>
      <c r="AF14">
        <f t="shared" si="2"/>
        <v>0.47942553860420301</v>
      </c>
      <c r="AG14">
        <f t="shared" si="2"/>
        <v>0.8414709848078965</v>
      </c>
      <c r="AH14">
        <f t="shared" si="3"/>
        <v>0.99749498660405445</v>
      </c>
      <c r="AI14">
        <f t="shared" si="3"/>
        <v>0.90929742682568171</v>
      </c>
      <c r="AJ14">
        <f t="shared" si="3"/>
        <v>0.59847214410395655</v>
      </c>
      <c r="AK14">
        <f t="shared" si="3"/>
        <v>0.14112000805986721</v>
      </c>
      <c r="AL14">
        <f t="shared" si="3"/>
        <v>-0.35078322768961984</v>
      </c>
      <c r="AM14">
        <f t="shared" si="3"/>
        <v>-0.7568024953079282</v>
      </c>
      <c r="AN14">
        <f t="shared" si="3"/>
        <v>-0.97753011766509701</v>
      </c>
      <c r="AO14">
        <f t="shared" si="3"/>
        <v>-0.95892427466313845</v>
      </c>
      <c r="AP14">
        <f t="shared" si="3"/>
        <v>-0.70554032557039192</v>
      </c>
    </row>
    <row r="15" spans="1:42" x14ac:dyDescent="0.25">
      <c r="A15">
        <v>-4</v>
      </c>
      <c r="B15">
        <f t="shared" si="1"/>
        <v>-0.99060735569487035</v>
      </c>
      <c r="C15">
        <f t="shared" si="1"/>
        <v>-0.80378442655162097</v>
      </c>
      <c r="D15">
        <f t="shared" si="1"/>
        <v>-0.42016703682664092</v>
      </c>
      <c r="E15">
        <f t="shared" si="1"/>
        <v>6.6321897351200684E-2</v>
      </c>
      <c r="F15">
        <f t="shared" si="1"/>
        <v>0.53657291800043494</v>
      </c>
      <c r="G15">
        <f t="shared" si="1"/>
        <v>0.87545217468842851</v>
      </c>
      <c r="H15">
        <f t="shared" si="1"/>
        <v>0.99999020655070348</v>
      </c>
      <c r="I15">
        <f t="shared" si="1"/>
        <v>0.87969575997167004</v>
      </c>
      <c r="J15">
        <f t="shared" si="1"/>
        <v>0.54402111088936977</v>
      </c>
      <c r="K15">
        <f t="shared" si="1"/>
        <v>7.5151120461809301E-2</v>
      </c>
      <c r="L15">
        <f t="shared" si="1"/>
        <v>-0.41211848524175659</v>
      </c>
      <c r="M15">
        <f t="shared" si="1"/>
        <v>-0.79848711262349026</v>
      </c>
      <c r="N15">
        <f t="shared" si="1"/>
        <v>-0.98935824662338179</v>
      </c>
      <c r="O15">
        <f t="shared" si="1"/>
        <v>-0.9379999767747389</v>
      </c>
      <c r="P15">
        <f t="shared" si="1"/>
        <v>-0.65698659871878906</v>
      </c>
      <c r="Q15">
        <f t="shared" si="1"/>
        <v>-0.21511998808781552</v>
      </c>
      <c r="R15">
        <f t="shared" si="2"/>
        <v>0.27941549819892586</v>
      </c>
      <c r="S15">
        <f t="shared" si="2"/>
        <v>0.70554032557039192</v>
      </c>
      <c r="T15">
        <f t="shared" si="2"/>
        <v>0.95892427466313845</v>
      </c>
      <c r="U15">
        <f t="shared" si="2"/>
        <v>0.97753011766509701</v>
      </c>
      <c r="V15">
        <f t="shared" si="2"/>
        <v>0.7568024953079282</v>
      </c>
      <c r="W15">
        <f t="shared" si="2"/>
        <v>0.35078322768961984</v>
      </c>
      <c r="X15">
        <f t="shared" si="2"/>
        <v>-0.14112000805986721</v>
      </c>
      <c r="Y15">
        <f t="shared" si="2"/>
        <v>-0.59847214410395655</v>
      </c>
      <c r="Z15">
        <f t="shared" si="2"/>
        <v>-0.90929742682568171</v>
      </c>
      <c r="AA15">
        <f t="shared" si="2"/>
        <v>-0.99749498660405445</v>
      </c>
      <c r="AB15">
        <f t="shared" si="2"/>
        <v>-0.8414709848078965</v>
      </c>
      <c r="AC15">
        <f t="shared" si="2"/>
        <v>-0.47942553860420301</v>
      </c>
      <c r="AD15">
        <f t="shared" si="2"/>
        <v>0</v>
      </c>
      <c r="AE15">
        <f t="shared" si="2"/>
        <v>0.47942553860420301</v>
      </c>
      <c r="AF15">
        <f t="shared" si="2"/>
        <v>0.8414709848078965</v>
      </c>
      <c r="AG15">
        <f t="shared" si="2"/>
        <v>0.99749498660405445</v>
      </c>
      <c r="AH15">
        <f t="shared" si="3"/>
        <v>0.90929742682568171</v>
      </c>
      <c r="AI15">
        <f t="shared" si="3"/>
        <v>0.59847214410395655</v>
      </c>
      <c r="AJ15">
        <f t="shared" si="3"/>
        <v>0.14112000805986721</v>
      </c>
      <c r="AK15">
        <f t="shared" si="3"/>
        <v>-0.35078322768961984</v>
      </c>
      <c r="AL15">
        <f t="shared" si="3"/>
        <v>-0.7568024953079282</v>
      </c>
      <c r="AM15">
        <f t="shared" si="3"/>
        <v>-0.97753011766509701</v>
      </c>
      <c r="AN15">
        <f t="shared" si="3"/>
        <v>-0.95892427466313845</v>
      </c>
      <c r="AO15">
        <f t="shared" si="3"/>
        <v>-0.70554032557039192</v>
      </c>
      <c r="AP15">
        <f t="shared" si="3"/>
        <v>-0.27941549819892586</v>
      </c>
    </row>
    <row r="16" spans="1:42" x14ac:dyDescent="0.25">
      <c r="A16">
        <v>-3.5</v>
      </c>
      <c r="B16">
        <f t="shared" si="1"/>
        <v>-0.80378442655162097</v>
      </c>
      <c r="C16">
        <f t="shared" si="1"/>
        <v>-0.42016703682664092</v>
      </c>
      <c r="D16">
        <f t="shared" si="1"/>
        <v>6.6321897351200684E-2</v>
      </c>
      <c r="E16">
        <f t="shared" si="1"/>
        <v>0.53657291800043494</v>
      </c>
      <c r="F16">
        <f t="shared" si="1"/>
        <v>0.87545217468842851</v>
      </c>
      <c r="G16">
        <f t="shared" si="1"/>
        <v>0.99999020655070348</v>
      </c>
      <c r="H16">
        <f t="shared" si="1"/>
        <v>0.87969575997167004</v>
      </c>
      <c r="I16">
        <f t="shared" si="1"/>
        <v>0.54402111088936977</v>
      </c>
      <c r="J16">
        <f t="shared" si="1"/>
        <v>7.5151120461809301E-2</v>
      </c>
      <c r="K16">
        <f t="shared" si="1"/>
        <v>-0.41211848524175659</v>
      </c>
      <c r="L16">
        <f t="shared" si="1"/>
        <v>-0.79848711262349026</v>
      </c>
      <c r="M16">
        <f t="shared" si="1"/>
        <v>-0.98935824662338179</v>
      </c>
      <c r="N16">
        <f t="shared" si="1"/>
        <v>-0.9379999767747389</v>
      </c>
      <c r="O16">
        <f t="shared" si="1"/>
        <v>-0.65698659871878906</v>
      </c>
      <c r="P16">
        <f t="shared" si="1"/>
        <v>-0.21511998808781552</v>
      </c>
      <c r="Q16">
        <f t="shared" si="1"/>
        <v>0.27941549819892586</v>
      </c>
      <c r="R16">
        <f t="shared" si="2"/>
        <v>0.70554032557039192</v>
      </c>
      <c r="S16">
        <f t="shared" si="2"/>
        <v>0.95892427466313845</v>
      </c>
      <c r="T16">
        <f t="shared" si="2"/>
        <v>0.97753011766509701</v>
      </c>
      <c r="U16">
        <f t="shared" si="2"/>
        <v>0.7568024953079282</v>
      </c>
      <c r="V16">
        <f t="shared" si="2"/>
        <v>0.35078322768961984</v>
      </c>
      <c r="W16">
        <f t="shared" si="2"/>
        <v>-0.14112000805986721</v>
      </c>
      <c r="X16">
        <f t="shared" si="2"/>
        <v>-0.59847214410395655</v>
      </c>
      <c r="Y16">
        <f t="shared" si="2"/>
        <v>-0.90929742682568171</v>
      </c>
      <c r="Z16">
        <f t="shared" si="2"/>
        <v>-0.99749498660405445</v>
      </c>
      <c r="AA16">
        <f t="shared" si="2"/>
        <v>-0.8414709848078965</v>
      </c>
      <c r="AB16">
        <f t="shared" si="2"/>
        <v>-0.47942553860420301</v>
      </c>
      <c r="AC16">
        <f t="shared" si="2"/>
        <v>0</v>
      </c>
      <c r="AD16">
        <f t="shared" si="2"/>
        <v>0.47942553860420301</v>
      </c>
      <c r="AE16">
        <f t="shared" si="2"/>
        <v>0.8414709848078965</v>
      </c>
      <c r="AF16">
        <f t="shared" si="2"/>
        <v>0.99749498660405445</v>
      </c>
      <c r="AG16">
        <f t="shared" si="2"/>
        <v>0.90929742682568171</v>
      </c>
      <c r="AH16">
        <f t="shared" si="3"/>
        <v>0.59847214410395655</v>
      </c>
      <c r="AI16">
        <f t="shared" si="3"/>
        <v>0.14112000805986721</v>
      </c>
      <c r="AJ16">
        <f t="shared" si="3"/>
        <v>-0.35078322768961984</v>
      </c>
      <c r="AK16">
        <f t="shared" si="3"/>
        <v>-0.7568024953079282</v>
      </c>
      <c r="AL16">
        <f t="shared" si="3"/>
        <v>-0.97753011766509701</v>
      </c>
      <c r="AM16">
        <f t="shared" si="3"/>
        <v>-0.95892427466313845</v>
      </c>
      <c r="AN16">
        <f t="shared" si="3"/>
        <v>-0.70554032557039192</v>
      </c>
      <c r="AO16">
        <f t="shared" si="3"/>
        <v>-0.27941549819892586</v>
      </c>
      <c r="AP16">
        <f t="shared" si="3"/>
        <v>0.21511998808781552</v>
      </c>
    </row>
    <row r="17" spans="1:42" x14ac:dyDescent="0.25">
      <c r="A17">
        <v>-3</v>
      </c>
      <c r="B17">
        <f t="shared" si="1"/>
        <v>-0.42016703682664092</v>
      </c>
      <c r="C17">
        <f t="shared" si="1"/>
        <v>6.6321897351200684E-2</v>
      </c>
      <c r="D17">
        <f t="shared" si="1"/>
        <v>0.53657291800043494</v>
      </c>
      <c r="E17">
        <f t="shared" si="1"/>
        <v>0.87545217468842851</v>
      </c>
      <c r="F17">
        <f t="shared" si="1"/>
        <v>0.99999020655070348</v>
      </c>
      <c r="G17">
        <f t="shared" si="1"/>
        <v>0.87969575997167004</v>
      </c>
      <c r="H17">
        <f t="shared" si="1"/>
        <v>0.54402111088936977</v>
      </c>
      <c r="I17">
        <f t="shared" si="1"/>
        <v>7.5151120461809301E-2</v>
      </c>
      <c r="J17">
        <f t="shared" si="1"/>
        <v>-0.41211848524175659</v>
      </c>
      <c r="K17">
        <f t="shared" si="1"/>
        <v>-0.79848711262349026</v>
      </c>
      <c r="L17">
        <f t="shared" si="1"/>
        <v>-0.98935824662338179</v>
      </c>
      <c r="M17">
        <f t="shared" si="1"/>
        <v>-0.9379999767747389</v>
      </c>
      <c r="N17">
        <f t="shared" si="1"/>
        <v>-0.65698659871878906</v>
      </c>
      <c r="O17">
        <f t="shared" si="1"/>
        <v>-0.21511998808781552</v>
      </c>
      <c r="P17">
        <f t="shared" si="1"/>
        <v>0.27941549819892586</v>
      </c>
      <c r="Q17">
        <f t="shared" si="1"/>
        <v>0.70554032557039192</v>
      </c>
      <c r="R17">
        <f t="shared" si="2"/>
        <v>0.95892427466313845</v>
      </c>
      <c r="S17">
        <f t="shared" si="2"/>
        <v>0.97753011766509701</v>
      </c>
      <c r="T17">
        <f t="shared" si="2"/>
        <v>0.7568024953079282</v>
      </c>
      <c r="U17">
        <f t="shared" si="2"/>
        <v>0.35078322768961984</v>
      </c>
      <c r="V17">
        <f t="shared" si="2"/>
        <v>-0.14112000805986721</v>
      </c>
      <c r="W17">
        <f t="shared" si="2"/>
        <v>-0.59847214410395655</v>
      </c>
      <c r="X17">
        <f t="shared" si="2"/>
        <v>-0.90929742682568171</v>
      </c>
      <c r="Y17">
        <f t="shared" si="2"/>
        <v>-0.99749498660405445</v>
      </c>
      <c r="Z17">
        <f t="shared" si="2"/>
        <v>-0.8414709848078965</v>
      </c>
      <c r="AA17">
        <f t="shared" si="2"/>
        <v>-0.47942553860420301</v>
      </c>
      <c r="AB17">
        <f t="shared" si="2"/>
        <v>0</v>
      </c>
      <c r="AC17">
        <f t="shared" si="2"/>
        <v>0.47942553860420301</v>
      </c>
      <c r="AD17">
        <f t="shared" si="2"/>
        <v>0.8414709848078965</v>
      </c>
      <c r="AE17">
        <f t="shared" si="2"/>
        <v>0.99749498660405445</v>
      </c>
      <c r="AF17">
        <f t="shared" si="2"/>
        <v>0.90929742682568171</v>
      </c>
      <c r="AG17">
        <f t="shared" si="2"/>
        <v>0.59847214410395655</v>
      </c>
      <c r="AH17">
        <f t="shared" si="3"/>
        <v>0.14112000805986721</v>
      </c>
      <c r="AI17">
        <f t="shared" si="3"/>
        <v>-0.35078322768961984</v>
      </c>
      <c r="AJ17">
        <f t="shared" si="3"/>
        <v>-0.7568024953079282</v>
      </c>
      <c r="AK17">
        <f t="shared" si="3"/>
        <v>-0.97753011766509701</v>
      </c>
      <c r="AL17">
        <f t="shared" si="3"/>
        <v>-0.95892427466313845</v>
      </c>
      <c r="AM17">
        <f t="shared" si="3"/>
        <v>-0.70554032557039192</v>
      </c>
      <c r="AN17">
        <f t="shared" si="3"/>
        <v>-0.27941549819892586</v>
      </c>
      <c r="AO17">
        <f t="shared" si="3"/>
        <v>0.21511998808781552</v>
      </c>
      <c r="AP17">
        <f t="shared" si="3"/>
        <v>0.65698659871878906</v>
      </c>
    </row>
    <row r="18" spans="1:42" x14ac:dyDescent="0.25">
      <c r="A18">
        <v>-2.5</v>
      </c>
      <c r="B18">
        <f t="shared" si="1"/>
        <v>6.6321897351200684E-2</v>
      </c>
      <c r="C18">
        <f t="shared" si="1"/>
        <v>0.53657291800043494</v>
      </c>
      <c r="D18">
        <f t="shared" si="1"/>
        <v>0.87545217468842851</v>
      </c>
      <c r="E18">
        <f t="shared" si="1"/>
        <v>0.99999020655070348</v>
      </c>
      <c r="F18">
        <f t="shared" si="1"/>
        <v>0.87969575997167004</v>
      </c>
      <c r="G18">
        <f t="shared" si="1"/>
        <v>0.54402111088936977</v>
      </c>
      <c r="H18">
        <f t="shared" si="1"/>
        <v>7.5151120461809301E-2</v>
      </c>
      <c r="I18">
        <f t="shared" si="1"/>
        <v>-0.41211848524175659</v>
      </c>
      <c r="J18">
        <f t="shared" si="1"/>
        <v>-0.79848711262349026</v>
      </c>
      <c r="K18">
        <f t="shared" si="1"/>
        <v>-0.98935824662338179</v>
      </c>
      <c r="L18">
        <f t="shared" si="1"/>
        <v>-0.9379999767747389</v>
      </c>
      <c r="M18">
        <f t="shared" si="1"/>
        <v>-0.65698659871878906</v>
      </c>
      <c r="N18">
        <f t="shared" si="1"/>
        <v>-0.21511998808781552</v>
      </c>
      <c r="O18">
        <f t="shared" si="1"/>
        <v>0.27941549819892586</v>
      </c>
      <c r="P18">
        <f t="shared" si="1"/>
        <v>0.70554032557039192</v>
      </c>
      <c r="Q18">
        <f t="shared" si="1"/>
        <v>0.95892427466313845</v>
      </c>
      <c r="R18">
        <f t="shared" si="2"/>
        <v>0.97753011766509701</v>
      </c>
      <c r="S18">
        <f t="shared" si="2"/>
        <v>0.7568024953079282</v>
      </c>
      <c r="T18">
        <f t="shared" si="2"/>
        <v>0.35078322768961984</v>
      </c>
      <c r="U18">
        <f t="shared" si="2"/>
        <v>-0.14112000805986721</v>
      </c>
      <c r="V18">
        <f t="shared" si="2"/>
        <v>-0.59847214410395655</v>
      </c>
      <c r="W18">
        <f t="shared" si="2"/>
        <v>-0.90929742682568171</v>
      </c>
      <c r="X18">
        <f t="shared" si="2"/>
        <v>-0.99749498660405445</v>
      </c>
      <c r="Y18">
        <f t="shared" si="2"/>
        <v>-0.8414709848078965</v>
      </c>
      <c r="Z18">
        <f t="shared" si="2"/>
        <v>-0.47942553860420301</v>
      </c>
      <c r="AA18">
        <f t="shared" si="2"/>
        <v>0</v>
      </c>
      <c r="AB18">
        <f t="shared" si="2"/>
        <v>0.47942553860420301</v>
      </c>
      <c r="AC18">
        <f t="shared" si="2"/>
        <v>0.8414709848078965</v>
      </c>
      <c r="AD18">
        <f t="shared" si="2"/>
        <v>0.99749498660405445</v>
      </c>
      <c r="AE18">
        <f t="shared" si="2"/>
        <v>0.90929742682568171</v>
      </c>
      <c r="AF18">
        <f t="shared" si="2"/>
        <v>0.59847214410395655</v>
      </c>
      <c r="AG18">
        <f t="shared" si="2"/>
        <v>0.14112000805986721</v>
      </c>
      <c r="AH18">
        <f t="shared" si="3"/>
        <v>-0.35078322768961984</v>
      </c>
      <c r="AI18">
        <f t="shared" si="3"/>
        <v>-0.7568024953079282</v>
      </c>
      <c r="AJ18">
        <f t="shared" si="3"/>
        <v>-0.97753011766509701</v>
      </c>
      <c r="AK18">
        <f t="shared" si="3"/>
        <v>-0.95892427466313845</v>
      </c>
      <c r="AL18">
        <f t="shared" si="3"/>
        <v>-0.70554032557039192</v>
      </c>
      <c r="AM18">
        <f t="shared" si="3"/>
        <v>-0.27941549819892586</v>
      </c>
      <c r="AN18">
        <f t="shared" si="3"/>
        <v>0.21511998808781552</v>
      </c>
      <c r="AO18">
        <f t="shared" si="3"/>
        <v>0.65698659871878906</v>
      </c>
      <c r="AP18">
        <f t="shared" si="3"/>
        <v>0.9379999767747389</v>
      </c>
    </row>
    <row r="19" spans="1:42" x14ac:dyDescent="0.25">
      <c r="A19">
        <v>-2</v>
      </c>
      <c r="B19">
        <f t="shared" si="1"/>
        <v>0.53657291800043494</v>
      </c>
      <c r="C19">
        <f t="shared" si="1"/>
        <v>0.87545217468842851</v>
      </c>
      <c r="D19">
        <f t="shared" si="1"/>
        <v>0.99999020655070348</v>
      </c>
      <c r="E19">
        <f t="shared" si="1"/>
        <v>0.87969575997167004</v>
      </c>
      <c r="F19">
        <f t="shared" si="1"/>
        <v>0.54402111088936977</v>
      </c>
      <c r="G19">
        <f t="shared" si="1"/>
        <v>7.5151120461809301E-2</v>
      </c>
      <c r="H19">
        <f t="shared" si="1"/>
        <v>-0.41211848524175659</v>
      </c>
      <c r="I19">
        <f t="shared" si="1"/>
        <v>-0.79848711262349026</v>
      </c>
      <c r="J19">
        <f t="shared" si="1"/>
        <v>-0.98935824662338179</v>
      </c>
      <c r="K19">
        <f t="shared" si="1"/>
        <v>-0.9379999767747389</v>
      </c>
      <c r="L19">
        <f t="shared" si="1"/>
        <v>-0.65698659871878906</v>
      </c>
      <c r="M19">
        <f t="shared" si="1"/>
        <v>-0.21511998808781552</v>
      </c>
      <c r="N19">
        <f t="shared" si="1"/>
        <v>0.27941549819892586</v>
      </c>
      <c r="O19">
        <f t="shared" si="1"/>
        <v>0.70554032557039192</v>
      </c>
      <c r="P19">
        <f t="shared" si="1"/>
        <v>0.95892427466313845</v>
      </c>
      <c r="Q19">
        <f t="shared" si="1"/>
        <v>0.97753011766509701</v>
      </c>
      <c r="R19">
        <f t="shared" si="2"/>
        <v>0.7568024953079282</v>
      </c>
      <c r="S19">
        <f t="shared" si="2"/>
        <v>0.35078322768961984</v>
      </c>
      <c r="T19">
        <f t="shared" si="2"/>
        <v>-0.14112000805986721</v>
      </c>
      <c r="U19">
        <f t="shared" si="2"/>
        <v>-0.59847214410395655</v>
      </c>
      <c r="V19">
        <f t="shared" si="2"/>
        <v>-0.90929742682568171</v>
      </c>
      <c r="W19">
        <f t="shared" si="2"/>
        <v>-0.99749498660405445</v>
      </c>
      <c r="X19">
        <f t="shared" si="2"/>
        <v>-0.8414709848078965</v>
      </c>
      <c r="Y19">
        <f t="shared" si="2"/>
        <v>-0.47942553860420301</v>
      </c>
      <c r="Z19">
        <f t="shared" si="2"/>
        <v>0</v>
      </c>
      <c r="AA19">
        <f t="shared" si="2"/>
        <v>0.47942553860420301</v>
      </c>
      <c r="AB19">
        <f t="shared" si="2"/>
        <v>0.8414709848078965</v>
      </c>
      <c r="AC19">
        <f t="shared" si="2"/>
        <v>0.99749498660405445</v>
      </c>
      <c r="AD19">
        <f t="shared" si="2"/>
        <v>0.90929742682568171</v>
      </c>
      <c r="AE19">
        <f t="shared" si="2"/>
        <v>0.59847214410395655</v>
      </c>
      <c r="AF19">
        <f t="shared" si="2"/>
        <v>0.14112000805986721</v>
      </c>
      <c r="AG19">
        <f t="shared" si="2"/>
        <v>-0.35078322768961984</v>
      </c>
      <c r="AH19">
        <f t="shared" si="3"/>
        <v>-0.7568024953079282</v>
      </c>
      <c r="AI19">
        <f t="shared" si="3"/>
        <v>-0.97753011766509701</v>
      </c>
      <c r="AJ19">
        <f t="shared" si="3"/>
        <v>-0.95892427466313845</v>
      </c>
      <c r="AK19">
        <f t="shared" si="3"/>
        <v>-0.70554032557039192</v>
      </c>
      <c r="AL19">
        <f t="shared" si="3"/>
        <v>-0.27941549819892586</v>
      </c>
      <c r="AM19">
        <f t="shared" si="3"/>
        <v>0.21511998808781552</v>
      </c>
      <c r="AN19">
        <f t="shared" si="3"/>
        <v>0.65698659871878906</v>
      </c>
      <c r="AO19">
        <f t="shared" si="3"/>
        <v>0.9379999767747389</v>
      </c>
      <c r="AP19">
        <f t="shared" si="3"/>
        <v>0.98935824662338179</v>
      </c>
    </row>
    <row r="20" spans="1:42" x14ac:dyDescent="0.25">
      <c r="A20">
        <v>-1.5</v>
      </c>
      <c r="B20">
        <f t="shared" si="1"/>
        <v>0.87545217468842851</v>
      </c>
      <c r="C20">
        <f t="shared" si="1"/>
        <v>0.99999020655070348</v>
      </c>
      <c r="D20">
        <f t="shared" si="1"/>
        <v>0.87969575997167004</v>
      </c>
      <c r="E20">
        <f t="shared" si="1"/>
        <v>0.54402111088936977</v>
      </c>
      <c r="F20">
        <f t="shared" si="1"/>
        <v>7.5151120461809301E-2</v>
      </c>
      <c r="G20">
        <f t="shared" si="1"/>
        <v>-0.41211848524175659</v>
      </c>
      <c r="H20">
        <f t="shared" si="1"/>
        <v>-0.79848711262349026</v>
      </c>
      <c r="I20">
        <f t="shared" si="1"/>
        <v>-0.98935824662338179</v>
      </c>
      <c r="J20">
        <f t="shared" si="1"/>
        <v>-0.9379999767747389</v>
      </c>
      <c r="K20">
        <f t="shared" si="1"/>
        <v>-0.65698659871878906</v>
      </c>
      <c r="L20">
        <f t="shared" si="1"/>
        <v>-0.21511998808781552</v>
      </c>
      <c r="M20">
        <f t="shared" si="1"/>
        <v>0.27941549819892586</v>
      </c>
      <c r="N20">
        <f t="shared" si="1"/>
        <v>0.70554032557039192</v>
      </c>
      <c r="O20">
        <f t="shared" si="1"/>
        <v>0.95892427466313845</v>
      </c>
      <c r="P20">
        <f t="shared" si="1"/>
        <v>0.97753011766509701</v>
      </c>
      <c r="Q20">
        <f t="shared" si="1"/>
        <v>0.7568024953079282</v>
      </c>
      <c r="R20">
        <f t="shared" si="2"/>
        <v>0.35078322768961984</v>
      </c>
      <c r="S20">
        <f t="shared" si="2"/>
        <v>-0.14112000805986721</v>
      </c>
      <c r="T20">
        <f t="shared" si="2"/>
        <v>-0.59847214410395655</v>
      </c>
      <c r="U20">
        <f t="shared" si="2"/>
        <v>-0.90929742682568171</v>
      </c>
      <c r="V20">
        <f t="shared" si="2"/>
        <v>-0.99749498660405445</v>
      </c>
      <c r="W20">
        <f t="shared" si="2"/>
        <v>-0.8414709848078965</v>
      </c>
      <c r="X20">
        <f t="shared" si="2"/>
        <v>-0.47942553860420301</v>
      </c>
      <c r="Y20">
        <f t="shared" si="2"/>
        <v>0</v>
      </c>
      <c r="Z20">
        <f t="shared" si="2"/>
        <v>0.47942553860420301</v>
      </c>
      <c r="AA20">
        <f t="shared" si="2"/>
        <v>0.8414709848078965</v>
      </c>
      <c r="AB20">
        <f t="shared" si="2"/>
        <v>0.99749498660405445</v>
      </c>
      <c r="AC20">
        <f t="shared" si="2"/>
        <v>0.90929742682568171</v>
      </c>
      <c r="AD20">
        <f t="shared" si="2"/>
        <v>0.59847214410395655</v>
      </c>
      <c r="AE20">
        <f t="shared" si="2"/>
        <v>0.14112000805986721</v>
      </c>
      <c r="AF20">
        <f t="shared" si="2"/>
        <v>-0.35078322768961984</v>
      </c>
      <c r="AG20">
        <f t="shared" si="2"/>
        <v>-0.7568024953079282</v>
      </c>
      <c r="AH20">
        <f t="shared" si="3"/>
        <v>-0.97753011766509701</v>
      </c>
      <c r="AI20">
        <f t="shared" si="3"/>
        <v>-0.95892427466313845</v>
      </c>
      <c r="AJ20">
        <f t="shared" si="3"/>
        <v>-0.70554032557039192</v>
      </c>
      <c r="AK20">
        <f t="shared" si="3"/>
        <v>-0.27941549819892586</v>
      </c>
      <c r="AL20">
        <f t="shared" si="3"/>
        <v>0.21511998808781552</v>
      </c>
      <c r="AM20">
        <f t="shared" si="3"/>
        <v>0.65698659871878906</v>
      </c>
      <c r="AN20">
        <f t="shared" si="3"/>
        <v>0.9379999767747389</v>
      </c>
      <c r="AO20">
        <f t="shared" si="3"/>
        <v>0.98935824662338179</v>
      </c>
      <c r="AP20">
        <f t="shared" si="3"/>
        <v>0.79848711262349026</v>
      </c>
    </row>
    <row r="21" spans="1:42" x14ac:dyDescent="0.25">
      <c r="A21">
        <v>-1</v>
      </c>
      <c r="B21">
        <f t="shared" si="1"/>
        <v>0.99999020655070348</v>
      </c>
      <c r="C21">
        <f t="shared" si="1"/>
        <v>0.87969575997167004</v>
      </c>
      <c r="D21">
        <f t="shared" si="1"/>
        <v>0.54402111088936977</v>
      </c>
      <c r="E21">
        <f t="shared" si="1"/>
        <v>7.5151120461809301E-2</v>
      </c>
      <c r="F21">
        <f t="shared" si="1"/>
        <v>-0.41211848524175659</v>
      </c>
      <c r="G21">
        <f t="shared" si="1"/>
        <v>-0.79848711262349026</v>
      </c>
      <c r="H21">
        <f t="shared" si="1"/>
        <v>-0.98935824662338179</v>
      </c>
      <c r="I21">
        <f t="shared" si="1"/>
        <v>-0.9379999767747389</v>
      </c>
      <c r="J21">
        <f t="shared" si="1"/>
        <v>-0.65698659871878906</v>
      </c>
      <c r="K21">
        <f t="shared" si="1"/>
        <v>-0.21511998808781552</v>
      </c>
      <c r="L21">
        <f t="shared" si="1"/>
        <v>0.27941549819892586</v>
      </c>
      <c r="M21">
        <f t="shared" si="1"/>
        <v>0.70554032557039192</v>
      </c>
      <c r="N21">
        <f t="shared" si="1"/>
        <v>0.95892427466313845</v>
      </c>
      <c r="O21">
        <f t="shared" si="1"/>
        <v>0.97753011766509701</v>
      </c>
      <c r="P21">
        <f t="shared" si="1"/>
        <v>0.7568024953079282</v>
      </c>
      <c r="Q21">
        <f t="shared" si="1"/>
        <v>0.35078322768961984</v>
      </c>
      <c r="R21">
        <f t="shared" si="2"/>
        <v>-0.14112000805986721</v>
      </c>
      <c r="S21">
        <f t="shared" si="2"/>
        <v>-0.59847214410395655</v>
      </c>
      <c r="T21">
        <f t="shared" si="2"/>
        <v>-0.90929742682568171</v>
      </c>
      <c r="U21">
        <f t="shared" si="2"/>
        <v>-0.99749498660405445</v>
      </c>
      <c r="V21">
        <f t="shared" si="2"/>
        <v>-0.8414709848078965</v>
      </c>
      <c r="W21">
        <f t="shared" si="2"/>
        <v>-0.47942553860420301</v>
      </c>
      <c r="X21">
        <f t="shared" si="2"/>
        <v>0</v>
      </c>
      <c r="Y21">
        <f t="shared" si="2"/>
        <v>0.47942553860420301</v>
      </c>
      <c r="Z21">
        <f t="shared" si="2"/>
        <v>0.8414709848078965</v>
      </c>
      <c r="AA21">
        <f t="shared" si="2"/>
        <v>0.99749498660405445</v>
      </c>
      <c r="AB21">
        <f t="shared" si="2"/>
        <v>0.90929742682568171</v>
      </c>
      <c r="AC21">
        <f t="shared" si="2"/>
        <v>0.59847214410395655</v>
      </c>
      <c r="AD21">
        <f t="shared" si="2"/>
        <v>0.14112000805986721</v>
      </c>
      <c r="AE21">
        <f t="shared" si="2"/>
        <v>-0.35078322768961984</v>
      </c>
      <c r="AF21">
        <f t="shared" si="2"/>
        <v>-0.7568024953079282</v>
      </c>
      <c r="AG21">
        <f t="shared" si="2"/>
        <v>-0.97753011766509701</v>
      </c>
      <c r="AH21">
        <f t="shared" si="3"/>
        <v>-0.95892427466313845</v>
      </c>
      <c r="AI21">
        <f t="shared" si="3"/>
        <v>-0.70554032557039192</v>
      </c>
      <c r="AJ21">
        <f t="shared" si="3"/>
        <v>-0.27941549819892586</v>
      </c>
      <c r="AK21">
        <f t="shared" si="3"/>
        <v>0.21511998808781552</v>
      </c>
      <c r="AL21">
        <f t="shared" si="3"/>
        <v>0.65698659871878906</v>
      </c>
      <c r="AM21">
        <f t="shared" si="3"/>
        <v>0.9379999767747389</v>
      </c>
      <c r="AN21">
        <f t="shared" si="3"/>
        <v>0.98935824662338179</v>
      </c>
      <c r="AO21">
        <f t="shared" si="3"/>
        <v>0.79848711262349026</v>
      </c>
      <c r="AP21">
        <f t="shared" si="3"/>
        <v>0.41211848524175659</v>
      </c>
    </row>
    <row r="22" spans="1:42" x14ac:dyDescent="0.25">
      <c r="A22">
        <v>-0.5</v>
      </c>
      <c r="B22">
        <f t="shared" si="1"/>
        <v>0.87969575997167004</v>
      </c>
      <c r="C22">
        <f t="shared" si="1"/>
        <v>0.54402111088936977</v>
      </c>
      <c r="D22">
        <f t="shared" si="1"/>
        <v>7.5151120461809301E-2</v>
      </c>
      <c r="E22">
        <f t="shared" si="1"/>
        <v>-0.41211848524175659</v>
      </c>
      <c r="F22">
        <f t="shared" si="1"/>
        <v>-0.79848711262349026</v>
      </c>
      <c r="G22">
        <f t="shared" si="1"/>
        <v>-0.98935824662338179</v>
      </c>
      <c r="H22">
        <f t="shared" si="1"/>
        <v>-0.9379999767747389</v>
      </c>
      <c r="I22">
        <f t="shared" si="1"/>
        <v>-0.65698659871878906</v>
      </c>
      <c r="J22">
        <f t="shared" si="1"/>
        <v>-0.21511998808781552</v>
      </c>
      <c r="K22">
        <f t="shared" si="1"/>
        <v>0.27941549819892586</v>
      </c>
      <c r="L22">
        <f t="shared" si="1"/>
        <v>0.70554032557039192</v>
      </c>
      <c r="M22">
        <f t="shared" si="1"/>
        <v>0.95892427466313845</v>
      </c>
      <c r="N22">
        <f t="shared" si="1"/>
        <v>0.97753011766509701</v>
      </c>
      <c r="O22">
        <f t="shared" si="1"/>
        <v>0.7568024953079282</v>
      </c>
      <c r="P22">
        <f t="shared" si="1"/>
        <v>0.35078322768961984</v>
      </c>
      <c r="Q22">
        <f t="shared" si="1"/>
        <v>-0.14112000805986721</v>
      </c>
      <c r="R22">
        <f t="shared" si="2"/>
        <v>-0.59847214410395655</v>
      </c>
      <c r="S22">
        <f t="shared" si="2"/>
        <v>-0.90929742682568171</v>
      </c>
      <c r="T22">
        <f t="shared" si="2"/>
        <v>-0.99749498660405445</v>
      </c>
      <c r="U22">
        <f t="shared" si="2"/>
        <v>-0.8414709848078965</v>
      </c>
      <c r="V22">
        <f t="shared" si="2"/>
        <v>-0.47942553860420301</v>
      </c>
      <c r="W22">
        <f t="shared" si="2"/>
        <v>0</v>
      </c>
      <c r="X22">
        <f t="shared" si="2"/>
        <v>0.47942553860420301</v>
      </c>
      <c r="Y22">
        <f t="shared" si="2"/>
        <v>0.8414709848078965</v>
      </c>
      <c r="Z22">
        <f t="shared" si="2"/>
        <v>0.99749498660405445</v>
      </c>
      <c r="AA22">
        <f t="shared" si="2"/>
        <v>0.90929742682568171</v>
      </c>
      <c r="AB22">
        <f t="shared" si="2"/>
        <v>0.59847214410395655</v>
      </c>
      <c r="AC22">
        <f t="shared" si="2"/>
        <v>0.14112000805986721</v>
      </c>
      <c r="AD22">
        <f t="shared" si="2"/>
        <v>-0.35078322768961984</v>
      </c>
      <c r="AE22">
        <f t="shared" si="2"/>
        <v>-0.7568024953079282</v>
      </c>
      <c r="AF22">
        <f t="shared" si="2"/>
        <v>-0.97753011766509701</v>
      </c>
      <c r="AG22">
        <f t="shared" si="2"/>
        <v>-0.95892427466313845</v>
      </c>
      <c r="AH22">
        <f t="shared" si="3"/>
        <v>-0.70554032557039192</v>
      </c>
      <c r="AI22">
        <f t="shared" si="3"/>
        <v>-0.27941549819892586</v>
      </c>
      <c r="AJ22">
        <f t="shared" si="3"/>
        <v>0.21511998808781552</v>
      </c>
      <c r="AK22">
        <f t="shared" si="3"/>
        <v>0.65698659871878906</v>
      </c>
      <c r="AL22">
        <f t="shared" si="3"/>
        <v>0.9379999767747389</v>
      </c>
      <c r="AM22">
        <f t="shared" si="3"/>
        <v>0.98935824662338179</v>
      </c>
      <c r="AN22">
        <f t="shared" si="3"/>
        <v>0.79848711262349026</v>
      </c>
      <c r="AO22">
        <f t="shared" si="3"/>
        <v>0.41211848524175659</v>
      </c>
      <c r="AP22">
        <f t="shared" si="3"/>
        <v>-7.5151120461809301E-2</v>
      </c>
    </row>
    <row r="23" spans="1:42" x14ac:dyDescent="0.25">
      <c r="A23">
        <v>0</v>
      </c>
      <c r="B23">
        <f t="shared" si="1"/>
        <v>0.54402111088936977</v>
      </c>
      <c r="C23">
        <f t="shared" si="1"/>
        <v>7.5151120461809301E-2</v>
      </c>
      <c r="D23">
        <f t="shared" si="1"/>
        <v>-0.41211848524175659</v>
      </c>
      <c r="E23">
        <f t="shared" si="1"/>
        <v>-0.79848711262349026</v>
      </c>
      <c r="F23">
        <f t="shared" si="1"/>
        <v>-0.98935824662338179</v>
      </c>
      <c r="G23">
        <f t="shared" si="1"/>
        <v>-0.9379999767747389</v>
      </c>
      <c r="H23">
        <f t="shared" si="1"/>
        <v>-0.65698659871878906</v>
      </c>
      <c r="I23">
        <f t="shared" si="1"/>
        <v>-0.21511998808781552</v>
      </c>
      <c r="J23">
        <f t="shared" si="1"/>
        <v>0.27941549819892586</v>
      </c>
      <c r="K23">
        <f t="shared" si="1"/>
        <v>0.70554032557039192</v>
      </c>
      <c r="L23">
        <f t="shared" si="1"/>
        <v>0.95892427466313845</v>
      </c>
      <c r="M23">
        <f t="shared" si="1"/>
        <v>0.97753011766509701</v>
      </c>
      <c r="N23">
        <f t="shared" si="1"/>
        <v>0.7568024953079282</v>
      </c>
      <c r="O23">
        <f t="shared" si="1"/>
        <v>0.35078322768961984</v>
      </c>
      <c r="P23">
        <f t="shared" si="1"/>
        <v>-0.14112000805986721</v>
      </c>
      <c r="Q23">
        <f t="shared" si="1"/>
        <v>-0.59847214410395655</v>
      </c>
      <c r="R23">
        <f t="shared" si="2"/>
        <v>-0.90929742682568171</v>
      </c>
      <c r="S23">
        <f t="shared" si="2"/>
        <v>-0.99749498660405445</v>
      </c>
      <c r="T23">
        <f t="shared" si="2"/>
        <v>-0.8414709848078965</v>
      </c>
      <c r="U23">
        <f t="shared" si="2"/>
        <v>-0.47942553860420301</v>
      </c>
      <c r="V23">
        <f t="shared" si="2"/>
        <v>0</v>
      </c>
      <c r="W23">
        <f t="shared" si="2"/>
        <v>0.47942553860420301</v>
      </c>
      <c r="X23">
        <f t="shared" si="2"/>
        <v>0.8414709848078965</v>
      </c>
      <c r="Y23">
        <f t="shared" si="2"/>
        <v>0.99749498660405445</v>
      </c>
      <c r="Z23">
        <f t="shared" si="2"/>
        <v>0.90929742682568171</v>
      </c>
      <c r="AA23">
        <f t="shared" si="2"/>
        <v>0.59847214410395655</v>
      </c>
      <c r="AB23">
        <f t="shared" si="2"/>
        <v>0.14112000805986721</v>
      </c>
      <c r="AC23">
        <f t="shared" si="2"/>
        <v>-0.35078322768961984</v>
      </c>
      <c r="AD23">
        <f t="shared" si="2"/>
        <v>-0.7568024953079282</v>
      </c>
      <c r="AE23">
        <f t="shared" si="2"/>
        <v>-0.97753011766509701</v>
      </c>
      <c r="AF23">
        <f t="shared" si="2"/>
        <v>-0.95892427466313845</v>
      </c>
      <c r="AG23">
        <f t="shared" si="2"/>
        <v>-0.70554032557039192</v>
      </c>
      <c r="AH23">
        <f t="shared" si="3"/>
        <v>-0.27941549819892586</v>
      </c>
      <c r="AI23">
        <f t="shared" si="3"/>
        <v>0.21511998808781552</v>
      </c>
      <c r="AJ23">
        <f t="shared" si="3"/>
        <v>0.65698659871878906</v>
      </c>
      <c r="AK23">
        <f t="shared" si="3"/>
        <v>0.9379999767747389</v>
      </c>
      <c r="AL23">
        <f t="shared" si="3"/>
        <v>0.98935824662338179</v>
      </c>
      <c r="AM23">
        <f t="shared" si="3"/>
        <v>0.79848711262349026</v>
      </c>
      <c r="AN23">
        <f t="shared" si="3"/>
        <v>0.41211848524175659</v>
      </c>
      <c r="AO23">
        <f t="shared" si="3"/>
        <v>-7.5151120461809301E-2</v>
      </c>
      <c r="AP23">
        <f t="shared" si="3"/>
        <v>-0.54402111088936977</v>
      </c>
    </row>
    <row r="24" spans="1:42" x14ac:dyDescent="0.25">
      <c r="A24">
        <v>0.5</v>
      </c>
      <c r="B24">
        <f t="shared" si="1"/>
        <v>7.5151120461809301E-2</v>
      </c>
      <c r="C24">
        <f t="shared" si="1"/>
        <v>-0.41211848524175659</v>
      </c>
      <c r="D24">
        <f t="shared" si="1"/>
        <v>-0.79848711262349026</v>
      </c>
      <c r="E24">
        <f t="shared" si="1"/>
        <v>-0.98935824662338179</v>
      </c>
      <c r="F24">
        <f t="shared" si="1"/>
        <v>-0.9379999767747389</v>
      </c>
      <c r="G24">
        <f t="shared" si="1"/>
        <v>-0.65698659871878906</v>
      </c>
      <c r="H24">
        <f t="shared" si="1"/>
        <v>-0.21511998808781552</v>
      </c>
      <c r="I24">
        <f t="shared" si="1"/>
        <v>0.27941549819892586</v>
      </c>
      <c r="J24">
        <f t="shared" si="1"/>
        <v>0.70554032557039192</v>
      </c>
      <c r="K24">
        <f t="shared" si="1"/>
        <v>0.95892427466313845</v>
      </c>
      <c r="L24">
        <f t="shared" si="1"/>
        <v>0.97753011766509701</v>
      </c>
      <c r="M24">
        <f t="shared" si="1"/>
        <v>0.7568024953079282</v>
      </c>
      <c r="N24">
        <f t="shared" si="1"/>
        <v>0.35078322768961984</v>
      </c>
      <c r="O24">
        <f t="shared" si="1"/>
        <v>-0.14112000805986721</v>
      </c>
      <c r="P24">
        <f t="shared" si="1"/>
        <v>-0.59847214410395655</v>
      </c>
      <c r="Q24">
        <f t="shared" si="1"/>
        <v>-0.90929742682568171</v>
      </c>
      <c r="R24">
        <f t="shared" si="2"/>
        <v>-0.99749498660405445</v>
      </c>
      <c r="S24">
        <f t="shared" si="2"/>
        <v>-0.8414709848078965</v>
      </c>
      <c r="T24">
        <f t="shared" si="2"/>
        <v>-0.47942553860420301</v>
      </c>
      <c r="U24">
        <f t="shared" si="2"/>
        <v>0</v>
      </c>
      <c r="V24">
        <f t="shared" si="2"/>
        <v>0.47942553860420301</v>
      </c>
      <c r="W24">
        <f t="shared" si="2"/>
        <v>0.8414709848078965</v>
      </c>
      <c r="X24">
        <f t="shared" si="2"/>
        <v>0.99749498660405445</v>
      </c>
      <c r="Y24">
        <f t="shared" si="2"/>
        <v>0.90929742682568171</v>
      </c>
      <c r="Z24">
        <f t="shared" si="2"/>
        <v>0.59847214410395655</v>
      </c>
      <c r="AA24">
        <f t="shared" si="2"/>
        <v>0.14112000805986721</v>
      </c>
      <c r="AB24">
        <f t="shared" si="2"/>
        <v>-0.35078322768961984</v>
      </c>
      <c r="AC24">
        <f t="shared" si="2"/>
        <v>-0.7568024953079282</v>
      </c>
      <c r="AD24">
        <f t="shared" si="2"/>
        <v>-0.97753011766509701</v>
      </c>
      <c r="AE24">
        <f t="shared" si="2"/>
        <v>-0.95892427466313845</v>
      </c>
      <c r="AF24">
        <f t="shared" si="2"/>
        <v>-0.70554032557039192</v>
      </c>
      <c r="AG24">
        <f t="shared" ref="AG24:AP43" si="4">FUNC(AG$2,$A24)</f>
        <v>-0.27941549819892586</v>
      </c>
      <c r="AH24">
        <f t="shared" si="4"/>
        <v>0.21511998808781552</v>
      </c>
      <c r="AI24">
        <f t="shared" si="4"/>
        <v>0.65698659871878906</v>
      </c>
      <c r="AJ24">
        <f t="shared" si="4"/>
        <v>0.9379999767747389</v>
      </c>
      <c r="AK24">
        <f t="shared" si="4"/>
        <v>0.98935824662338179</v>
      </c>
      <c r="AL24">
        <f t="shared" si="4"/>
        <v>0.79848711262349026</v>
      </c>
      <c r="AM24">
        <f t="shared" si="4"/>
        <v>0.41211848524175659</v>
      </c>
      <c r="AN24">
        <f t="shared" si="4"/>
        <v>-7.5151120461809301E-2</v>
      </c>
      <c r="AO24">
        <f t="shared" si="4"/>
        <v>-0.54402111088936977</v>
      </c>
      <c r="AP24">
        <f t="shared" si="4"/>
        <v>-0.87969575997167004</v>
      </c>
    </row>
    <row r="25" spans="1:42" x14ac:dyDescent="0.25">
      <c r="A25">
        <v>1</v>
      </c>
      <c r="B25">
        <f t="shared" si="1"/>
        <v>-0.41211848524175659</v>
      </c>
      <c r="C25">
        <f t="shared" si="1"/>
        <v>-0.79848711262349026</v>
      </c>
      <c r="D25">
        <f t="shared" si="1"/>
        <v>-0.98935824662338179</v>
      </c>
      <c r="E25">
        <f t="shared" si="1"/>
        <v>-0.9379999767747389</v>
      </c>
      <c r="F25">
        <f t="shared" si="1"/>
        <v>-0.65698659871878906</v>
      </c>
      <c r="G25">
        <f t="shared" si="1"/>
        <v>-0.21511998808781552</v>
      </c>
      <c r="H25">
        <f t="shared" si="1"/>
        <v>0.27941549819892586</v>
      </c>
      <c r="I25">
        <f t="shared" si="1"/>
        <v>0.70554032557039192</v>
      </c>
      <c r="J25">
        <f t="shared" si="1"/>
        <v>0.95892427466313845</v>
      </c>
      <c r="K25">
        <f t="shared" ref="K25:Z43" si="5">FUNC(K$2,$A25)</f>
        <v>0.97753011766509701</v>
      </c>
      <c r="L25">
        <f t="shared" si="5"/>
        <v>0.7568024953079282</v>
      </c>
      <c r="M25">
        <f t="shared" si="5"/>
        <v>0.35078322768961984</v>
      </c>
      <c r="N25">
        <f t="shared" si="5"/>
        <v>-0.14112000805986721</v>
      </c>
      <c r="O25">
        <f t="shared" si="5"/>
        <v>-0.59847214410395655</v>
      </c>
      <c r="P25">
        <f t="shared" si="5"/>
        <v>-0.90929742682568171</v>
      </c>
      <c r="Q25">
        <f t="shared" si="5"/>
        <v>-0.99749498660405445</v>
      </c>
      <c r="R25">
        <f t="shared" si="5"/>
        <v>-0.8414709848078965</v>
      </c>
      <c r="S25">
        <f t="shared" si="5"/>
        <v>-0.47942553860420301</v>
      </c>
      <c r="T25">
        <f t="shared" si="5"/>
        <v>0</v>
      </c>
      <c r="U25">
        <f t="shared" si="5"/>
        <v>0.47942553860420301</v>
      </c>
      <c r="V25">
        <f t="shared" si="5"/>
        <v>0.8414709848078965</v>
      </c>
      <c r="W25">
        <f t="shared" si="5"/>
        <v>0.99749498660405445</v>
      </c>
      <c r="X25">
        <f t="shared" si="5"/>
        <v>0.90929742682568171</v>
      </c>
      <c r="Y25">
        <f t="shared" si="5"/>
        <v>0.59847214410395655</v>
      </c>
      <c r="Z25">
        <f t="shared" si="5"/>
        <v>0.14112000805986721</v>
      </c>
      <c r="AA25">
        <f t="shared" ref="AA25:AP43" si="6">FUNC(AA$2,$A25)</f>
        <v>-0.35078322768961984</v>
      </c>
      <c r="AB25">
        <f t="shared" si="6"/>
        <v>-0.7568024953079282</v>
      </c>
      <c r="AC25">
        <f t="shared" si="6"/>
        <v>-0.97753011766509701</v>
      </c>
      <c r="AD25">
        <f t="shared" si="6"/>
        <v>-0.95892427466313845</v>
      </c>
      <c r="AE25">
        <f t="shared" si="6"/>
        <v>-0.70554032557039192</v>
      </c>
      <c r="AF25">
        <f t="shared" si="6"/>
        <v>-0.27941549819892586</v>
      </c>
      <c r="AG25">
        <f t="shared" si="6"/>
        <v>0.21511998808781552</v>
      </c>
      <c r="AH25">
        <f t="shared" si="6"/>
        <v>0.65698659871878906</v>
      </c>
      <c r="AI25">
        <f t="shared" si="6"/>
        <v>0.9379999767747389</v>
      </c>
      <c r="AJ25">
        <f t="shared" si="6"/>
        <v>0.98935824662338179</v>
      </c>
      <c r="AK25">
        <f t="shared" si="6"/>
        <v>0.79848711262349026</v>
      </c>
      <c r="AL25">
        <f t="shared" si="6"/>
        <v>0.41211848524175659</v>
      </c>
      <c r="AM25">
        <f t="shared" si="6"/>
        <v>-7.5151120461809301E-2</v>
      </c>
      <c r="AN25">
        <f t="shared" si="6"/>
        <v>-0.54402111088936977</v>
      </c>
      <c r="AO25">
        <f t="shared" si="6"/>
        <v>-0.87969575997167004</v>
      </c>
      <c r="AP25">
        <f t="shared" si="6"/>
        <v>-0.99999020655070348</v>
      </c>
    </row>
    <row r="26" spans="1:42" x14ac:dyDescent="0.25">
      <c r="A26">
        <v>1.5</v>
      </c>
      <c r="B26">
        <f t="shared" ref="B26:Q43" si="7">FUNC(B$2,$A26)</f>
        <v>-0.79848711262349026</v>
      </c>
      <c r="C26">
        <f t="shared" si="7"/>
        <v>-0.98935824662338179</v>
      </c>
      <c r="D26">
        <f t="shared" si="7"/>
        <v>-0.9379999767747389</v>
      </c>
      <c r="E26">
        <f t="shared" si="7"/>
        <v>-0.65698659871878906</v>
      </c>
      <c r="F26">
        <f t="shared" si="7"/>
        <v>-0.21511998808781552</v>
      </c>
      <c r="G26">
        <f t="shared" si="7"/>
        <v>0.27941549819892586</v>
      </c>
      <c r="H26">
        <f t="shared" si="7"/>
        <v>0.70554032557039192</v>
      </c>
      <c r="I26">
        <f t="shared" si="7"/>
        <v>0.95892427466313845</v>
      </c>
      <c r="J26">
        <f t="shared" si="7"/>
        <v>0.97753011766509701</v>
      </c>
      <c r="K26">
        <f t="shared" si="7"/>
        <v>0.7568024953079282</v>
      </c>
      <c r="L26">
        <f t="shared" si="7"/>
        <v>0.35078322768961984</v>
      </c>
      <c r="M26">
        <f t="shared" si="7"/>
        <v>-0.14112000805986721</v>
      </c>
      <c r="N26">
        <f t="shared" si="7"/>
        <v>-0.59847214410395655</v>
      </c>
      <c r="O26">
        <f t="shared" si="7"/>
        <v>-0.90929742682568171</v>
      </c>
      <c r="P26">
        <f t="shared" si="7"/>
        <v>-0.99749498660405445</v>
      </c>
      <c r="Q26">
        <f t="shared" si="7"/>
        <v>-0.8414709848078965</v>
      </c>
      <c r="R26">
        <f t="shared" si="5"/>
        <v>-0.47942553860420301</v>
      </c>
      <c r="S26">
        <f t="shared" si="5"/>
        <v>0</v>
      </c>
      <c r="T26">
        <f t="shared" si="5"/>
        <v>0.47942553860420301</v>
      </c>
      <c r="U26">
        <f t="shared" si="5"/>
        <v>0.8414709848078965</v>
      </c>
      <c r="V26">
        <f t="shared" si="5"/>
        <v>0.99749498660405445</v>
      </c>
      <c r="W26">
        <f t="shared" si="5"/>
        <v>0.90929742682568171</v>
      </c>
      <c r="X26">
        <f t="shared" si="5"/>
        <v>0.59847214410395655</v>
      </c>
      <c r="Y26">
        <f t="shared" si="5"/>
        <v>0.14112000805986721</v>
      </c>
      <c r="Z26">
        <f t="shared" si="5"/>
        <v>-0.35078322768961984</v>
      </c>
      <c r="AA26">
        <f t="shared" si="6"/>
        <v>-0.7568024953079282</v>
      </c>
      <c r="AB26">
        <f t="shared" si="6"/>
        <v>-0.97753011766509701</v>
      </c>
      <c r="AC26">
        <f t="shared" si="6"/>
        <v>-0.95892427466313845</v>
      </c>
      <c r="AD26">
        <f t="shared" si="6"/>
        <v>-0.70554032557039192</v>
      </c>
      <c r="AE26">
        <f t="shared" si="6"/>
        <v>-0.27941549819892586</v>
      </c>
      <c r="AF26">
        <f t="shared" si="6"/>
        <v>0.21511998808781552</v>
      </c>
      <c r="AG26">
        <f t="shared" si="6"/>
        <v>0.65698659871878906</v>
      </c>
      <c r="AH26">
        <f t="shared" si="6"/>
        <v>0.9379999767747389</v>
      </c>
      <c r="AI26">
        <f t="shared" si="6"/>
        <v>0.98935824662338179</v>
      </c>
      <c r="AJ26">
        <f t="shared" si="6"/>
        <v>0.79848711262349026</v>
      </c>
      <c r="AK26">
        <f t="shared" si="6"/>
        <v>0.41211848524175659</v>
      </c>
      <c r="AL26">
        <f t="shared" si="6"/>
        <v>-7.5151120461809301E-2</v>
      </c>
      <c r="AM26">
        <f t="shared" si="6"/>
        <v>-0.54402111088936977</v>
      </c>
      <c r="AN26">
        <f t="shared" si="6"/>
        <v>-0.87969575997167004</v>
      </c>
      <c r="AO26">
        <f t="shared" si="6"/>
        <v>-0.99999020655070348</v>
      </c>
      <c r="AP26">
        <f t="shared" si="6"/>
        <v>-0.87545217468842851</v>
      </c>
    </row>
    <row r="27" spans="1:42" x14ac:dyDescent="0.25">
      <c r="A27">
        <v>2</v>
      </c>
      <c r="B27">
        <f t="shared" si="7"/>
        <v>-0.98935824662338179</v>
      </c>
      <c r="C27">
        <f t="shared" si="7"/>
        <v>-0.9379999767747389</v>
      </c>
      <c r="D27">
        <f t="shared" si="7"/>
        <v>-0.65698659871878906</v>
      </c>
      <c r="E27">
        <f t="shared" si="7"/>
        <v>-0.21511998808781552</v>
      </c>
      <c r="F27">
        <f t="shared" si="7"/>
        <v>0.27941549819892586</v>
      </c>
      <c r="G27">
        <f t="shared" si="7"/>
        <v>0.70554032557039192</v>
      </c>
      <c r="H27">
        <f t="shared" si="7"/>
        <v>0.95892427466313845</v>
      </c>
      <c r="I27">
        <f t="shared" si="7"/>
        <v>0.97753011766509701</v>
      </c>
      <c r="J27">
        <f t="shared" si="7"/>
        <v>0.7568024953079282</v>
      </c>
      <c r="K27">
        <f t="shared" si="7"/>
        <v>0.35078322768961984</v>
      </c>
      <c r="L27">
        <f t="shared" si="7"/>
        <v>-0.14112000805986721</v>
      </c>
      <c r="M27">
        <f t="shared" si="7"/>
        <v>-0.59847214410395655</v>
      </c>
      <c r="N27">
        <f t="shared" si="7"/>
        <v>-0.90929742682568171</v>
      </c>
      <c r="O27">
        <f t="shared" si="7"/>
        <v>-0.99749498660405445</v>
      </c>
      <c r="P27">
        <f t="shared" si="7"/>
        <v>-0.8414709848078965</v>
      </c>
      <c r="Q27">
        <f t="shared" si="7"/>
        <v>-0.47942553860420301</v>
      </c>
      <c r="R27">
        <f t="shared" si="5"/>
        <v>0</v>
      </c>
      <c r="S27">
        <f t="shared" si="5"/>
        <v>0.47942553860420301</v>
      </c>
      <c r="T27">
        <f t="shared" si="5"/>
        <v>0.8414709848078965</v>
      </c>
      <c r="U27">
        <f t="shared" si="5"/>
        <v>0.99749498660405445</v>
      </c>
      <c r="V27">
        <f t="shared" si="5"/>
        <v>0.90929742682568171</v>
      </c>
      <c r="W27">
        <f t="shared" si="5"/>
        <v>0.59847214410395655</v>
      </c>
      <c r="X27">
        <f t="shared" si="5"/>
        <v>0.14112000805986721</v>
      </c>
      <c r="Y27">
        <f t="shared" si="5"/>
        <v>-0.35078322768961984</v>
      </c>
      <c r="Z27">
        <f t="shared" si="5"/>
        <v>-0.7568024953079282</v>
      </c>
      <c r="AA27">
        <f t="shared" si="6"/>
        <v>-0.97753011766509701</v>
      </c>
      <c r="AB27">
        <f t="shared" si="6"/>
        <v>-0.95892427466313845</v>
      </c>
      <c r="AC27">
        <f t="shared" si="6"/>
        <v>-0.70554032557039192</v>
      </c>
      <c r="AD27">
        <f t="shared" si="6"/>
        <v>-0.27941549819892586</v>
      </c>
      <c r="AE27">
        <f t="shared" si="6"/>
        <v>0.21511998808781552</v>
      </c>
      <c r="AF27">
        <f t="shared" si="6"/>
        <v>0.65698659871878906</v>
      </c>
      <c r="AG27">
        <f t="shared" si="6"/>
        <v>0.9379999767747389</v>
      </c>
      <c r="AH27">
        <f t="shared" si="6"/>
        <v>0.98935824662338179</v>
      </c>
      <c r="AI27">
        <f t="shared" si="6"/>
        <v>0.79848711262349026</v>
      </c>
      <c r="AJ27">
        <f t="shared" si="6"/>
        <v>0.41211848524175659</v>
      </c>
      <c r="AK27">
        <f t="shared" si="6"/>
        <v>-7.5151120461809301E-2</v>
      </c>
      <c r="AL27">
        <f t="shared" si="6"/>
        <v>-0.54402111088936977</v>
      </c>
      <c r="AM27">
        <f t="shared" si="6"/>
        <v>-0.87969575997167004</v>
      </c>
      <c r="AN27">
        <f t="shared" si="6"/>
        <v>-0.99999020655070348</v>
      </c>
      <c r="AO27">
        <f t="shared" si="6"/>
        <v>-0.87545217468842851</v>
      </c>
      <c r="AP27">
        <f t="shared" si="6"/>
        <v>-0.53657291800043494</v>
      </c>
    </row>
    <row r="28" spans="1:42" x14ac:dyDescent="0.25">
      <c r="A28">
        <v>2.5</v>
      </c>
      <c r="B28">
        <f t="shared" si="7"/>
        <v>-0.9379999767747389</v>
      </c>
      <c r="C28">
        <f t="shared" si="7"/>
        <v>-0.65698659871878906</v>
      </c>
      <c r="D28">
        <f t="shared" si="7"/>
        <v>-0.21511998808781552</v>
      </c>
      <c r="E28">
        <f t="shared" si="7"/>
        <v>0.27941549819892586</v>
      </c>
      <c r="F28">
        <f t="shared" si="7"/>
        <v>0.70554032557039192</v>
      </c>
      <c r="G28">
        <f t="shared" si="7"/>
        <v>0.95892427466313845</v>
      </c>
      <c r="H28">
        <f t="shared" si="7"/>
        <v>0.97753011766509701</v>
      </c>
      <c r="I28">
        <f t="shared" si="7"/>
        <v>0.7568024953079282</v>
      </c>
      <c r="J28">
        <f t="shared" si="7"/>
        <v>0.35078322768961984</v>
      </c>
      <c r="K28">
        <f t="shared" si="7"/>
        <v>-0.14112000805986721</v>
      </c>
      <c r="L28">
        <f t="shared" si="7"/>
        <v>-0.59847214410395655</v>
      </c>
      <c r="M28">
        <f t="shared" si="7"/>
        <v>-0.90929742682568171</v>
      </c>
      <c r="N28">
        <f t="shared" si="7"/>
        <v>-0.99749498660405445</v>
      </c>
      <c r="O28">
        <f t="shared" si="7"/>
        <v>-0.8414709848078965</v>
      </c>
      <c r="P28">
        <f t="shared" si="7"/>
        <v>-0.47942553860420301</v>
      </c>
      <c r="Q28">
        <f t="shared" si="7"/>
        <v>0</v>
      </c>
      <c r="R28">
        <f t="shared" si="5"/>
        <v>0.47942553860420301</v>
      </c>
      <c r="S28">
        <f t="shared" si="5"/>
        <v>0.8414709848078965</v>
      </c>
      <c r="T28">
        <f t="shared" si="5"/>
        <v>0.99749498660405445</v>
      </c>
      <c r="U28">
        <f t="shared" si="5"/>
        <v>0.90929742682568171</v>
      </c>
      <c r="V28">
        <f t="shared" si="5"/>
        <v>0.59847214410395655</v>
      </c>
      <c r="W28">
        <f t="shared" si="5"/>
        <v>0.14112000805986721</v>
      </c>
      <c r="X28">
        <f t="shared" si="5"/>
        <v>-0.35078322768961984</v>
      </c>
      <c r="Y28">
        <f t="shared" si="5"/>
        <v>-0.7568024953079282</v>
      </c>
      <c r="Z28">
        <f t="shared" si="5"/>
        <v>-0.97753011766509701</v>
      </c>
      <c r="AA28">
        <f t="shared" si="6"/>
        <v>-0.95892427466313845</v>
      </c>
      <c r="AB28">
        <f t="shared" si="6"/>
        <v>-0.70554032557039192</v>
      </c>
      <c r="AC28">
        <f t="shared" si="6"/>
        <v>-0.27941549819892586</v>
      </c>
      <c r="AD28">
        <f t="shared" si="6"/>
        <v>0.21511998808781552</v>
      </c>
      <c r="AE28">
        <f t="shared" si="6"/>
        <v>0.65698659871878906</v>
      </c>
      <c r="AF28">
        <f t="shared" si="6"/>
        <v>0.9379999767747389</v>
      </c>
      <c r="AG28">
        <f t="shared" si="6"/>
        <v>0.98935824662338179</v>
      </c>
      <c r="AH28">
        <f t="shared" si="6"/>
        <v>0.79848711262349026</v>
      </c>
      <c r="AI28">
        <f t="shared" si="6"/>
        <v>0.41211848524175659</v>
      </c>
      <c r="AJ28">
        <f t="shared" si="6"/>
        <v>-7.5151120461809301E-2</v>
      </c>
      <c r="AK28">
        <f t="shared" si="6"/>
        <v>-0.54402111088936977</v>
      </c>
      <c r="AL28">
        <f t="shared" si="6"/>
        <v>-0.87969575997167004</v>
      </c>
      <c r="AM28">
        <f t="shared" si="6"/>
        <v>-0.99999020655070348</v>
      </c>
      <c r="AN28">
        <f t="shared" si="6"/>
        <v>-0.87545217468842851</v>
      </c>
      <c r="AO28">
        <f t="shared" si="6"/>
        <v>-0.53657291800043494</v>
      </c>
      <c r="AP28">
        <f t="shared" si="6"/>
        <v>-6.6321897351200684E-2</v>
      </c>
    </row>
    <row r="29" spans="1:42" x14ac:dyDescent="0.25">
      <c r="A29">
        <v>3</v>
      </c>
      <c r="B29">
        <f t="shared" si="7"/>
        <v>-0.65698659871878906</v>
      </c>
      <c r="C29">
        <f t="shared" si="7"/>
        <v>-0.21511998808781552</v>
      </c>
      <c r="D29">
        <f t="shared" si="7"/>
        <v>0.27941549819892586</v>
      </c>
      <c r="E29">
        <f t="shared" si="7"/>
        <v>0.70554032557039192</v>
      </c>
      <c r="F29">
        <f t="shared" si="7"/>
        <v>0.95892427466313845</v>
      </c>
      <c r="G29">
        <f t="shared" si="7"/>
        <v>0.97753011766509701</v>
      </c>
      <c r="H29">
        <f t="shared" si="7"/>
        <v>0.7568024953079282</v>
      </c>
      <c r="I29">
        <f t="shared" si="7"/>
        <v>0.35078322768961984</v>
      </c>
      <c r="J29">
        <f t="shared" si="7"/>
        <v>-0.14112000805986721</v>
      </c>
      <c r="K29">
        <f t="shared" si="7"/>
        <v>-0.59847214410395655</v>
      </c>
      <c r="L29">
        <f t="shared" si="7"/>
        <v>-0.90929742682568171</v>
      </c>
      <c r="M29">
        <f t="shared" si="7"/>
        <v>-0.99749498660405445</v>
      </c>
      <c r="N29">
        <f t="shared" si="7"/>
        <v>-0.8414709848078965</v>
      </c>
      <c r="O29">
        <f t="shared" si="7"/>
        <v>-0.47942553860420301</v>
      </c>
      <c r="P29">
        <f t="shared" si="7"/>
        <v>0</v>
      </c>
      <c r="Q29">
        <f t="shared" si="7"/>
        <v>0.47942553860420301</v>
      </c>
      <c r="R29">
        <f t="shared" si="5"/>
        <v>0.8414709848078965</v>
      </c>
      <c r="S29">
        <f t="shared" si="5"/>
        <v>0.99749498660405445</v>
      </c>
      <c r="T29">
        <f t="shared" si="5"/>
        <v>0.90929742682568171</v>
      </c>
      <c r="U29">
        <f t="shared" si="5"/>
        <v>0.59847214410395655</v>
      </c>
      <c r="V29">
        <f t="shared" si="5"/>
        <v>0.14112000805986721</v>
      </c>
      <c r="W29">
        <f t="shared" si="5"/>
        <v>-0.35078322768961984</v>
      </c>
      <c r="X29">
        <f t="shared" si="5"/>
        <v>-0.7568024953079282</v>
      </c>
      <c r="Y29">
        <f t="shared" si="5"/>
        <v>-0.97753011766509701</v>
      </c>
      <c r="Z29">
        <f t="shared" si="5"/>
        <v>-0.95892427466313845</v>
      </c>
      <c r="AA29">
        <f t="shared" si="6"/>
        <v>-0.70554032557039192</v>
      </c>
      <c r="AB29">
        <f t="shared" si="6"/>
        <v>-0.27941549819892586</v>
      </c>
      <c r="AC29">
        <f t="shared" si="6"/>
        <v>0.21511998808781552</v>
      </c>
      <c r="AD29">
        <f t="shared" si="6"/>
        <v>0.65698659871878906</v>
      </c>
      <c r="AE29">
        <f t="shared" si="6"/>
        <v>0.9379999767747389</v>
      </c>
      <c r="AF29">
        <f t="shared" si="6"/>
        <v>0.98935824662338179</v>
      </c>
      <c r="AG29">
        <f t="shared" si="6"/>
        <v>0.79848711262349026</v>
      </c>
      <c r="AH29">
        <f t="shared" si="6"/>
        <v>0.41211848524175659</v>
      </c>
      <c r="AI29">
        <f t="shared" si="6"/>
        <v>-7.5151120461809301E-2</v>
      </c>
      <c r="AJ29">
        <f t="shared" si="6"/>
        <v>-0.54402111088936977</v>
      </c>
      <c r="AK29">
        <f t="shared" si="6"/>
        <v>-0.87969575997167004</v>
      </c>
      <c r="AL29">
        <f t="shared" si="6"/>
        <v>-0.99999020655070348</v>
      </c>
      <c r="AM29">
        <f t="shared" si="6"/>
        <v>-0.87545217468842851</v>
      </c>
      <c r="AN29">
        <f t="shared" si="6"/>
        <v>-0.53657291800043494</v>
      </c>
      <c r="AO29">
        <f t="shared" si="6"/>
        <v>-6.6321897351200684E-2</v>
      </c>
      <c r="AP29">
        <f t="shared" si="6"/>
        <v>0.42016703682664092</v>
      </c>
    </row>
    <row r="30" spans="1:42" x14ac:dyDescent="0.25">
      <c r="A30">
        <v>3.5</v>
      </c>
      <c r="B30">
        <f t="shared" si="7"/>
        <v>-0.21511998808781552</v>
      </c>
      <c r="C30">
        <f t="shared" si="7"/>
        <v>0.27941549819892586</v>
      </c>
      <c r="D30">
        <f t="shared" si="7"/>
        <v>0.70554032557039192</v>
      </c>
      <c r="E30">
        <f t="shared" si="7"/>
        <v>0.95892427466313845</v>
      </c>
      <c r="F30">
        <f t="shared" si="7"/>
        <v>0.97753011766509701</v>
      </c>
      <c r="G30">
        <f t="shared" si="7"/>
        <v>0.7568024953079282</v>
      </c>
      <c r="H30">
        <f t="shared" si="7"/>
        <v>0.35078322768961984</v>
      </c>
      <c r="I30">
        <f t="shared" si="7"/>
        <v>-0.14112000805986721</v>
      </c>
      <c r="J30">
        <f t="shared" si="7"/>
        <v>-0.59847214410395655</v>
      </c>
      <c r="K30">
        <f t="shared" si="7"/>
        <v>-0.90929742682568171</v>
      </c>
      <c r="L30">
        <f t="shared" si="7"/>
        <v>-0.99749498660405445</v>
      </c>
      <c r="M30">
        <f t="shared" si="7"/>
        <v>-0.8414709848078965</v>
      </c>
      <c r="N30">
        <f t="shared" si="7"/>
        <v>-0.47942553860420301</v>
      </c>
      <c r="O30">
        <f t="shared" si="7"/>
        <v>0</v>
      </c>
      <c r="P30">
        <f t="shared" si="7"/>
        <v>0.47942553860420301</v>
      </c>
      <c r="Q30">
        <f t="shared" si="7"/>
        <v>0.8414709848078965</v>
      </c>
      <c r="R30">
        <f t="shared" si="5"/>
        <v>0.99749498660405445</v>
      </c>
      <c r="S30">
        <f t="shared" si="5"/>
        <v>0.90929742682568171</v>
      </c>
      <c r="T30">
        <f t="shared" si="5"/>
        <v>0.59847214410395655</v>
      </c>
      <c r="U30">
        <f t="shared" si="5"/>
        <v>0.14112000805986721</v>
      </c>
      <c r="V30">
        <f t="shared" si="5"/>
        <v>-0.35078322768961984</v>
      </c>
      <c r="W30">
        <f t="shared" si="5"/>
        <v>-0.7568024953079282</v>
      </c>
      <c r="X30">
        <f t="shared" si="5"/>
        <v>-0.97753011766509701</v>
      </c>
      <c r="Y30">
        <f t="shared" si="5"/>
        <v>-0.95892427466313845</v>
      </c>
      <c r="Z30">
        <f t="shared" si="5"/>
        <v>-0.70554032557039192</v>
      </c>
      <c r="AA30">
        <f t="shared" si="6"/>
        <v>-0.27941549819892586</v>
      </c>
      <c r="AB30">
        <f t="shared" si="6"/>
        <v>0.21511998808781552</v>
      </c>
      <c r="AC30">
        <f t="shared" si="6"/>
        <v>0.65698659871878906</v>
      </c>
      <c r="AD30">
        <f t="shared" si="6"/>
        <v>0.9379999767747389</v>
      </c>
      <c r="AE30">
        <f t="shared" si="6"/>
        <v>0.98935824662338179</v>
      </c>
      <c r="AF30">
        <f t="shared" si="6"/>
        <v>0.79848711262349026</v>
      </c>
      <c r="AG30">
        <f t="shared" si="6"/>
        <v>0.41211848524175659</v>
      </c>
      <c r="AH30">
        <f t="shared" si="6"/>
        <v>-7.5151120461809301E-2</v>
      </c>
      <c r="AI30">
        <f t="shared" si="6"/>
        <v>-0.54402111088936977</v>
      </c>
      <c r="AJ30">
        <f t="shared" si="6"/>
        <v>-0.87969575997167004</v>
      </c>
      <c r="AK30">
        <f t="shared" si="6"/>
        <v>-0.99999020655070348</v>
      </c>
      <c r="AL30">
        <f t="shared" si="6"/>
        <v>-0.87545217468842851</v>
      </c>
      <c r="AM30">
        <f t="shared" si="6"/>
        <v>-0.53657291800043494</v>
      </c>
      <c r="AN30">
        <f t="shared" si="6"/>
        <v>-6.6321897351200684E-2</v>
      </c>
      <c r="AO30">
        <f t="shared" si="6"/>
        <v>0.42016703682664092</v>
      </c>
      <c r="AP30">
        <f t="shared" si="6"/>
        <v>0.80378442655162097</v>
      </c>
    </row>
    <row r="31" spans="1:42" x14ac:dyDescent="0.25">
      <c r="A31">
        <v>4</v>
      </c>
      <c r="B31">
        <f t="shared" si="7"/>
        <v>0.27941549819892586</v>
      </c>
      <c r="C31">
        <f t="shared" si="7"/>
        <v>0.70554032557039192</v>
      </c>
      <c r="D31">
        <f t="shared" si="7"/>
        <v>0.95892427466313845</v>
      </c>
      <c r="E31">
        <f t="shared" si="7"/>
        <v>0.97753011766509701</v>
      </c>
      <c r="F31">
        <f t="shared" si="7"/>
        <v>0.7568024953079282</v>
      </c>
      <c r="G31">
        <f t="shared" si="7"/>
        <v>0.35078322768961984</v>
      </c>
      <c r="H31">
        <f t="shared" si="7"/>
        <v>-0.14112000805986721</v>
      </c>
      <c r="I31">
        <f t="shared" si="7"/>
        <v>-0.59847214410395655</v>
      </c>
      <c r="J31">
        <f t="shared" si="7"/>
        <v>-0.90929742682568171</v>
      </c>
      <c r="K31">
        <f t="shared" si="7"/>
        <v>-0.99749498660405445</v>
      </c>
      <c r="L31">
        <f t="shared" si="7"/>
        <v>-0.8414709848078965</v>
      </c>
      <c r="M31">
        <f t="shared" si="7"/>
        <v>-0.47942553860420301</v>
      </c>
      <c r="N31">
        <f t="shared" si="7"/>
        <v>0</v>
      </c>
      <c r="O31">
        <f t="shared" si="7"/>
        <v>0.47942553860420301</v>
      </c>
      <c r="P31">
        <f t="shared" si="7"/>
        <v>0.8414709848078965</v>
      </c>
      <c r="Q31">
        <f t="shared" si="7"/>
        <v>0.99749498660405445</v>
      </c>
      <c r="R31">
        <f t="shared" si="5"/>
        <v>0.90929742682568171</v>
      </c>
      <c r="S31">
        <f t="shared" si="5"/>
        <v>0.59847214410395655</v>
      </c>
      <c r="T31">
        <f t="shared" si="5"/>
        <v>0.14112000805986721</v>
      </c>
      <c r="U31">
        <f t="shared" si="5"/>
        <v>-0.35078322768961984</v>
      </c>
      <c r="V31">
        <f t="shared" si="5"/>
        <v>-0.7568024953079282</v>
      </c>
      <c r="W31">
        <f t="shared" si="5"/>
        <v>-0.97753011766509701</v>
      </c>
      <c r="X31">
        <f t="shared" si="5"/>
        <v>-0.95892427466313845</v>
      </c>
      <c r="Y31">
        <f t="shared" si="5"/>
        <v>-0.70554032557039192</v>
      </c>
      <c r="Z31">
        <f t="shared" si="5"/>
        <v>-0.27941549819892586</v>
      </c>
      <c r="AA31">
        <f t="shared" si="6"/>
        <v>0.21511998808781552</v>
      </c>
      <c r="AB31">
        <f t="shared" si="6"/>
        <v>0.65698659871878906</v>
      </c>
      <c r="AC31">
        <f t="shared" si="6"/>
        <v>0.9379999767747389</v>
      </c>
      <c r="AD31">
        <f t="shared" si="6"/>
        <v>0.98935824662338179</v>
      </c>
      <c r="AE31">
        <f t="shared" si="6"/>
        <v>0.79848711262349026</v>
      </c>
      <c r="AF31">
        <f t="shared" si="6"/>
        <v>0.41211848524175659</v>
      </c>
      <c r="AG31">
        <f t="shared" si="6"/>
        <v>-7.5151120461809301E-2</v>
      </c>
      <c r="AH31">
        <f t="shared" si="6"/>
        <v>-0.54402111088936977</v>
      </c>
      <c r="AI31">
        <f t="shared" si="6"/>
        <v>-0.87969575997167004</v>
      </c>
      <c r="AJ31">
        <f t="shared" si="6"/>
        <v>-0.99999020655070348</v>
      </c>
      <c r="AK31">
        <f t="shared" si="6"/>
        <v>-0.87545217468842851</v>
      </c>
      <c r="AL31">
        <f t="shared" si="6"/>
        <v>-0.53657291800043494</v>
      </c>
      <c r="AM31">
        <f t="shared" si="6"/>
        <v>-6.6321897351200684E-2</v>
      </c>
      <c r="AN31">
        <f t="shared" si="6"/>
        <v>0.42016703682664092</v>
      </c>
      <c r="AO31">
        <f t="shared" si="6"/>
        <v>0.80378442655162097</v>
      </c>
      <c r="AP31">
        <f t="shared" si="6"/>
        <v>0.99060735569487035</v>
      </c>
    </row>
    <row r="32" spans="1:42" x14ac:dyDescent="0.25">
      <c r="A32">
        <v>4.5</v>
      </c>
      <c r="B32">
        <f t="shared" si="7"/>
        <v>0.70554032557039192</v>
      </c>
      <c r="C32">
        <f t="shared" si="7"/>
        <v>0.95892427466313845</v>
      </c>
      <c r="D32">
        <f t="shared" si="7"/>
        <v>0.97753011766509701</v>
      </c>
      <c r="E32">
        <f t="shared" si="7"/>
        <v>0.7568024953079282</v>
      </c>
      <c r="F32">
        <f t="shared" si="7"/>
        <v>0.35078322768961984</v>
      </c>
      <c r="G32">
        <f t="shared" si="7"/>
        <v>-0.14112000805986721</v>
      </c>
      <c r="H32">
        <f t="shared" si="7"/>
        <v>-0.59847214410395655</v>
      </c>
      <c r="I32">
        <f t="shared" si="7"/>
        <v>-0.90929742682568171</v>
      </c>
      <c r="J32">
        <f t="shared" si="7"/>
        <v>-0.99749498660405445</v>
      </c>
      <c r="K32">
        <f t="shared" si="7"/>
        <v>-0.8414709848078965</v>
      </c>
      <c r="L32">
        <f t="shared" si="7"/>
        <v>-0.47942553860420301</v>
      </c>
      <c r="M32">
        <f t="shared" si="7"/>
        <v>0</v>
      </c>
      <c r="N32">
        <f t="shared" si="7"/>
        <v>0.47942553860420301</v>
      </c>
      <c r="O32">
        <f t="shared" si="7"/>
        <v>0.8414709848078965</v>
      </c>
      <c r="P32">
        <f t="shared" si="7"/>
        <v>0.99749498660405445</v>
      </c>
      <c r="Q32">
        <f t="shared" si="7"/>
        <v>0.90929742682568171</v>
      </c>
      <c r="R32">
        <f t="shared" si="5"/>
        <v>0.59847214410395655</v>
      </c>
      <c r="S32">
        <f t="shared" si="5"/>
        <v>0.14112000805986721</v>
      </c>
      <c r="T32">
        <f t="shared" si="5"/>
        <v>-0.35078322768961984</v>
      </c>
      <c r="U32">
        <f t="shared" si="5"/>
        <v>-0.7568024953079282</v>
      </c>
      <c r="V32">
        <f t="shared" si="5"/>
        <v>-0.97753011766509701</v>
      </c>
      <c r="W32">
        <f t="shared" si="5"/>
        <v>-0.95892427466313845</v>
      </c>
      <c r="X32">
        <f t="shared" si="5"/>
        <v>-0.70554032557039192</v>
      </c>
      <c r="Y32">
        <f t="shared" si="5"/>
        <v>-0.27941549819892586</v>
      </c>
      <c r="Z32">
        <f t="shared" si="5"/>
        <v>0.21511998808781552</v>
      </c>
      <c r="AA32">
        <f t="shared" si="6"/>
        <v>0.65698659871878906</v>
      </c>
      <c r="AB32">
        <f t="shared" si="6"/>
        <v>0.9379999767747389</v>
      </c>
      <c r="AC32">
        <f t="shared" si="6"/>
        <v>0.98935824662338179</v>
      </c>
      <c r="AD32">
        <f t="shared" si="6"/>
        <v>0.79848711262349026</v>
      </c>
      <c r="AE32">
        <f t="shared" si="6"/>
        <v>0.41211848524175659</v>
      </c>
      <c r="AF32">
        <f t="shared" si="6"/>
        <v>-7.5151120461809301E-2</v>
      </c>
      <c r="AG32">
        <f t="shared" si="6"/>
        <v>-0.54402111088936977</v>
      </c>
      <c r="AH32">
        <f t="shared" si="6"/>
        <v>-0.87969575997167004</v>
      </c>
      <c r="AI32">
        <f t="shared" si="6"/>
        <v>-0.99999020655070348</v>
      </c>
      <c r="AJ32">
        <f t="shared" si="6"/>
        <v>-0.87545217468842851</v>
      </c>
      <c r="AK32">
        <f t="shared" si="6"/>
        <v>-0.53657291800043494</v>
      </c>
      <c r="AL32">
        <f t="shared" si="6"/>
        <v>-6.6321897351200684E-2</v>
      </c>
      <c r="AM32">
        <f t="shared" si="6"/>
        <v>0.42016703682664092</v>
      </c>
      <c r="AN32">
        <f t="shared" si="6"/>
        <v>0.80378442655162097</v>
      </c>
      <c r="AO32">
        <f t="shared" si="6"/>
        <v>0.99060735569487035</v>
      </c>
      <c r="AP32">
        <f t="shared" si="6"/>
        <v>0.93489505552468299</v>
      </c>
    </row>
    <row r="33" spans="1:42" x14ac:dyDescent="0.25">
      <c r="A33">
        <v>5</v>
      </c>
      <c r="B33">
        <f t="shared" si="7"/>
        <v>0.95892427466313845</v>
      </c>
      <c r="C33">
        <f t="shared" si="7"/>
        <v>0.97753011766509701</v>
      </c>
      <c r="D33">
        <f t="shared" si="7"/>
        <v>0.7568024953079282</v>
      </c>
      <c r="E33">
        <f t="shared" si="7"/>
        <v>0.35078322768961984</v>
      </c>
      <c r="F33">
        <f t="shared" si="7"/>
        <v>-0.14112000805986721</v>
      </c>
      <c r="G33">
        <f t="shared" si="7"/>
        <v>-0.59847214410395655</v>
      </c>
      <c r="H33">
        <f t="shared" si="7"/>
        <v>-0.90929742682568171</v>
      </c>
      <c r="I33">
        <f t="shared" si="7"/>
        <v>-0.99749498660405445</v>
      </c>
      <c r="J33">
        <f t="shared" si="7"/>
        <v>-0.8414709848078965</v>
      </c>
      <c r="K33">
        <f t="shared" si="7"/>
        <v>-0.47942553860420301</v>
      </c>
      <c r="L33">
        <f t="shared" si="7"/>
        <v>0</v>
      </c>
      <c r="M33">
        <f t="shared" si="7"/>
        <v>0.47942553860420301</v>
      </c>
      <c r="N33">
        <f t="shared" si="7"/>
        <v>0.8414709848078965</v>
      </c>
      <c r="O33">
        <f t="shared" si="7"/>
        <v>0.99749498660405445</v>
      </c>
      <c r="P33">
        <f t="shared" si="7"/>
        <v>0.90929742682568171</v>
      </c>
      <c r="Q33">
        <f t="shared" si="7"/>
        <v>0.59847214410395655</v>
      </c>
      <c r="R33">
        <f t="shared" si="5"/>
        <v>0.14112000805986721</v>
      </c>
      <c r="S33">
        <f t="shared" si="5"/>
        <v>-0.35078322768961984</v>
      </c>
      <c r="T33">
        <f t="shared" si="5"/>
        <v>-0.7568024953079282</v>
      </c>
      <c r="U33">
        <f t="shared" si="5"/>
        <v>-0.97753011766509701</v>
      </c>
      <c r="V33">
        <f t="shared" si="5"/>
        <v>-0.95892427466313845</v>
      </c>
      <c r="W33">
        <f t="shared" si="5"/>
        <v>-0.70554032557039192</v>
      </c>
      <c r="X33">
        <f t="shared" si="5"/>
        <v>-0.27941549819892586</v>
      </c>
      <c r="Y33">
        <f t="shared" si="5"/>
        <v>0.21511998808781552</v>
      </c>
      <c r="Z33">
        <f t="shared" si="5"/>
        <v>0.65698659871878906</v>
      </c>
      <c r="AA33">
        <f t="shared" si="6"/>
        <v>0.9379999767747389</v>
      </c>
      <c r="AB33">
        <f t="shared" si="6"/>
        <v>0.98935824662338179</v>
      </c>
      <c r="AC33">
        <f t="shared" si="6"/>
        <v>0.79848711262349026</v>
      </c>
      <c r="AD33">
        <f t="shared" si="6"/>
        <v>0.41211848524175659</v>
      </c>
      <c r="AE33">
        <f t="shared" si="6"/>
        <v>-7.5151120461809301E-2</v>
      </c>
      <c r="AF33">
        <f t="shared" si="6"/>
        <v>-0.54402111088936977</v>
      </c>
      <c r="AG33">
        <f t="shared" si="6"/>
        <v>-0.87969575997167004</v>
      </c>
      <c r="AH33">
        <f t="shared" si="6"/>
        <v>-0.99999020655070348</v>
      </c>
      <c r="AI33">
        <f t="shared" si="6"/>
        <v>-0.87545217468842851</v>
      </c>
      <c r="AJ33">
        <f t="shared" si="6"/>
        <v>-0.53657291800043494</v>
      </c>
      <c r="AK33">
        <f t="shared" si="6"/>
        <v>-6.6321897351200684E-2</v>
      </c>
      <c r="AL33">
        <f t="shared" si="6"/>
        <v>0.42016703682664092</v>
      </c>
      <c r="AM33">
        <f t="shared" si="6"/>
        <v>0.80378442655162097</v>
      </c>
      <c r="AN33">
        <f t="shared" si="6"/>
        <v>0.99060735569487035</v>
      </c>
      <c r="AO33">
        <f t="shared" si="6"/>
        <v>0.93489505552468299</v>
      </c>
      <c r="AP33">
        <f t="shared" si="6"/>
        <v>0.65028784015711683</v>
      </c>
    </row>
    <row r="34" spans="1:42" x14ac:dyDescent="0.25">
      <c r="A34">
        <v>5.5</v>
      </c>
      <c r="B34">
        <f t="shared" si="7"/>
        <v>0.97753011766509701</v>
      </c>
      <c r="C34">
        <f t="shared" si="7"/>
        <v>0.7568024953079282</v>
      </c>
      <c r="D34">
        <f t="shared" si="7"/>
        <v>0.35078322768961984</v>
      </c>
      <c r="E34">
        <f t="shared" si="7"/>
        <v>-0.14112000805986721</v>
      </c>
      <c r="F34">
        <f t="shared" si="7"/>
        <v>-0.59847214410395655</v>
      </c>
      <c r="G34">
        <f t="shared" si="7"/>
        <v>-0.90929742682568171</v>
      </c>
      <c r="H34">
        <f t="shared" si="7"/>
        <v>-0.99749498660405445</v>
      </c>
      <c r="I34">
        <f t="shared" si="7"/>
        <v>-0.8414709848078965</v>
      </c>
      <c r="J34">
        <f t="shared" si="7"/>
        <v>-0.47942553860420301</v>
      </c>
      <c r="K34">
        <f t="shared" si="7"/>
        <v>0</v>
      </c>
      <c r="L34">
        <f t="shared" si="7"/>
        <v>0.47942553860420301</v>
      </c>
      <c r="M34">
        <f t="shared" si="7"/>
        <v>0.8414709848078965</v>
      </c>
      <c r="N34">
        <f t="shared" si="7"/>
        <v>0.99749498660405445</v>
      </c>
      <c r="O34">
        <f t="shared" si="7"/>
        <v>0.90929742682568171</v>
      </c>
      <c r="P34">
        <f t="shared" si="7"/>
        <v>0.59847214410395655</v>
      </c>
      <c r="Q34">
        <f t="shared" si="7"/>
        <v>0.14112000805986721</v>
      </c>
      <c r="R34">
        <f t="shared" si="5"/>
        <v>-0.35078322768961984</v>
      </c>
      <c r="S34">
        <f t="shared" si="5"/>
        <v>-0.7568024953079282</v>
      </c>
      <c r="T34">
        <f t="shared" si="5"/>
        <v>-0.97753011766509701</v>
      </c>
      <c r="U34">
        <f t="shared" si="5"/>
        <v>-0.95892427466313845</v>
      </c>
      <c r="V34">
        <f t="shared" si="5"/>
        <v>-0.70554032557039192</v>
      </c>
      <c r="W34">
        <f t="shared" si="5"/>
        <v>-0.27941549819892586</v>
      </c>
      <c r="X34">
        <f t="shared" si="5"/>
        <v>0.21511998808781552</v>
      </c>
      <c r="Y34">
        <f t="shared" si="5"/>
        <v>0.65698659871878906</v>
      </c>
      <c r="Z34">
        <f t="shared" si="5"/>
        <v>0.9379999767747389</v>
      </c>
      <c r="AA34">
        <f t="shared" si="6"/>
        <v>0.98935824662338179</v>
      </c>
      <c r="AB34">
        <f t="shared" si="6"/>
        <v>0.79848711262349026</v>
      </c>
      <c r="AC34">
        <f t="shared" si="6"/>
        <v>0.41211848524175659</v>
      </c>
      <c r="AD34">
        <f t="shared" si="6"/>
        <v>-7.5151120461809301E-2</v>
      </c>
      <c r="AE34">
        <f t="shared" si="6"/>
        <v>-0.54402111088936977</v>
      </c>
      <c r="AF34">
        <f t="shared" si="6"/>
        <v>-0.87969575997167004</v>
      </c>
      <c r="AG34">
        <f t="shared" si="6"/>
        <v>-0.99999020655070348</v>
      </c>
      <c r="AH34">
        <f t="shared" si="6"/>
        <v>-0.87545217468842851</v>
      </c>
      <c r="AI34">
        <f t="shared" si="6"/>
        <v>-0.53657291800043494</v>
      </c>
      <c r="AJ34">
        <f t="shared" si="6"/>
        <v>-6.6321897351200684E-2</v>
      </c>
      <c r="AK34">
        <f t="shared" si="6"/>
        <v>0.42016703682664092</v>
      </c>
      <c r="AL34">
        <f t="shared" si="6"/>
        <v>0.80378442655162097</v>
      </c>
      <c r="AM34">
        <f t="shared" si="6"/>
        <v>0.99060735569487035</v>
      </c>
      <c r="AN34">
        <f t="shared" si="6"/>
        <v>0.93489505552468299</v>
      </c>
      <c r="AO34">
        <f t="shared" si="6"/>
        <v>0.65028784015711683</v>
      </c>
      <c r="AP34">
        <f t="shared" si="6"/>
        <v>0.2064674819377966</v>
      </c>
    </row>
    <row r="35" spans="1:42" x14ac:dyDescent="0.25">
      <c r="A35">
        <v>6</v>
      </c>
      <c r="B35">
        <f t="shared" si="7"/>
        <v>0.7568024953079282</v>
      </c>
      <c r="C35">
        <f t="shared" si="7"/>
        <v>0.35078322768961984</v>
      </c>
      <c r="D35">
        <f t="shared" si="7"/>
        <v>-0.14112000805986721</v>
      </c>
      <c r="E35">
        <f t="shared" si="7"/>
        <v>-0.59847214410395655</v>
      </c>
      <c r="F35">
        <f t="shared" si="7"/>
        <v>-0.90929742682568171</v>
      </c>
      <c r="G35">
        <f t="shared" si="7"/>
        <v>-0.99749498660405445</v>
      </c>
      <c r="H35">
        <f t="shared" si="7"/>
        <v>-0.8414709848078965</v>
      </c>
      <c r="I35">
        <f t="shared" si="7"/>
        <v>-0.47942553860420301</v>
      </c>
      <c r="J35">
        <f t="shared" si="7"/>
        <v>0</v>
      </c>
      <c r="K35">
        <f t="shared" si="7"/>
        <v>0.47942553860420301</v>
      </c>
      <c r="L35">
        <f t="shared" si="7"/>
        <v>0.8414709848078965</v>
      </c>
      <c r="M35">
        <f t="shared" si="7"/>
        <v>0.99749498660405445</v>
      </c>
      <c r="N35">
        <f t="shared" si="7"/>
        <v>0.90929742682568171</v>
      </c>
      <c r="O35">
        <f t="shared" si="7"/>
        <v>0.59847214410395655</v>
      </c>
      <c r="P35">
        <f t="shared" si="7"/>
        <v>0.14112000805986721</v>
      </c>
      <c r="Q35">
        <f t="shared" si="7"/>
        <v>-0.35078322768961984</v>
      </c>
      <c r="R35">
        <f t="shared" si="5"/>
        <v>-0.7568024953079282</v>
      </c>
      <c r="S35">
        <f t="shared" si="5"/>
        <v>-0.97753011766509701</v>
      </c>
      <c r="T35">
        <f t="shared" si="5"/>
        <v>-0.95892427466313845</v>
      </c>
      <c r="U35">
        <f t="shared" si="5"/>
        <v>-0.70554032557039192</v>
      </c>
      <c r="V35">
        <f t="shared" si="5"/>
        <v>-0.27941549819892586</v>
      </c>
      <c r="W35">
        <f t="shared" si="5"/>
        <v>0.21511998808781552</v>
      </c>
      <c r="X35">
        <f t="shared" si="5"/>
        <v>0.65698659871878906</v>
      </c>
      <c r="Y35">
        <f t="shared" si="5"/>
        <v>0.9379999767747389</v>
      </c>
      <c r="Z35">
        <f t="shared" si="5"/>
        <v>0.98935824662338179</v>
      </c>
      <c r="AA35">
        <f t="shared" si="6"/>
        <v>0.79848711262349026</v>
      </c>
      <c r="AB35">
        <f t="shared" si="6"/>
        <v>0.41211848524175659</v>
      </c>
      <c r="AC35">
        <f t="shared" si="6"/>
        <v>-7.5151120461809301E-2</v>
      </c>
      <c r="AD35">
        <f t="shared" si="6"/>
        <v>-0.54402111088936977</v>
      </c>
      <c r="AE35">
        <f t="shared" si="6"/>
        <v>-0.87969575997167004</v>
      </c>
      <c r="AF35">
        <f t="shared" si="6"/>
        <v>-0.99999020655070348</v>
      </c>
      <c r="AG35">
        <f t="shared" si="6"/>
        <v>-0.87545217468842851</v>
      </c>
      <c r="AH35">
        <f t="shared" si="6"/>
        <v>-0.53657291800043494</v>
      </c>
      <c r="AI35">
        <f t="shared" si="6"/>
        <v>-6.6321897351200684E-2</v>
      </c>
      <c r="AJ35">
        <f t="shared" si="6"/>
        <v>0.42016703682664092</v>
      </c>
      <c r="AK35">
        <f t="shared" si="6"/>
        <v>0.80378442655162097</v>
      </c>
      <c r="AL35">
        <f t="shared" si="6"/>
        <v>0.99060735569487035</v>
      </c>
      <c r="AM35">
        <f t="shared" si="6"/>
        <v>0.93489505552468299</v>
      </c>
      <c r="AN35">
        <f t="shared" si="6"/>
        <v>0.65028784015711683</v>
      </c>
      <c r="AO35">
        <f t="shared" si="6"/>
        <v>0.2064674819377966</v>
      </c>
      <c r="AP35">
        <f t="shared" si="6"/>
        <v>-0.2879033166650653</v>
      </c>
    </row>
    <row r="36" spans="1:42" x14ac:dyDescent="0.25">
      <c r="A36">
        <v>6.5</v>
      </c>
      <c r="B36">
        <f t="shared" si="7"/>
        <v>0.35078322768961984</v>
      </c>
      <c r="C36">
        <f t="shared" si="7"/>
        <v>-0.14112000805986721</v>
      </c>
      <c r="D36">
        <f t="shared" si="7"/>
        <v>-0.59847214410395655</v>
      </c>
      <c r="E36">
        <f t="shared" si="7"/>
        <v>-0.90929742682568171</v>
      </c>
      <c r="F36">
        <f t="shared" si="7"/>
        <v>-0.99749498660405445</v>
      </c>
      <c r="G36">
        <f t="shared" si="7"/>
        <v>-0.8414709848078965</v>
      </c>
      <c r="H36">
        <f t="shared" si="7"/>
        <v>-0.47942553860420301</v>
      </c>
      <c r="I36">
        <f t="shared" si="7"/>
        <v>0</v>
      </c>
      <c r="J36">
        <f t="shared" si="7"/>
        <v>0.47942553860420301</v>
      </c>
      <c r="K36">
        <f t="shared" si="7"/>
        <v>0.8414709848078965</v>
      </c>
      <c r="L36">
        <f t="shared" si="7"/>
        <v>0.99749498660405445</v>
      </c>
      <c r="M36">
        <f t="shared" si="7"/>
        <v>0.90929742682568171</v>
      </c>
      <c r="N36">
        <f t="shared" si="7"/>
        <v>0.59847214410395655</v>
      </c>
      <c r="O36">
        <f t="shared" si="7"/>
        <v>0.14112000805986721</v>
      </c>
      <c r="P36">
        <f t="shared" si="7"/>
        <v>-0.35078322768961984</v>
      </c>
      <c r="Q36">
        <f t="shared" si="7"/>
        <v>-0.7568024953079282</v>
      </c>
      <c r="R36">
        <f t="shared" si="5"/>
        <v>-0.97753011766509701</v>
      </c>
      <c r="S36">
        <f t="shared" si="5"/>
        <v>-0.95892427466313845</v>
      </c>
      <c r="T36">
        <f t="shared" si="5"/>
        <v>-0.70554032557039192</v>
      </c>
      <c r="U36">
        <f t="shared" si="5"/>
        <v>-0.27941549819892586</v>
      </c>
      <c r="V36">
        <f t="shared" si="5"/>
        <v>0.21511998808781552</v>
      </c>
      <c r="W36">
        <f t="shared" si="5"/>
        <v>0.65698659871878906</v>
      </c>
      <c r="X36">
        <f t="shared" si="5"/>
        <v>0.9379999767747389</v>
      </c>
      <c r="Y36">
        <f t="shared" si="5"/>
        <v>0.98935824662338179</v>
      </c>
      <c r="Z36">
        <f t="shared" si="5"/>
        <v>0.79848711262349026</v>
      </c>
      <c r="AA36">
        <f t="shared" si="6"/>
        <v>0.41211848524175659</v>
      </c>
      <c r="AB36">
        <f t="shared" si="6"/>
        <v>-7.5151120461809301E-2</v>
      </c>
      <c r="AC36">
        <f t="shared" si="6"/>
        <v>-0.54402111088936977</v>
      </c>
      <c r="AD36">
        <f t="shared" si="6"/>
        <v>-0.87969575997167004</v>
      </c>
      <c r="AE36">
        <f t="shared" si="6"/>
        <v>-0.99999020655070348</v>
      </c>
      <c r="AF36">
        <f t="shared" si="6"/>
        <v>-0.87545217468842851</v>
      </c>
      <c r="AG36">
        <f t="shared" si="6"/>
        <v>-0.53657291800043494</v>
      </c>
      <c r="AH36">
        <f t="shared" si="6"/>
        <v>-6.6321897351200684E-2</v>
      </c>
      <c r="AI36">
        <f t="shared" si="6"/>
        <v>0.42016703682664092</v>
      </c>
      <c r="AJ36">
        <f t="shared" si="6"/>
        <v>0.80378442655162097</v>
      </c>
      <c r="AK36">
        <f t="shared" si="6"/>
        <v>0.99060735569487035</v>
      </c>
      <c r="AL36">
        <f t="shared" si="6"/>
        <v>0.93489505552468299</v>
      </c>
      <c r="AM36">
        <f t="shared" si="6"/>
        <v>0.65028784015711683</v>
      </c>
      <c r="AN36">
        <f t="shared" si="6"/>
        <v>0.2064674819377966</v>
      </c>
      <c r="AO36">
        <f t="shared" si="6"/>
        <v>-0.2879033166650653</v>
      </c>
      <c r="AP36">
        <f t="shared" si="6"/>
        <v>-0.71178534236912305</v>
      </c>
    </row>
    <row r="37" spans="1:42" x14ac:dyDescent="0.25">
      <c r="A37">
        <v>7</v>
      </c>
      <c r="B37">
        <f t="shared" si="7"/>
        <v>-0.14112000805986721</v>
      </c>
      <c r="C37">
        <f t="shared" si="7"/>
        <v>-0.59847214410395655</v>
      </c>
      <c r="D37">
        <f t="shared" si="7"/>
        <v>-0.90929742682568171</v>
      </c>
      <c r="E37">
        <f t="shared" si="7"/>
        <v>-0.99749498660405445</v>
      </c>
      <c r="F37">
        <f t="shared" si="7"/>
        <v>-0.8414709848078965</v>
      </c>
      <c r="G37">
        <f t="shared" si="7"/>
        <v>-0.47942553860420301</v>
      </c>
      <c r="H37">
        <f t="shared" si="7"/>
        <v>0</v>
      </c>
      <c r="I37">
        <f t="shared" si="7"/>
        <v>0.47942553860420301</v>
      </c>
      <c r="J37">
        <f t="shared" si="7"/>
        <v>0.8414709848078965</v>
      </c>
      <c r="K37">
        <f t="shared" si="7"/>
        <v>0.99749498660405445</v>
      </c>
      <c r="L37">
        <f t="shared" si="7"/>
        <v>0.90929742682568171</v>
      </c>
      <c r="M37">
        <f t="shared" si="7"/>
        <v>0.59847214410395655</v>
      </c>
      <c r="N37">
        <f t="shared" si="7"/>
        <v>0.14112000805986721</v>
      </c>
      <c r="O37">
        <f t="shared" si="7"/>
        <v>-0.35078322768961984</v>
      </c>
      <c r="P37">
        <f t="shared" si="7"/>
        <v>-0.7568024953079282</v>
      </c>
      <c r="Q37">
        <f t="shared" si="7"/>
        <v>-0.97753011766509701</v>
      </c>
      <c r="R37">
        <f t="shared" si="5"/>
        <v>-0.95892427466313845</v>
      </c>
      <c r="S37">
        <f t="shared" si="5"/>
        <v>-0.70554032557039192</v>
      </c>
      <c r="T37">
        <f t="shared" si="5"/>
        <v>-0.27941549819892586</v>
      </c>
      <c r="U37">
        <f t="shared" si="5"/>
        <v>0.21511998808781552</v>
      </c>
      <c r="V37">
        <f t="shared" si="5"/>
        <v>0.65698659871878906</v>
      </c>
      <c r="W37">
        <f t="shared" si="5"/>
        <v>0.9379999767747389</v>
      </c>
      <c r="X37">
        <f t="shared" si="5"/>
        <v>0.98935824662338179</v>
      </c>
      <c r="Y37">
        <f t="shared" si="5"/>
        <v>0.79848711262349026</v>
      </c>
      <c r="Z37">
        <f t="shared" si="5"/>
        <v>0.41211848524175659</v>
      </c>
      <c r="AA37">
        <f t="shared" si="6"/>
        <v>-7.5151120461809301E-2</v>
      </c>
      <c r="AB37">
        <f t="shared" si="6"/>
        <v>-0.54402111088936977</v>
      </c>
      <c r="AC37">
        <f t="shared" si="6"/>
        <v>-0.87969575997167004</v>
      </c>
      <c r="AD37">
        <f t="shared" si="6"/>
        <v>-0.99999020655070348</v>
      </c>
      <c r="AE37">
        <f t="shared" si="6"/>
        <v>-0.87545217468842851</v>
      </c>
      <c r="AF37">
        <f t="shared" si="6"/>
        <v>-0.53657291800043494</v>
      </c>
      <c r="AG37">
        <f t="shared" si="6"/>
        <v>-6.6321897351200684E-2</v>
      </c>
      <c r="AH37">
        <f t="shared" si="6"/>
        <v>0.42016703682664092</v>
      </c>
      <c r="AI37">
        <f t="shared" si="6"/>
        <v>0.80378442655162097</v>
      </c>
      <c r="AJ37">
        <f t="shared" si="6"/>
        <v>0.99060735569487035</v>
      </c>
      <c r="AK37">
        <f t="shared" si="6"/>
        <v>0.93489505552468299</v>
      </c>
      <c r="AL37">
        <f t="shared" si="6"/>
        <v>0.65028784015711683</v>
      </c>
      <c r="AM37">
        <f t="shared" si="6"/>
        <v>0.2064674819377966</v>
      </c>
      <c r="AN37">
        <f t="shared" si="6"/>
        <v>-0.2879033166650653</v>
      </c>
      <c r="AO37">
        <f t="shared" si="6"/>
        <v>-0.71178534236912305</v>
      </c>
      <c r="AP37">
        <f t="shared" si="6"/>
        <v>-0.96139749187955681</v>
      </c>
    </row>
    <row r="38" spans="1:42" x14ac:dyDescent="0.25">
      <c r="A38">
        <v>7.5</v>
      </c>
      <c r="B38">
        <f t="shared" si="7"/>
        <v>-0.59847214410395655</v>
      </c>
      <c r="C38">
        <f t="shared" si="7"/>
        <v>-0.90929742682568171</v>
      </c>
      <c r="D38">
        <f t="shared" si="7"/>
        <v>-0.99749498660405445</v>
      </c>
      <c r="E38">
        <f t="shared" si="7"/>
        <v>-0.8414709848078965</v>
      </c>
      <c r="F38">
        <f t="shared" si="7"/>
        <v>-0.47942553860420301</v>
      </c>
      <c r="G38">
        <f t="shared" si="7"/>
        <v>0</v>
      </c>
      <c r="H38">
        <f t="shared" si="7"/>
        <v>0.47942553860420301</v>
      </c>
      <c r="I38">
        <f t="shared" si="7"/>
        <v>0.8414709848078965</v>
      </c>
      <c r="J38">
        <f t="shared" si="7"/>
        <v>0.99749498660405445</v>
      </c>
      <c r="K38">
        <f t="shared" si="7"/>
        <v>0.90929742682568171</v>
      </c>
      <c r="L38">
        <f t="shared" si="7"/>
        <v>0.59847214410395655</v>
      </c>
      <c r="M38">
        <f t="shared" si="7"/>
        <v>0.14112000805986721</v>
      </c>
      <c r="N38">
        <f t="shared" si="7"/>
        <v>-0.35078322768961984</v>
      </c>
      <c r="O38">
        <f t="shared" si="7"/>
        <v>-0.7568024953079282</v>
      </c>
      <c r="P38">
        <f t="shared" si="7"/>
        <v>-0.97753011766509701</v>
      </c>
      <c r="Q38">
        <f t="shared" si="7"/>
        <v>-0.95892427466313845</v>
      </c>
      <c r="R38">
        <f t="shared" si="5"/>
        <v>-0.70554032557039192</v>
      </c>
      <c r="S38">
        <f t="shared" si="5"/>
        <v>-0.27941549819892586</v>
      </c>
      <c r="T38">
        <f t="shared" si="5"/>
        <v>0.21511998808781552</v>
      </c>
      <c r="U38">
        <f t="shared" si="5"/>
        <v>0.65698659871878906</v>
      </c>
      <c r="V38">
        <f t="shared" si="5"/>
        <v>0.9379999767747389</v>
      </c>
      <c r="W38">
        <f t="shared" si="5"/>
        <v>0.98935824662338179</v>
      </c>
      <c r="X38">
        <f t="shared" si="5"/>
        <v>0.79848711262349026</v>
      </c>
      <c r="Y38">
        <f t="shared" si="5"/>
        <v>0.41211848524175659</v>
      </c>
      <c r="Z38">
        <f t="shared" si="5"/>
        <v>-7.5151120461809301E-2</v>
      </c>
      <c r="AA38">
        <f t="shared" si="6"/>
        <v>-0.54402111088936977</v>
      </c>
      <c r="AB38">
        <f t="shared" si="6"/>
        <v>-0.87969575997167004</v>
      </c>
      <c r="AC38">
        <f t="shared" si="6"/>
        <v>-0.99999020655070348</v>
      </c>
      <c r="AD38">
        <f t="shared" si="6"/>
        <v>-0.87545217468842851</v>
      </c>
      <c r="AE38">
        <f t="shared" si="6"/>
        <v>-0.53657291800043494</v>
      </c>
      <c r="AF38">
        <f t="shared" si="6"/>
        <v>-6.6321897351200684E-2</v>
      </c>
      <c r="AG38">
        <f t="shared" si="6"/>
        <v>0.42016703682664092</v>
      </c>
      <c r="AH38">
        <f t="shared" si="6"/>
        <v>0.80378442655162097</v>
      </c>
      <c r="AI38">
        <f t="shared" si="6"/>
        <v>0.99060735569487035</v>
      </c>
      <c r="AJ38">
        <f t="shared" si="6"/>
        <v>0.93489505552468299</v>
      </c>
      <c r="AK38">
        <f t="shared" si="6"/>
        <v>0.65028784015711683</v>
      </c>
      <c r="AL38">
        <f t="shared" si="6"/>
        <v>0.2064674819377966</v>
      </c>
      <c r="AM38">
        <f t="shared" si="6"/>
        <v>-0.2879033166650653</v>
      </c>
      <c r="AN38">
        <f t="shared" si="6"/>
        <v>-0.71178534236912305</v>
      </c>
      <c r="AO38">
        <f t="shared" si="6"/>
        <v>-0.96139749187955681</v>
      </c>
      <c r="AP38">
        <f t="shared" si="6"/>
        <v>-0.97562600546815759</v>
      </c>
    </row>
    <row r="39" spans="1:42" x14ac:dyDescent="0.25">
      <c r="A39">
        <v>8</v>
      </c>
      <c r="B39">
        <f t="shared" si="7"/>
        <v>-0.90929742682568171</v>
      </c>
      <c r="C39">
        <f t="shared" si="7"/>
        <v>-0.99749498660405445</v>
      </c>
      <c r="D39">
        <f t="shared" si="7"/>
        <v>-0.8414709848078965</v>
      </c>
      <c r="E39">
        <f t="shared" si="7"/>
        <v>-0.47942553860420301</v>
      </c>
      <c r="F39">
        <f t="shared" si="7"/>
        <v>0</v>
      </c>
      <c r="G39">
        <f t="shared" si="7"/>
        <v>0.47942553860420301</v>
      </c>
      <c r="H39">
        <f t="shared" si="7"/>
        <v>0.8414709848078965</v>
      </c>
      <c r="I39">
        <f t="shared" si="7"/>
        <v>0.99749498660405445</v>
      </c>
      <c r="J39">
        <f t="shared" si="7"/>
        <v>0.90929742682568171</v>
      </c>
      <c r="K39">
        <f t="shared" si="7"/>
        <v>0.59847214410395655</v>
      </c>
      <c r="L39">
        <f t="shared" si="7"/>
        <v>0.14112000805986721</v>
      </c>
      <c r="M39">
        <f t="shared" si="7"/>
        <v>-0.35078322768961984</v>
      </c>
      <c r="N39">
        <f t="shared" si="7"/>
        <v>-0.7568024953079282</v>
      </c>
      <c r="O39">
        <f t="shared" si="7"/>
        <v>-0.97753011766509701</v>
      </c>
      <c r="P39">
        <f t="shared" si="7"/>
        <v>-0.95892427466313845</v>
      </c>
      <c r="Q39">
        <f t="shared" si="7"/>
        <v>-0.70554032557039192</v>
      </c>
      <c r="R39">
        <f t="shared" si="5"/>
        <v>-0.27941549819892586</v>
      </c>
      <c r="S39">
        <f t="shared" si="5"/>
        <v>0.21511998808781552</v>
      </c>
      <c r="T39">
        <f t="shared" si="5"/>
        <v>0.65698659871878906</v>
      </c>
      <c r="U39">
        <f t="shared" si="5"/>
        <v>0.9379999767747389</v>
      </c>
      <c r="V39">
        <f t="shared" si="5"/>
        <v>0.98935824662338179</v>
      </c>
      <c r="W39">
        <f t="shared" si="5"/>
        <v>0.79848711262349026</v>
      </c>
      <c r="X39">
        <f t="shared" si="5"/>
        <v>0.41211848524175659</v>
      </c>
      <c r="Y39">
        <f t="shared" si="5"/>
        <v>-7.5151120461809301E-2</v>
      </c>
      <c r="Z39">
        <f t="shared" si="5"/>
        <v>-0.54402111088936977</v>
      </c>
      <c r="AA39">
        <f t="shared" si="6"/>
        <v>-0.87969575997167004</v>
      </c>
      <c r="AB39">
        <f t="shared" si="6"/>
        <v>-0.99999020655070348</v>
      </c>
      <c r="AC39">
        <f t="shared" si="6"/>
        <v>-0.87545217468842851</v>
      </c>
      <c r="AD39">
        <f t="shared" si="6"/>
        <v>-0.53657291800043494</v>
      </c>
      <c r="AE39">
        <f t="shared" si="6"/>
        <v>-6.6321897351200684E-2</v>
      </c>
      <c r="AF39">
        <f t="shared" si="6"/>
        <v>0.42016703682664092</v>
      </c>
      <c r="AG39">
        <f t="shared" si="6"/>
        <v>0.80378442655162097</v>
      </c>
      <c r="AH39">
        <f t="shared" si="6"/>
        <v>0.99060735569487035</v>
      </c>
      <c r="AI39">
        <f t="shared" si="6"/>
        <v>0.93489505552468299</v>
      </c>
      <c r="AJ39">
        <f t="shared" si="6"/>
        <v>0.65028784015711683</v>
      </c>
      <c r="AK39">
        <f t="shared" si="6"/>
        <v>0.2064674819377966</v>
      </c>
      <c r="AL39">
        <f t="shared" si="6"/>
        <v>-0.2879033166650653</v>
      </c>
      <c r="AM39">
        <f t="shared" si="6"/>
        <v>-0.71178534236912305</v>
      </c>
      <c r="AN39">
        <f t="shared" si="6"/>
        <v>-0.96139749187955681</v>
      </c>
      <c r="AO39">
        <f t="shared" si="6"/>
        <v>-0.97562600546815759</v>
      </c>
      <c r="AP39">
        <f t="shared" si="6"/>
        <v>-0.75098724677167605</v>
      </c>
    </row>
    <row r="40" spans="1:42" x14ac:dyDescent="0.25">
      <c r="A40">
        <v>8.5</v>
      </c>
      <c r="B40">
        <f t="shared" si="7"/>
        <v>-0.99749498660405445</v>
      </c>
      <c r="C40">
        <f t="shared" si="7"/>
        <v>-0.8414709848078965</v>
      </c>
      <c r="D40">
        <f t="shared" si="7"/>
        <v>-0.47942553860420301</v>
      </c>
      <c r="E40">
        <f t="shared" si="7"/>
        <v>0</v>
      </c>
      <c r="F40">
        <f t="shared" si="7"/>
        <v>0.47942553860420301</v>
      </c>
      <c r="G40">
        <f t="shared" si="7"/>
        <v>0.8414709848078965</v>
      </c>
      <c r="H40">
        <f t="shared" si="7"/>
        <v>0.99749498660405445</v>
      </c>
      <c r="I40">
        <f t="shared" si="7"/>
        <v>0.90929742682568171</v>
      </c>
      <c r="J40">
        <f t="shared" si="7"/>
        <v>0.59847214410395655</v>
      </c>
      <c r="K40">
        <f t="shared" si="7"/>
        <v>0.14112000805986721</v>
      </c>
      <c r="L40">
        <f t="shared" si="7"/>
        <v>-0.35078322768961984</v>
      </c>
      <c r="M40">
        <f t="shared" si="7"/>
        <v>-0.7568024953079282</v>
      </c>
      <c r="N40">
        <f t="shared" si="7"/>
        <v>-0.97753011766509701</v>
      </c>
      <c r="O40">
        <f t="shared" si="7"/>
        <v>-0.95892427466313845</v>
      </c>
      <c r="P40">
        <f t="shared" si="7"/>
        <v>-0.70554032557039192</v>
      </c>
      <c r="Q40">
        <f t="shared" si="7"/>
        <v>-0.27941549819892586</v>
      </c>
      <c r="R40">
        <f t="shared" si="5"/>
        <v>0.21511998808781552</v>
      </c>
      <c r="S40">
        <f t="shared" si="5"/>
        <v>0.65698659871878906</v>
      </c>
      <c r="T40">
        <f t="shared" si="5"/>
        <v>0.9379999767747389</v>
      </c>
      <c r="U40">
        <f t="shared" si="5"/>
        <v>0.98935824662338179</v>
      </c>
      <c r="V40">
        <f t="shared" si="5"/>
        <v>0.79848711262349026</v>
      </c>
      <c r="W40">
        <f t="shared" si="5"/>
        <v>0.41211848524175659</v>
      </c>
      <c r="X40">
        <f t="shared" si="5"/>
        <v>-7.5151120461809301E-2</v>
      </c>
      <c r="Y40">
        <f t="shared" si="5"/>
        <v>-0.54402111088936977</v>
      </c>
      <c r="Z40">
        <f t="shared" si="5"/>
        <v>-0.87969575997167004</v>
      </c>
      <c r="AA40">
        <f t="shared" si="6"/>
        <v>-0.99999020655070348</v>
      </c>
      <c r="AB40">
        <f t="shared" si="6"/>
        <v>-0.87545217468842851</v>
      </c>
      <c r="AC40">
        <f t="shared" si="6"/>
        <v>-0.53657291800043494</v>
      </c>
      <c r="AD40">
        <f t="shared" si="6"/>
        <v>-6.6321897351200684E-2</v>
      </c>
      <c r="AE40">
        <f t="shared" si="6"/>
        <v>0.42016703682664092</v>
      </c>
      <c r="AF40">
        <f t="shared" si="6"/>
        <v>0.80378442655162097</v>
      </c>
      <c r="AG40">
        <f t="shared" si="6"/>
        <v>0.99060735569487035</v>
      </c>
      <c r="AH40">
        <f t="shared" si="6"/>
        <v>0.93489505552468299</v>
      </c>
      <c r="AI40">
        <f t="shared" si="6"/>
        <v>0.65028784015711683</v>
      </c>
      <c r="AJ40">
        <f t="shared" si="6"/>
        <v>0.2064674819377966</v>
      </c>
      <c r="AK40">
        <f t="shared" si="6"/>
        <v>-0.2879033166650653</v>
      </c>
      <c r="AL40">
        <f t="shared" si="6"/>
        <v>-0.71178534236912305</v>
      </c>
      <c r="AM40">
        <f t="shared" si="6"/>
        <v>-0.96139749187955681</v>
      </c>
      <c r="AN40">
        <f t="shared" si="6"/>
        <v>-0.97562600546815759</v>
      </c>
      <c r="AO40">
        <f t="shared" si="6"/>
        <v>-0.75098724677167605</v>
      </c>
      <c r="AP40">
        <f t="shared" ref="C40:AP43" si="8">FUNC(AP$2,$A40)</f>
        <v>-0.34248061846961253</v>
      </c>
    </row>
    <row r="41" spans="1:42" x14ac:dyDescent="0.25">
      <c r="A41">
        <v>9</v>
      </c>
      <c r="B41">
        <f t="shared" si="7"/>
        <v>-0.8414709848078965</v>
      </c>
      <c r="C41">
        <f t="shared" si="8"/>
        <v>-0.47942553860420301</v>
      </c>
      <c r="D41">
        <f t="shared" si="8"/>
        <v>0</v>
      </c>
      <c r="E41">
        <f t="shared" si="8"/>
        <v>0.47942553860420301</v>
      </c>
      <c r="F41">
        <f t="shared" si="8"/>
        <v>0.8414709848078965</v>
      </c>
      <c r="G41">
        <f t="shared" si="8"/>
        <v>0.99749498660405445</v>
      </c>
      <c r="H41">
        <f t="shared" si="8"/>
        <v>0.90929742682568171</v>
      </c>
      <c r="I41">
        <f t="shared" si="8"/>
        <v>0.59847214410395655</v>
      </c>
      <c r="J41">
        <f t="shared" si="8"/>
        <v>0.14112000805986721</v>
      </c>
      <c r="K41">
        <f t="shared" si="8"/>
        <v>-0.35078322768961984</v>
      </c>
      <c r="L41">
        <f t="shared" si="8"/>
        <v>-0.7568024953079282</v>
      </c>
      <c r="M41">
        <f t="shared" si="8"/>
        <v>-0.97753011766509701</v>
      </c>
      <c r="N41">
        <f t="shared" si="8"/>
        <v>-0.95892427466313845</v>
      </c>
      <c r="O41">
        <f t="shared" si="8"/>
        <v>-0.70554032557039192</v>
      </c>
      <c r="P41">
        <f t="shared" si="8"/>
        <v>-0.27941549819892586</v>
      </c>
      <c r="Q41">
        <f t="shared" si="8"/>
        <v>0.21511998808781552</v>
      </c>
      <c r="R41">
        <f t="shared" si="8"/>
        <v>0.65698659871878906</v>
      </c>
      <c r="S41">
        <f t="shared" si="8"/>
        <v>0.9379999767747389</v>
      </c>
      <c r="T41">
        <f t="shared" si="8"/>
        <v>0.98935824662338179</v>
      </c>
      <c r="U41">
        <f t="shared" si="8"/>
        <v>0.79848711262349026</v>
      </c>
      <c r="V41">
        <f t="shared" si="8"/>
        <v>0.41211848524175659</v>
      </c>
      <c r="W41">
        <f t="shared" si="8"/>
        <v>-7.5151120461809301E-2</v>
      </c>
      <c r="X41">
        <f t="shared" si="8"/>
        <v>-0.54402111088936977</v>
      </c>
      <c r="Y41">
        <f t="shared" si="8"/>
        <v>-0.87969575997167004</v>
      </c>
      <c r="Z41">
        <f t="shared" si="8"/>
        <v>-0.99999020655070348</v>
      </c>
      <c r="AA41">
        <f t="shared" si="8"/>
        <v>-0.87545217468842851</v>
      </c>
      <c r="AB41">
        <f t="shared" si="8"/>
        <v>-0.53657291800043494</v>
      </c>
      <c r="AC41">
        <f t="shared" si="8"/>
        <v>-6.6321897351200684E-2</v>
      </c>
      <c r="AD41">
        <f t="shared" si="8"/>
        <v>0.42016703682664092</v>
      </c>
      <c r="AE41">
        <f t="shared" si="8"/>
        <v>0.80378442655162097</v>
      </c>
      <c r="AF41">
        <f t="shared" si="8"/>
        <v>0.99060735569487035</v>
      </c>
      <c r="AG41">
        <f t="shared" si="8"/>
        <v>0.93489505552468299</v>
      </c>
      <c r="AH41">
        <f t="shared" si="8"/>
        <v>0.65028784015711683</v>
      </c>
      <c r="AI41">
        <f t="shared" si="8"/>
        <v>0.2064674819377966</v>
      </c>
      <c r="AJ41">
        <f t="shared" si="8"/>
        <v>-0.2879033166650653</v>
      </c>
      <c r="AK41">
        <f t="shared" si="8"/>
        <v>-0.71178534236912305</v>
      </c>
      <c r="AL41">
        <f t="shared" si="8"/>
        <v>-0.96139749187955681</v>
      </c>
      <c r="AM41">
        <f t="shared" si="8"/>
        <v>-0.97562600546815759</v>
      </c>
      <c r="AN41">
        <f t="shared" si="8"/>
        <v>-0.75098724677167605</v>
      </c>
      <c r="AO41">
        <f t="shared" si="8"/>
        <v>-0.34248061846961253</v>
      </c>
      <c r="AP41">
        <f t="shared" si="8"/>
        <v>0.14987720966295234</v>
      </c>
    </row>
    <row r="42" spans="1:42" x14ac:dyDescent="0.25">
      <c r="A42">
        <v>9.5</v>
      </c>
      <c r="B42">
        <f t="shared" si="7"/>
        <v>-0.47942553860420301</v>
      </c>
      <c r="C42">
        <f t="shared" si="8"/>
        <v>0</v>
      </c>
      <c r="D42">
        <f t="shared" si="8"/>
        <v>0.47942553860420301</v>
      </c>
      <c r="E42">
        <f t="shared" si="8"/>
        <v>0.8414709848078965</v>
      </c>
      <c r="F42">
        <f t="shared" si="8"/>
        <v>0.99749498660405445</v>
      </c>
      <c r="G42">
        <f t="shared" si="8"/>
        <v>0.90929742682568171</v>
      </c>
      <c r="H42">
        <f t="shared" si="8"/>
        <v>0.59847214410395655</v>
      </c>
      <c r="I42">
        <f t="shared" si="8"/>
        <v>0.14112000805986721</v>
      </c>
      <c r="J42">
        <f t="shared" si="8"/>
        <v>-0.35078322768961984</v>
      </c>
      <c r="K42">
        <f t="shared" si="8"/>
        <v>-0.7568024953079282</v>
      </c>
      <c r="L42">
        <f t="shared" si="8"/>
        <v>-0.97753011766509701</v>
      </c>
      <c r="M42">
        <f t="shared" si="8"/>
        <v>-0.95892427466313845</v>
      </c>
      <c r="N42">
        <f t="shared" si="8"/>
        <v>-0.70554032557039192</v>
      </c>
      <c r="O42">
        <f t="shared" si="8"/>
        <v>-0.27941549819892586</v>
      </c>
      <c r="P42">
        <f t="shared" si="8"/>
        <v>0.21511998808781552</v>
      </c>
      <c r="Q42">
        <f t="shared" si="8"/>
        <v>0.65698659871878906</v>
      </c>
      <c r="R42">
        <f t="shared" si="8"/>
        <v>0.9379999767747389</v>
      </c>
      <c r="S42">
        <f t="shared" si="8"/>
        <v>0.98935824662338179</v>
      </c>
      <c r="T42">
        <f t="shared" si="8"/>
        <v>0.79848711262349026</v>
      </c>
      <c r="U42">
        <f t="shared" si="8"/>
        <v>0.41211848524175659</v>
      </c>
      <c r="V42">
        <f t="shared" si="8"/>
        <v>-7.5151120461809301E-2</v>
      </c>
      <c r="W42">
        <f t="shared" si="8"/>
        <v>-0.54402111088936977</v>
      </c>
      <c r="X42">
        <f t="shared" si="8"/>
        <v>-0.87969575997167004</v>
      </c>
      <c r="Y42">
        <f t="shared" si="8"/>
        <v>-0.99999020655070348</v>
      </c>
      <c r="Z42">
        <f t="shared" si="8"/>
        <v>-0.87545217468842851</v>
      </c>
      <c r="AA42">
        <f t="shared" si="8"/>
        <v>-0.53657291800043494</v>
      </c>
      <c r="AB42">
        <f t="shared" si="8"/>
        <v>-6.6321897351200684E-2</v>
      </c>
      <c r="AC42">
        <f t="shared" si="8"/>
        <v>0.42016703682664092</v>
      </c>
      <c r="AD42">
        <f t="shared" si="8"/>
        <v>0.80378442655162097</v>
      </c>
      <c r="AE42">
        <f t="shared" si="8"/>
        <v>0.99060735569487035</v>
      </c>
      <c r="AF42">
        <f t="shared" si="8"/>
        <v>0.93489505552468299</v>
      </c>
      <c r="AG42">
        <f t="shared" si="8"/>
        <v>0.65028784015711683</v>
      </c>
      <c r="AH42">
        <f t="shared" si="8"/>
        <v>0.2064674819377966</v>
      </c>
      <c r="AI42">
        <f t="shared" si="8"/>
        <v>-0.2879033166650653</v>
      </c>
      <c r="AJ42">
        <f t="shared" si="8"/>
        <v>-0.71178534236912305</v>
      </c>
      <c r="AK42">
        <f t="shared" si="8"/>
        <v>-0.96139749187955681</v>
      </c>
      <c r="AL42">
        <f t="shared" si="8"/>
        <v>-0.97562600546815759</v>
      </c>
      <c r="AM42">
        <f t="shared" si="8"/>
        <v>-0.75098724677167605</v>
      </c>
      <c r="AN42">
        <f t="shared" si="8"/>
        <v>-0.34248061846961253</v>
      </c>
      <c r="AO42">
        <f t="shared" si="8"/>
        <v>0.14987720966295234</v>
      </c>
      <c r="AP42">
        <f t="shared" si="8"/>
        <v>0.60553986971960105</v>
      </c>
    </row>
    <row r="43" spans="1:42" x14ac:dyDescent="0.25">
      <c r="A43">
        <v>10</v>
      </c>
      <c r="B43">
        <f t="shared" si="7"/>
        <v>0</v>
      </c>
      <c r="C43">
        <f t="shared" si="8"/>
        <v>0.47942553860420301</v>
      </c>
      <c r="D43">
        <f t="shared" si="8"/>
        <v>0.8414709848078965</v>
      </c>
      <c r="E43">
        <f t="shared" si="8"/>
        <v>0.99749498660405445</v>
      </c>
      <c r="F43">
        <f t="shared" si="8"/>
        <v>0.90929742682568171</v>
      </c>
      <c r="G43">
        <f t="shared" si="8"/>
        <v>0.59847214410395655</v>
      </c>
      <c r="H43">
        <f t="shared" si="8"/>
        <v>0.14112000805986721</v>
      </c>
      <c r="I43">
        <f t="shared" si="8"/>
        <v>-0.35078322768961984</v>
      </c>
      <c r="J43">
        <f t="shared" si="8"/>
        <v>-0.7568024953079282</v>
      </c>
      <c r="K43">
        <f t="shared" si="8"/>
        <v>-0.97753011766509701</v>
      </c>
      <c r="L43">
        <f t="shared" si="8"/>
        <v>-0.95892427466313845</v>
      </c>
      <c r="M43">
        <f t="shared" si="8"/>
        <v>-0.70554032557039192</v>
      </c>
      <c r="N43">
        <f t="shared" si="8"/>
        <v>-0.27941549819892586</v>
      </c>
      <c r="O43">
        <f t="shared" si="8"/>
        <v>0.21511998808781552</v>
      </c>
      <c r="P43">
        <f t="shared" si="8"/>
        <v>0.65698659871878906</v>
      </c>
      <c r="Q43">
        <f t="shared" si="8"/>
        <v>0.9379999767747389</v>
      </c>
      <c r="R43">
        <f t="shared" si="8"/>
        <v>0.98935824662338179</v>
      </c>
      <c r="S43">
        <f t="shared" si="8"/>
        <v>0.79848711262349026</v>
      </c>
      <c r="T43">
        <f t="shared" si="8"/>
        <v>0.41211848524175659</v>
      </c>
      <c r="U43">
        <f t="shared" si="8"/>
        <v>-7.5151120461809301E-2</v>
      </c>
      <c r="V43">
        <f t="shared" si="8"/>
        <v>-0.54402111088936977</v>
      </c>
      <c r="W43">
        <f t="shared" si="8"/>
        <v>-0.87969575997167004</v>
      </c>
      <c r="X43">
        <f t="shared" si="8"/>
        <v>-0.99999020655070348</v>
      </c>
      <c r="Y43">
        <f t="shared" si="8"/>
        <v>-0.87545217468842851</v>
      </c>
      <c r="Z43">
        <f t="shared" si="8"/>
        <v>-0.53657291800043494</v>
      </c>
      <c r="AA43">
        <f t="shared" si="8"/>
        <v>-6.6321897351200684E-2</v>
      </c>
      <c r="AB43">
        <f t="shared" si="8"/>
        <v>0.42016703682664092</v>
      </c>
      <c r="AC43">
        <f t="shared" si="8"/>
        <v>0.80378442655162097</v>
      </c>
      <c r="AD43">
        <f t="shared" si="8"/>
        <v>0.99060735569487035</v>
      </c>
      <c r="AE43">
        <f t="shared" si="8"/>
        <v>0.93489505552468299</v>
      </c>
      <c r="AF43">
        <f t="shared" si="8"/>
        <v>0.65028784015711683</v>
      </c>
      <c r="AG43">
        <f t="shared" si="8"/>
        <v>0.2064674819377966</v>
      </c>
      <c r="AH43">
        <f t="shared" si="8"/>
        <v>-0.2879033166650653</v>
      </c>
      <c r="AI43">
        <f t="shared" si="8"/>
        <v>-0.71178534236912305</v>
      </c>
      <c r="AJ43">
        <f t="shared" si="8"/>
        <v>-0.96139749187955681</v>
      </c>
      <c r="AK43">
        <f t="shared" si="8"/>
        <v>-0.97562600546815759</v>
      </c>
      <c r="AL43">
        <f t="shared" si="8"/>
        <v>-0.75098724677167605</v>
      </c>
      <c r="AM43">
        <f t="shared" si="8"/>
        <v>-0.34248061846961253</v>
      </c>
      <c r="AN43">
        <f t="shared" si="8"/>
        <v>0.14987720966295234</v>
      </c>
      <c r="AO43">
        <f t="shared" si="8"/>
        <v>0.60553986971960105</v>
      </c>
      <c r="AP43">
        <f t="shared" si="8"/>
        <v>0.91294525072762767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U37"/>
  <sheetViews>
    <sheetView workbookViewId="0">
      <selection activeCell="F37" sqref="F37"/>
    </sheetView>
  </sheetViews>
  <sheetFormatPr defaultRowHeight="15" x14ac:dyDescent="0.25"/>
  <cols>
    <col min="5" max="5" width="17.28515625" customWidth="1"/>
    <col min="6" max="6" width="17" customWidth="1"/>
    <col min="7" max="7" width="10.85546875" customWidth="1"/>
    <col min="8" max="8" width="7" customWidth="1"/>
    <col min="9" max="9" width="12" customWidth="1"/>
    <col min="10" max="14" width="12" bestFit="1" customWidth="1"/>
    <col min="15" max="15" width="17.28515625" bestFit="1" customWidth="1"/>
    <col min="16" max="16" width="4.7109375" customWidth="1"/>
    <col min="17" max="20" width="12.7109375" bestFit="1" customWidth="1"/>
  </cols>
  <sheetData>
    <row r="1" spans="1:9" x14ac:dyDescent="0.25">
      <c r="A1" s="1"/>
      <c r="B1" s="1"/>
      <c r="C1" s="1"/>
      <c r="D1" s="1"/>
      <c r="E1" s="1"/>
      <c r="F1" s="1"/>
      <c r="G1" s="1">
        <v>0.01</v>
      </c>
    </row>
    <row r="2" spans="1:9" x14ac:dyDescent="0.25">
      <c r="A2" s="10" t="s">
        <v>1</v>
      </c>
      <c r="B2" s="11" t="s">
        <v>0</v>
      </c>
      <c r="C2" s="11" t="s">
        <v>2</v>
      </c>
      <c r="D2" s="11" t="s">
        <v>3</v>
      </c>
      <c r="E2" s="11" t="s">
        <v>5</v>
      </c>
      <c r="F2" s="11" t="s">
        <v>6</v>
      </c>
      <c r="G2" s="12" t="s">
        <v>4</v>
      </c>
      <c r="I2" s="6" t="s">
        <v>64</v>
      </c>
    </row>
    <row r="3" spans="1:9" x14ac:dyDescent="0.25">
      <c r="A3" s="8">
        <v>10</v>
      </c>
      <c r="B3" s="1">
        <f>(A3+C3)/2</f>
        <v>0</v>
      </c>
      <c r="C3" s="1">
        <v>-10</v>
      </c>
      <c r="D3" s="1">
        <f>SIN(A3)-A3+5</f>
        <v>-5.5440211108893696</v>
      </c>
      <c r="E3" s="1">
        <f>SIN(B3)-B3+5</f>
        <v>5</v>
      </c>
      <c r="F3" s="1">
        <f>D3*E3</f>
        <v>-27.720105554446846</v>
      </c>
      <c r="G3" s="9" t="str">
        <f>IF(ABS(E3)&lt;$G$1,"И","Л")</f>
        <v>Л</v>
      </c>
    </row>
    <row r="4" spans="1:9" x14ac:dyDescent="0.25">
      <c r="A4" s="8">
        <f>IF(F3&lt;0,A3,B3)</f>
        <v>10</v>
      </c>
      <c r="B4" s="1">
        <f>(A4+C4)/2</f>
        <v>5</v>
      </c>
      <c r="C4" s="1">
        <f>IF(F3&lt;0,B3,C3)</f>
        <v>0</v>
      </c>
      <c r="D4" s="1">
        <f>SIN(A4)-A4+5</f>
        <v>-5.5440211108893696</v>
      </c>
      <c r="E4" s="1">
        <f>SIN(B4)-B4+5</f>
        <v>-0.95892427466313812</v>
      </c>
      <c r="F4" s="1">
        <f>D4*E4</f>
        <v>5.3162964224767135</v>
      </c>
      <c r="G4" s="9" t="str">
        <f>IF(ABS(E4)&lt;$G$1,"И","Л")</f>
        <v>Л</v>
      </c>
    </row>
    <row r="5" spans="1:9" x14ac:dyDescent="0.25">
      <c r="A5" s="8">
        <f t="shared" ref="A5" si="0">IF(F4&lt;0,A4,B4)</f>
        <v>5</v>
      </c>
      <c r="B5" s="1">
        <f>(A5+C5)/2</f>
        <v>2.5</v>
      </c>
      <c r="C5" s="1">
        <f t="shared" ref="C5" si="1">IF(F4&lt;0,B4,C4)</f>
        <v>0</v>
      </c>
      <c r="D5" s="1">
        <f t="shared" ref="D5" si="2">SIN(A5)-A5+5</f>
        <v>-0.95892427466313812</v>
      </c>
      <c r="E5" s="1">
        <f t="shared" ref="E5" si="3">SIN(B5)-B5+5</f>
        <v>3.0984721441039564</v>
      </c>
      <c r="F5" s="1">
        <f t="shared" ref="F5" si="4">D5*E5</f>
        <v>-2.9712001533488248</v>
      </c>
      <c r="G5" s="9" t="str">
        <f t="shared" ref="G5" si="5">IF(ABS(E5)&lt;$G$1,"И","Л")</f>
        <v>Л</v>
      </c>
    </row>
    <row r="6" spans="1:9" x14ac:dyDescent="0.25">
      <c r="A6" s="8">
        <f t="shared" ref="A6:A13" si="6">IF(F5&lt;0,A5,B5)</f>
        <v>5</v>
      </c>
      <c r="B6" s="1">
        <f t="shared" ref="B6:B13" si="7">(A6+C6)/2</f>
        <v>3.75</v>
      </c>
      <c r="C6" s="1">
        <f t="shared" ref="C6:C13" si="8">IF(F5&lt;0,B5,C5)</f>
        <v>2.5</v>
      </c>
      <c r="D6" s="1">
        <f t="shared" ref="D6:D13" si="9">SIN(A6)-A6+5</f>
        <v>-0.95892427466313812</v>
      </c>
      <c r="E6" s="1">
        <f t="shared" ref="E6:E13" si="10">SIN(B6)-B6+5</f>
        <v>0.67843868125765638</v>
      </c>
      <c r="F6" s="1">
        <f t="shared" ref="F6:F13" si="11">D6*E6</f>
        <v>-0.65057132032841414</v>
      </c>
      <c r="G6" s="9" t="str">
        <f t="shared" ref="G6:G13" si="12">IF(ABS(E6)&lt;$G$1,"И","Л")</f>
        <v>Л</v>
      </c>
    </row>
    <row r="7" spans="1:9" x14ac:dyDescent="0.25">
      <c r="A7" s="8">
        <f t="shared" si="6"/>
        <v>5</v>
      </c>
      <c r="B7" s="1">
        <f t="shared" si="7"/>
        <v>4.375</v>
      </c>
      <c r="C7" s="1">
        <f t="shared" si="8"/>
        <v>3.75</v>
      </c>
      <c r="D7" s="1">
        <f t="shared" si="9"/>
        <v>-0.95892427466313812</v>
      </c>
      <c r="E7" s="1">
        <f t="shared" si="10"/>
        <v>-0.31862219230096223</v>
      </c>
      <c r="F7" s="1">
        <f t="shared" si="11"/>
        <v>0.3055345546437791</v>
      </c>
      <c r="G7" s="9" t="str">
        <f t="shared" si="12"/>
        <v>Л</v>
      </c>
    </row>
    <row r="8" spans="1:9" x14ac:dyDescent="0.25">
      <c r="A8" s="8">
        <f t="shared" si="6"/>
        <v>4.375</v>
      </c>
      <c r="B8" s="1">
        <f t="shared" si="7"/>
        <v>4.0625</v>
      </c>
      <c r="C8" s="1">
        <f t="shared" si="8"/>
        <v>3.75</v>
      </c>
      <c r="D8" s="1">
        <f t="shared" si="9"/>
        <v>-0.31862219230096223</v>
      </c>
      <c r="E8" s="1">
        <f t="shared" si="10"/>
        <v>0.14134901879513428</v>
      </c>
      <c r="F8" s="1">
        <f t="shared" si="11"/>
        <v>-4.50369342480956E-2</v>
      </c>
      <c r="G8" s="9" t="str">
        <f t="shared" si="12"/>
        <v>Л</v>
      </c>
    </row>
    <row r="9" spans="1:9" x14ac:dyDescent="0.25">
      <c r="A9" s="8">
        <f t="shared" si="6"/>
        <v>4.375</v>
      </c>
      <c r="B9" s="1">
        <f t="shared" si="7"/>
        <v>4.21875</v>
      </c>
      <c r="C9" s="1">
        <f t="shared" si="8"/>
        <v>4.0625</v>
      </c>
      <c r="D9" s="1">
        <f t="shared" si="9"/>
        <v>-0.31862219230096223</v>
      </c>
      <c r="E9" s="1">
        <f t="shared" si="10"/>
        <v>-9.9364422016249065E-2</v>
      </c>
      <c r="F9" s="1">
        <f t="shared" si="11"/>
        <v>3.1659709979535273E-2</v>
      </c>
      <c r="G9" s="9" t="str">
        <f t="shared" si="12"/>
        <v>Л</v>
      </c>
    </row>
    <row r="10" spans="1:9" x14ac:dyDescent="0.25">
      <c r="A10" s="8">
        <f t="shared" si="6"/>
        <v>4.21875</v>
      </c>
      <c r="B10" s="1">
        <f t="shared" si="7"/>
        <v>4.140625</v>
      </c>
      <c r="C10" s="1">
        <f t="shared" si="8"/>
        <v>4.0625</v>
      </c>
      <c r="D10" s="1">
        <f t="shared" si="9"/>
        <v>-9.9364422016249065E-2</v>
      </c>
      <c r="E10" s="1">
        <f t="shared" si="10"/>
        <v>1.8427234533466397E-2</v>
      </c>
      <c r="F10" s="1">
        <f t="shared" si="11"/>
        <v>-1.8310115087757535E-3</v>
      </c>
      <c r="G10" s="9" t="str">
        <f t="shared" si="12"/>
        <v>Л</v>
      </c>
    </row>
    <row r="11" spans="1:9" x14ac:dyDescent="0.25">
      <c r="A11" s="8">
        <f t="shared" si="6"/>
        <v>4.21875</v>
      </c>
      <c r="B11" s="1">
        <f t="shared" si="7"/>
        <v>4.1796875</v>
      </c>
      <c r="C11" s="1">
        <f t="shared" si="8"/>
        <v>4.140625</v>
      </c>
      <c r="D11" s="1">
        <f t="shared" si="9"/>
        <v>-9.9364422016249065E-2</v>
      </c>
      <c r="E11" s="1">
        <f t="shared" si="10"/>
        <v>-4.1125735391344342E-2</v>
      </c>
      <c r="F11" s="1">
        <f t="shared" si="11"/>
        <v>4.0864349271541294E-3</v>
      </c>
      <c r="G11" s="9" t="str">
        <f t="shared" si="12"/>
        <v>Л</v>
      </c>
    </row>
    <row r="12" spans="1:9" x14ac:dyDescent="0.25">
      <c r="A12" s="8">
        <f t="shared" si="6"/>
        <v>4.1796875</v>
      </c>
      <c r="B12" s="1">
        <f t="shared" si="7"/>
        <v>4.16015625</v>
      </c>
      <c r="C12" s="1">
        <f t="shared" si="8"/>
        <v>4.140625</v>
      </c>
      <c r="D12" s="1">
        <f t="shared" si="9"/>
        <v>-4.1125735391344342E-2</v>
      </c>
      <c r="E12" s="1">
        <f t="shared" si="10"/>
        <v>-1.1511628418690023E-2</v>
      </c>
      <c r="F12" s="1">
        <f t="shared" si="11"/>
        <v>4.7342418427052561E-4</v>
      </c>
      <c r="G12" s="9" t="str">
        <f t="shared" si="12"/>
        <v>Л</v>
      </c>
    </row>
    <row r="13" spans="1:9" x14ac:dyDescent="0.25">
      <c r="A13" s="8">
        <f t="shared" si="6"/>
        <v>4.16015625</v>
      </c>
      <c r="B13" s="1">
        <f t="shared" si="7"/>
        <v>4.150390625</v>
      </c>
      <c r="C13" s="1">
        <f t="shared" si="8"/>
        <v>4.140625</v>
      </c>
      <c r="D13" s="1">
        <f t="shared" si="9"/>
        <v>-1.1511628418690023E-2</v>
      </c>
      <c r="E13" s="1">
        <f t="shared" si="10"/>
        <v>3.4174538029567714E-3</v>
      </c>
      <c r="F13" s="1">
        <f t="shared" si="11"/>
        <v>-3.9340458317677463E-5</v>
      </c>
      <c r="G13" s="9" t="str">
        <f t="shared" si="12"/>
        <v>И</v>
      </c>
    </row>
    <row r="14" spans="1:9" x14ac:dyDescent="0.25">
      <c r="A14" s="8">
        <f t="shared" ref="A14:A16" si="13">IF(F13&lt;0,A13,B13)</f>
        <v>4.16015625</v>
      </c>
      <c r="B14" s="1">
        <f t="shared" ref="B14:B16" si="14">(A14+C14)/2</f>
        <v>4.1552734375</v>
      </c>
      <c r="C14" s="1">
        <f t="shared" ref="C14:C16" si="15">IF(F13&lt;0,B13,C13)</f>
        <v>4.150390625</v>
      </c>
      <c r="D14" s="1">
        <f t="shared" ref="D14:D16" si="16">SIN(A14)-A14+5</f>
        <v>-1.1511628418690023E-2</v>
      </c>
      <c r="E14" s="1">
        <f t="shared" ref="E14:E16" si="17">SIN(B14)-B14+5</f>
        <v>-4.0572055787606587E-3</v>
      </c>
      <c r="F14" s="1">
        <f t="shared" ref="F14:F16" si="18">D14*E14</f>
        <v>4.6705043040928902E-5</v>
      </c>
      <c r="G14" s="9" t="str">
        <f t="shared" ref="G14:G16" si="19">IF(ABS(E14)&lt;$G$1,"И","Л")</f>
        <v>И</v>
      </c>
    </row>
    <row r="15" spans="1:9" x14ac:dyDescent="0.25">
      <c r="A15" s="8">
        <f t="shared" si="13"/>
        <v>4.1552734375</v>
      </c>
      <c r="B15" s="1">
        <f t="shared" si="14"/>
        <v>4.15283203125</v>
      </c>
      <c r="C15" s="1">
        <f t="shared" si="15"/>
        <v>4.150390625</v>
      </c>
      <c r="D15" s="1">
        <f t="shared" si="16"/>
        <v>-4.0572055787606587E-3</v>
      </c>
      <c r="E15" s="1">
        <f t="shared" si="17"/>
        <v>-3.2240160477137181E-4</v>
      </c>
      <c r="F15" s="1">
        <f t="shared" si="18"/>
        <v>1.3080495894797986E-6</v>
      </c>
      <c r="G15" s="9" t="str">
        <f t="shared" si="19"/>
        <v>И</v>
      </c>
    </row>
    <row r="16" spans="1:9" x14ac:dyDescent="0.25">
      <c r="A16" s="13">
        <f t="shared" si="13"/>
        <v>4.15283203125</v>
      </c>
      <c r="B16" s="14">
        <f t="shared" si="14"/>
        <v>4.151611328125</v>
      </c>
      <c r="C16" s="14">
        <f t="shared" si="15"/>
        <v>4.150390625</v>
      </c>
      <c r="D16" s="14">
        <f t="shared" si="16"/>
        <v>-3.2240160477137181E-4</v>
      </c>
      <c r="E16" s="14">
        <f t="shared" si="17"/>
        <v>1.5468951528800901E-3</v>
      </c>
      <c r="F16" s="14">
        <f t="shared" si="18"/>
        <v>-4.9872147970159758E-7</v>
      </c>
      <c r="G16" s="15" t="str">
        <f t="shared" si="19"/>
        <v>И</v>
      </c>
    </row>
    <row r="19" spans="9:21" x14ac:dyDescent="0.25">
      <c r="I19">
        <f t="shared" ref="I19:M19" si="20">J19-0.05</f>
        <v>3.8503906250000011</v>
      </c>
      <c r="J19">
        <f t="shared" si="20"/>
        <v>3.9003906250000009</v>
      </c>
      <c r="K19">
        <f t="shared" si="20"/>
        <v>3.9503906250000007</v>
      </c>
      <c r="L19">
        <f t="shared" si="20"/>
        <v>4.0003906250000005</v>
      </c>
      <c r="M19">
        <f t="shared" si="20"/>
        <v>4.0503906250000004</v>
      </c>
      <c r="N19">
        <f>O19-0.05</f>
        <v>4.1003906250000002</v>
      </c>
      <c r="O19" s="7">
        <f>INDEX(Таблица2[x],MATCH("И",Таблица2[точность],),1)</f>
        <v>4.150390625</v>
      </c>
      <c r="P19">
        <f>O19+0.05</f>
        <v>4.2003906249999998</v>
      </c>
      <c r="Q19">
        <f t="shared" ref="Q19:U19" si="21">P19+0.05</f>
        <v>4.2503906249999996</v>
      </c>
      <c r="R19">
        <f t="shared" si="21"/>
        <v>4.3003906249999995</v>
      </c>
      <c r="S19">
        <f t="shared" si="21"/>
        <v>4.3503906249999993</v>
      </c>
      <c r="T19">
        <f t="shared" si="21"/>
        <v>4.4003906249999991</v>
      </c>
      <c r="U19">
        <f t="shared" si="21"/>
        <v>4.4503906249999989</v>
      </c>
    </row>
    <row r="20" spans="9:21" x14ac:dyDescent="0.25">
      <c r="I20">
        <f>SIN(I19)-I19+5</f>
        <v>0.49868764732365722</v>
      </c>
      <c r="J20">
        <f t="shared" ref="J20:U20" si="22">SIN(J19)-J19+5</f>
        <v>0.41155970098930084</v>
      </c>
      <c r="K20">
        <f t="shared" si="22"/>
        <v>0.32615152051062868</v>
      </c>
      <c r="L20">
        <f t="shared" si="22"/>
        <v>0.24255160789861208</v>
      </c>
      <c r="M20">
        <f t="shared" si="22"/>
        <v>0.16084394543628555</v>
      </c>
      <c r="N20">
        <f t="shared" si="22"/>
        <v>8.1107785766773688E-2</v>
      </c>
      <c r="O20">
        <f t="shared" si="22"/>
        <v>3.4174538029567714E-3</v>
      </c>
      <c r="P20">
        <f t="shared" si="22"/>
        <v>-7.2157839046099959E-2</v>
      </c>
      <c r="Q20">
        <f t="shared" si="22"/>
        <v>-0.14555416786763065</v>
      </c>
      <c r="R20">
        <f t="shared" si="22"/>
        <v>-0.21671305402415353</v>
      </c>
      <c r="S20">
        <f t="shared" si="22"/>
        <v>-0.28558161131961146</v>
      </c>
      <c r="T20">
        <f t="shared" si="22"/>
        <v>-0.35211267818732139</v>
      </c>
      <c r="U20">
        <f t="shared" si="22"/>
        <v>-0.41626493556932687</v>
      </c>
    </row>
    <row r="33" spans="15:15" x14ac:dyDescent="0.25">
      <c r="O33" s="3"/>
    </row>
    <row r="34" spans="15:15" x14ac:dyDescent="0.25">
      <c r="O34" s="3"/>
    </row>
    <row r="35" spans="15:15" x14ac:dyDescent="0.25">
      <c r="O35" s="3"/>
    </row>
    <row r="36" spans="15:15" x14ac:dyDescent="0.25">
      <c r="O36" s="3"/>
    </row>
    <row r="37" spans="15:15" x14ac:dyDescent="0.25">
      <c r="O37" s="3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L41"/>
  <sheetViews>
    <sheetView workbookViewId="0">
      <selection activeCell="L20" sqref="L20"/>
    </sheetView>
  </sheetViews>
  <sheetFormatPr defaultRowHeight="15" x14ac:dyDescent="0.25"/>
  <cols>
    <col min="1" max="1" width="23.28515625" customWidth="1"/>
    <col min="2" max="2" width="9.7109375" customWidth="1"/>
    <col min="3" max="3" width="14.28515625" customWidth="1"/>
    <col min="5" max="5" width="13" customWidth="1"/>
    <col min="6" max="6" width="11.7109375" customWidth="1"/>
    <col min="7" max="7" width="12.140625" customWidth="1"/>
    <col min="8" max="8" width="9.42578125" customWidth="1"/>
    <col min="9" max="9" width="18.85546875" hidden="1" customWidth="1"/>
    <col min="10" max="10" width="9.140625" customWidth="1"/>
    <col min="11" max="11" width="17.28515625" customWidth="1"/>
    <col min="12" max="12" width="13.42578125" customWidth="1"/>
    <col min="13" max="13" width="26" bestFit="1" customWidth="1"/>
    <col min="14" max="16" width="24.5703125" bestFit="1" customWidth="1"/>
  </cols>
  <sheetData>
    <row r="1" spans="1:12" x14ac:dyDescent="0.25">
      <c r="A1" t="s">
        <v>7</v>
      </c>
      <c r="B1" t="s">
        <v>8</v>
      </c>
      <c r="C1" t="s">
        <v>18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K1" s="4" t="s">
        <v>12</v>
      </c>
      <c r="L1" t="s">
        <v>21</v>
      </c>
    </row>
    <row r="2" spans="1:12" x14ac:dyDescent="0.25">
      <c r="A2" t="s">
        <v>25</v>
      </c>
      <c r="B2">
        <v>3</v>
      </c>
      <c r="C2">
        <v>4</v>
      </c>
      <c r="D2">
        <v>4</v>
      </c>
      <c r="E2">
        <f>IF(AVERAGE(B2:D2)&gt;3.5,4500,0)</f>
        <v>4500</v>
      </c>
      <c r="F2" s="5">
        <f t="shared" ref="F2:F40" si="0" xml:space="preserve"> IF(AND(MIN(B2:D2)&gt;3),500,0)</f>
        <v>0</v>
      </c>
      <c r="G2" s="5" t="str">
        <f t="shared" ref="G2:G40" si="1" xml:space="preserve"> IF(MIN(B2:D2)=5, "ОТЛИЧНИК", IF(MIN(B2:D2)=2, "ДВОЕЧНИК", IF(MIN(B2:D2)=3, "ТРОЕЧНИК", "ХОРОШИСТ")))</f>
        <v>ТРОЕЧНИК</v>
      </c>
      <c r="H2" t="s">
        <v>15</v>
      </c>
      <c r="I2" t="str">
        <f>IF(G2="ОТЛИЧ","ОТЛИЧНИКИ","ОСТАЛЬНЫЕ")</f>
        <v>ОСТАЛЬНЫЕ</v>
      </c>
      <c r="K2" s="4" t="s">
        <v>13</v>
      </c>
      <c r="L2" t="s">
        <v>24</v>
      </c>
    </row>
    <row r="3" spans="1:12" x14ac:dyDescent="0.25">
      <c r="A3" t="s">
        <v>26</v>
      </c>
      <c r="B3">
        <v>5</v>
      </c>
      <c r="C3">
        <v>4</v>
      </c>
      <c r="D3">
        <v>5</v>
      </c>
      <c r="E3">
        <f t="shared" ref="E3:E40" si="2">IF(AVERAGE(B3:D3)&gt;3.5,4500,0)</f>
        <v>4500</v>
      </c>
      <c r="F3" s="5">
        <f t="shared" si="0"/>
        <v>500</v>
      </c>
      <c r="G3" s="5" t="str">
        <f t="shared" si="1"/>
        <v>ХОРОШИСТ</v>
      </c>
      <c r="H3" t="s">
        <v>15</v>
      </c>
      <c r="I3" t="str">
        <f t="shared" ref="I3:I15" si="3">IF(G3="ОТЛИЧ","ОТЛИЧНИКИ","ОСТАЛЬНЫЕ")</f>
        <v>ОСТАЛЬНЫЕ</v>
      </c>
    </row>
    <row r="4" spans="1:12" x14ac:dyDescent="0.25">
      <c r="A4" t="s">
        <v>27</v>
      </c>
      <c r="B4">
        <v>5</v>
      </c>
      <c r="C4">
        <v>5</v>
      </c>
      <c r="D4">
        <v>5</v>
      </c>
      <c r="E4">
        <f t="shared" si="2"/>
        <v>4500</v>
      </c>
      <c r="F4" s="5">
        <f t="shared" si="0"/>
        <v>500</v>
      </c>
      <c r="G4" s="5" t="str">
        <f t="shared" si="1"/>
        <v>ОТЛИЧНИК</v>
      </c>
      <c r="H4" t="s">
        <v>15</v>
      </c>
      <c r="I4" t="str">
        <f t="shared" si="3"/>
        <v>ОСТАЛЬНЫЕ</v>
      </c>
      <c r="K4" s="4" t="s">
        <v>16</v>
      </c>
    </row>
    <row r="5" spans="1:12" x14ac:dyDescent="0.25">
      <c r="A5" t="s">
        <v>28</v>
      </c>
      <c r="B5">
        <v>4</v>
      </c>
      <c r="C5">
        <v>4</v>
      </c>
      <c r="D5">
        <v>5</v>
      </c>
      <c r="E5">
        <f t="shared" si="2"/>
        <v>4500</v>
      </c>
      <c r="F5" s="5">
        <f t="shared" si="0"/>
        <v>500</v>
      </c>
      <c r="G5" s="5" t="str">
        <f t="shared" si="1"/>
        <v>ХОРОШИСТ</v>
      </c>
      <c r="H5" t="s">
        <v>15</v>
      </c>
      <c r="I5" t="str">
        <f t="shared" si="3"/>
        <v>ОСТАЛЬНЫЕ</v>
      </c>
      <c r="K5" s="3" t="s">
        <v>27</v>
      </c>
    </row>
    <row r="6" spans="1:12" x14ac:dyDescent="0.25">
      <c r="A6" t="s">
        <v>29</v>
      </c>
      <c r="B6">
        <v>5</v>
      </c>
      <c r="C6">
        <v>5</v>
      </c>
      <c r="D6">
        <v>5</v>
      </c>
      <c r="E6">
        <f t="shared" si="2"/>
        <v>4500</v>
      </c>
      <c r="F6" s="5">
        <f t="shared" si="0"/>
        <v>500</v>
      </c>
      <c r="G6" s="5" t="str">
        <f t="shared" si="1"/>
        <v>ОТЛИЧНИК</v>
      </c>
      <c r="H6" t="s">
        <v>15</v>
      </c>
      <c r="I6" t="str">
        <f t="shared" si="3"/>
        <v>ОСТАЛЬНЫЕ</v>
      </c>
      <c r="K6" s="3" t="s">
        <v>34</v>
      </c>
    </row>
    <row r="7" spans="1:12" x14ac:dyDescent="0.25">
      <c r="A7" t="s">
        <v>30</v>
      </c>
      <c r="B7">
        <v>3</v>
      </c>
      <c r="C7">
        <v>4</v>
      </c>
      <c r="D7">
        <v>4</v>
      </c>
      <c r="E7">
        <f t="shared" si="2"/>
        <v>4500</v>
      </c>
      <c r="F7" s="5">
        <f t="shared" si="0"/>
        <v>0</v>
      </c>
      <c r="G7" s="5" t="str">
        <f t="shared" si="1"/>
        <v>ТРОЕЧНИК</v>
      </c>
      <c r="H7" t="s">
        <v>15</v>
      </c>
      <c r="I7" t="str">
        <f t="shared" si="3"/>
        <v>ОСТАЛЬНЫЕ</v>
      </c>
      <c r="K7" s="3" t="s">
        <v>40</v>
      </c>
    </row>
    <row r="8" spans="1:12" x14ac:dyDescent="0.25">
      <c r="A8" t="s">
        <v>31</v>
      </c>
      <c r="B8">
        <v>4</v>
      </c>
      <c r="C8">
        <v>4</v>
      </c>
      <c r="D8">
        <v>4</v>
      </c>
      <c r="E8">
        <f t="shared" si="2"/>
        <v>4500</v>
      </c>
      <c r="F8" s="5">
        <f t="shared" si="0"/>
        <v>500</v>
      </c>
      <c r="G8" s="5" t="str">
        <f t="shared" si="1"/>
        <v>ХОРОШИСТ</v>
      </c>
      <c r="H8" t="s">
        <v>15</v>
      </c>
      <c r="I8" t="str">
        <f t="shared" si="3"/>
        <v>ОСТАЛЬНЫЕ</v>
      </c>
      <c r="K8" s="3" t="s">
        <v>44</v>
      </c>
    </row>
    <row r="9" spans="1:12" x14ac:dyDescent="0.25">
      <c r="A9" t="s">
        <v>32</v>
      </c>
      <c r="B9">
        <v>4</v>
      </c>
      <c r="C9">
        <v>4</v>
      </c>
      <c r="D9">
        <v>5</v>
      </c>
      <c r="E9">
        <f t="shared" si="2"/>
        <v>4500</v>
      </c>
      <c r="F9" s="5">
        <f t="shared" si="0"/>
        <v>500</v>
      </c>
      <c r="G9" s="5" t="str">
        <f t="shared" si="1"/>
        <v>ХОРОШИСТ</v>
      </c>
      <c r="H9" t="s">
        <v>15</v>
      </c>
      <c r="I9" t="str">
        <f t="shared" si="3"/>
        <v>ОСТАЛЬНЫЕ</v>
      </c>
      <c r="K9" s="3" t="s">
        <v>50</v>
      </c>
    </row>
    <row r="10" spans="1:12" x14ac:dyDescent="0.25">
      <c r="A10" t="s">
        <v>33</v>
      </c>
      <c r="B10">
        <v>5</v>
      </c>
      <c r="C10">
        <v>4</v>
      </c>
      <c r="D10">
        <v>5</v>
      </c>
      <c r="E10">
        <f t="shared" si="2"/>
        <v>4500</v>
      </c>
      <c r="F10" s="5">
        <f t="shared" si="0"/>
        <v>500</v>
      </c>
      <c r="G10" s="5" t="str">
        <f t="shared" si="1"/>
        <v>ХОРОШИСТ</v>
      </c>
      <c r="H10" t="s">
        <v>15</v>
      </c>
      <c r="I10" t="str">
        <f t="shared" si="3"/>
        <v>ОСТАЛЬНЫЕ</v>
      </c>
      <c r="K10" s="3" t="s">
        <v>51</v>
      </c>
    </row>
    <row r="11" spans="1:12" x14ac:dyDescent="0.25">
      <c r="A11" t="s">
        <v>34</v>
      </c>
      <c r="B11">
        <v>5</v>
      </c>
      <c r="C11">
        <v>5</v>
      </c>
      <c r="D11">
        <v>5</v>
      </c>
      <c r="E11">
        <f t="shared" si="2"/>
        <v>4500</v>
      </c>
      <c r="F11" s="5">
        <f t="shared" si="0"/>
        <v>500</v>
      </c>
      <c r="G11" s="5" t="str">
        <f t="shared" si="1"/>
        <v>ОТЛИЧНИК</v>
      </c>
      <c r="H11" t="s">
        <v>15</v>
      </c>
      <c r="I11" t="str">
        <f t="shared" si="3"/>
        <v>ОСТАЛЬНЫЕ</v>
      </c>
      <c r="K11" s="3" t="s">
        <v>52</v>
      </c>
    </row>
    <row r="12" spans="1:12" x14ac:dyDescent="0.25">
      <c r="A12" t="s">
        <v>35</v>
      </c>
      <c r="B12">
        <v>4</v>
      </c>
      <c r="C12">
        <v>4</v>
      </c>
      <c r="D12">
        <v>4</v>
      </c>
      <c r="E12">
        <f t="shared" si="2"/>
        <v>4500</v>
      </c>
      <c r="F12" s="5">
        <f t="shared" si="0"/>
        <v>500</v>
      </c>
      <c r="G12" s="5" t="str">
        <f t="shared" si="1"/>
        <v>ХОРОШИСТ</v>
      </c>
      <c r="H12" t="s">
        <v>15</v>
      </c>
      <c r="I12" t="str">
        <f t="shared" si="3"/>
        <v>ОСТАЛЬНЫЕ</v>
      </c>
    </row>
    <row r="13" spans="1:12" x14ac:dyDescent="0.25">
      <c r="A13" t="s">
        <v>36</v>
      </c>
      <c r="B13">
        <v>5</v>
      </c>
      <c r="C13">
        <v>4</v>
      </c>
      <c r="D13">
        <v>5</v>
      </c>
      <c r="E13">
        <f t="shared" si="2"/>
        <v>4500</v>
      </c>
      <c r="F13" s="5">
        <f t="shared" si="0"/>
        <v>500</v>
      </c>
      <c r="G13" s="5" t="str">
        <f t="shared" si="1"/>
        <v>ХОРОШИСТ</v>
      </c>
      <c r="H13" t="s">
        <v>15</v>
      </c>
      <c r="I13" t="str">
        <f t="shared" si="3"/>
        <v>ОСТАЛЬНЫЕ</v>
      </c>
    </row>
    <row r="14" spans="1:12" x14ac:dyDescent="0.25">
      <c r="A14" t="s">
        <v>37</v>
      </c>
      <c r="B14">
        <v>4</v>
      </c>
      <c r="C14">
        <v>4</v>
      </c>
      <c r="D14">
        <v>5</v>
      </c>
      <c r="E14">
        <f t="shared" si="2"/>
        <v>4500</v>
      </c>
      <c r="F14" s="5">
        <f t="shared" si="0"/>
        <v>500</v>
      </c>
      <c r="G14" s="5" t="str">
        <f t="shared" si="1"/>
        <v>ХОРОШИСТ</v>
      </c>
      <c r="H14" t="s">
        <v>15</v>
      </c>
      <c r="I14" t="str">
        <f t="shared" si="3"/>
        <v>ОСТАЛЬНЫЕ</v>
      </c>
    </row>
    <row r="15" spans="1:12" x14ac:dyDescent="0.25">
      <c r="A15" t="s">
        <v>38</v>
      </c>
      <c r="B15">
        <v>3</v>
      </c>
      <c r="C15">
        <v>4</v>
      </c>
      <c r="D15">
        <v>4</v>
      </c>
      <c r="E15">
        <f t="shared" si="2"/>
        <v>4500</v>
      </c>
      <c r="F15" s="5">
        <f t="shared" si="0"/>
        <v>0</v>
      </c>
      <c r="G15" s="5" t="str">
        <f t="shared" si="1"/>
        <v>ТРОЕЧНИК</v>
      </c>
      <c r="H15" t="s">
        <v>15</v>
      </c>
      <c r="I15" t="str">
        <f t="shared" si="3"/>
        <v>ОСТАЛЬНЫЕ</v>
      </c>
    </row>
    <row r="16" spans="1:12" x14ac:dyDescent="0.25">
      <c r="A16" t="s">
        <v>39</v>
      </c>
      <c r="B16">
        <v>3</v>
      </c>
      <c r="C16">
        <v>4</v>
      </c>
      <c r="D16">
        <v>4</v>
      </c>
      <c r="E16">
        <f t="shared" si="2"/>
        <v>4500</v>
      </c>
      <c r="F16" s="5">
        <f t="shared" si="0"/>
        <v>0</v>
      </c>
      <c r="G16" s="5" t="str">
        <f t="shared" si="1"/>
        <v>ТРОЕЧНИК</v>
      </c>
      <c r="H16" t="s">
        <v>15</v>
      </c>
      <c r="I16" t="e">
        <f>IF(#REF!="ОТЛИЧ","ОТЛИЧНИКИ","ОСТАЛЬНЫЕ")</f>
        <v>#REF!</v>
      </c>
    </row>
    <row r="17" spans="1:9" x14ac:dyDescent="0.25">
      <c r="A17" t="s">
        <v>40</v>
      </c>
      <c r="B17">
        <v>5</v>
      </c>
      <c r="C17">
        <v>5</v>
      </c>
      <c r="D17">
        <v>5</v>
      </c>
      <c r="E17">
        <f t="shared" si="2"/>
        <v>4500</v>
      </c>
      <c r="F17" s="5">
        <f t="shared" si="0"/>
        <v>500</v>
      </c>
      <c r="G17" s="5" t="str">
        <f t="shared" si="1"/>
        <v>ОТЛИЧНИК</v>
      </c>
      <c r="H17" t="s">
        <v>15</v>
      </c>
      <c r="I17" t="str">
        <f t="shared" ref="I17:I41" si="4">IF(G16="ОТЛИЧ","ОТЛИЧНИКИ","ОСТАЛЬНЫЕ")</f>
        <v>ОСТАЛЬНЫЕ</v>
      </c>
    </row>
    <row r="18" spans="1:9" x14ac:dyDescent="0.25">
      <c r="A18" t="s">
        <v>41</v>
      </c>
      <c r="B18">
        <v>5</v>
      </c>
      <c r="C18">
        <v>4</v>
      </c>
      <c r="D18">
        <v>5</v>
      </c>
      <c r="E18">
        <f t="shared" si="2"/>
        <v>4500</v>
      </c>
      <c r="F18" s="5">
        <f t="shared" si="0"/>
        <v>500</v>
      </c>
      <c r="G18" s="5" t="str">
        <f t="shared" si="1"/>
        <v>ХОРОШИСТ</v>
      </c>
      <c r="H18" t="s">
        <v>15</v>
      </c>
      <c r="I18" t="str">
        <f t="shared" si="4"/>
        <v>ОСТАЛЬНЫЕ</v>
      </c>
    </row>
    <row r="19" spans="1:9" x14ac:dyDescent="0.25">
      <c r="A19" t="s">
        <v>42</v>
      </c>
      <c r="B19">
        <v>3</v>
      </c>
      <c r="C19">
        <v>4</v>
      </c>
      <c r="D19">
        <v>4</v>
      </c>
      <c r="E19">
        <f t="shared" si="2"/>
        <v>4500</v>
      </c>
      <c r="F19" s="5">
        <f t="shared" si="0"/>
        <v>0</v>
      </c>
      <c r="G19" s="5" t="str">
        <f t="shared" si="1"/>
        <v>ТРОЕЧНИК</v>
      </c>
      <c r="H19" t="s">
        <v>15</v>
      </c>
      <c r="I19" t="str">
        <f t="shared" si="4"/>
        <v>ОСТАЛЬНЫЕ</v>
      </c>
    </row>
    <row r="20" spans="1:9" x14ac:dyDescent="0.25">
      <c r="A20" t="s">
        <v>43</v>
      </c>
      <c r="B20">
        <v>4</v>
      </c>
      <c r="C20">
        <v>4</v>
      </c>
      <c r="D20">
        <v>4</v>
      </c>
      <c r="E20">
        <f t="shared" si="2"/>
        <v>4500</v>
      </c>
      <c r="F20" s="5">
        <f t="shared" si="0"/>
        <v>500</v>
      </c>
      <c r="G20" s="5" t="str">
        <f t="shared" si="1"/>
        <v>ХОРОШИСТ</v>
      </c>
      <c r="H20" t="s">
        <v>15</v>
      </c>
      <c r="I20" t="str">
        <f t="shared" si="4"/>
        <v>ОСТАЛЬНЫЕ</v>
      </c>
    </row>
    <row r="21" spans="1:9" x14ac:dyDescent="0.25">
      <c r="A21" t="s">
        <v>44</v>
      </c>
      <c r="B21">
        <v>5</v>
      </c>
      <c r="C21">
        <v>5</v>
      </c>
      <c r="D21">
        <v>5</v>
      </c>
      <c r="E21">
        <f t="shared" si="2"/>
        <v>4500</v>
      </c>
      <c r="F21" s="5">
        <f t="shared" si="0"/>
        <v>500</v>
      </c>
      <c r="G21" s="5" t="str">
        <f t="shared" si="1"/>
        <v>ОТЛИЧНИК</v>
      </c>
      <c r="H21" t="s">
        <v>17</v>
      </c>
      <c r="I21" t="str">
        <f t="shared" si="4"/>
        <v>ОСТАЛЬНЫЕ</v>
      </c>
    </row>
    <row r="22" spans="1:9" x14ac:dyDescent="0.25">
      <c r="A22" t="s">
        <v>45</v>
      </c>
      <c r="B22">
        <v>3</v>
      </c>
      <c r="C22">
        <v>3</v>
      </c>
      <c r="D22">
        <v>3</v>
      </c>
      <c r="E22">
        <f t="shared" si="2"/>
        <v>0</v>
      </c>
      <c r="F22" s="5">
        <f t="shared" si="0"/>
        <v>0</v>
      </c>
      <c r="G22" s="5" t="str">
        <f t="shared" si="1"/>
        <v>ТРОЕЧНИК</v>
      </c>
      <c r="H22" t="s">
        <v>17</v>
      </c>
      <c r="I22" t="str">
        <f t="shared" si="4"/>
        <v>ОСТАЛЬНЫЕ</v>
      </c>
    </row>
    <row r="23" spans="1:9" x14ac:dyDescent="0.25">
      <c r="A23" t="s">
        <v>46</v>
      </c>
      <c r="B23">
        <v>5</v>
      </c>
      <c r="C23">
        <v>3</v>
      </c>
      <c r="D23">
        <v>4</v>
      </c>
      <c r="E23">
        <f t="shared" si="2"/>
        <v>4500</v>
      </c>
      <c r="F23" s="5">
        <f t="shared" si="0"/>
        <v>0</v>
      </c>
      <c r="G23" s="5" t="str">
        <f t="shared" si="1"/>
        <v>ТРОЕЧНИК</v>
      </c>
      <c r="H23" t="s">
        <v>17</v>
      </c>
      <c r="I23" t="str">
        <f t="shared" si="4"/>
        <v>ОСТАЛЬНЫЕ</v>
      </c>
    </row>
    <row r="24" spans="1:9" x14ac:dyDescent="0.25">
      <c r="A24" t="s">
        <v>47</v>
      </c>
      <c r="B24">
        <v>3</v>
      </c>
      <c r="C24">
        <v>3</v>
      </c>
      <c r="D24">
        <v>4</v>
      </c>
      <c r="E24">
        <f t="shared" si="2"/>
        <v>0</v>
      </c>
      <c r="F24" s="5">
        <f t="shared" si="0"/>
        <v>0</v>
      </c>
      <c r="G24" s="5" t="str">
        <f t="shared" si="1"/>
        <v>ТРОЕЧНИК</v>
      </c>
      <c r="H24" t="s">
        <v>17</v>
      </c>
      <c r="I24" t="str">
        <f t="shared" si="4"/>
        <v>ОСТАЛЬНЫЕ</v>
      </c>
    </row>
    <row r="25" spans="1:9" x14ac:dyDescent="0.25">
      <c r="A25" t="s">
        <v>48</v>
      </c>
      <c r="B25">
        <v>4</v>
      </c>
      <c r="C25">
        <v>4</v>
      </c>
      <c r="D25">
        <v>4</v>
      </c>
      <c r="E25">
        <f t="shared" si="2"/>
        <v>4500</v>
      </c>
      <c r="F25" s="5">
        <f t="shared" si="0"/>
        <v>500</v>
      </c>
      <c r="G25" s="5" t="str">
        <f t="shared" si="1"/>
        <v>ХОРОШИСТ</v>
      </c>
      <c r="H25" t="s">
        <v>17</v>
      </c>
      <c r="I25" t="str">
        <f t="shared" si="4"/>
        <v>ОСТАЛЬНЫЕ</v>
      </c>
    </row>
    <row r="26" spans="1:9" x14ac:dyDescent="0.25">
      <c r="A26" t="s">
        <v>49</v>
      </c>
      <c r="B26">
        <v>3</v>
      </c>
      <c r="C26">
        <v>4</v>
      </c>
      <c r="D26">
        <v>4</v>
      </c>
      <c r="E26">
        <f t="shared" si="2"/>
        <v>4500</v>
      </c>
      <c r="F26" s="5">
        <f t="shared" si="0"/>
        <v>0</v>
      </c>
      <c r="G26" s="5" t="str">
        <f t="shared" si="1"/>
        <v>ТРОЕЧНИК</v>
      </c>
      <c r="H26" t="s">
        <v>17</v>
      </c>
      <c r="I26" t="str">
        <f t="shared" si="4"/>
        <v>ОСТАЛЬНЫЕ</v>
      </c>
    </row>
    <row r="27" spans="1:9" x14ac:dyDescent="0.25">
      <c r="A27" t="s">
        <v>50</v>
      </c>
      <c r="B27">
        <v>5</v>
      </c>
      <c r="C27">
        <v>5</v>
      </c>
      <c r="D27">
        <v>5</v>
      </c>
      <c r="E27">
        <f t="shared" si="2"/>
        <v>4500</v>
      </c>
      <c r="F27" s="5">
        <f t="shared" si="0"/>
        <v>500</v>
      </c>
      <c r="G27" s="5" t="str">
        <f t="shared" si="1"/>
        <v>ОТЛИЧНИК</v>
      </c>
      <c r="H27" t="s">
        <v>17</v>
      </c>
      <c r="I27" t="str">
        <f t="shared" si="4"/>
        <v>ОСТАЛЬНЫЕ</v>
      </c>
    </row>
    <row r="28" spans="1:9" x14ac:dyDescent="0.25">
      <c r="A28" t="s">
        <v>51</v>
      </c>
      <c r="B28">
        <v>5</v>
      </c>
      <c r="C28">
        <v>5</v>
      </c>
      <c r="D28">
        <v>5</v>
      </c>
      <c r="E28">
        <f t="shared" si="2"/>
        <v>4500</v>
      </c>
      <c r="F28" s="5">
        <f t="shared" si="0"/>
        <v>500</v>
      </c>
      <c r="G28" s="5" t="str">
        <f t="shared" si="1"/>
        <v>ОТЛИЧНИК</v>
      </c>
      <c r="H28" t="s">
        <v>17</v>
      </c>
      <c r="I28" t="str">
        <f t="shared" si="4"/>
        <v>ОСТАЛЬНЫЕ</v>
      </c>
    </row>
    <row r="29" spans="1:9" x14ac:dyDescent="0.25">
      <c r="A29" t="s">
        <v>52</v>
      </c>
      <c r="B29">
        <v>5</v>
      </c>
      <c r="C29">
        <v>5</v>
      </c>
      <c r="D29">
        <v>5</v>
      </c>
      <c r="E29">
        <f t="shared" si="2"/>
        <v>4500</v>
      </c>
      <c r="F29" s="5">
        <f t="shared" si="0"/>
        <v>500</v>
      </c>
      <c r="G29" s="5" t="str">
        <f t="shared" si="1"/>
        <v>ОТЛИЧНИК</v>
      </c>
      <c r="H29" t="s">
        <v>17</v>
      </c>
      <c r="I29" t="str">
        <f t="shared" si="4"/>
        <v>ОСТАЛЬНЫЕ</v>
      </c>
    </row>
    <row r="30" spans="1:9" x14ac:dyDescent="0.25">
      <c r="A30" t="s">
        <v>53</v>
      </c>
      <c r="B30">
        <v>5</v>
      </c>
      <c r="C30">
        <v>3</v>
      </c>
      <c r="D30">
        <v>3</v>
      </c>
      <c r="E30">
        <f t="shared" si="2"/>
        <v>4500</v>
      </c>
      <c r="F30" s="5">
        <f t="shared" si="0"/>
        <v>0</v>
      </c>
      <c r="G30" s="5" t="str">
        <f t="shared" si="1"/>
        <v>ТРОЕЧНИК</v>
      </c>
      <c r="H30" t="s">
        <v>17</v>
      </c>
      <c r="I30" t="str">
        <f t="shared" si="4"/>
        <v>ОСТАЛЬНЫЕ</v>
      </c>
    </row>
    <row r="31" spans="1:9" x14ac:dyDescent="0.25">
      <c r="A31" t="s">
        <v>54</v>
      </c>
      <c r="B31">
        <v>4</v>
      </c>
      <c r="C31">
        <v>3</v>
      </c>
      <c r="D31">
        <v>4</v>
      </c>
      <c r="E31">
        <f t="shared" si="2"/>
        <v>4500</v>
      </c>
      <c r="F31" s="5">
        <f t="shared" si="0"/>
        <v>0</v>
      </c>
      <c r="G31" s="5" t="str">
        <f t="shared" si="1"/>
        <v>ТРОЕЧНИК</v>
      </c>
      <c r="H31" t="s">
        <v>17</v>
      </c>
      <c r="I31" t="str">
        <f t="shared" si="4"/>
        <v>ОСТАЛЬНЫЕ</v>
      </c>
    </row>
    <row r="32" spans="1:9" x14ac:dyDescent="0.25">
      <c r="A32" t="s">
        <v>55</v>
      </c>
      <c r="B32">
        <v>3</v>
      </c>
      <c r="C32">
        <v>5</v>
      </c>
      <c r="D32">
        <v>2</v>
      </c>
      <c r="E32">
        <f t="shared" si="2"/>
        <v>0</v>
      </c>
      <c r="F32" s="5">
        <f t="shared" si="0"/>
        <v>0</v>
      </c>
      <c r="G32" s="5" t="str">
        <f t="shared" si="1"/>
        <v>ДВОЕЧНИК</v>
      </c>
      <c r="H32" t="s">
        <v>17</v>
      </c>
      <c r="I32" t="str">
        <f t="shared" si="4"/>
        <v>ОСТАЛЬНЫЕ</v>
      </c>
    </row>
    <row r="33" spans="1:9" x14ac:dyDescent="0.25">
      <c r="A33" t="s">
        <v>56</v>
      </c>
      <c r="B33">
        <v>5</v>
      </c>
      <c r="C33">
        <v>5</v>
      </c>
      <c r="D33">
        <v>4</v>
      </c>
      <c r="E33">
        <f t="shared" si="2"/>
        <v>4500</v>
      </c>
      <c r="F33" s="5">
        <f t="shared" si="0"/>
        <v>500</v>
      </c>
      <c r="G33" s="5" t="str">
        <f t="shared" si="1"/>
        <v>ХОРОШИСТ</v>
      </c>
      <c r="H33" t="s">
        <v>17</v>
      </c>
      <c r="I33" t="str">
        <f t="shared" si="4"/>
        <v>ОСТАЛЬНЫЕ</v>
      </c>
    </row>
    <row r="34" spans="1:9" x14ac:dyDescent="0.25">
      <c r="A34" t="s">
        <v>57</v>
      </c>
      <c r="B34">
        <v>4</v>
      </c>
      <c r="C34">
        <v>4</v>
      </c>
      <c r="D34">
        <v>4</v>
      </c>
      <c r="E34">
        <f t="shared" si="2"/>
        <v>4500</v>
      </c>
      <c r="F34" s="5">
        <f t="shared" si="0"/>
        <v>500</v>
      </c>
      <c r="G34" s="5" t="str">
        <f t="shared" si="1"/>
        <v>ХОРОШИСТ</v>
      </c>
      <c r="H34" t="s">
        <v>17</v>
      </c>
      <c r="I34" t="str">
        <f t="shared" si="4"/>
        <v>ОСТАЛЬНЫЕ</v>
      </c>
    </row>
    <row r="35" spans="1:9" x14ac:dyDescent="0.25">
      <c r="A35" t="s">
        <v>58</v>
      </c>
      <c r="B35">
        <v>5</v>
      </c>
      <c r="C35">
        <v>4</v>
      </c>
      <c r="D35">
        <v>4</v>
      </c>
      <c r="E35">
        <f t="shared" si="2"/>
        <v>4500</v>
      </c>
      <c r="F35" s="5">
        <f t="shared" si="0"/>
        <v>500</v>
      </c>
      <c r="G35" s="5" t="str">
        <f t="shared" si="1"/>
        <v>ХОРОШИСТ</v>
      </c>
      <c r="H35" t="s">
        <v>17</v>
      </c>
      <c r="I35" t="str">
        <f t="shared" si="4"/>
        <v>ОСТАЛЬНЫЕ</v>
      </c>
    </row>
    <row r="36" spans="1:9" x14ac:dyDescent="0.25">
      <c r="A36" t="s">
        <v>59</v>
      </c>
      <c r="B36">
        <v>3</v>
      </c>
      <c r="C36">
        <v>5</v>
      </c>
      <c r="D36">
        <v>4</v>
      </c>
      <c r="E36">
        <f t="shared" si="2"/>
        <v>4500</v>
      </c>
      <c r="F36" s="5">
        <f t="shared" si="0"/>
        <v>0</v>
      </c>
      <c r="G36" s="5" t="str">
        <f t="shared" si="1"/>
        <v>ТРОЕЧНИК</v>
      </c>
      <c r="H36" t="s">
        <v>17</v>
      </c>
      <c r="I36" t="str">
        <f t="shared" si="4"/>
        <v>ОСТАЛЬНЫЕ</v>
      </c>
    </row>
    <row r="37" spans="1:9" x14ac:dyDescent="0.25">
      <c r="A37" t="s">
        <v>60</v>
      </c>
      <c r="B37">
        <v>3</v>
      </c>
      <c r="C37">
        <v>4</v>
      </c>
      <c r="D37">
        <v>4</v>
      </c>
      <c r="E37">
        <f t="shared" si="2"/>
        <v>4500</v>
      </c>
      <c r="F37" s="5">
        <f t="shared" si="0"/>
        <v>0</v>
      </c>
      <c r="G37" s="5" t="str">
        <f t="shared" si="1"/>
        <v>ТРОЕЧНИК</v>
      </c>
      <c r="H37" t="s">
        <v>17</v>
      </c>
      <c r="I37" t="str">
        <f t="shared" si="4"/>
        <v>ОСТАЛЬНЫЕ</v>
      </c>
    </row>
    <row r="38" spans="1:9" x14ac:dyDescent="0.25">
      <c r="A38" t="s">
        <v>61</v>
      </c>
      <c r="B38">
        <v>4</v>
      </c>
      <c r="C38">
        <v>3</v>
      </c>
      <c r="D38">
        <v>4</v>
      </c>
      <c r="E38">
        <f t="shared" si="2"/>
        <v>4500</v>
      </c>
      <c r="F38" s="5">
        <f t="shared" si="0"/>
        <v>0</v>
      </c>
      <c r="G38" s="5" t="str">
        <f t="shared" si="1"/>
        <v>ТРОЕЧНИК</v>
      </c>
      <c r="H38" t="s">
        <v>17</v>
      </c>
      <c r="I38" t="str">
        <f t="shared" si="4"/>
        <v>ОСТАЛЬНЫЕ</v>
      </c>
    </row>
    <row r="39" spans="1:9" x14ac:dyDescent="0.25">
      <c r="A39" t="s">
        <v>62</v>
      </c>
      <c r="B39">
        <v>3</v>
      </c>
      <c r="C39">
        <v>3</v>
      </c>
      <c r="D39">
        <v>3</v>
      </c>
      <c r="E39">
        <f t="shared" si="2"/>
        <v>0</v>
      </c>
      <c r="F39" s="5">
        <f t="shared" si="0"/>
        <v>0</v>
      </c>
      <c r="G39" s="5" t="str">
        <f t="shared" si="1"/>
        <v>ТРОЕЧНИК</v>
      </c>
      <c r="H39" t="s">
        <v>17</v>
      </c>
      <c r="I39" t="str">
        <f t="shared" si="4"/>
        <v>ОСТАЛЬНЫЕ</v>
      </c>
    </row>
    <row r="40" spans="1:9" x14ac:dyDescent="0.25">
      <c r="A40" t="s">
        <v>63</v>
      </c>
      <c r="B40">
        <v>4</v>
      </c>
      <c r="C40">
        <v>4</v>
      </c>
      <c r="D40">
        <v>5</v>
      </c>
      <c r="E40">
        <f t="shared" si="2"/>
        <v>4500</v>
      </c>
      <c r="F40" s="5">
        <f t="shared" si="0"/>
        <v>500</v>
      </c>
      <c r="G40" s="5" t="str">
        <f t="shared" si="1"/>
        <v>ХОРОШИСТ</v>
      </c>
      <c r="H40" t="s">
        <v>17</v>
      </c>
      <c r="I40" t="str">
        <f t="shared" si="4"/>
        <v>ОСТАЛЬНЫЕ</v>
      </c>
    </row>
    <row r="41" spans="1:9" x14ac:dyDescent="0.25">
      <c r="I41" t="str">
        <f t="shared" si="4"/>
        <v>ОСТАЛЬНЫЕ</v>
      </c>
    </row>
  </sheetData>
  <sortState columnSort="1" ref="K16:P133">
    <sortCondition ref="L16"/>
  </sortState>
  <dataValidations count="5">
    <dataValidation type="list" allowBlank="1" showInputMessage="1" showErrorMessage="1" sqref="C2:D40">
      <formula1>"2,3,4,5"</formula1>
    </dataValidation>
    <dataValidation type="list" allowBlank="1" showInputMessage="1" showErrorMessage="1" sqref="B2:B40">
      <formula1>"2,3,4,5"</formula1>
    </dataValidation>
    <dataValidation type="list" allowBlank="1" showInputMessage="1" showErrorMessage="1" sqref="A2:A40">
      <formula1>$A$2:$A$40</formula1>
    </dataValidation>
    <dataValidation type="list" allowBlank="1" showInputMessage="1" showErrorMessage="1" sqref="G2:G40">
      <formula1>"ДВОЕЧНИК,ТРОЕЧНИК,ХОРОШИСТ,ОТЛИЧНИК"</formula1>
    </dataValidation>
    <dataValidation type="list" allowBlank="1" showInputMessage="1" showErrorMessage="1" sqref="H2:H40">
      <formula1>"ПМИ-81,ПМИ-82"</formula1>
    </dataValidation>
  </dataValidation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2:B8"/>
  <sheetViews>
    <sheetView workbookViewId="0">
      <selection activeCell="D23" sqref="D23"/>
    </sheetView>
  </sheetViews>
  <sheetFormatPr defaultRowHeight="15" x14ac:dyDescent="0.25"/>
  <cols>
    <col min="1" max="1" width="17.28515625" customWidth="1"/>
    <col min="2" max="2" width="25" customWidth="1"/>
    <col min="3" max="3" width="16" customWidth="1"/>
    <col min="4" max="4" width="14.28515625" customWidth="1"/>
    <col min="5" max="5" width="12.42578125" customWidth="1"/>
    <col min="6" max="6" width="16.42578125" bestFit="1" customWidth="1"/>
    <col min="7" max="7" width="11.85546875" bestFit="1" customWidth="1"/>
    <col min="8" max="8" width="15" bestFit="1" customWidth="1"/>
    <col min="9" max="9" width="10.7109375" bestFit="1" customWidth="1"/>
    <col min="10" max="10" width="14.7109375" bestFit="1" customWidth="1"/>
    <col min="11" max="11" width="17.42578125" bestFit="1" customWidth="1"/>
    <col min="12" max="12" width="13.28515625" bestFit="1" customWidth="1"/>
    <col min="13" max="13" width="15.28515625" bestFit="1" customWidth="1"/>
    <col min="14" max="14" width="16.5703125" bestFit="1" customWidth="1"/>
    <col min="15" max="15" width="12.28515625" bestFit="1" customWidth="1"/>
    <col min="16" max="16" width="12.85546875" bestFit="1" customWidth="1"/>
    <col min="17" max="17" width="16.28515625" bestFit="1" customWidth="1"/>
    <col min="18" max="18" width="17" bestFit="1" customWidth="1"/>
    <col min="19" max="19" width="19.5703125" bestFit="1" customWidth="1"/>
    <col min="20" max="20" width="17.5703125" bestFit="1" customWidth="1"/>
    <col min="21" max="21" width="11.85546875" bestFit="1" customWidth="1"/>
  </cols>
  <sheetData>
    <row r="2" spans="1:2" x14ac:dyDescent="0.25">
      <c r="A2" s="4" t="s">
        <v>13</v>
      </c>
      <c r="B2" t="s">
        <v>15</v>
      </c>
    </row>
    <row r="4" spans="1:2" x14ac:dyDescent="0.25">
      <c r="A4" s="4" t="s">
        <v>16</v>
      </c>
      <c r="B4" t="s">
        <v>20</v>
      </c>
    </row>
    <row r="5" spans="1:2" x14ac:dyDescent="0.25">
      <c r="A5" s="3" t="s">
        <v>21</v>
      </c>
      <c r="B5" s="5">
        <v>3</v>
      </c>
    </row>
    <row r="6" spans="1:2" x14ac:dyDescent="0.25">
      <c r="A6" s="3" t="s">
        <v>22</v>
      </c>
      <c r="B6" s="5">
        <v>5</v>
      </c>
    </row>
    <row r="7" spans="1:2" x14ac:dyDescent="0.25">
      <c r="A7" s="3" t="s">
        <v>23</v>
      </c>
      <c r="B7" s="5">
        <v>11</v>
      </c>
    </row>
    <row r="8" spans="1:2" x14ac:dyDescent="0.25">
      <c r="A8" s="3" t="s">
        <v>19</v>
      </c>
      <c r="B8" s="5">
        <v>19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2:B7"/>
  <sheetViews>
    <sheetView workbookViewId="0">
      <selection activeCell="D36" sqref="D36"/>
    </sheetView>
  </sheetViews>
  <sheetFormatPr defaultRowHeight="15" x14ac:dyDescent="0.25"/>
  <cols>
    <col min="1" max="1" width="17.28515625" customWidth="1"/>
    <col min="2" max="2" width="25" customWidth="1"/>
    <col min="3" max="3" width="28.7109375" bestFit="1" customWidth="1"/>
  </cols>
  <sheetData>
    <row r="2" spans="1:2" x14ac:dyDescent="0.25">
      <c r="A2" s="4" t="s">
        <v>13</v>
      </c>
      <c r="B2" t="s">
        <v>24</v>
      </c>
    </row>
    <row r="4" spans="1:2" x14ac:dyDescent="0.25">
      <c r="A4" s="4" t="s">
        <v>16</v>
      </c>
      <c r="B4" t="s">
        <v>20</v>
      </c>
    </row>
    <row r="5" spans="1:2" x14ac:dyDescent="0.25">
      <c r="A5" s="3" t="s">
        <v>65</v>
      </c>
      <c r="B5" s="5">
        <v>32</v>
      </c>
    </row>
    <row r="6" spans="1:2" x14ac:dyDescent="0.25">
      <c r="A6" s="3" t="s">
        <v>66</v>
      </c>
      <c r="B6" s="5">
        <v>7</v>
      </c>
    </row>
    <row r="7" spans="1:2" x14ac:dyDescent="0.25">
      <c r="A7" s="3" t="s">
        <v>19</v>
      </c>
      <c r="B7" s="5">
        <v>39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Лист4</vt:lpstr>
      <vt:lpstr>Лист2</vt:lpstr>
      <vt:lpstr>Лист3</vt:lpstr>
      <vt:lpstr>Лист5</vt:lpstr>
      <vt:lpstr>Лист7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2019-12-13T13:55:07Z</dcterms:modified>
</cp:coreProperties>
</file>