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pivotTables/pivotTable3.xml" ContentType="application/vnd.openxmlformats-officedocument.spreadsheetml.pivotTable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ЭтаКнига"/>
  <bookViews>
    <workbookView xWindow="0" yWindow="0" windowWidth="24240" windowHeight="12315" activeTab="1"/>
  </bookViews>
  <sheets>
    <sheet name="Лист1" sheetId="1" r:id="rId1"/>
    <sheet name="Лист4" sheetId="9" r:id="rId2"/>
    <sheet name="Лист2" sheetId="3" r:id="rId3"/>
    <sheet name="Лист3" sheetId="4" r:id="rId4"/>
    <sheet name="Лист5" sheetId="6" r:id="rId5"/>
    <sheet name="Лист7" sheetId="8" r:id="rId6"/>
  </sheets>
  <definedNames>
    <definedName name="_xlcn.WorksheetConnection_Лист3A1H401" hidden="1">Лист3!$A$1:$H$40</definedName>
  </definedNames>
  <calcPr calcId="125725"/>
  <pivotCaches>
    <pivotCache cacheId="0" r:id="rId7"/>
    <pivotCache cacheId="1" r:id="rId8"/>
  </pivotCaches>
  <extLst xmlns:x15="http://schemas.microsoft.com/office/spreadsheetml/2010/11/main">
    <ext uri="{140A7094-0E35-4892-8432-C4D2E57EDEB5}">
      <x15:workbookPr chartTrackingRefBase="1"/>
    </ext>
    <ext uri="{FCE2AD5D-F65C-4FA6-A056-5C36A1767C68}">
      <x15:dataModel>
        <x15:modelTables>
          <x15:modelTable id="Диапазон" name="Диапазон" connection="WorksheetConnection_Лист3!$A$1:$H$40"/>
        </x15:modelTables>
      </x15:dataModel>
    </ext>
  </extLst>
</workbook>
</file>

<file path=xl/calcChain.xml><?xml version="1.0" encoding="utf-8"?>
<calcChain xmlns="http://schemas.openxmlformats.org/spreadsheetml/2006/main">
  <c r="B4" i="9"/>
  <c r="C4"/>
  <c r="D4"/>
  <c r="E4"/>
  <c r="F4"/>
  <c r="G4"/>
  <c r="H4"/>
  <c r="I4"/>
  <c r="J4"/>
  <c r="K4"/>
  <c r="L4"/>
  <c r="M4"/>
  <c r="N4"/>
  <c r="O4"/>
  <c r="P4"/>
  <c r="Q4"/>
  <c r="R4"/>
  <c r="S4"/>
  <c r="T4"/>
  <c r="U4"/>
  <c r="V4"/>
  <c r="W4"/>
  <c r="X4"/>
  <c r="Y4"/>
  <c r="Z4"/>
  <c r="AA4"/>
  <c r="AB4"/>
  <c r="AC4"/>
  <c r="AD4"/>
  <c r="AE4"/>
  <c r="AF4"/>
  <c r="AG4"/>
  <c r="AH4"/>
  <c r="AI4"/>
  <c r="AJ4"/>
  <c r="AK4"/>
  <c r="AL4"/>
  <c r="AM4"/>
  <c r="AN4"/>
  <c r="AO4"/>
  <c r="AP4"/>
  <c r="AQ4"/>
  <c r="AR4"/>
  <c r="AS4"/>
  <c r="AT4"/>
  <c r="AU4"/>
  <c r="AV4"/>
  <c r="AW4"/>
  <c r="AX4"/>
  <c r="AY4"/>
  <c r="AZ4"/>
  <c r="B5"/>
  <c r="C5"/>
  <c r="D5"/>
  <c r="E5"/>
  <c r="F5"/>
  <c r="G5"/>
  <c r="H5"/>
  <c r="I5"/>
  <c r="J5"/>
  <c r="K5"/>
  <c r="L5"/>
  <c r="M5"/>
  <c r="N5"/>
  <c r="O5"/>
  <c r="P5"/>
  <c r="Q5"/>
  <c r="R5"/>
  <c r="S5"/>
  <c r="T5"/>
  <c r="U5"/>
  <c r="V5"/>
  <c r="W5"/>
  <c r="X5"/>
  <c r="Y5"/>
  <c r="Z5"/>
  <c r="AA5"/>
  <c r="AB5"/>
  <c r="AC5"/>
  <c r="AD5"/>
  <c r="AE5"/>
  <c r="AF5"/>
  <c r="AG5"/>
  <c r="AH5"/>
  <c r="AI5"/>
  <c r="AJ5"/>
  <c r="AK5"/>
  <c r="AL5"/>
  <c r="AM5"/>
  <c r="AN5"/>
  <c r="AO5"/>
  <c r="AP5"/>
  <c r="AQ5"/>
  <c r="AR5"/>
  <c r="AS5"/>
  <c r="AT5"/>
  <c r="AU5"/>
  <c r="AV5"/>
  <c r="AW5"/>
  <c r="AX5"/>
  <c r="AY5"/>
  <c r="AZ5"/>
  <c r="B6"/>
  <c r="C6"/>
  <c r="D6"/>
  <c r="E6"/>
  <c r="F6"/>
  <c r="G6"/>
  <c r="H6"/>
  <c r="I6"/>
  <c r="J6"/>
  <c r="K6"/>
  <c r="L6"/>
  <c r="M6"/>
  <c r="N6"/>
  <c r="O6"/>
  <c r="P6"/>
  <c r="Q6"/>
  <c r="R6"/>
  <c r="S6"/>
  <c r="T6"/>
  <c r="U6"/>
  <c r="V6"/>
  <c r="W6"/>
  <c r="X6"/>
  <c r="Y6"/>
  <c r="Z6"/>
  <c r="AA6"/>
  <c r="AB6"/>
  <c r="AC6"/>
  <c r="AD6"/>
  <c r="AE6"/>
  <c r="AF6"/>
  <c r="AG6"/>
  <c r="AH6"/>
  <c r="AI6"/>
  <c r="AJ6"/>
  <c r="AK6"/>
  <c r="AL6"/>
  <c r="AM6"/>
  <c r="AN6"/>
  <c r="AO6"/>
  <c r="AP6"/>
  <c r="AQ6"/>
  <c r="AR6"/>
  <c r="AS6"/>
  <c r="AT6"/>
  <c r="AU6"/>
  <c r="AV6"/>
  <c r="AW6"/>
  <c r="AX6"/>
  <c r="AY6"/>
  <c r="AZ6"/>
  <c r="B7"/>
  <c r="C7"/>
  <c r="D7"/>
  <c r="E7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Z7"/>
  <c r="AA7"/>
  <c r="AB7"/>
  <c r="AC7"/>
  <c r="AD7"/>
  <c r="AE7"/>
  <c r="AF7"/>
  <c r="AG7"/>
  <c r="AH7"/>
  <c r="AI7"/>
  <c r="AJ7"/>
  <c r="AK7"/>
  <c r="AL7"/>
  <c r="AM7"/>
  <c r="AN7"/>
  <c r="AO7"/>
  <c r="AP7"/>
  <c r="AQ7"/>
  <c r="AR7"/>
  <c r="AS7"/>
  <c r="AT7"/>
  <c r="AU7"/>
  <c r="AV7"/>
  <c r="AW7"/>
  <c r="AX7"/>
  <c r="AY7"/>
  <c r="AZ7"/>
  <c r="B8"/>
  <c r="C8"/>
  <c r="D8"/>
  <c r="E8"/>
  <c r="F8"/>
  <c r="G8"/>
  <c r="H8"/>
  <c r="I8"/>
  <c r="J8"/>
  <c r="K8"/>
  <c r="L8"/>
  <c r="M8"/>
  <c r="N8"/>
  <c r="O8"/>
  <c r="P8"/>
  <c r="Q8"/>
  <c r="R8"/>
  <c r="S8"/>
  <c r="T8"/>
  <c r="U8"/>
  <c r="V8"/>
  <c r="W8"/>
  <c r="X8"/>
  <c r="Y8"/>
  <c r="Z8"/>
  <c r="AA8"/>
  <c r="AB8"/>
  <c r="AC8"/>
  <c r="AD8"/>
  <c r="AE8"/>
  <c r="AF8"/>
  <c r="AG8"/>
  <c r="AH8"/>
  <c r="AI8"/>
  <c r="AJ8"/>
  <c r="AK8"/>
  <c r="AL8"/>
  <c r="AM8"/>
  <c r="AN8"/>
  <c r="AO8"/>
  <c r="AP8"/>
  <c r="AQ8"/>
  <c r="AR8"/>
  <c r="AS8"/>
  <c r="AT8"/>
  <c r="AU8"/>
  <c r="AV8"/>
  <c r="AW8"/>
  <c r="AX8"/>
  <c r="AY8"/>
  <c r="AZ8"/>
  <c r="B9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AE9"/>
  <c r="AF9"/>
  <c r="AG9"/>
  <c r="AH9"/>
  <c r="AI9"/>
  <c r="AJ9"/>
  <c r="AK9"/>
  <c r="AL9"/>
  <c r="AM9"/>
  <c r="AN9"/>
  <c r="AO9"/>
  <c r="AP9"/>
  <c r="AQ9"/>
  <c r="AR9"/>
  <c r="AS9"/>
  <c r="AT9"/>
  <c r="AU9"/>
  <c r="AV9"/>
  <c r="AW9"/>
  <c r="AX9"/>
  <c r="AY9"/>
  <c r="AZ9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U10"/>
  <c r="V10"/>
  <c r="W10"/>
  <c r="X10"/>
  <c r="Y10"/>
  <c r="Z10"/>
  <c r="AA10"/>
  <c r="AB10"/>
  <c r="AC10"/>
  <c r="AD10"/>
  <c r="AE10"/>
  <c r="AF10"/>
  <c r="AG10"/>
  <c r="AH10"/>
  <c r="AI10"/>
  <c r="AJ10"/>
  <c r="AK10"/>
  <c r="AL10"/>
  <c r="AM10"/>
  <c r="AN10"/>
  <c r="AO10"/>
  <c r="AP10"/>
  <c r="AQ10"/>
  <c r="AR10"/>
  <c r="AS10"/>
  <c r="AT10"/>
  <c r="AU10"/>
  <c r="AV10"/>
  <c r="AW10"/>
  <c r="AX10"/>
  <c r="AY10"/>
  <c r="AZ10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Z11"/>
  <c r="AA11"/>
  <c r="AB11"/>
  <c r="AC11"/>
  <c r="AD11"/>
  <c r="AE11"/>
  <c r="AF11"/>
  <c r="AG11"/>
  <c r="AH11"/>
  <c r="AI11"/>
  <c r="AJ11"/>
  <c r="AK11"/>
  <c r="AL11"/>
  <c r="AM11"/>
  <c r="AN11"/>
  <c r="AO11"/>
  <c r="AP11"/>
  <c r="AQ11"/>
  <c r="AR11"/>
  <c r="AS11"/>
  <c r="AT11"/>
  <c r="AU11"/>
  <c r="AV11"/>
  <c r="AW11"/>
  <c r="AX11"/>
  <c r="AY11"/>
  <c r="AZ11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U12"/>
  <c r="V12"/>
  <c r="W12"/>
  <c r="X12"/>
  <c r="Y12"/>
  <c r="Z12"/>
  <c r="AA12"/>
  <c r="AB12"/>
  <c r="AC12"/>
  <c r="AD12"/>
  <c r="AE12"/>
  <c r="AF12"/>
  <c r="AG12"/>
  <c r="AH12"/>
  <c r="AI12"/>
  <c r="AJ12"/>
  <c r="AK12"/>
  <c r="AL12"/>
  <c r="AM12"/>
  <c r="AN12"/>
  <c r="AO12"/>
  <c r="AP12"/>
  <c r="AQ12"/>
  <c r="AR12"/>
  <c r="AS12"/>
  <c r="AT12"/>
  <c r="AU12"/>
  <c r="AV12"/>
  <c r="AW12"/>
  <c r="AX12"/>
  <c r="AY12"/>
  <c r="AZ12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U13"/>
  <c r="V13"/>
  <c r="W13"/>
  <c r="X13"/>
  <c r="Y13"/>
  <c r="Z13"/>
  <c r="AA13"/>
  <c r="AB13"/>
  <c r="AC13"/>
  <c r="AD13"/>
  <c r="AE13"/>
  <c r="AF13"/>
  <c r="AG13"/>
  <c r="AH13"/>
  <c r="AI13"/>
  <c r="AJ13"/>
  <c r="AK13"/>
  <c r="AL13"/>
  <c r="AM13"/>
  <c r="AN13"/>
  <c r="AO13"/>
  <c r="AP13"/>
  <c r="AQ13"/>
  <c r="AR13"/>
  <c r="AS13"/>
  <c r="AT13"/>
  <c r="AU13"/>
  <c r="AV13"/>
  <c r="AW13"/>
  <c r="AX13"/>
  <c r="AY13"/>
  <c r="AZ13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U14"/>
  <c r="V14"/>
  <c r="W14"/>
  <c r="X14"/>
  <c r="Y14"/>
  <c r="Z14"/>
  <c r="AA14"/>
  <c r="AB14"/>
  <c r="AC14"/>
  <c r="AD14"/>
  <c r="AE14"/>
  <c r="AF14"/>
  <c r="AG14"/>
  <c r="AH14"/>
  <c r="AI14"/>
  <c r="AJ14"/>
  <c r="AK14"/>
  <c r="AL14"/>
  <c r="AM14"/>
  <c r="AN14"/>
  <c r="AO14"/>
  <c r="AP14"/>
  <c r="AQ14"/>
  <c r="AR14"/>
  <c r="AS14"/>
  <c r="AT14"/>
  <c r="AU14"/>
  <c r="AV14"/>
  <c r="AW14"/>
  <c r="AX14"/>
  <c r="AY14"/>
  <c r="AZ14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U15"/>
  <c r="V15"/>
  <c r="W15"/>
  <c r="X15"/>
  <c r="Y15"/>
  <c r="Z15"/>
  <c r="AA15"/>
  <c r="AB15"/>
  <c r="AC15"/>
  <c r="AD15"/>
  <c r="AE15"/>
  <c r="AF15"/>
  <c r="AG15"/>
  <c r="AH15"/>
  <c r="AI15"/>
  <c r="AJ15"/>
  <c r="AK15"/>
  <c r="AL15"/>
  <c r="AM15"/>
  <c r="AN15"/>
  <c r="AO15"/>
  <c r="AP15"/>
  <c r="AQ15"/>
  <c r="AR15"/>
  <c r="AS15"/>
  <c r="AT15"/>
  <c r="AU15"/>
  <c r="AV15"/>
  <c r="AW15"/>
  <c r="AX15"/>
  <c r="AY15"/>
  <c r="AZ15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AG16"/>
  <c r="AH16"/>
  <c r="AI16"/>
  <c r="AJ16"/>
  <c r="AK16"/>
  <c r="AL16"/>
  <c r="AM16"/>
  <c r="AN16"/>
  <c r="AO16"/>
  <c r="AP16"/>
  <c r="AQ16"/>
  <c r="AR16"/>
  <c r="AS16"/>
  <c r="AT16"/>
  <c r="AU16"/>
  <c r="AV16"/>
  <c r="AW16"/>
  <c r="AX16"/>
  <c r="AY16"/>
  <c r="AZ16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U17"/>
  <c r="V17"/>
  <c r="W17"/>
  <c r="X17"/>
  <c r="Y17"/>
  <c r="Z17"/>
  <c r="AA17"/>
  <c r="AB17"/>
  <c r="AC17"/>
  <c r="AD17"/>
  <c r="AE17"/>
  <c r="AF17"/>
  <c r="AG17"/>
  <c r="AH17"/>
  <c r="AI17"/>
  <c r="AJ17"/>
  <c r="AK17"/>
  <c r="AL17"/>
  <c r="AM17"/>
  <c r="AN17"/>
  <c r="AO17"/>
  <c r="AP17"/>
  <c r="AQ17"/>
  <c r="AR17"/>
  <c r="AS17"/>
  <c r="AT17"/>
  <c r="AU17"/>
  <c r="AV17"/>
  <c r="AW17"/>
  <c r="AX17"/>
  <c r="AY17"/>
  <c r="AZ17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U18"/>
  <c r="V18"/>
  <c r="W18"/>
  <c r="X18"/>
  <c r="Y18"/>
  <c r="Z18"/>
  <c r="AA18"/>
  <c r="AB18"/>
  <c r="AC18"/>
  <c r="AD18"/>
  <c r="AE18"/>
  <c r="AF18"/>
  <c r="AG18"/>
  <c r="AH18"/>
  <c r="AI18"/>
  <c r="AJ18"/>
  <c r="AK18"/>
  <c r="AL18"/>
  <c r="AM18"/>
  <c r="AN18"/>
  <c r="AO18"/>
  <c r="AP18"/>
  <c r="AQ18"/>
  <c r="AR18"/>
  <c r="AS18"/>
  <c r="AT18"/>
  <c r="AU18"/>
  <c r="AV18"/>
  <c r="AW18"/>
  <c r="AX18"/>
  <c r="AY18"/>
  <c r="AZ18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U19"/>
  <c r="V19"/>
  <c r="W19"/>
  <c r="X19"/>
  <c r="Y19"/>
  <c r="Z19"/>
  <c r="AA19"/>
  <c r="AB19"/>
  <c r="AC19"/>
  <c r="AD19"/>
  <c r="AE19"/>
  <c r="AF19"/>
  <c r="AG19"/>
  <c r="AH19"/>
  <c r="AI19"/>
  <c r="AJ19"/>
  <c r="AK19"/>
  <c r="AL19"/>
  <c r="AM19"/>
  <c r="AN19"/>
  <c r="AO19"/>
  <c r="AP19"/>
  <c r="AQ19"/>
  <c r="AR19"/>
  <c r="AS19"/>
  <c r="AT19"/>
  <c r="AU19"/>
  <c r="AV19"/>
  <c r="AW19"/>
  <c r="AX19"/>
  <c r="AY19"/>
  <c r="AZ19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U20"/>
  <c r="V20"/>
  <c r="W20"/>
  <c r="X20"/>
  <c r="Y20"/>
  <c r="Z20"/>
  <c r="AA20"/>
  <c r="AB20"/>
  <c r="AC20"/>
  <c r="AD20"/>
  <c r="AE20"/>
  <c r="AF20"/>
  <c r="AG20"/>
  <c r="AH20"/>
  <c r="AI20"/>
  <c r="AJ20"/>
  <c r="AK20"/>
  <c r="AL20"/>
  <c r="AM20"/>
  <c r="AN20"/>
  <c r="AO20"/>
  <c r="AP20"/>
  <c r="AQ20"/>
  <c r="AR20"/>
  <c r="AS20"/>
  <c r="AT20"/>
  <c r="AU20"/>
  <c r="AV20"/>
  <c r="AW20"/>
  <c r="AX20"/>
  <c r="AY20"/>
  <c r="AZ20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U21"/>
  <c r="V21"/>
  <c r="W21"/>
  <c r="X21"/>
  <c r="Y21"/>
  <c r="Z21"/>
  <c r="AA21"/>
  <c r="AB21"/>
  <c r="AC21"/>
  <c r="AD21"/>
  <c r="AE21"/>
  <c r="AF21"/>
  <c r="AG21"/>
  <c r="AH21"/>
  <c r="AI21"/>
  <c r="AJ21"/>
  <c r="AK21"/>
  <c r="AL21"/>
  <c r="AM21"/>
  <c r="AN21"/>
  <c r="AO21"/>
  <c r="AP21"/>
  <c r="AQ21"/>
  <c r="AR21"/>
  <c r="AS21"/>
  <c r="AT21"/>
  <c r="AU21"/>
  <c r="AV21"/>
  <c r="AW21"/>
  <c r="AX21"/>
  <c r="AY21"/>
  <c r="AZ21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U22"/>
  <c r="V22"/>
  <c r="W22"/>
  <c r="X22"/>
  <c r="Y22"/>
  <c r="Z22"/>
  <c r="AA22"/>
  <c r="AB22"/>
  <c r="AC22"/>
  <c r="AD22"/>
  <c r="AE22"/>
  <c r="AF22"/>
  <c r="AG22"/>
  <c r="AH22"/>
  <c r="AI22"/>
  <c r="AJ22"/>
  <c r="AK22"/>
  <c r="AL22"/>
  <c r="AM22"/>
  <c r="AN22"/>
  <c r="AO22"/>
  <c r="AP22"/>
  <c r="AQ22"/>
  <c r="AR22"/>
  <c r="AS22"/>
  <c r="AT22"/>
  <c r="AU22"/>
  <c r="AV22"/>
  <c r="AW22"/>
  <c r="AX22"/>
  <c r="AY22"/>
  <c r="AZ22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AI23"/>
  <c r="AJ23"/>
  <c r="AK23"/>
  <c r="AL23"/>
  <c r="AM23"/>
  <c r="AN23"/>
  <c r="AO23"/>
  <c r="AP23"/>
  <c r="AQ23"/>
  <c r="AR23"/>
  <c r="AS23"/>
  <c r="AT23"/>
  <c r="AU23"/>
  <c r="AV23"/>
  <c r="AW23"/>
  <c r="AX23"/>
  <c r="AY23"/>
  <c r="AZ23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I24"/>
  <c r="AJ24"/>
  <c r="AK24"/>
  <c r="AL24"/>
  <c r="AM24"/>
  <c r="AN24"/>
  <c r="AO24"/>
  <c r="AP24"/>
  <c r="AQ24"/>
  <c r="AR24"/>
  <c r="AS24"/>
  <c r="AT24"/>
  <c r="AU24"/>
  <c r="AV24"/>
  <c r="AW24"/>
  <c r="AX24"/>
  <c r="AY24"/>
  <c r="AZ24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I25"/>
  <c r="AJ25"/>
  <c r="AK25"/>
  <c r="AL25"/>
  <c r="AM25"/>
  <c r="AN25"/>
  <c r="AO25"/>
  <c r="AP25"/>
  <c r="AQ25"/>
  <c r="AR25"/>
  <c r="AS25"/>
  <c r="AT25"/>
  <c r="AU25"/>
  <c r="AV25"/>
  <c r="AW25"/>
  <c r="AX25"/>
  <c r="AY25"/>
  <c r="AZ25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AI26"/>
  <c r="AJ26"/>
  <c r="AK26"/>
  <c r="AL26"/>
  <c r="AM26"/>
  <c r="AN26"/>
  <c r="AO26"/>
  <c r="AP26"/>
  <c r="AQ26"/>
  <c r="AR26"/>
  <c r="AS26"/>
  <c r="AT26"/>
  <c r="AU26"/>
  <c r="AV26"/>
  <c r="AW26"/>
  <c r="AX26"/>
  <c r="AY26"/>
  <c r="AZ26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I27"/>
  <c r="AJ27"/>
  <c r="AK27"/>
  <c r="AL27"/>
  <c r="AM27"/>
  <c r="AN27"/>
  <c r="AO27"/>
  <c r="AP27"/>
  <c r="AQ27"/>
  <c r="AR27"/>
  <c r="AS27"/>
  <c r="AT27"/>
  <c r="AU27"/>
  <c r="AV27"/>
  <c r="AW27"/>
  <c r="AX27"/>
  <c r="AY27"/>
  <c r="AZ27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I28"/>
  <c r="AJ28"/>
  <c r="AK28"/>
  <c r="AL28"/>
  <c r="AM28"/>
  <c r="AN28"/>
  <c r="AO28"/>
  <c r="AP28"/>
  <c r="AQ28"/>
  <c r="AR28"/>
  <c r="AS28"/>
  <c r="AT28"/>
  <c r="AU28"/>
  <c r="AV28"/>
  <c r="AW28"/>
  <c r="AX28"/>
  <c r="AY28"/>
  <c r="AZ28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I29"/>
  <c r="AJ29"/>
  <c r="AK29"/>
  <c r="AL29"/>
  <c r="AM29"/>
  <c r="AN29"/>
  <c r="AO29"/>
  <c r="AP29"/>
  <c r="AQ29"/>
  <c r="AR29"/>
  <c r="AS29"/>
  <c r="AT29"/>
  <c r="AU29"/>
  <c r="AV29"/>
  <c r="AW29"/>
  <c r="AX29"/>
  <c r="AY29"/>
  <c r="AZ29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I30"/>
  <c r="AJ30"/>
  <c r="AK30"/>
  <c r="AL30"/>
  <c r="AM30"/>
  <c r="AN30"/>
  <c r="AO30"/>
  <c r="AP30"/>
  <c r="AQ30"/>
  <c r="AR30"/>
  <c r="AS30"/>
  <c r="AT30"/>
  <c r="AU30"/>
  <c r="AV30"/>
  <c r="AW30"/>
  <c r="AX30"/>
  <c r="AY30"/>
  <c r="AZ30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I31"/>
  <c r="AJ31"/>
  <c r="AK31"/>
  <c r="AL31"/>
  <c r="AM31"/>
  <c r="AN31"/>
  <c r="AO31"/>
  <c r="AP31"/>
  <c r="AQ31"/>
  <c r="AR31"/>
  <c r="AS31"/>
  <c r="AT31"/>
  <c r="AU31"/>
  <c r="AV31"/>
  <c r="AW31"/>
  <c r="AX31"/>
  <c r="AY31"/>
  <c r="AZ31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I32"/>
  <c r="AJ32"/>
  <c r="AK32"/>
  <c r="AL32"/>
  <c r="AM32"/>
  <c r="AN32"/>
  <c r="AO32"/>
  <c r="AP32"/>
  <c r="AQ32"/>
  <c r="AR32"/>
  <c r="AS32"/>
  <c r="AT32"/>
  <c r="AU32"/>
  <c r="AV32"/>
  <c r="AW32"/>
  <c r="AX32"/>
  <c r="AY32"/>
  <c r="AZ32"/>
  <c r="B33"/>
  <c r="C33"/>
  <c r="D33"/>
  <c r="E33"/>
  <c r="F33"/>
  <c r="G33"/>
  <c r="H33"/>
  <c r="I33"/>
  <c r="J33"/>
  <c r="K33"/>
  <c r="L33"/>
  <c r="M33"/>
  <c r="N33"/>
  <c r="O33"/>
  <c r="P33"/>
  <c r="Q33"/>
  <c r="R33"/>
  <c r="S33"/>
  <c r="T33"/>
  <c r="U33"/>
  <c r="V33"/>
  <c r="W33"/>
  <c r="X33"/>
  <c r="Y33"/>
  <c r="Z33"/>
  <c r="AA33"/>
  <c r="AB33"/>
  <c r="AC33"/>
  <c r="AD33"/>
  <c r="AE33"/>
  <c r="AF33"/>
  <c r="AG33"/>
  <c r="AH33"/>
  <c r="AI33"/>
  <c r="AJ33"/>
  <c r="AK33"/>
  <c r="AL33"/>
  <c r="AM33"/>
  <c r="AN33"/>
  <c r="AO33"/>
  <c r="AP33"/>
  <c r="AQ33"/>
  <c r="AR33"/>
  <c r="AS33"/>
  <c r="AT33"/>
  <c r="AU33"/>
  <c r="AV33"/>
  <c r="AW33"/>
  <c r="AX33"/>
  <c r="AY33"/>
  <c r="AZ33"/>
  <c r="B34"/>
  <c r="C34"/>
  <c r="D34"/>
  <c r="E34"/>
  <c r="F34"/>
  <c r="G34"/>
  <c r="H34"/>
  <c r="I34"/>
  <c r="J34"/>
  <c r="K34"/>
  <c r="L34"/>
  <c r="M34"/>
  <c r="N34"/>
  <c r="O34"/>
  <c r="P34"/>
  <c r="Q34"/>
  <c r="R34"/>
  <c r="S34"/>
  <c r="T34"/>
  <c r="U34"/>
  <c r="V34"/>
  <c r="W34"/>
  <c r="X34"/>
  <c r="Y34"/>
  <c r="Z34"/>
  <c r="AA34"/>
  <c r="AB34"/>
  <c r="AC34"/>
  <c r="AD34"/>
  <c r="AE34"/>
  <c r="AF34"/>
  <c r="AG34"/>
  <c r="AH34"/>
  <c r="AI34"/>
  <c r="AJ34"/>
  <c r="AK34"/>
  <c r="AL34"/>
  <c r="AM34"/>
  <c r="AN34"/>
  <c r="AO34"/>
  <c r="AP34"/>
  <c r="AQ34"/>
  <c r="AR34"/>
  <c r="AS34"/>
  <c r="AT34"/>
  <c r="AU34"/>
  <c r="AV34"/>
  <c r="AW34"/>
  <c r="AX34"/>
  <c r="AY34"/>
  <c r="AZ34"/>
  <c r="B35"/>
  <c r="C35"/>
  <c r="D35"/>
  <c r="E35"/>
  <c r="F35"/>
  <c r="G35"/>
  <c r="H35"/>
  <c r="I35"/>
  <c r="J35"/>
  <c r="K35"/>
  <c r="L35"/>
  <c r="M35"/>
  <c r="N35"/>
  <c r="O35"/>
  <c r="P35"/>
  <c r="Q35"/>
  <c r="R35"/>
  <c r="S35"/>
  <c r="T35"/>
  <c r="U35"/>
  <c r="V35"/>
  <c r="W35"/>
  <c r="X35"/>
  <c r="Y35"/>
  <c r="Z35"/>
  <c r="AA35"/>
  <c r="AB35"/>
  <c r="AC35"/>
  <c r="AD35"/>
  <c r="AE35"/>
  <c r="AF35"/>
  <c r="AG35"/>
  <c r="AH35"/>
  <c r="AI35"/>
  <c r="AJ35"/>
  <c r="AK35"/>
  <c r="AL35"/>
  <c r="AM35"/>
  <c r="AN35"/>
  <c r="AO35"/>
  <c r="AP35"/>
  <c r="AQ35"/>
  <c r="AR35"/>
  <c r="AS35"/>
  <c r="AT35"/>
  <c r="AU35"/>
  <c r="AV35"/>
  <c r="AW35"/>
  <c r="AX35"/>
  <c r="AY35"/>
  <c r="AZ35"/>
  <c r="B36"/>
  <c r="C36"/>
  <c r="D36"/>
  <c r="E36"/>
  <c r="F36"/>
  <c r="G36"/>
  <c r="H36"/>
  <c r="I36"/>
  <c r="J36"/>
  <c r="K36"/>
  <c r="L36"/>
  <c r="M36"/>
  <c r="N36"/>
  <c r="O36"/>
  <c r="P36"/>
  <c r="Q36"/>
  <c r="R36"/>
  <c r="S36"/>
  <c r="T36"/>
  <c r="U36"/>
  <c r="V36"/>
  <c r="W36"/>
  <c r="X36"/>
  <c r="Y36"/>
  <c r="Z36"/>
  <c r="AA36"/>
  <c r="AB36"/>
  <c r="AC36"/>
  <c r="AD36"/>
  <c r="AE36"/>
  <c r="AF36"/>
  <c r="AG36"/>
  <c r="AH36"/>
  <c r="AI36"/>
  <c r="AJ36"/>
  <c r="AK36"/>
  <c r="AL36"/>
  <c r="AM36"/>
  <c r="AN36"/>
  <c r="AO36"/>
  <c r="AP36"/>
  <c r="AQ36"/>
  <c r="AR36"/>
  <c r="AS36"/>
  <c r="AT36"/>
  <c r="AU36"/>
  <c r="AV36"/>
  <c r="AW36"/>
  <c r="AX36"/>
  <c r="AY36"/>
  <c r="AZ36"/>
  <c r="B37"/>
  <c r="C37"/>
  <c r="D37"/>
  <c r="E37"/>
  <c r="F37"/>
  <c r="G37"/>
  <c r="H37"/>
  <c r="I37"/>
  <c r="J37"/>
  <c r="K37"/>
  <c r="L37"/>
  <c r="M37"/>
  <c r="N37"/>
  <c r="O37"/>
  <c r="P37"/>
  <c r="Q37"/>
  <c r="R37"/>
  <c r="S37"/>
  <c r="T37"/>
  <c r="U37"/>
  <c r="V37"/>
  <c r="W37"/>
  <c r="X37"/>
  <c r="Y37"/>
  <c r="Z37"/>
  <c r="AA37"/>
  <c r="AB37"/>
  <c r="AC37"/>
  <c r="AD37"/>
  <c r="AE37"/>
  <c r="AF37"/>
  <c r="AG37"/>
  <c r="AH37"/>
  <c r="AI37"/>
  <c r="AJ37"/>
  <c r="AK37"/>
  <c r="AL37"/>
  <c r="AM37"/>
  <c r="AN37"/>
  <c r="AO37"/>
  <c r="AP37"/>
  <c r="AQ37"/>
  <c r="AR37"/>
  <c r="AS37"/>
  <c r="AT37"/>
  <c r="AU37"/>
  <c r="AV37"/>
  <c r="AW37"/>
  <c r="AX37"/>
  <c r="AY37"/>
  <c r="AZ37"/>
  <c r="B38"/>
  <c r="C38"/>
  <c r="D38"/>
  <c r="E38"/>
  <c r="F38"/>
  <c r="G38"/>
  <c r="H38"/>
  <c r="I38"/>
  <c r="J38"/>
  <c r="K38"/>
  <c r="L38"/>
  <c r="M38"/>
  <c r="N38"/>
  <c r="O38"/>
  <c r="P38"/>
  <c r="Q38"/>
  <c r="R38"/>
  <c r="S38"/>
  <c r="T38"/>
  <c r="U38"/>
  <c r="V38"/>
  <c r="W38"/>
  <c r="X38"/>
  <c r="Y38"/>
  <c r="Z38"/>
  <c r="AA38"/>
  <c r="AB38"/>
  <c r="AC38"/>
  <c r="AD38"/>
  <c r="AE38"/>
  <c r="AF38"/>
  <c r="AG38"/>
  <c r="AH38"/>
  <c r="AI38"/>
  <c r="AJ38"/>
  <c r="AK38"/>
  <c r="AL38"/>
  <c r="AM38"/>
  <c r="AN38"/>
  <c r="AO38"/>
  <c r="AP38"/>
  <c r="AQ38"/>
  <c r="AR38"/>
  <c r="AS38"/>
  <c r="AT38"/>
  <c r="AU38"/>
  <c r="AV38"/>
  <c r="AW38"/>
  <c r="AX38"/>
  <c r="AY38"/>
  <c r="AZ38"/>
  <c r="B39"/>
  <c r="C39"/>
  <c r="D39"/>
  <c r="E39"/>
  <c r="F39"/>
  <c r="G39"/>
  <c r="H39"/>
  <c r="I39"/>
  <c r="J39"/>
  <c r="K39"/>
  <c r="L39"/>
  <c r="M39"/>
  <c r="N39"/>
  <c r="O39"/>
  <c r="P39"/>
  <c r="Q39"/>
  <c r="R39"/>
  <c r="S39"/>
  <c r="T39"/>
  <c r="U39"/>
  <c r="V39"/>
  <c r="W39"/>
  <c r="X39"/>
  <c r="Y39"/>
  <c r="Z39"/>
  <c r="AA39"/>
  <c r="AB39"/>
  <c r="AC39"/>
  <c r="AD39"/>
  <c r="AE39"/>
  <c r="AF39"/>
  <c r="AG39"/>
  <c r="AH39"/>
  <c r="AI39"/>
  <c r="AJ39"/>
  <c r="AK39"/>
  <c r="AL39"/>
  <c r="AM39"/>
  <c r="AN39"/>
  <c r="AO39"/>
  <c r="AP39"/>
  <c r="AQ39"/>
  <c r="AR39"/>
  <c r="AS39"/>
  <c r="AT39"/>
  <c r="AU39"/>
  <c r="AV39"/>
  <c r="AW39"/>
  <c r="AX39"/>
  <c r="AY39"/>
  <c r="AZ39"/>
  <c r="B40"/>
  <c r="C40"/>
  <c r="D40"/>
  <c r="E40"/>
  <c r="F40"/>
  <c r="G40"/>
  <c r="H40"/>
  <c r="I40"/>
  <c r="J40"/>
  <c r="K40"/>
  <c r="L40"/>
  <c r="M40"/>
  <c r="N40"/>
  <c r="O40"/>
  <c r="P40"/>
  <c r="Q40"/>
  <c r="R40"/>
  <c r="S40"/>
  <c r="T40"/>
  <c r="U40"/>
  <c r="V40"/>
  <c r="W40"/>
  <c r="X40"/>
  <c r="Y40"/>
  <c r="Z40"/>
  <c r="AA40"/>
  <c r="AB40"/>
  <c r="AC40"/>
  <c r="AD40"/>
  <c r="AE40"/>
  <c r="AF40"/>
  <c r="AG40"/>
  <c r="AH40"/>
  <c r="AI40"/>
  <c r="AJ40"/>
  <c r="AK40"/>
  <c r="AL40"/>
  <c r="AM40"/>
  <c r="AN40"/>
  <c r="AO40"/>
  <c r="AP40"/>
  <c r="AQ40"/>
  <c r="AR40"/>
  <c r="AS40"/>
  <c r="AT40"/>
  <c r="AU40"/>
  <c r="AV40"/>
  <c r="AW40"/>
  <c r="AX40"/>
  <c r="AY40"/>
  <c r="AZ40"/>
  <c r="B41"/>
  <c r="C41"/>
  <c r="D41"/>
  <c r="E41"/>
  <c r="F41"/>
  <c r="G41"/>
  <c r="H41"/>
  <c r="I41"/>
  <c r="J41"/>
  <c r="K41"/>
  <c r="L41"/>
  <c r="M41"/>
  <c r="N41"/>
  <c r="O41"/>
  <c r="P41"/>
  <c r="Q41"/>
  <c r="R41"/>
  <c r="S41"/>
  <c r="T41"/>
  <c r="U41"/>
  <c r="V41"/>
  <c r="W41"/>
  <c r="X41"/>
  <c r="Y41"/>
  <c r="Z41"/>
  <c r="AA41"/>
  <c r="AB41"/>
  <c r="AC41"/>
  <c r="AD41"/>
  <c r="AE41"/>
  <c r="AF41"/>
  <c r="AG41"/>
  <c r="AH41"/>
  <c r="AI41"/>
  <c r="AJ41"/>
  <c r="AK41"/>
  <c r="AL41"/>
  <c r="AM41"/>
  <c r="AN41"/>
  <c r="AO41"/>
  <c r="AP41"/>
  <c r="AQ41"/>
  <c r="AR41"/>
  <c r="AS41"/>
  <c r="AT41"/>
  <c r="AU41"/>
  <c r="AV41"/>
  <c r="AW41"/>
  <c r="AX41"/>
  <c r="AY41"/>
  <c r="AZ41"/>
  <c r="B42"/>
  <c r="C42"/>
  <c r="D42"/>
  <c r="E42"/>
  <c r="F42"/>
  <c r="G42"/>
  <c r="H42"/>
  <c r="I42"/>
  <c r="J42"/>
  <c r="K42"/>
  <c r="L42"/>
  <c r="M42"/>
  <c r="N42"/>
  <c r="O42"/>
  <c r="P42"/>
  <c r="Q42"/>
  <c r="R42"/>
  <c r="S42"/>
  <c r="T42"/>
  <c r="U42"/>
  <c r="V42"/>
  <c r="W42"/>
  <c r="X42"/>
  <c r="Y42"/>
  <c r="Z42"/>
  <c r="AA42"/>
  <c r="AB42"/>
  <c r="AC42"/>
  <c r="AD42"/>
  <c r="AE42"/>
  <c r="AF42"/>
  <c r="AG42"/>
  <c r="AH42"/>
  <c r="AI42"/>
  <c r="AJ42"/>
  <c r="AK42"/>
  <c r="AL42"/>
  <c r="AM42"/>
  <c r="AN42"/>
  <c r="AO42"/>
  <c r="AP42"/>
  <c r="AQ42"/>
  <c r="AR42"/>
  <c r="AS42"/>
  <c r="AT42"/>
  <c r="AU42"/>
  <c r="AV42"/>
  <c r="AW42"/>
  <c r="AX42"/>
  <c r="AY42"/>
  <c r="AZ42"/>
  <c r="B43"/>
  <c r="C43"/>
  <c r="D43"/>
  <c r="E43"/>
  <c r="F43"/>
  <c r="G43"/>
  <c r="H43"/>
  <c r="I43"/>
  <c r="J43"/>
  <c r="K43"/>
  <c r="L43"/>
  <c r="M43"/>
  <c r="N43"/>
  <c r="O43"/>
  <c r="P43"/>
  <c r="Q43"/>
  <c r="R43"/>
  <c r="S43"/>
  <c r="T43"/>
  <c r="U43"/>
  <c r="V43"/>
  <c r="W43"/>
  <c r="X43"/>
  <c r="Y43"/>
  <c r="Z43"/>
  <c r="AA43"/>
  <c r="AB43"/>
  <c r="AC43"/>
  <c r="AD43"/>
  <c r="AE43"/>
  <c r="AF43"/>
  <c r="AG43"/>
  <c r="AH43"/>
  <c r="AI43"/>
  <c r="AJ43"/>
  <c r="AK43"/>
  <c r="AL43"/>
  <c r="AM43"/>
  <c r="AN43"/>
  <c r="AO43"/>
  <c r="AP43"/>
  <c r="AQ43"/>
  <c r="AR43"/>
  <c r="AS43"/>
  <c r="AT43"/>
  <c r="AU43"/>
  <c r="AV43"/>
  <c r="AW43"/>
  <c r="AX43"/>
  <c r="AY43"/>
  <c r="AZ43"/>
  <c r="B44"/>
  <c r="C44"/>
  <c r="D44"/>
  <c r="E44"/>
  <c r="F44"/>
  <c r="G44"/>
  <c r="H44"/>
  <c r="I44"/>
  <c r="J44"/>
  <c r="K44"/>
  <c r="L44"/>
  <c r="M44"/>
  <c r="N44"/>
  <c r="O44"/>
  <c r="P44"/>
  <c r="Q44"/>
  <c r="R44"/>
  <c r="S44"/>
  <c r="T44"/>
  <c r="U44"/>
  <c r="V44"/>
  <c r="W44"/>
  <c r="X44"/>
  <c r="Y44"/>
  <c r="Z44"/>
  <c r="AA44"/>
  <c r="AB44"/>
  <c r="AC44"/>
  <c r="AD44"/>
  <c r="AE44"/>
  <c r="AF44"/>
  <c r="AG44"/>
  <c r="AH44"/>
  <c r="AI44"/>
  <c r="AJ44"/>
  <c r="AK44"/>
  <c r="AL44"/>
  <c r="AM44"/>
  <c r="AN44"/>
  <c r="AO44"/>
  <c r="AP44"/>
  <c r="AQ44"/>
  <c r="AR44"/>
  <c r="AS44"/>
  <c r="AT44"/>
  <c r="AU44"/>
  <c r="AV44"/>
  <c r="AW44"/>
  <c r="AX44"/>
  <c r="AY44"/>
  <c r="AZ44"/>
  <c r="B45"/>
  <c r="C45"/>
  <c r="D45"/>
  <c r="E45"/>
  <c r="F45"/>
  <c r="G45"/>
  <c r="H45"/>
  <c r="I45"/>
  <c r="J45"/>
  <c r="K45"/>
  <c r="L45"/>
  <c r="M45"/>
  <c r="N45"/>
  <c r="O45"/>
  <c r="P45"/>
  <c r="Q45"/>
  <c r="R45"/>
  <c r="S45"/>
  <c r="T45"/>
  <c r="U45"/>
  <c r="V45"/>
  <c r="W45"/>
  <c r="X45"/>
  <c r="Y45"/>
  <c r="Z45"/>
  <c r="AA45"/>
  <c r="AB45"/>
  <c r="AC45"/>
  <c r="AD45"/>
  <c r="AE45"/>
  <c r="AF45"/>
  <c r="AG45"/>
  <c r="AH45"/>
  <c r="AI45"/>
  <c r="AJ45"/>
  <c r="AK45"/>
  <c r="AL45"/>
  <c r="AM45"/>
  <c r="AN45"/>
  <c r="AO45"/>
  <c r="AP45"/>
  <c r="AQ45"/>
  <c r="AR45"/>
  <c r="AS45"/>
  <c r="AT45"/>
  <c r="AU45"/>
  <c r="AV45"/>
  <c r="AW45"/>
  <c r="AX45"/>
  <c r="AY45"/>
  <c r="AZ45"/>
  <c r="B46"/>
  <c r="C46"/>
  <c r="D46"/>
  <c r="E46"/>
  <c r="F46"/>
  <c r="G46"/>
  <c r="H46"/>
  <c r="I46"/>
  <c r="J46"/>
  <c r="K46"/>
  <c r="L46"/>
  <c r="M46"/>
  <c r="N46"/>
  <c r="O46"/>
  <c r="P46"/>
  <c r="Q46"/>
  <c r="R46"/>
  <c r="S46"/>
  <c r="T46"/>
  <c r="U46"/>
  <c r="V46"/>
  <c r="W46"/>
  <c r="X46"/>
  <c r="Y46"/>
  <c r="Z46"/>
  <c r="AA46"/>
  <c r="AB46"/>
  <c r="AC46"/>
  <c r="AD46"/>
  <c r="AE46"/>
  <c r="AF46"/>
  <c r="AG46"/>
  <c r="AH46"/>
  <c r="AI46"/>
  <c r="AJ46"/>
  <c r="AK46"/>
  <c r="AL46"/>
  <c r="AM46"/>
  <c r="AN46"/>
  <c r="AO46"/>
  <c r="AP46"/>
  <c r="AQ46"/>
  <c r="AR46"/>
  <c r="AS46"/>
  <c r="AT46"/>
  <c r="AU46"/>
  <c r="AV46"/>
  <c r="AW46"/>
  <c r="AX46"/>
  <c r="AY46"/>
  <c r="AZ46"/>
  <c r="B47"/>
  <c r="C47"/>
  <c r="D47"/>
  <c r="E47"/>
  <c r="F47"/>
  <c r="G47"/>
  <c r="H47"/>
  <c r="I47"/>
  <c r="J47"/>
  <c r="K47"/>
  <c r="L47"/>
  <c r="M47"/>
  <c r="N47"/>
  <c r="O47"/>
  <c r="P47"/>
  <c r="Q47"/>
  <c r="R47"/>
  <c r="S47"/>
  <c r="T47"/>
  <c r="U47"/>
  <c r="V47"/>
  <c r="W47"/>
  <c r="X47"/>
  <c r="Y47"/>
  <c r="Z47"/>
  <c r="AA47"/>
  <c r="AB47"/>
  <c r="AC47"/>
  <c r="AD47"/>
  <c r="AE47"/>
  <c r="AF47"/>
  <c r="AG47"/>
  <c r="AH47"/>
  <c r="AI47"/>
  <c r="AJ47"/>
  <c r="AK47"/>
  <c r="AL47"/>
  <c r="AM47"/>
  <c r="AN47"/>
  <c r="AO47"/>
  <c r="AP47"/>
  <c r="AQ47"/>
  <c r="AR47"/>
  <c r="AS47"/>
  <c r="AT47"/>
  <c r="AU47"/>
  <c r="AV47"/>
  <c r="AW47"/>
  <c r="AX47"/>
  <c r="AY47"/>
  <c r="AZ47"/>
  <c r="B48"/>
  <c r="C48"/>
  <c r="D48"/>
  <c r="E48"/>
  <c r="F48"/>
  <c r="G48"/>
  <c r="H48"/>
  <c r="I48"/>
  <c r="J48"/>
  <c r="K48"/>
  <c r="L48"/>
  <c r="M48"/>
  <c r="N48"/>
  <c r="O48"/>
  <c r="P48"/>
  <c r="Q48"/>
  <c r="R48"/>
  <c r="S48"/>
  <c r="T48"/>
  <c r="U48"/>
  <c r="V48"/>
  <c r="W48"/>
  <c r="X48"/>
  <c r="Y48"/>
  <c r="Z48"/>
  <c r="AA48"/>
  <c r="AB48"/>
  <c r="AC48"/>
  <c r="AD48"/>
  <c r="AE48"/>
  <c r="AF48"/>
  <c r="AG48"/>
  <c r="AH48"/>
  <c r="AI48"/>
  <c r="AJ48"/>
  <c r="AK48"/>
  <c r="AL48"/>
  <c r="AM48"/>
  <c r="AN48"/>
  <c r="AO48"/>
  <c r="AP48"/>
  <c r="AQ48"/>
  <c r="AR48"/>
  <c r="AS48"/>
  <c r="AT48"/>
  <c r="AU48"/>
  <c r="AV48"/>
  <c r="AW48"/>
  <c r="AX48"/>
  <c r="AY48"/>
  <c r="AZ48"/>
  <c r="B49"/>
  <c r="C49"/>
  <c r="D49"/>
  <c r="E49"/>
  <c r="F49"/>
  <c r="G49"/>
  <c r="H49"/>
  <c r="I49"/>
  <c r="J49"/>
  <c r="K49"/>
  <c r="L49"/>
  <c r="M49"/>
  <c r="N49"/>
  <c r="O49"/>
  <c r="P49"/>
  <c r="Q49"/>
  <c r="R49"/>
  <c r="S49"/>
  <c r="T49"/>
  <c r="U49"/>
  <c r="V49"/>
  <c r="W49"/>
  <c r="X49"/>
  <c r="Y49"/>
  <c r="Z49"/>
  <c r="AA49"/>
  <c r="AB49"/>
  <c r="AC49"/>
  <c r="AD49"/>
  <c r="AE49"/>
  <c r="AF49"/>
  <c r="AG49"/>
  <c r="AH49"/>
  <c r="AI49"/>
  <c r="AJ49"/>
  <c r="AK49"/>
  <c r="AL49"/>
  <c r="AM49"/>
  <c r="AN49"/>
  <c r="AO49"/>
  <c r="AP49"/>
  <c r="AQ49"/>
  <c r="AR49"/>
  <c r="AS49"/>
  <c r="AT49"/>
  <c r="AU49"/>
  <c r="AV49"/>
  <c r="AW49"/>
  <c r="AX49"/>
  <c r="AY49"/>
  <c r="AZ49"/>
  <c r="B50"/>
  <c r="C50"/>
  <c r="D50"/>
  <c r="E50"/>
  <c r="F50"/>
  <c r="G50"/>
  <c r="H50"/>
  <c r="I50"/>
  <c r="J50"/>
  <c r="K50"/>
  <c r="L50"/>
  <c r="M50"/>
  <c r="N50"/>
  <c r="O50"/>
  <c r="P50"/>
  <c r="Q50"/>
  <c r="R50"/>
  <c r="S50"/>
  <c r="T50"/>
  <c r="U50"/>
  <c r="V50"/>
  <c r="W50"/>
  <c r="X50"/>
  <c r="Y50"/>
  <c r="Z50"/>
  <c r="AA50"/>
  <c r="AB50"/>
  <c r="AC50"/>
  <c r="AD50"/>
  <c r="AE50"/>
  <c r="AF50"/>
  <c r="AG50"/>
  <c r="AH50"/>
  <c r="AI50"/>
  <c r="AJ50"/>
  <c r="AK50"/>
  <c r="AL50"/>
  <c r="AM50"/>
  <c r="AN50"/>
  <c r="AO50"/>
  <c r="AP50"/>
  <c r="AQ50"/>
  <c r="AR50"/>
  <c r="AS50"/>
  <c r="AT50"/>
  <c r="AU50"/>
  <c r="AV50"/>
  <c r="AW50"/>
  <c r="AX50"/>
  <c r="AY50"/>
  <c r="AZ50"/>
  <c r="B51"/>
  <c r="C51"/>
  <c r="D51"/>
  <c r="E51"/>
  <c r="F51"/>
  <c r="G51"/>
  <c r="H51"/>
  <c r="I51"/>
  <c r="J51"/>
  <c r="K51"/>
  <c r="L51"/>
  <c r="M51"/>
  <c r="N51"/>
  <c r="O51"/>
  <c r="P51"/>
  <c r="Q51"/>
  <c r="R51"/>
  <c r="S51"/>
  <c r="T51"/>
  <c r="U51"/>
  <c r="V51"/>
  <c r="W51"/>
  <c r="X51"/>
  <c r="Y51"/>
  <c r="Z51"/>
  <c r="AA51"/>
  <c r="AB51"/>
  <c r="AC51"/>
  <c r="AD51"/>
  <c r="AE51"/>
  <c r="AF51"/>
  <c r="AG51"/>
  <c r="AH51"/>
  <c r="AI51"/>
  <c r="AJ51"/>
  <c r="AK51"/>
  <c r="AL51"/>
  <c r="AM51"/>
  <c r="AN51"/>
  <c r="AO51"/>
  <c r="AP51"/>
  <c r="AQ51"/>
  <c r="AR51"/>
  <c r="AS51"/>
  <c r="AT51"/>
  <c r="AU51"/>
  <c r="AV51"/>
  <c r="AW51"/>
  <c r="AX51"/>
  <c r="AY51"/>
  <c r="AZ51"/>
  <c r="B52"/>
  <c r="C52"/>
  <c r="D52"/>
  <c r="E52"/>
  <c r="F52"/>
  <c r="G52"/>
  <c r="H52"/>
  <c r="I52"/>
  <c r="J52"/>
  <c r="K52"/>
  <c r="L52"/>
  <c r="M52"/>
  <c r="N52"/>
  <c r="O52"/>
  <c r="P52"/>
  <c r="Q52"/>
  <c r="R52"/>
  <c r="S52"/>
  <c r="T52"/>
  <c r="U52"/>
  <c r="V52"/>
  <c r="W52"/>
  <c r="X52"/>
  <c r="Y52"/>
  <c r="Z52"/>
  <c r="AA52"/>
  <c r="AB52"/>
  <c r="AC52"/>
  <c r="AD52"/>
  <c r="AE52"/>
  <c r="AF52"/>
  <c r="AG52"/>
  <c r="AH52"/>
  <c r="AI52"/>
  <c r="AJ52"/>
  <c r="AK52"/>
  <c r="AL52"/>
  <c r="AM52"/>
  <c r="AN52"/>
  <c r="AO52"/>
  <c r="AP52"/>
  <c r="AQ52"/>
  <c r="AR52"/>
  <c r="AS52"/>
  <c r="AT52"/>
  <c r="AU52"/>
  <c r="AV52"/>
  <c r="AW52"/>
  <c r="AX52"/>
  <c r="AY52"/>
  <c r="AZ52"/>
  <c r="B53"/>
  <c r="C53"/>
  <c r="D53"/>
  <c r="E53"/>
  <c r="F53"/>
  <c r="G53"/>
  <c r="H53"/>
  <c r="I53"/>
  <c r="J53"/>
  <c r="K53"/>
  <c r="L53"/>
  <c r="M53"/>
  <c r="N53"/>
  <c r="O53"/>
  <c r="P53"/>
  <c r="Q53"/>
  <c r="R53"/>
  <c r="S53"/>
  <c r="T53"/>
  <c r="U53"/>
  <c r="V53"/>
  <c r="W53"/>
  <c r="X53"/>
  <c r="Y53"/>
  <c r="Z53"/>
  <c r="AA53"/>
  <c r="AB53"/>
  <c r="AC53"/>
  <c r="AD53"/>
  <c r="AE53"/>
  <c r="AF53"/>
  <c r="AG53"/>
  <c r="AH53"/>
  <c r="AI53"/>
  <c r="AJ53"/>
  <c r="AK53"/>
  <c r="AL53"/>
  <c r="AM53"/>
  <c r="AN53"/>
  <c r="AO53"/>
  <c r="AP53"/>
  <c r="AQ53"/>
  <c r="AR53"/>
  <c r="AS53"/>
  <c r="AT53"/>
  <c r="AU53"/>
  <c r="AV53"/>
  <c r="AW53"/>
  <c r="AX53"/>
  <c r="AY53"/>
  <c r="AZ53"/>
  <c r="C3"/>
  <c r="D3"/>
  <c r="E3"/>
  <c r="F3"/>
  <c r="G3"/>
  <c r="H3"/>
  <c r="I3"/>
  <c r="J3"/>
  <c r="K3"/>
  <c r="L3"/>
  <c r="M3"/>
  <c r="N3"/>
  <c r="O3"/>
  <c r="P3"/>
  <c r="Q3"/>
  <c r="R3"/>
  <c r="S3"/>
  <c r="T3"/>
  <c r="U3"/>
  <c r="V3"/>
  <c r="W3"/>
  <c r="X3"/>
  <c r="Y3"/>
  <c r="Z3"/>
  <c r="AA3"/>
  <c r="AB3"/>
  <c r="AC3"/>
  <c r="AD3"/>
  <c r="AE3"/>
  <c r="AF3"/>
  <c r="AG3"/>
  <c r="AH3"/>
  <c r="AI3"/>
  <c r="AJ3"/>
  <c r="AK3"/>
  <c r="AL3"/>
  <c r="AM3"/>
  <c r="AN3"/>
  <c r="AO3"/>
  <c r="AP3"/>
  <c r="AQ3"/>
  <c r="AR3"/>
  <c r="AS3"/>
  <c r="AT3"/>
  <c r="AU3"/>
  <c r="AV3"/>
  <c r="AW3"/>
  <c r="AX3"/>
  <c r="AY3"/>
  <c r="AZ3"/>
  <c r="F40" i="4" l="1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2"/>
  <c r="B3" i="9"/>
  <c r="I3" i="4" l="1"/>
  <c r="I5"/>
  <c r="I6"/>
  <c r="I7"/>
  <c r="I8"/>
  <c r="I9"/>
  <c r="I10"/>
  <c r="I11"/>
  <c r="I12"/>
  <c r="I13"/>
  <c r="I14"/>
  <c r="I15"/>
  <c r="I17"/>
  <c r="I18"/>
  <c r="I19"/>
  <c r="I20"/>
  <c r="I21"/>
  <c r="I23"/>
  <c r="I25"/>
  <c r="I31"/>
  <c r="I34"/>
  <c r="I37"/>
  <c r="I39"/>
  <c r="I40"/>
  <c r="I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2"/>
  <c r="I22"/>
  <c r="I24"/>
  <c r="I41"/>
  <c r="I38"/>
  <c r="I36"/>
  <c r="I35"/>
  <c r="I33"/>
  <c r="I32"/>
  <c r="I30"/>
  <c r="I29"/>
  <c r="I28"/>
  <c r="I27"/>
  <c r="I26"/>
  <c r="I16"/>
  <c r="I4"/>
  <c r="B3" i="3"/>
  <c r="E3" s="1"/>
  <c r="G3" s="1"/>
  <c r="D3"/>
  <c r="B2" i="1"/>
  <c r="B3"/>
  <c r="N4"/>
  <c r="U6"/>
  <c r="L8"/>
  <c r="C10"/>
  <c r="J12"/>
  <c r="V13"/>
  <c r="H16"/>
  <c r="U20"/>
  <c r="I20"/>
  <c r="I7"/>
  <c r="P9"/>
  <c r="S15"/>
  <c r="G21"/>
  <c r="N16"/>
  <c r="I11"/>
  <c r="P2"/>
  <c r="Q3"/>
  <c r="M13"/>
  <c r="V15"/>
  <c r="M17"/>
  <c r="T19"/>
  <c r="K21"/>
  <c r="G20"/>
  <c r="K20"/>
  <c r="T4"/>
  <c r="L9"/>
  <c r="S11"/>
  <c r="U14"/>
  <c r="H20"/>
  <c r="J4"/>
  <c r="J2"/>
  <c r="T21"/>
  <c r="M2"/>
  <c r="L10"/>
  <c r="M4"/>
  <c r="D6"/>
  <c r="K8"/>
  <c r="B10"/>
  <c r="N11"/>
  <c r="U13"/>
  <c r="L15"/>
  <c r="S17"/>
  <c r="K22"/>
  <c r="L3"/>
  <c r="T8"/>
  <c r="F11"/>
  <c r="I17"/>
  <c r="R22"/>
  <c r="V17"/>
  <c r="D5"/>
  <c r="H5"/>
  <c r="T6"/>
  <c r="F9"/>
  <c r="R10"/>
  <c r="I12"/>
  <c r="P14"/>
  <c r="G16"/>
  <c r="N18"/>
  <c r="O22"/>
  <c r="G4"/>
  <c r="O9"/>
  <c r="V11"/>
  <c r="D18"/>
  <c r="O19"/>
  <c r="J20"/>
  <c r="R6"/>
  <c r="G18"/>
  <c r="S19"/>
  <c r="E22"/>
  <c r="E21"/>
  <c r="G3"/>
  <c r="S4"/>
  <c r="E7"/>
  <c r="R11"/>
  <c r="D14"/>
  <c r="F17"/>
  <c r="N22"/>
  <c r="P6"/>
  <c r="D12"/>
  <c r="N2"/>
  <c r="P19"/>
  <c r="G5"/>
  <c r="B19"/>
  <c r="N20"/>
  <c r="U22"/>
  <c r="H11"/>
  <c r="B4"/>
  <c r="N5"/>
  <c r="U7"/>
  <c r="M12"/>
  <c r="T14"/>
  <c r="K7"/>
  <c r="E15"/>
  <c r="R2"/>
  <c r="R19"/>
  <c r="I21"/>
  <c r="B21"/>
  <c r="Q22"/>
  <c r="R4"/>
  <c r="I6"/>
  <c r="P8"/>
  <c r="H13"/>
  <c r="O15"/>
  <c r="Q18"/>
  <c r="C12"/>
  <c r="F8"/>
  <c r="U15"/>
  <c r="G2"/>
  <c r="M20"/>
  <c r="D22"/>
  <c r="B9"/>
  <c r="F3"/>
  <c r="M5"/>
  <c r="D7"/>
  <c r="K9"/>
  <c r="C14"/>
  <c r="J16"/>
  <c r="L19"/>
  <c r="F21"/>
  <c r="V8"/>
  <c r="T2"/>
  <c r="P16"/>
  <c r="F18"/>
  <c r="H21"/>
  <c r="T22"/>
  <c r="J17"/>
  <c r="V3"/>
  <c r="H6"/>
  <c r="T7"/>
  <c r="F10"/>
  <c r="S14"/>
  <c r="E17"/>
  <c r="P3"/>
  <c r="N3"/>
  <c r="Q9"/>
  <c r="V18"/>
  <c r="C22"/>
  <c r="R21"/>
  <c r="E3"/>
  <c r="Q4"/>
  <c r="C7"/>
  <c r="O8"/>
  <c r="V10"/>
  <c r="N15"/>
  <c r="U17"/>
  <c r="D15"/>
  <c r="I4"/>
  <c r="O10"/>
  <c r="F12"/>
  <c r="M14"/>
  <c r="D16"/>
  <c r="P17"/>
  <c r="B20"/>
  <c r="N21"/>
  <c r="E4"/>
  <c r="L6"/>
  <c r="N9"/>
  <c r="V14"/>
  <c r="J11"/>
  <c r="V12"/>
  <c r="H15"/>
  <c r="T16"/>
  <c r="K18"/>
  <c r="R20"/>
  <c r="I22"/>
  <c r="U4"/>
  <c r="G7"/>
  <c r="I10"/>
  <c r="Q15"/>
  <c r="C18"/>
  <c r="Q19"/>
  <c r="F5"/>
  <c r="T3"/>
  <c r="K5"/>
  <c r="B7"/>
  <c r="I9"/>
  <c r="U10"/>
  <c r="G13"/>
  <c r="T17"/>
  <c r="F20"/>
  <c r="H4"/>
  <c r="O6"/>
  <c r="U12"/>
  <c r="L14"/>
  <c r="S16"/>
  <c r="J18"/>
  <c r="V19"/>
  <c r="H22"/>
  <c r="P22"/>
  <c r="K6"/>
  <c r="R8"/>
  <c r="T11"/>
  <c r="G17"/>
  <c r="N19"/>
  <c r="C3"/>
  <c r="J5"/>
  <c r="V6"/>
  <c r="M8"/>
  <c r="T10"/>
  <c r="K12"/>
  <c r="R14"/>
  <c r="J19"/>
  <c r="Q21"/>
  <c r="S5"/>
  <c r="E8"/>
  <c r="H14"/>
  <c r="K14"/>
  <c r="B16"/>
  <c r="I18"/>
  <c r="U19"/>
  <c r="L21"/>
  <c r="U21"/>
  <c r="I3"/>
  <c r="V7"/>
  <c r="H10"/>
  <c r="J13"/>
  <c r="R18"/>
  <c r="M10"/>
  <c r="H8"/>
  <c r="F15"/>
  <c r="R16"/>
  <c r="D19"/>
  <c r="P20"/>
  <c r="G22"/>
  <c r="N13"/>
  <c r="D4"/>
  <c r="Q8"/>
  <c r="C11"/>
  <c r="E14"/>
  <c r="M19"/>
  <c r="O3"/>
  <c r="C9"/>
  <c r="Q2"/>
  <c r="B22"/>
  <c r="L13"/>
  <c r="J14"/>
  <c r="K17"/>
  <c r="R3"/>
  <c r="I5"/>
  <c r="P7"/>
  <c r="G9"/>
  <c r="S10"/>
  <c r="E13"/>
  <c r="Q14"/>
  <c r="C17"/>
  <c r="P21"/>
  <c r="S12"/>
  <c r="D8"/>
  <c r="K10"/>
  <c r="S9"/>
  <c r="I14"/>
  <c r="S2"/>
  <c r="O2"/>
  <c r="S18"/>
  <c r="Q16"/>
  <c r="H18"/>
  <c r="O20"/>
  <c r="F22"/>
  <c r="L7"/>
  <c r="H3"/>
  <c r="O5"/>
  <c r="G10"/>
  <c r="N12"/>
  <c r="P15"/>
  <c r="C21"/>
  <c r="E5"/>
  <c r="N10"/>
  <c r="K2"/>
  <c r="E2"/>
  <c r="I2"/>
  <c r="L17"/>
  <c r="C19"/>
  <c r="J21"/>
  <c r="V22"/>
  <c r="U18"/>
  <c r="C4"/>
  <c r="J6"/>
  <c r="B11"/>
  <c r="I13"/>
  <c r="K16"/>
  <c r="S21"/>
  <c r="U5"/>
  <c r="L2"/>
  <c r="T12"/>
  <c r="M16"/>
  <c r="C6"/>
  <c r="O7"/>
  <c r="V9"/>
  <c r="M11"/>
  <c r="D13"/>
  <c r="K15"/>
  <c r="B17"/>
  <c r="I19"/>
  <c r="V5"/>
  <c r="B5"/>
  <c r="J10"/>
  <c r="Q12"/>
  <c r="T18"/>
  <c r="C2"/>
  <c r="E11"/>
  <c r="F2"/>
  <c r="S6"/>
  <c r="J8"/>
  <c r="Q10"/>
  <c r="H12"/>
  <c r="T13"/>
  <c r="F16"/>
  <c r="R17"/>
  <c r="D20"/>
  <c r="O16"/>
  <c r="R5"/>
  <c r="D2"/>
  <c r="H17"/>
  <c r="N7"/>
  <c r="E9"/>
  <c r="L11"/>
  <c r="C13"/>
  <c r="O14"/>
  <c r="V16"/>
  <c r="M18"/>
  <c r="T20"/>
  <c r="K3"/>
  <c r="M6"/>
  <c r="U11"/>
  <c r="G14"/>
  <c r="O13"/>
  <c r="L4"/>
  <c r="I8"/>
  <c r="U9"/>
  <c r="G12"/>
  <c r="S13"/>
  <c r="J15"/>
  <c r="Q17"/>
  <c r="H19"/>
  <c r="K4"/>
  <c r="F4"/>
  <c r="H7"/>
  <c r="P12"/>
  <c r="B15"/>
  <c r="Q6"/>
  <c r="U2"/>
  <c r="V2"/>
  <c r="D9"/>
  <c r="P10"/>
  <c r="B13"/>
  <c r="N14"/>
  <c r="E16"/>
  <c r="L18"/>
  <c r="C20"/>
  <c r="E18"/>
  <c r="V4"/>
  <c r="C8"/>
  <c r="K13"/>
  <c r="R15"/>
  <c r="G11"/>
  <c r="T9"/>
  <c r="K11"/>
  <c r="R13"/>
  <c r="I15"/>
  <c r="U16"/>
  <c r="G19"/>
  <c r="S20"/>
  <c r="J3"/>
  <c r="Q5"/>
  <c r="S8"/>
  <c r="F14"/>
  <c r="B6"/>
  <c r="S22"/>
  <c r="R9"/>
  <c r="U3"/>
  <c r="L5"/>
  <c r="S7"/>
  <c r="J9"/>
  <c r="Q11"/>
  <c r="I16"/>
  <c r="P18"/>
  <c r="V21"/>
  <c r="H2"/>
  <c r="M22"/>
  <c r="D3"/>
  <c r="P4"/>
  <c r="G6"/>
  <c r="N8"/>
  <c r="E10"/>
  <c r="L12"/>
  <c r="D17"/>
  <c r="K19"/>
  <c r="M3"/>
  <c r="T5"/>
  <c r="B12"/>
  <c r="E12"/>
  <c r="Q13"/>
  <c r="C16"/>
  <c r="O17"/>
  <c r="F19"/>
  <c r="M21"/>
  <c r="J22"/>
  <c r="P5"/>
  <c r="B8"/>
  <c r="D11"/>
  <c r="L16"/>
  <c r="R12"/>
  <c r="T15"/>
  <c r="O4"/>
  <c r="F6"/>
  <c r="R7"/>
  <c r="D10"/>
  <c r="P11"/>
  <c r="B14"/>
  <c r="O18"/>
  <c r="V20"/>
  <c r="C5"/>
  <c r="J7"/>
  <c r="P13"/>
  <c r="G15"/>
  <c r="N17"/>
  <c r="E19"/>
  <c r="Q20"/>
  <c r="O21"/>
  <c r="G8"/>
  <c r="F7"/>
  <c r="M9"/>
  <c r="O12"/>
  <c r="B18"/>
  <c r="D21"/>
  <c r="M7"/>
  <c r="S3"/>
  <c r="E6"/>
  <c r="Q7"/>
  <c r="H9"/>
  <c r="O11"/>
  <c r="F13"/>
  <c r="M15"/>
  <c r="E20"/>
  <c r="L22"/>
  <c r="N6"/>
  <c r="U8"/>
  <c r="C15"/>
  <c r="L20"/>
  <c r="F3" i="3" l="1"/>
  <c r="A4" s="1"/>
  <c r="C4" l="1"/>
  <c r="B4" l="1"/>
  <c r="D4"/>
  <c r="E4" l="1"/>
  <c r="G4" s="1"/>
  <c r="F4" l="1"/>
  <c r="A5" s="1"/>
  <c r="C5" l="1"/>
  <c r="B5" l="1"/>
  <c r="E5" s="1"/>
  <c r="G5" s="1"/>
  <c r="D5"/>
  <c r="F5" l="1"/>
  <c r="C6" s="1"/>
  <c r="A6" l="1"/>
  <c r="B6" s="1"/>
  <c r="E6" s="1"/>
  <c r="G6" s="1"/>
  <c r="D6" l="1"/>
  <c r="F6" s="1"/>
  <c r="A7" s="1"/>
  <c r="C7" l="1"/>
  <c r="B7" s="1"/>
  <c r="E7" s="1"/>
  <c r="G7" s="1"/>
  <c r="D7"/>
  <c r="F7" l="1"/>
  <c r="C8" s="1"/>
  <c r="A8" l="1"/>
  <c r="D8" s="1"/>
  <c r="B8" l="1"/>
  <c r="E8" s="1"/>
  <c r="G8" s="1"/>
  <c r="F8" l="1"/>
  <c r="A9" s="1"/>
  <c r="C9" l="1"/>
  <c r="B9" s="1"/>
  <c r="E9" s="1"/>
  <c r="G9" s="1"/>
  <c r="D9"/>
  <c r="F9" l="1"/>
  <c r="A10" s="1"/>
  <c r="C10" l="1"/>
  <c r="B10" s="1"/>
  <c r="E10" s="1"/>
  <c r="G10" s="1"/>
  <c r="D10"/>
  <c r="F10" l="1"/>
  <c r="A11" s="1"/>
  <c r="C11" l="1"/>
  <c r="B11" s="1"/>
  <c r="E11" s="1"/>
  <c r="G11" s="1"/>
  <c r="D11"/>
  <c r="F11" l="1"/>
  <c r="A12" s="1"/>
  <c r="C12" l="1"/>
  <c r="B12" s="1"/>
  <c r="E12" s="1"/>
  <c r="G12" s="1"/>
  <c r="D12"/>
  <c r="F12" l="1"/>
  <c r="A13" l="1"/>
  <c r="C13"/>
  <c r="B13" l="1"/>
  <c r="E13" s="1"/>
  <c r="G13" s="1"/>
  <c r="D13"/>
  <c r="F13" l="1"/>
  <c r="C14" l="1"/>
  <c r="A14"/>
  <c r="B14" l="1"/>
  <c r="E14" s="1"/>
  <c r="G14" s="1"/>
  <c r="D14"/>
  <c r="F14" l="1"/>
  <c r="C15" s="1"/>
  <c r="A15" l="1"/>
  <c r="D15" s="1"/>
  <c r="B15" l="1"/>
  <c r="E15" s="1"/>
  <c r="G15" s="1"/>
  <c r="F15" l="1"/>
  <c r="C16" l="1"/>
  <c r="A16"/>
  <c r="D16" l="1"/>
  <c r="B16"/>
  <c r="E16" s="1"/>
  <c r="G16" s="1"/>
  <c r="O19" s="1"/>
  <c r="O20" l="1"/>
  <c r="N19"/>
  <c r="P19"/>
  <c r="F16"/>
  <c r="Q19" l="1"/>
  <c r="P20"/>
  <c r="N20"/>
  <c r="M19"/>
  <c r="R19" l="1"/>
  <c r="Q20"/>
  <c r="M20"/>
  <c r="L19"/>
  <c r="L20" l="1"/>
  <c r="K19"/>
  <c r="R20"/>
  <c r="S19"/>
  <c r="T19" l="1"/>
  <c r="S20"/>
  <c r="J19"/>
  <c r="K20"/>
  <c r="I19" l="1"/>
  <c r="I20" s="1"/>
  <c r="J20"/>
  <c r="U19"/>
  <c r="U20" s="1"/>
  <c r="T20"/>
</calcChain>
</file>

<file path=xl/connections.xml><?xml version="1.0" encoding="utf-8"?>
<connections xmlns="http://schemas.openxmlformats.org/spreadsheetml/2006/main">
  <connection id="1" keepAlive="1" name="ThisWorkbookDataModel" description="Модель данных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Лист3!$A$1:$H$40" type="102" refreshedVersion="6" minRefreshableVersion="5">
    <extLst>
      <ext xmlns:x15="http://schemas.microsoft.com/office/spreadsheetml/2010/11/main" uri="{DE250136-89BD-433C-8126-D09CA5730AF9}">
        <x15:connection id="Диапазон" autoDelete="1">
          <x15:rangePr sourceName="_xlcn.WorksheetConnection_Лист3A1H401"/>
        </x15:connection>
      </ext>
    </extLst>
  </connection>
</connections>
</file>

<file path=xl/sharedStrings.xml><?xml version="1.0" encoding="utf-8"?>
<sst xmlns="http://schemas.openxmlformats.org/spreadsheetml/2006/main" count="122" uniqueCount="67">
  <si>
    <t>x</t>
  </si>
  <si>
    <t>a</t>
  </si>
  <si>
    <t>b</t>
  </si>
  <si>
    <t>f(a)</t>
  </si>
  <si>
    <t>точность</t>
  </si>
  <si>
    <t>f(x)</t>
  </si>
  <si>
    <t>f(a)*f(x)</t>
  </si>
  <si>
    <t>ФИО</t>
  </si>
  <si>
    <t>Физика</t>
  </si>
  <si>
    <t>ООП</t>
  </si>
  <si>
    <t>Стипендия</t>
  </si>
  <si>
    <t>Надбавка</t>
  </si>
  <si>
    <t>Оценки</t>
  </si>
  <si>
    <t>Группа</t>
  </si>
  <si>
    <t>ДОЛЯ ОТЛИЧНИКОВ</t>
  </si>
  <si>
    <t>ПМИ-81</t>
  </si>
  <si>
    <t>Названия строк</t>
  </si>
  <si>
    <t>ПМИ-82</t>
  </si>
  <si>
    <t>Мат. Анализ</t>
  </si>
  <si>
    <t>Общий итог</t>
  </si>
  <si>
    <t>Количество по полю ФИО</t>
  </si>
  <si>
    <t>ОТЛИЧНИК</t>
  </si>
  <si>
    <t>ТРОЕЧНИК</t>
  </si>
  <si>
    <t>ХОРОШИСТ</t>
  </si>
  <si>
    <t>(Все)</t>
  </si>
  <si>
    <t>Бирюкова А.Д.</t>
  </si>
  <si>
    <t>Волощенко У.И.</t>
  </si>
  <si>
    <t>Воронкин Д.К.</t>
  </si>
  <si>
    <t>Головко Д.Е.</t>
  </si>
  <si>
    <t>Демидович Г.Ю.</t>
  </si>
  <si>
    <t>Иванов А.Н.</t>
  </si>
  <si>
    <t>Каблихина А.В.</t>
  </si>
  <si>
    <t>Кайда Д.С.</t>
  </si>
  <si>
    <t>Козырина М.Е.</t>
  </si>
  <si>
    <t>Кондратьева И.А.</t>
  </si>
  <si>
    <t>Коровин А.И.</t>
  </si>
  <si>
    <t>Кошкарева А.В.</t>
  </si>
  <si>
    <t>Муравьева М.М.</t>
  </si>
  <si>
    <t>Носкова К.К.</t>
  </si>
  <si>
    <t>Палеева А.А.</t>
  </si>
  <si>
    <t>Парышкова Д.И.</t>
  </si>
  <si>
    <t>Пастушенко А.Ю.</t>
  </si>
  <si>
    <t>Сарафанников Ю.И.</t>
  </si>
  <si>
    <t>Серебрякова О.П.</t>
  </si>
  <si>
    <t>Виль А.В.</t>
  </si>
  <si>
    <t>Гринкевич М.А.</t>
  </si>
  <si>
    <t>Гукасян С.С.</t>
  </si>
  <si>
    <t>Давыдова Н.С.</t>
  </si>
  <si>
    <t>Дедова К.И.</t>
  </si>
  <si>
    <t>Дзех У.В.</t>
  </si>
  <si>
    <t>Дьяконова И.В.</t>
  </si>
  <si>
    <t>Киевская Н.В.</t>
  </si>
  <si>
    <t>Коннов Ф.В.</t>
  </si>
  <si>
    <t>Корепин Ю.А.</t>
  </si>
  <si>
    <t>Котов А.Н.</t>
  </si>
  <si>
    <t>Лисин А.Е.</t>
  </si>
  <si>
    <t>Марюткина К.Д.</t>
  </si>
  <si>
    <t>Матюков У.П.</t>
  </si>
  <si>
    <t>Монастырева А.О.</t>
  </si>
  <si>
    <t>Обухова А.Д.</t>
  </si>
  <si>
    <t>Овчаренко П.А.</t>
  </si>
  <si>
    <t>Попова И.М.</t>
  </si>
  <si>
    <t>Субботина Д.А.</t>
  </si>
  <si>
    <t>Сунко Е.Т.</t>
  </si>
  <si>
    <t>f(x) = sin(x)-x+5</t>
  </si>
  <si>
    <t>НЕ ОТЛИЧНИКИ</t>
  </si>
  <si>
    <t>ОТЛИЧНИКИ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</si>
</sst>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0" fontId="1" fillId="3" borderId="1" xfId="1" applyFill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1" fillId="3" borderId="2" xfId="1" applyFill="1" applyBorder="1"/>
    <xf numFmtId="0" fontId="2" fillId="0" borderId="0" xfId="0" applyFont="1"/>
    <xf numFmtId="0" fontId="1" fillId="3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3" borderId="6" xfId="1" applyFill="1" applyBorder="1"/>
    <xf numFmtId="0" fontId="1" fillId="3" borderId="7" xfId="1" applyFill="1" applyBorder="1"/>
    <xf numFmtId="0" fontId="1" fillId="3" borderId="8" xfId="1" applyFill="1" applyBorder="1"/>
    <xf numFmtId="0" fontId="1" fillId="3" borderId="9" xfId="1" applyFill="1" applyBorder="1"/>
    <xf numFmtId="0" fontId="1" fillId="3" borderId="10" xfId="1" applyFill="1" applyBorder="1"/>
  </cellXfs>
  <cellStyles count="2">
    <cellStyle name="Вывод" xfId="1" builtinId="21"/>
    <cellStyle name="Обычный" xfId="0" builtinId="0"/>
  </cellStyles>
  <dxfs count="14">
    <dxf>
      <numFmt numFmtId="0" formatCode="General"/>
    </dxf>
    <dxf>
      <numFmt numFmtId="0" formatCode="General"/>
    </dxf>
    <dxf>
      <fill>
        <patternFill patternType="solid">
          <fgColor indexed="64"/>
          <bgColor theme="0"/>
        </patternFill>
      </fill>
      <border diagonalUp="0" diagonalDown="0">
        <left style="thin">
          <color rgb="FF3F3F3F"/>
        </left>
        <right/>
        <top style="thin">
          <color rgb="FF3F3F3F"/>
        </top>
        <bottom style="thin">
          <color rgb="FF3F3F3F"/>
        </bottom>
        <vertical/>
        <horizontal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top style="thin">
          <color rgb="FF3F3F3F"/>
        </top>
      </border>
    </dxf>
    <dxf>
      <border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ill>
        <patternFill patternType="solid">
          <fgColor indexed="64"/>
          <bgColor theme="0"/>
        </patternFill>
      </fill>
    </dxf>
    <dxf>
      <border outline="0">
        <bottom style="thin">
          <color rgb="FF3F3F3F"/>
        </bottom>
      </border>
    </dxf>
    <dxf>
      <fill>
        <patternFill patternType="solid">
          <fgColor indexed="64"/>
          <bgColor theme="0"/>
        </patternFill>
      </fill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 = sin(x + y)</a:t>
            </a:r>
            <a:endParaRPr lang="ru-RU"/>
          </a:p>
        </c:rich>
      </c:tx>
      <c:layout/>
      <c:spPr>
        <a:noFill/>
        <a:ln>
          <a:noFill/>
        </a:ln>
        <a:effectLst/>
      </c:spPr>
    </c:title>
    <c:view3D>
      <c:rotX val="20"/>
      <c:rotY val="30"/>
      <c:depthPercent val="100"/>
      <c:perspective val="20"/>
    </c:view3D>
    <c:floor>
      <c:spPr>
        <a:noFill/>
        <a:ln>
          <a:noFill/>
        </a:ln>
        <a:effectLst/>
        <a:sp3d/>
      </c:spPr>
    </c:floor>
    <c:sideWall>
      <c:spPr>
        <a:noFill/>
        <a:ln w="25400">
          <a:noFill/>
        </a:ln>
        <a:effectLst/>
        <a:sp3d/>
      </c:spPr>
    </c:sideWall>
    <c:backWall>
      <c:spPr>
        <a:noFill/>
        <a:ln w="25400">
          <a:noFill/>
        </a:ln>
        <a:effectLst/>
        <a:sp3d/>
      </c:spPr>
    </c:backWall>
    <c:plotArea>
      <c:layout/>
      <c:surface3DChart>
        <c:ser>
          <c:idx val="0"/>
          <c:order val="0"/>
          <c:tx>
            <c:strRef>
              <c:f>Лист1!$A$2</c:f>
              <c:strCache>
                <c:ptCount val="1"/>
                <c:pt idx="0">
                  <c:v>-5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Лист1!$B$2:$V$2</c:f>
              <c:numCache>
                <c:formatCode>General</c:formatCode>
                <c:ptCount val="21"/>
                <c:pt idx="0">
                  <c:v>0.54402111088936977</c:v>
                </c:pt>
                <c:pt idx="1">
                  <c:v>7.5151120461809301E-2</c:v>
                </c:pt>
                <c:pt idx="2">
                  <c:v>-0.41211848524175659</c:v>
                </c:pt>
                <c:pt idx="3">
                  <c:v>-0.79848711262349026</c:v>
                </c:pt>
                <c:pt idx="4">
                  <c:v>-0.98935824662338179</c:v>
                </c:pt>
                <c:pt idx="5">
                  <c:v>-0.9379999767747389</c:v>
                </c:pt>
                <c:pt idx="6">
                  <c:v>-0.65698659871878906</c:v>
                </c:pt>
                <c:pt idx="7">
                  <c:v>-0.21511998808781552</c:v>
                </c:pt>
                <c:pt idx="8">
                  <c:v>0.27941549819892586</c:v>
                </c:pt>
                <c:pt idx="9">
                  <c:v>0.70554032557039192</c:v>
                </c:pt>
                <c:pt idx="10">
                  <c:v>0.95892427466313845</c:v>
                </c:pt>
                <c:pt idx="11">
                  <c:v>0.97753011766509701</c:v>
                </c:pt>
                <c:pt idx="12">
                  <c:v>0.7568024953079282</c:v>
                </c:pt>
                <c:pt idx="13">
                  <c:v>0.35078322768961984</c:v>
                </c:pt>
                <c:pt idx="14">
                  <c:v>-0.14112000805986721</c:v>
                </c:pt>
                <c:pt idx="15">
                  <c:v>-0.59847214410395655</c:v>
                </c:pt>
                <c:pt idx="16">
                  <c:v>-0.90929742682568171</c:v>
                </c:pt>
                <c:pt idx="17">
                  <c:v>-0.99749498660405445</c:v>
                </c:pt>
                <c:pt idx="18">
                  <c:v>-0.8414709848078965</c:v>
                </c:pt>
                <c:pt idx="19">
                  <c:v>-0.47942553860420301</c:v>
                </c:pt>
                <c:pt idx="20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C7D-4436-B2F8-A2A4469A8667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-4,5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Лист1!$B$3:$V$3</c:f>
              <c:numCache>
                <c:formatCode>General</c:formatCode>
                <c:ptCount val="21"/>
                <c:pt idx="0">
                  <c:v>7.5151120461809301E-2</c:v>
                </c:pt>
                <c:pt idx="1">
                  <c:v>-0.41211848524175659</c:v>
                </c:pt>
                <c:pt idx="2">
                  <c:v>-0.79848711262349026</c:v>
                </c:pt>
                <c:pt idx="3">
                  <c:v>-0.98935824662338179</c:v>
                </c:pt>
                <c:pt idx="4">
                  <c:v>-0.9379999767747389</c:v>
                </c:pt>
                <c:pt idx="5">
                  <c:v>-0.65698659871878906</c:v>
                </c:pt>
                <c:pt idx="6">
                  <c:v>-0.21511998808781552</c:v>
                </c:pt>
                <c:pt idx="7">
                  <c:v>0.27941549819892586</c:v>
                </c:pt>
                <c:pt idx="8">
                  <c:v>0.70554032557039192</c:v>
                </c:pt>
                <c:pt idx="9">
                  <c:v>0.95892427466313845</c:v>
                </c:pt>
                <c:pt idx="10">
                  <c:v>0.97753011766509701</c:v>
                </c:pt>
                <c:pt idx="11">
                  <c:v>0.7568024953079282</c:v>
                </c:pt>
                <c:pt idx="12">
                  <c:v>0.35078322768961984</c:v>
                </c:pt>
                <c:pt idx="13">
                  <c:v>-0.14112000805986721</c:v>
                </c:pt>
                <c:pt idx="14">
                  <c:v>-0.59847214410395655</c:v>
                </c:pt>
                <c:pt idx="15">
                  <c:v>-0.90929742682568171</c:v>
                </c:pt>
                <c:pt idx="16">
                  <c:v>-0.99749498660405445</c:v>
                </c:pt>
                <c:pt idx="17">
                  <c:v>-0.8414709848078965</c:v>
                </c:pt>
                <c:pt idx="18">
                  <c:v>-0.47942553860420301</c:v>
                </c:pt>
                <c:pt idx="19">
                  <c:v>0</c:v>
                </c:pt>
                <c:pt idx="20">
                  <c:v>0.47942553860420301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C7D-4436-B2F8-A2A4469A8667}"/>
            </c:ext>
          </c:extLst>
        </c:ser>
        <c:ser>
          <c:idx val="2"/>
          <c:order val="2"/>
          <c:tx>
            <c:strRef>
              <c:f>Лист1!$A$4</c:f>
              <c:strCache>
                <c:ptCount val="1"/>
                <c:pt idx="0">
                  <c:v>-4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Лист1!$B$4:$V$4</c:f>
              <c:numCache>
                <c:formatCode>General</c:formatCode>
                <c:ptCount val="21"/>
                <c:pt idx="0">
                  <c:v>-0.41211848524175659</c:v>
                </c:pt>
                <c:pt idx="1">
                  <c:v>-0.79848711262349026</c:v>
                </c:pt>
                <c:pt idx="2">
                  <c:v>-0.98935824662338179</c:v>
                </c:pt>
                <c:pt idx="3">
                  <c:v>-0.9379999767747389</c:v>
                </c:pt>
                <c:pt idx="4">
                  <c:v>-0.65698659871878906</c:v>
                </c:pt>
                <c:pt idx="5">
                  <c:v>-0.21511998808781552</c:v>
                </c:pt>
                <c:pt idx="6">
                  <c:v>0.27941549819892586</c:v>
                </c:pt>
                <c:pt idx="7">
                  <c:v>0.70554032557039192</c:v>
                </c:pt>
                <c:pt idx="8">
                  <c:v>0.95892427466313845</c:v>
                </c:pt>
                <c:pt idx="9">
                  <c:v>0.97753011766509701</c:v>
                </c:pt>
                <c:pt idx="10">
                  <c:v>0.7568024953079282</c:v>
                </c:pt>
                <c:pt idx="11">
                  <c:v>0.35078322768961984</c:v>
                </c:pt>
                <c:pt idx="12">
                  <c:v>-0.14112000805986721</c:v>
                </c:pt>
                <c:pt idx="13">
                  <c:v>-0.59847214410395655</c:v>
                </c:pt>
                <c:pt idx="14">
                  <c:v>-0.90929742682568171</c:v>
                </c:pt>
                <c:pt idx="15">
                  <c:v>-0.99749498660405445</c:v>
                </c:pt>
                <c:pt idx="16">
                  <c:v>-0.8414709848078965</c:v>
                </c:pt>
                <c:pt idx="17">
                  <c:v>-0.47942553860420301</c:v>
                </c:pt>
                <c:pt idx="18">
                  <c:v>0</c:v>
                </c:pt>
                <c:pt idx="19">
                  <c:v>0.47942553860420301</c:v>
                </c:pt>
                <c:pt idx="20">
                  <c:v>0.8414709848078965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8C7D-4436-B2F8-A2A4469A8667}"/>
            </c:ext>
          </c:extLst>
        </c:ser>
        <c:ser>
          <c:idx val="3"/>
          <c:order val="3"/>
          <c:tx>
            <c:strRef>
              <c:f>Лист1!$A$5</c:f>
              <c:strCache>
                <c:ptCount val="1"/>
                <c:pt idx="0">
                  <c:v>-3,5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Лист1!$B$5:$V$5</c:f>
              <c:numCache>
                <c:formatCode>General</c:formatCode>
                <c:ptCount val="21"/>
                <c:pt idx="0">
                  <c:v>-0.79848711262349026</c:v>
                </c:pt>
                <c:pt idx="1">
                  <c:v>-0.98935824662338179</c:v>
                </c:pt>
                <c:pt idx="2">
                  <c:v>-0.9379999767747389</c:v>
                </c:pt>
                <c:pt idx="3">
                  <c:v>-0.65698659871878906</c:v>
                </c:pt>
                <c:pt idx="4">
                  <c:v>-0.21511998808781552</c:v>
                </c:pt>
                <c:pt idx="5">
                  <c:v>0.27941549819892586</c:v>
                </c:pt>
                <c:pt idx="6">
                  <c:v>0.70554032557039192</c:v>
                </c:pt>
                <c:pt idx="7">
                  <c:v>0.95892427466313845</c:v>
                </c:pt>
                <c:pt idx="8">
                  <c:v>0.97753011766509701</c:v>
                </c:pt>
                <c:pt idx="9">
                  <c:v>0.7568024953079282</c:v>
                </c:pt>
                <c:pt idx="10">
                  <c:v>0.35078322768961984</c:v>
                </c:pt>
                <c:pt idx="11">
                  <c:v>-0.14112000805986721</c:v>
                </c:pt>
                <c:pt idx="12">
                  <c:v>-0.59847214410395655</c:v>
                </c:pt>
                <c:pt idx="13">
                  <c:v>-0.90929742682568171</c:v>
                </c:pt>
                <c:pt idx="14">
                  <c:v>-0.99749498660405445</c:v>
                </c:pt>
                <c:pt idx="15">
                  <c:v>-0.8414709848078965</c:v>
                </c:pt>
                <c:pt idx="16">
                  <c:v>-0.47942553860420301</c:v>
                </c:pt>
                <c:pt idx="17">
                  <c:v>0</c:v>
                </c:pt>
                <c:pt idx="18">
                  <c:v>0.47942553860420301</c:v>
                </c:pt>
                <c:pt idx="19">
                  <c:v>0.8414709848078965</c:v>
                </c:pt>
                <c:pt idx="20">
                  <c:v>0.99749498660405445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8C7D-4436-B2F8-A2A4469A8667}"/>
            </c:ext>
          </c:extLst>
        </c:ser>
        <c:ser>
          <c:idx val="4"/>
          <c:order val="4"/>
          <c:tx>
            <c:strRef>
              <c:f>Лист1!$A$6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Лист1!$B$6:$V$6</c:f>
              <c:numCache>
                <c:formatCode>General</c:formatCode>
                <c:ptCount val="21"/>
                <c:pt idx="0">
                  <c:v>-0.98935824662338179</c:v>
                </c:pt>
                <c:pt idx="1">
                  <c:v>-0.9379999767747389</c:v>
                </c:pt>
                <c:pt idx="2">
                  <c:v>-0.65698659871878906</c:v>
                </c:pt>
                <c:pt idx="3">
                  <c:v>-0.21511998808781552</c:v>
                </c:pt>
                <c:pt idx="4">
                  <c:v>0.27941549819892586</c:v>
                </c:pt>
                <c:pt idx="5">
                  <c:v>0.70554032557039192</c:v>
                </c:pt>
                <c:pt idx="6">
                  <c:v>0.95892427466313845</c:v>
                </c:pt>
                <c:pt idx="7">
                  <c:v>0.97753011766509701</c:v>
                </c:pt>
                <c:pt idx="8">
                  <c:v>0.7568024953079282</c:v>
                </c:pt>
                <c:pt idx="9">
                  <c:v>0.35078322768961984</c:v>
                </c:pt>
                <c:pt idx="10">
                  <c:v>-0.14112000805986721</c:v>
                </c:pt>
                <c:pt idx="11">
                  <c:v>-0.59847214410395655</c:v>
                </c:pt>
                <c:pt idx="12">
                  <c:v>-0.90929742682568171</c:v>
                </c:pt>
                <c:pt idx="13">
                  <c:v>-0.99749498660405445</c:v>
                </c:pt>
                <c:pt idx="14">
                  <c:v>-0.8414709848078965</c:v>
                </c:pt>
                <c:pt idx="15">
                  <c:v>-0.47942553860420301</c:v>
                </c:pt>
                <c:pt idx="16">
                  <c:v>0</c:v>
                </c:pt>
                <c:pt idx="17">
                  <c:v>0.47942553860420301</c:v>
                </c:pt>
                <c:pt idx="18">
                  <c:v>0.8414709848078965</c:v>
                </c:pt>
                <c:pt idx="19">
                  <c:v>0.99749498660405445</c:v>
                </c:pt>
                <c:pt idx="20">
                  <c:v>0.90929742682568171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C7D-4436-B2F8-A2A4469A8667}"/>
            </c:ext>
          </c:extLst>
        </c:ser>
        <c:ser>
          <c:idx val="5"/>
          <c:order val="5"/>
          <c:tx>
            <c:strRef>
              <c:f>Лист1!$A$7</c:f>
              <c:strCache>
                <c:ptCount val="1"/>
                <c:pt idx="0">
                  <c:v>-2,5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Лист1!$B$7:$V$7</c:f>
              <c:numCache>
                <c:formatCode>General</c:formatCode>
                <c:ptCount val="21"/>
                <c:pt idx="0">
                  <c:v>-0.9379999767747389</c:v>
                </c:pt>
                <c:pt idx="1">
                  <c:v>-0.65698659871878906</c:v>
                </c:pt>
                <c:pt idx="2">
                  <c:v>-0.21511998808781552</c:v>
                </c:pt>
                <c:pt idx="3">
                  <c:v>0.27941549819892586</c:v>
                </c:pt>
                <c:pt idx="4">
                  <c:v>0.70554032557039192</c:v>
                </c:pt>
                <c:pt idx="5">
                  <c:v>0.95892427466313845</c:v>
                </c:pt>
                <c:pt idx="6">
                  <c:v>0.97753011766509701</c:v>
                </c:pt>
                <c:pt idx="7">
                  <c:v>0.7568024953079282</c:v>
                </c:pt>
                <c:pt idx="8">
                  <c:v>0.35078322768961984</c:v>
                </c:pt>
                <c:pt idx="9">
                  <c:v>-0.14112000805986721</c:v>
                </c:pt>
                <c:pt idx="10">
                  <c:v>-0.59847214410395655</c:v>
                </c:pt>
                <c:pt idx="11">
                  <c:v>-0.90929742682568171</c:v>
                </c:pt>
                <c:pt idx="12">
                  <c:v>-0.99749498660405445</c:v>
                </c:pt>
                <c:pt idx="13">
                  <c:v>-0.8414709848078965</c:v>
                </c:pt>
                <c:pt idx="14">
                  <c:v>-0.47942553860420301</c:v>
                </c:pt>
                <c:pt idx="15">
                  <c:v>0</c:v>
                </c:pt>
                <c:pt idx="16">
                  <c:v>0.47942553860420301</c:v>
                </c:pt>
                <c:pt idx="17">
                  <c:v>0.8414709848078965</c:v>
                </c:pt>
                <c:pt idx="18">
                  <c:v>0.99749498660405445</c:v>
                </c:pt>
                <c:pt idx="19">
                  <c:v>0.90929742682568171</c:v>
                </c:pt>
                <c:pt idx="20">
                  <c:v>0.59847214410395655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8C7D-4436-B2F8-A2A4469A8667}"/>
            </c:ext>
          </c:extLst>
        </c:ser>
        <c:ser>
          <c:idx val="6"/>
          <c:order val="6"/>
          <c:tx>
            <c:strRef>
              <c:f>Лист1!$A$8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Лист1!$B$8:$V$8</c:f>
              <c:numCache>
                <c:formatCode>General</c:formatCode>
                <c:ptCount val="21"/>
                <c:pt idx="0">
                  <c:v>-0.65698659871878906</c:v>
                </c:pt>
                <c:pt idx="1">
                  <c:v>-0.21511998808781552</c:v>
                </c:pt>
                <c:pt idx="2">
                  <c:v>0.27941549819892586</c:v>
                </c:pt>
                <c:pt idx="3">
                  <c:v>0.70554032557039192</c:v>
                </c:pt>
                <c:pt idx="4">
                  <c:v>0.95892427466313845</c:v>
                </c:pt>
                <c:pt idx="5">
                  <c:v>0.97753011766509701</c:v>
                </c:pt>
                <c:pt idx="6">
                  <c:v>0.7568024953079282</c:v>
                </c:pt>
                <c:pt idx="7">
                  <c:v>0.35078322768961984</c:v>
                </c:pt>
                <c:pt idx="8">
                  <c:v>-0.14112000805986721</c:v>
                </c:pt>
                <c:pt idx="9">
                  <c:v>-0.59847214410395655</c:v>
                </c:pt>
                <c:pt idx="10">
                  <c:v>-0.90929742682568171</c:v>
                </c:pt>
                <c:pt idx="11">
                  <c:v>-0.99749498660405445</c:v>
                </c:pt>
                <c:pt idx="12">
                  <c:v>-0.8414709848078965</c:v>
                </c:pt>
                <c:pt idx="13">
                  <c:v>-0.47942553860420301</c:v>
                </c:pt>
                <c:pt idx="14">
                  <c:v>0</c:v>
                </c:pt>
                <c:pt idx="15">
                  <c:v>0.47942553860420301</c:v>
                </c:pt>
                <c:pt idx="16">
                  <c:v>0.8414709848078965</c:v>
                </c:pt>
                <c:pt idx="17">
                  <c:v>0.99749498660405445</c:v>
                </c:pt>
                <c:pt idx="18">
                  <c:v>0.90929742682568171</c:v>
                </c:pt>
                <c:pt idx="19">
                  <c:v>0.59847214410395655</c:v>
                </c:pt>
                <c:pt idx="20">
                  <c:v>0.14112000805986721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8C7D-4436-B2F8-A2A4469A8667}"/>
            </c:ext>
          </c:extLst>
        </c:ser>
        <c:ser>
          <c:idx val="7"/>
          <c:order val="7"/>
          <c:tx>
            <c:strRef>
              <c:f>Лист1!$A$9</c:f>
              <c:strCache>
                <c:ptCount val="1"/>
                <c:pt idx="0">
                  <c:v>-1,5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Лист1!$B$9:$V$9</c:f>
              <c:numCache>
                <c:formatCode>General</c:formatCode>
                <c:ptCount val="21"/>
                <c:pt idx="0">
                  <c:v>-0.21511998808781552</c:v>
                </c:pt>
                <c:pt idx="1">
                  <c:v>0.27941549819892586</c:v>
                </c:pt>
                <c:pt idx="2">
                  <c:v>0.70554032557039192</c:v>
                </c:pt>
                <c:pt idx="3">
                  <c:v>0.95892427466313845</c:v>
                </c:pt>
                <c:pt idx="4">
                  <c:v>0.97753011766509701</c:v>
                </c:pt>
                <c:pt idx="5">
                  <c:v>0.7568024953079282</c:v>
                </c:pt>
                <c:pt idx="6">
                  <c:v>0.35078322768961984</c:v>
                </c:pt>
                <c:pt idx="7">
                  <c:v>-0.14112000805986721</c:v>
                </c:pt>
                <c:pt idx="8">
                  <c:v>-0.59847214410395655</c:v>
                </c:pt>
                <c:pt idx="9">
                  <c:v>-0.90929742682568171</c:v>
                </c:pt>
                <c:pt idx="10">
                  <c:v>-0.99749498660405445</c:v>
                </c:pt>
                <c:pt idx="11">
                  <c:v>-0.8414709848078965</c:v>
                </c:pt>
                <c:pt idx="12">
                  <c:v>-0.47942553860420301</c:v>
                </c:pt>
                <c:pt idx="13">
                  <c:v>0</c:v>
                </c:pt>
                <c:pt idx="14">
                  <c:v>0.47942553860420301</c:v>
                </c:pt>
                <c:pt idx="15">
                  <c:v>0.8414709848078965</c:v>
                </c:pt>
                <c:pt idx="16">
                  <c:v>0.99749498660405445</c:v>
                </c:pt>
                <c:pt idx="17">
                  <c:v>0.90929742682568171</c:v>
                </c:pt>
                <c:pt idx="18">
                  <c:v>0.59847214410395655</c:v>
                </c:pt>
                <c:pt idx="19">
                  <c:v>0.14112000805986721</c:v>
                </c:pt>
                <c:pt idx="20">
                  <c:v>-0.35078322768961984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8C7D-4436-B2F8-A2A4469A8667}"/>
            </c:ext>
          </c:extLst>
        </c:ser>
        <c:ser>
          <c:idx val="8"/>
          <c:order val="8"/>
          <c:tx>
            <c:strRef>
              <c:f>Лист1!$A$10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Лист1!$B$10:$V$10</c:f>
              <c:numCache>
                <c:formatCode>General</c:formatCode>
                <c:ptCount val="21"/>
                <c:pt idx="0">
                  <c:v>0.27941549819892586</c:v>
                </c:pt>
                <c:pt idx="1">
                  <c:v>0.70554032557039192</c:v>
                </c:pt>
                <c:pt idx="2">
                  <c:v>0.95892427466313845</c:v>
                </c:pt>
                <c:pt idx="3">
                  <c:v>0.97753011766509701</c:v>
                </c:pt>
                <c:pt idx="4">
                  <c:v>0.7568024953079282</c:v>
                </c:pt>
                <c:pt idx="5">
                  <c:v>0.35078322768961984</c:v>
                </c:pt>
                <c:pt idx="6">
                  <c:v>-0.14112000805986721</c:v>
                </c:pt>
                <c:pt idx="7">
                  <c:v>-0.59847214410395655</c:v>
                </c:pt>
                <c:pt idx="8">
                  <c:v>-0.90929742682568171</c:v>
                </c:pt>
                <c:pt idx="9">
                  <c:v>-0.99749498660405445</c:v>
                </c:pt>
                <c:pt idx="10">
                  <c:v>-0.8414709848078965</c:v>
                </c:pt>
                <c:pt idx="11">
                  <c:v>-0.47942553860420301</c:v>
                </c:pt>
                <c:pt idx="12">
                  <c:v>0</c:v>
                </c:pt>
                <c:pt idx="13">
                  <c:v>0.47942553860420301</c:v>
                </c:pt>
                <c:pt idx="14">
                  <c:v>0.8414709848078965</c:v>
                </c:pt>
                <c:pt idx="15">
                  <c:v>0.99749498660405445</c:v>
                </c:pt>
                <c:pt idx="16">
                  <c:v>0.90929742682568171</c:v>
                </c:pt>
                <c:pt idx="17">
                  <c:v>0.59847214410395655</c:v>
                </c:pt>
                <c:pt idx="18">
                  <c:v>0.14112000805986721</c:v>
                </c:pt>
                <c:pt idx="19">
                  <c:v>-0.35078322768961984</c:v>
                </c:pt>
                <c:pt idx="20">
                  <c:v>-0.7568024953079282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8C7D-4436-B2F8-A2A4469A8667}"/>
            </c:ext>
          </c:extLst>
        </c:ser>
        <c:ser>
          <c:idx val="9"/>
          <c:order val="9"/>
          <c:tx>
            <c:strRef>
              <c:f>Лист1!$A$11</c:f>
              <c:strCache>
                <c:ptCount val="1"/>
                <c:pt idx="0">
                  <c:v>-0,5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Лист1!$B$11:$V$11</c:f>
              <c:numCache>
                <c:formatCode>General</c:formatCode>
                <c:ptCount val="21"/>
                <c:pt idx="0">
                  <c:v>0.70554032557039192</c:v>
                </c:pt>
                <c:pt idx="1">
                  <c:v>0.95892427466313845</c:v>
                </c:pt>
                <c:pt idx="2">
                  <c:v>0.97753011766509701</c:v>
                </c:pt>
                <c:pt idx="3">
                  <c:v>0.7568024953079282</c:v>
                </c:pt>
                <c:pt idx="4">
                  <c:v>0.35078322768961984</c:v>
                </c:pt>
                <c:pt idx="5">
                  <c:v>-0.14112000805986721</c:v>
                </c:pt>
                <c:pt idx="6">
                  <c:v>-0.59847214410395655</c:v>
                </c:pt>
                <c:pt idx="7">
                  <c:v>-0.90929742682568171</c:v>
                </c:pt>
                <c:pt idx="8">
                  <c:v>-0.99749498660405445</c:v>
                </c:pt>
                <c:pt idx="9">
                  <c:v>-0.8414709848078965</c:v>
                </c:pt>
                <c:pt idx="10">
                  <c:v>-0.47942553860420301</c:v>
                </c:pt>
                <c:pt idx="11">
                  <c:v>0</c:v>
                </c:pt>
                <c:pt idx="12">
                  <c:v>0.47942553860420301</c:v>
                </c:pt>
                <c:pt idx="13">
                  <c:v>0.8414709848078965</c:v>
                </c:pt>
                <c:pt idx="14">
                  <c:v>0.99749498660405445</c:v>
                </c:pt>
                <c:pt idx="15">
                  <c:v>0.90929742682568171</c:v>
                </c:pt>
                <c:pt idx="16">
                  <c:v>0.59847214410395655</c:v>
                </c:pt>
                <c:pt idx="17">
                  <c:v>0.14112000805986721</c:v>
                </c:pt>
                <c:pt idx="18">
                  <c:v>-0.35078322768961984</c:v>
                </c:pt>
                <c:pt idx="19">
                  <c:v>-0.7568024953079282</c:v>
                </c:pt>
                <c:pt idx="20">
                  <c:v>-0.97753011766509701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8C7D-4436-B2F8-A2A4469A8667}"/>
            </c:ext>
          </c:extLst>
        </c:ser>
        <c:ser>
          <c:idx val="10"/>
          <c:order val="10"/>
          <c:tx>
            <c:strRef>
              <c:f>Лист1!$A$12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Лист1!$B$12:$V$12</c:f>
              <c:numCache>
                <c:formatCode>General</c:formatCode>
                <c:ptCount val="21"/>
                <c:pt idx="0">
                  <c:v>0.95892427466313845</c:v>
                </c:pt>
                <c:pt idx="1">
                  <c:v>0.97753011766509701</c:v>
                </c:pt>
                <c:pt idx="2">
                  <c:v>0.7568024953079282</c:v>
                </c:pt>
                <c:pt idx="3">
                  <c:v>0.35078322768961984</c:v>
                </c:pt>
                <c:pt idx="4">
                  <c:v>-0.14112000805986721</c:v>
                </c:pt>
                <c:pt idx="5">
                  <c:v>-0.59847214410395655</c:v>
                </c:pt>
                <c:pt idx="6">
                  <c:v>-0.90929742682568171</c:v>
                </c:pt>
                <c:pt idx="7">
                  <c:v>-0.99749498660405445</c:v>
                </c:pt>
                <c:pt idx="8">
                  <c:v>-0.8414709848078965</c:v>
                </c:pt>
                <c:pt idx="9">
                  <c:v>-0.47942553860420301</c:v>
                </c:pt>
                <c:pt idx="10">
                  <c:v>0</c:v>
                </c:pt>
                <c:pt idx="11">
                  <c:v>0.47942553860420301</c:v>
                </c:pt>
                <c:pt idx="12">
                  <c:v>0.8414709848078965</c:v>
                </c:pt>
                <c:pt idx="13">
                  <c:v>0.99749498660405445</c:v>
                </c:pt>
                <c:pt idx="14">
                  <c:v>0.90929742682568171</c:v>
                </c:pt>
                <c:pt idx="15">
                  <c:v>0.59847214410395655</c:v>
                </c:pt>
                <c:pt idx="16">
                  <c:v>0.14112000805986721</c:v>
                </c:pt>
                <c:pt idx="17">
                  <c:v>-0.35078322768961984</c:v>
                </c:pt>
                <c:pt idx="18">
                  <c:v>-0.7568024953079282</c:v>
                </c:pt>
                <c:pt idx="19">
                  <c:v>-0.97753011766509701</c:v>
                </c:pt>
                <c:pt idx="20">
                  <c:v>-0.95892427466313845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8C7D-4436-B2F8-A2A4469A8667}"/>
            </c:ext>
          </c:extLst>
        </c:ser>
        <c:ser>
          <c:idx val="11"/>
          <c:order val="11"/>
          <c:tx>
            <c:strRef>
              <c:f>Лист1!$A$13</c:f>
              <c:strCache>
                <c:ptCount val="1"/>
                <c:pt idx="0">
                  <c:v>0,5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Лист1!$B$13:$V$13</c:f>
              <c:numCache>
                <c:formatCode>General</c:formatCode>
                <c:ptCount val="21"/>
                <c:pt idx="0">
                  <c:v>0.97753011766509701</c:v>
                </c:pt>
                <c:pt idx="1">
                  <c:v>0.7568024953079282</c:v>
                </c:pt>
                <c:pt idx="2">
                  <c:v>0.35078322768961984</c:v>
                </c:pt>
                <c:pt idx="3">
                  <c:v>-0.14112000805986721</c:v>
                </c:pt>
                <c:pt idx="4">
                  <c:v>-0.59847214410395655</c:v>
                </c:pt>
                <c:pt idx="5">
                  <c:v>-0.90929742682568171</c:v>
                </c:pt>
                <c:pt idx="6">
                  <c:v>-0.99749498660405445</c:v>
                </c:pt>
                <c:pt idx="7">
                  <c:v>-0.8414709848078965</c:v>
                </c:pt>
                <c:pt idx="8">
                  <c:v>-0.47942553860420301</c:v>
                </c:pt>
                <c:pt idx="9">
                  <c:v>0</c:v>
                </c:pt>
                <c:pt idx="10">
                  <c:v>0.47942553860420301</c:v>
                </c:pt>
                <c:pt idx="11">
                  <c:v>0.8414709848078965</c:v>
                </c:pt>
                <c:pt idx="12">
                  <c:v>0.99749498660405445</c:v>
                </c:pt>
                <c:pt idx="13">
                  <c:v>0.90929742682568171</c:v>
                </c:pt>
                <c:pt idx="14">
                  <c:v>0.59847214410395655</c:v>
                </c:pt>
                <c:pt idx="15">
                  <c:v>0.14112000805986721</c:v>
                </c:pt>
                <c:pt idx="16">
                  <c:v>-0.35078322768961984</c:v>
                </c:pt>
                <c:pt idx="17">
                  <c:v>-0.7568024953079282</c:v>
                </c:pt>
                <c:pt idx="18">
                  <c:v>-0.97753011766509701</c:v>
                </c:pt>
                <c:pt idx="19">
                  <c:v>-0.95892427466313845</c:v>
                </c:pt>
                <c:pt idx="20">
                  <c:v>-0.70554032557039192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8C7D-4436-B2F8-A2A4469A8667}"/>
            </c:ext>
          </c:extLst>
        </c:ser>
        <c:ser>
          <c:idx val="12"/>
          <c:order val="12"/>
          <c:tx>
            <c:strRef>
              <c:f>Лист1!$A$14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Лист1!$B$14:$V$14</c:f>
              <c:numCache>
                <c:formatCode>General</c:formatCode>
                <c:ptCount val="21"/>
                <c:pt idx="0">
                  <c:v>0.7568024953079282</c:v>
                </c:pt>
                <c:pt idx="1">
                  <c:v>0.35078322768961984</c:v>
                </c:pt>
                <c:pt idx="2">
                  <c:v>-0.14112000805986721</c:v>
                </c:pt>
                <c:pt idx="3">
                  <c:v>-0.59847214410395655</c:v>
                </c:pt>
                <c:pt idx="4">
                  <c:v>-0.90929742682568171</c:v>
                </c:pt>
                <c:pt idx="5">
                  <c:v>-0.99749498660405445</c:v>
                </c:pt>
                <c:pt idx="6">
                  <c:v>-0.8414709848078965</c:v>
                </c:pt>
                <c:pt idx="7">
                  <c:v>-0.47942553860420301</c:v>
                </c:pt>
                <c:pt idx="8">
                  <c:v>0</c:v>
                </c:pt>
                <c:pt idx="9">
                  <c:v>0.47942553860420301</c:v>
                </c:pt>
                <c:pt idx="10">
                  <c:v>0.8414709848078965</c:v>
                </c:pt>
                <c:pt idx="11">
                  <c:v>0.99749498660405445</c:v>
                </c:pt>
                <c:pt idx="12">
                  <c:v>0.90929742682568171</c:v>
                </c:pt>
                <c:pt idx="13">
                  <c:v>0.59847214410395655</c:v>
                </c:pt>
                <c:pt idx="14">
                  <c:v>0.14112000805986721</c:v>
                </c:pt>
                <c:pt idx="15">
                  <c:v>-0.35078322768961984</c:v>
                </c:pt>
                <c:pt idx="16">
                  <c:v>-0.7568024953079282</c:v>
                </c:pt>
                <c:pt idx="17">
                  <c:v>-0.97753011766509701</c:v>
                </c:pt>
                <c:pt idx="18">
                  <c:v>-0.95892427466313845</c:v>
                </c:pt>
                <c:pt idx="19">
                  <c:v>-0.70554032557039192</c:v>
                </c:pt>
                <c:pt idx="20">
                  <c:v>-0.27941549819892586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8C7D-4436-B2F8-A2A4469A8667}"/>
            </c:ext>
          </c:extLst>
        </c:ser>
        <c:ser>
          <c:idx val="13"/>
          <c:order val="13"/>
          <c:tx>
            <c:strRef>
              <c:f>Лист1!$A$15</c:f>
              <c:strCache>
                <c:ptCount val="1"/>
                <c:pt idx="0">
                  <c:v>1,5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Лист1!$B$15:$V$15</c:f>
              <c:numCache>
                <c:formatCode>General</c:formatCode>
                <c:ptCount val="21"/>
                <c:pt idx="0">
                  <c:v>0.35078322768961984</c:v>
                </c:pt>
                <c:pt idx="1">
                  <c:v>-0.14112000805986721</c:v>
                </c:pt>
                <c:pt idx="2">
                  <c:v>-0.59847214410395655</c:v>
                </c:pt>
                <c:pt idx="3">
                  <c:v>-0.90929742682568171</c:v>
                </c:pt>
                <c:pt idx="4">
                  <c:v>-0.99749498660405445</c:v>
                </c:pt>
                <c:pt idx="5">
                  <c:v>-0.8414709848078965</c:v>
                </c:pt>
                <c:pt idx="6">
                  <c:v>-0.47942553860420301</c:v>
                </c:pt>
                <c:pt idx="7">
                  <c:v>0</c:v>
                </c:pt>
                <c:pt idx="8">
                  <c:v>0.47942553860420301</c:v>
                </c:pt>
                <c:pt idx="9">
                  <c:v>0.8414709848078965</c:v>
                </c:pt>
                <c:pt idx="10">
                  <c:v>0.99749498660405445</c:v>
                </c:pt>
                <c:pt idx="11">
                  <c:v>0.90929742682568171</c:v>
                </c:pt>
                <c:pt idx="12">
                  <c:v>0.59847214410395655</c:v>
                </c:pt>
                <c:pt idx="13">
                  <c:v>0.14112000805986721</c:v>
                </c:pt>
                <c:pt idx="14">
                  <c:v>-0.35078322768961984</c:v>
                </c:pt>
                <c:pt idx="15">
                  <c:v>-0.7568024953079282</c:v>
                </c:pt>
                <c:pt idx="16">
                  <c:v>-0.97753011766509701</c:v>
                </c:pt>
                <c:pt idx="17">
                  <c:v>-0.95892427466313845</c:v>
                </c:pt>
                <c:pt idx="18">
                  <c:v>-0.70554032557039192</c:v>
                </c:pt>
                <c:pt idx="19">
                  <c:v>-0.27941549819892586</c:v>
                </c:pt>
                <c:pt idx="20">
                  <c:v>0.21511998808781552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8C7D-4436-B2F8-A2A4469A8667}"/>
            </c:ext>
          </c:extLst>
        </c:ser>
        <c:ser>
          <c:idx val="14"/>
          <c:order val="14"/>
          <c:tx>
            <c:strRef>
              <c:f>Лист1!$A$16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Лист1!$B$16:$V$16</c:f>
              <c:numCache>
                <c:formatCode>General</c:formatCode>
                <c:ptCount val="21"/>
                <c:pt idx="0">
                  <c:v>-0.14112000805986721</c:v>
                </c:pt>
                <c:pt idx="1">
                  <c:v>-0.59847214410395655</c:v>
                </c:pt>
                <c:pt idx="2">
                  <c:v>-0.90929742682568171</c:v>
                </c:pt>
                <c:pt idx="3">
                  <c:v>-0.99749498660405445</c:v>
                </c:pt>
                <c:pt idx="4">
                  <c:v>-0.8414709848078965</c:v>
                </c:pt>
                <c:pt idx="5">
                  <c:v>-0.47942553860420301</c:v>
                </c:pt>
                <c:pt idx="6">
                  <c:v>0</c:v>
                </c:pt>
                <c:pt idx="7">
                  <c:v>0.47942553860420301</c:v>
                </c:pt>
                <c:pt idx="8">
                  <c:v>0.8414709848078965</c:v>
                </c:pt>
                <c:pt idx="9">
                  <c:v>0.99749498660405445</c:v>
                </c:pt>
                <c:pt idx="10">
                  <c:v>0.90929742682568171</c:v>
                </c:pt>
                <c:pt idx="11">
                  <c:v>0.59847214410395655</c:v>
                </c:pt>
                <c:pt idx="12">
                  <c:v>0.14112000805986721</c:v>
                </c:pt>
                <c:pt idx="13">
                  <c:v>-0.35078322768961984</c:v>
                </c:pt>
                <c:pt idx="14">
                  <c:v>-0.7568024953079282</c:v>
                </c:pt>
                <c:pt idx="15">
                  <c:v>-0.97753011766509701</c:v>
                </c:pt>
                <c:pt idx="16">
                  <c:v>-0.95892427466313845</c:v>
                </c:pt>
                <c:pt idx="17">
                  <c:v>-0.70554032557039192</c:v>
                </c:pt>
                <c:pt idx="18">
                  <c:v>-0.27941549819892586</c:v>
                </c:pt>
                <c:pt idx="19">
                  <c:v>0.21511998808781552</c:v>
                </c:pt>
                <c:pt idx="20">
                  <c:v>0.65698659871878906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8C7D-4436-B2F8-A2A4469A8667}"/>
            </c:ext>
          </c:extLst>
        </c:ser>
        <c:ser>
          <c:idx val="15"/>
          <c:order val="15"/>
          <c:tx>
            <c:strRef>
              <c:f>Лист1!$A$17</c:f>
              <c:strCache>
                <c:ptCount val="1"/>
                <c:pt idx="0">
                  <c:v>2,5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Лист1!$B$17:$V$17</c:f>
              <c:numCache>
                <c:formatCode>General</c:formatCode>
                <c:ptCount val="21"/>
                <c:pt idx="0">
                  <c:v>-0.59847214410395655</c:v>
                </c:pt>
                <c:pt idx="1">
                  <c:v>-0.90929742682568171</c:v>
                </c:pt>
                <c:pt idx="2">
                  <c:v>-0.99749498660405445</c:v>
                </c:pt>
                <c:pt idx="3">
                  <c:v>-0.8414709848078965</c:v>
                </c:pt>
                <c:pt idx="4">
                  <c:v>-0.47942553860420301</c:v>
                </c:pt>
                <c:pt idx="5">
                  <c:v>0</c:v>
                </c:pt>
                <c:pt idx="6">
                  <c:v>0.47942553860420301</c:v>
                </c:pt>
                <c:pt idx="7">
                  <c:v>0.8414709848078965</c:v>
                </c:pt>
                <c:pt idx="8">
                  <c:v>0.99749498660405445</c:v>
                </c:pt>
                <c:pt idx="9">
                  <c:v>0.90929742682568171</c:v>
                </c:pt>
                <c:pt idx="10">
                  <c:v>0.59847214410395655</c:v>
                </c:pt>
                <c:pt idx="11">
                  <c:v>0.14112000805986721</c:v>
                </c:pt>
                <c:pt idx="12">
                  <c:v>-0.35078322768961984</c:v>
                </c:pt>
                <c:pt idx="13">
                  <c:v>-0.7568024953079282</c:v>
                </c:pt>
                <c:pt idx="14">
                  <c:v>-0.97753011766509701</c:v>
                </c:pt>
                <c:pt idx="15">
                  <c:v>-0.95892427466313845</c:v>
                </c:pt>
                <c:pt idx="16">
                  <c:v>-0.70554032557039192</c:v>
                </c:pt>
                <c:pt idx="17">
                  <c:v>-0.27941549819892586</c:v>
                </c:pt>
                <c:pt idx="18">
                  <c:v>0.21511998808781552</c:v>
                </c:pt>
                <c:pt idx="19">
                  <c:v>0.65698659871878906</c:v>
                </c:pt>
                <c:pt idx="20">
                  <c:v>0.9379999767747389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8C7D-4436-B2F8-A2A4469A8667}"/>
            </c:ext>
          </c:extLst>
        </c:ser>
        <c:ser>
          <c:idx val="16"/>
          <c:order val="16"/>
          <c:tx>
            <c:strRef>
              <c:f>Лист1!$A$18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Лист1!$B$18:$V$18</c:f>
              <c:numCache>
                <c:formatCode>General</c:formatCode>
                <c:ptCount val="21"/>
                <c:pt idx="0">
                  <c:v>-0.90929742682568171</c:v>
                </c:pt>
                <c:pt idx="1">
                  <c:v>-0.99749498660405445</c:v>
                </c:pt>
                <c:pt idx="2">
                  <c:v>-0.8414709848078965</c:v>
                </c:pt>
                <c:pt idx="3">
                  <c:v>-0.47942553860420301</c:v>
                </c:pt>
                <c:pt idx="4">
                  <c:v>0</c:v>
                </c:pt>
                <c:pt idx="5">
                  <c:v>0.47942553860420301</c:v>
                </c:pt>
                <c:pt idx="6">
                  <c:v>0.8414709848078965</c:v>
                </c:pt>
                <c:pt idx="7">
                  <c:v>0.99749498660405445</c:v>
                </c:pt>
                <c:pt idx="8">
                  <c:v>0.90929742682568171</c:v>
                </c:pt>
                <c:pt idx="9">
                  <c:v>0.59847214410395655</c:v>
                </c:pt>
                <c:pt idx="10">
                  <c:v>0.14112000805986721</c:v>
                </c:pt>
                <c:pt idx="11">
                  <c:v>-0.35078322768961984</c:v>
                </c:pt>
                <c:pt idx="12">
                  <c:v>-0.7568024953079282</c:v>
                </c:pt>
                <c:pt idx="13">
                  <c:v>-0.97753011766509701</c:v>
                </c:pt>
                <c:pt idx="14">
                  <c:v>-0.95892427466313845</c:v>
                </c:pt>
                <c:pt idx="15">
                  <c:v>-0.70554032557039192</c:v>
                </c:pt>
                <c:pt idx="16">
                  <c:v>-0.27941549819892586</c:v>
                </c:pt>
                <c:pt idx="17">
                  <c:v>0.21511998808781552</c:v>
                </c:pt>
                <c:pt idx="18">
                  <c:v>0.65698659871878906</c:v>
                </c:pt>
                <c:pt idx="19">
                  <c:v>0.9379999767747389</c:v>
                </c:pt>
                <c:pt idx="20">
                  <c:v>0.98935824662338179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8C7D-4436-B2F8-A2A4469A8667}"/>
            </c:ext>
          </c:extLst>
        </c:ser>
        <c:ser>
          <c:idx val="17"/>
          <c:order val="17"/>
          <c:tx>
            <c:strRef>
              <c:f>Лист1!$A$19</c:f>
              <c:strCache>
                <c:ptCount val="1"/>
                <c:pt idx="0">
                  <c:v>3,5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Лист1!$B$19:$V$19</c:f>
              <c:numCache>
                <c:formatCode>General</c:formatCode>
                <c:ptCount val="21"/>
                <c:pt idx="0">
                  <c:v>-0.99749498660405445</c:v>
                </c:pt>
                <c:pt idx="1">
                  <c:v>-0.8414709848078965</c:v>
                </c:pt>
                <c:pt idx="2">
                  <c:v>-0.47942553860420301</c:v>
                </c:pt>
                <c:pt idx="3">
                  <c:v>0</c:v>
                </c:pt>
                <c:pt idx="4">
                  <c:v>0.47942553860420301</c:v>
                </c:pt>
                <c:pt idx="5">
                  <c:v>0.8414709848078965</c:v>
                </c:pt>
                <c:pt idx="6">
                  <c:v>0.99749498660405445</c:v>
                </c:pt>
                <c:pt idx="7">
                  <c:v>0.90929742682568171</c:v>
                </c:pt>
                <c:pt idx="8">
                  <c:v>0.59847214410395655</c:v>
                </c:pt>
                <c:pt idx="9">
                  <c:v>0.14112000805986721</c:v>
                </c:pt>
                <c:pt idx="10">
                  <c:v>-0.35078322768961984</c:v>
                </c:pt>
                <c:pt idx="11">
                  <c:v>-0.7568024953079282</c:v>
                </c:pt>
                <c:pt idx="12">
                  <c:v>-0.97753011766509701</c:v>
                </c:pt>
                <c:pt idx="13">
                  <c:v>-0.95892427466313845</c:v>
                </c:pt>
                <c:pt idx="14">
                  <c:v>-0.70554032557039192</c:v>
                </c:pt>
                <c:pt idx="15">
                  <c:v>-0.27941549819892586</c:v>
                </c:pt>
                <c:pt idx="16">
                  <c:v>0.21511998808781552</c:v>
                </c:pt>
                <c:pt idx="17">
                  <c:v>0.65698659871878906</c:v>
                </c:pt>
                <c:pt idx="18">
                  <c:v>0.9379999767747389</c:v>
                </c:pt>
                <c:pt idx="19">
                  <c:v>0.98935824662338179</c:v>
                </c:pt>
                <c:pt idx="20">
                  <c:v>0.79848711262349026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8C7D-4436-B2F8-A2A4469A8667}"/>
            </c:ext>
          </c:extLst>
        </c:ser>
        <c:ser>
          <c:idx val="18"/>
          <c:order val="18"/>
          <c:tx>
            <c:strRef>
              <c:f>Лист1!$A$20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Лист1!$B$20:$V$20</c:f>
              <c:numCache>
                <c:formatCode>General</c:formatCode>
                <c:ptCount val="21"/>
                <c:pt idx="0">
                  <c:v>-0.8414709848078965</c:v>
                </c:pt>
                <c:pt idx="1">
                  <c:v>-0.47942553860420301</c:v>
                </c:pt>
                <c:pt idx="2">
                  <c:v>0</c:v>
                </c:pt>
                <c:pt idx="3">
                  <c:v>0.47942553860420301</c:v>
                </c:pt>
                <c:pt idx="4">
                  <c:v>0.8414709848078965</c:v>
                </c:pt>
                <c:pt idx="5">
                  <c:v>0.99749498660405445</c:v>
                </c:pt>
                <c:pt idx="6">
                  <c:v>0.90929742682568171</c:v>
                </c:pt>
                <c:pt idx="7">
                  <c:v>0.59847214410395655</c:v>
                </c:pt>
                <c:pt idx="8">
                  <c:v>0.14112000805986721</c:v>
                </c:pt>
                <c:pt idx="9">
                  <c:v>-0.35078322768961984</c:v>
                </c:pt>
                <c:pt idx="10">
                  <c:v>-0.7568024953079282</c:v>
                </c:pt>
                <c:pt idx="11">
                  <c:v>-0.97753011766509701</c:v>
                </c:pt>
                <c:pt idx="12">
                  <c:v>-0.95892427466313845</c:v>
                </c:pt>
                <c:pt idx="13">
                  <c:v>-0.70554032557039192</c:v>
                </c:pt>
                <c:pt idx="14">
                  <c:v>-0.27941549819892586</c:v>
                </c:pt>
                <c:pt idx="15">
                  <c:v>0.21511998808781552</c:v>
                </c:pt>
                <c:pt idx="16">
                  <c:v>0.65698659871878906</c:v>
                </c:pt>
                <c:pt idx="17">
                  <c:v>0.9379999767747389</c:v>
                </c:pt>
                <c:pt idx="18">
                  <c:v>0.98935824662338179</c:v>
                </c:pt>
                <c:pt idx="19">
                  <c:v>0.79848711262349026</c:v>
                </c:pt>
                <c:pt idx="20">
                  <c:v>0.41211848524175659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8C7D-4436-B2F8-A2A4469A8667}"/>
            </c:ext>
          </c:extLst>
        </c:ser>
        <c:ser>
          <c:idx val="19"/>
          <c:order val="19"/>
          <c:tx>
            <c:strRef>
              <c:f>Лист1!$A$21</c:f>
              <c:strCache>
                <c:ptCount val="1"/>
                <c:pt idx="0">
                  <c:v>4,5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Лист1!$B$21:$V$21</c:f>
              <c:numCache>
                <c:formatCode>General</c:formatCode>
                <c:ptCount val="21"/>
                <c:pt idx="0">
                  <c:v>-0.47942553860420301</c:v>
                </c:pt>
                <c:pt idx="1">
                  <c:v>0</c:v>
                </c:pt>
                <c:pt idx="2">
                  <c:v>0.47942553860420301</c:v>
                </c:pt>
                <c:pt idx="3">
                  <c:v>0.8414709848078965</c:v>
                </c:pt>
                <c:pt idx="4">
                  <c:v>0.99749498660405445</c:v>
                </c:pt>
                <c:pt idx="5">
                  <c:v>0.90929742682568171</c:v>
                </c:pt>
                <c:pt idx="6">
                  <c:v>0.59847214410395655</c:v>
                </c:pt>
                <c:pt idx="7">
                  <c:v>0.14112000805986721</c:v>
                </c:pt>
                <c:pt idx="8">
                  <c:v>-0.35078322768961984</c:v>
                </c:pt>
                <c:pt idx="9">
                  <c:v>-0.7568024953079282</c:v>
                </c:pt>
                <c:pt idx="10">
                  <c:v>-0.97753011766509701</c:v>
                </c:pt>
                <c:pt idx="11">
                  <c:v>-0.95892427466313845</c:v>
                </c:pt>
                <c:pt idx="12">
                  <c:v>-0.70554032557039192</c:v>
                </c:pt>
                <c:pt idx="13">
                  <c:v>-0.27941549819892586</c:v>
                </c:pt>
                <c:pt idx="14">
                  <c:v>0.21511998808781552</c:v>
                </c:pt>
                <c:pt idx="15">
                  <c:v>0.65698659871878906</c:v>
                </c:pt>
                <c:pt idx="16">
                  <c:v>0.9379999767747389</c:v>
                </c:pt>
                <c:pt idx="17">
                  <c:v>0.98935824662338179</c:v>
                </c:pt>
                <c:pt idx="18">
                  <c:v>0.79848711262349026</c:v>
                </c:pt>
                <c:pt idx="19">
                  <c:v>0.41211848524175659</c:v>
                </c:pt>
                <c:pt idx="20">
                  <c:v>-7.5151120461809301E-2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8C7D-4436-B2F8-A2A4469A8667}"/>
            </c:ext>
          </c:extLst>
        </c:ser>
        <c:ser>
          <c:idx val="20"/>
          <c:order val="20"/>
          <c:tx>
            <c:strRef>
              <c:f>Лист1!$A$22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/>
            <a:effectLst/>
            <a:sp3d/>
          </c:spPr>
          <c:cat>
            <c:numRef>
              <c:f>Лист1!$B$1:$V$1</c:f>
              <c:numCache>
                <c:formatCode>General</c:formatCode>
                <c:ptCount val="21"/>
                <c:pt idx="0">
                  <c:v>-5</c:v>
                </c:pt>
                <c:pt idx="1">
                  <c:v>-4.5</c:v>
                </c:pt>
                <c:pt idx="2">
                  <c:v>-4</c:v>
                </c:pt>
                <c:pt idx="3">
                  <c:v>-3.5</c:v>
                </c:pt>
                <c:pt idx="4">
                  <c:v>-3</c:v>
                </c:pt>
                <c:pt idx="5">
                  <c:v>-2.5</c:v>
                </c:pt>
                <c:pt idx="6">
                  <c:v>-2</c:v>
                </c:pt>
                <c:pt idx="7">
                  <c:v>-1.5</c:v>
                </c:pt>
                <c:pt idx="8">
                  <c:v>-1</c:v>
                </c:pt>
                <c:pt idx="9">
                  <c:v>-0.5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2.5</c:v>
                </c:pt>
                <c:pt idx="16">
                  <c:v>3</c:v>
                </c:pt>
                <c:pt idx="17">
                  <c:v>3.5</c:v>
                </c:pt>
                <c:pt idx="18">
                  <c:v>4</c:v>
                </c:pt>
                <c:pt idx="19">
                  <c:v>4.5</c:v>
                </c:pt>
                <c:pt idx="20">
                  <c:v>5</c:v>
                </c:pt>
              </c:numCache>
            </c:numRef>
          </c:cat>
          <c:val>
            <c:numRef>
              <c:f>Лист1!$B$22:$V$22</c:f>
              <c:numCache>
                <c:formatCode>General</c:formatCode>
                <c:ptCount val="21"/>
                <c:pt idx="0">
                  <c:v>0</c:v>
                </c:pt>
                <c:pt idx="1">
                  <c:v>0.47942553860420301</c:v>
                </c:pt>
                <c:pt idx="2">
                  <c:v>0.8414709848078965</c:v>
                </c:pt>
                <c:pt idx="3">
                  <c:v>0.99749498660405445</c:v>
                </c:pt>
                <c:pt idx="4">
                  <c:v>0.90929742682568171</c:v>
                </c:pt>
                <c:pt idx="5">
                  <c:v>0.59847214410395655</c:v>
                </c:pt>
                <c:pt idx="6">
                  <c:v>0.14112000805986721</c:v>
                </c:pt>
                <c:pt idx="7">
                  <c:v>-0.35078322768961984</c:v>
                </c:pt>
                <c:pt idx="8">
                  <c:v>-0.7568024953079282</c:v>
                </c:pt>
                <c:pt idx="9">
                  <c:v>-0.97753011766509701</c:v>
                </c:pt>
                <c:pt idx="10">
                  <c:v>-0.95892427466313845</c:v>
                </c:pt>
                <c:pt idx="11">
                  <c:v>-0.70554032557039192</c:v>
                </c:pt>
                <c:pt idx="12">
                  <c:v>-0.27941549819892586</c:v>
                </c:pt>
                <c:pt idx="13">
                  <c:v>0.21511998808781552</c:v>
                </c:pt>
                <c:pt idx="14">
                  <c:v>0.65698659871878906</c:v>
                </c:pt>
                <c:pt idx="15">
                  <c:v>0.9379999767747389</c:v>
                </c:pt>
                <c:pt idx="16">
                  <c:v>0.98935824662338179</c:v>
                </c:pt>
                <c:pt idx="17">
                  <c:v>0.79848711262349026</c:v>
                </c:pt>
                <c:pt idx="18">
                  <c:v>0.41211848524175659</c:v>
                </c:pt>
                <c:pt idx="19">
                  <c:v>-7.5151120461809301E-2</c:v>
                </c:pt>
                <c:pt idx="20">
                  <c:v>-0.54402111088936977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8C7D-4436-B2F8-A2A4469A8667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</c:bandFmts>
        <c:axId val="94691328"/>
        <c:axId val="94692864"/>
        <c:axId val="94668096"/>
      </c:surface3DChart>
      <c:catAx>
        <c:axId val="94691328"/>
        <c:scaling>
          <c:orientation val="minMax"/>
        </c:scaling>
        <c:axPos val="b"/>
        <c:numFmt formatCode="General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692864"/>
        <c:crosses val="autoZero"/>
        <c:auto val="1"/>
        <c:lblAlgn val="ctr"/>
        <c:lblOffset val="100"/>
      </c:catAx>
      <c:valAx>
        <c:axId val="9469286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691328"/>
        <c:crosses val="autoZero"/>
        <c:crossBetween val="midCat"/>
      </c:valAx>
      <c:serAx>
        <c:axId val="94668096"/>
        <c:scaling>
          <c:orientation val="minMax"/>
        </c:scaling>
        <c:axPos val="b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692864"/>
        <c:crosses val="autoZero"/>
      </c:serAx>
      <c:spPr>
        <a:noFill/>
        <a:ln>
          <a:noFill/>
        </a:ln>
        <a:effectLst/>
      </c:spPr>
    </c:plotArea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uwu</a:t>
            </a:r>
          </a:p>
        </c:rich>
      </c:tx>
      <c:layout/>
    </c:title>
    <c:view3D>
      <c:perspective val="30"/>
    </c:view3D>
    <c:plotArea>
      <c:layout/>
      <c:surface3DChart>
        <c:ser>
          <c:idx val="0"/>
          <c:order val="0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Лист4!$B$3:$AZ$3</c:f>
              <c:numCache>
                <c:formatCode>General</c:formatCode>
                <c:ptCount val="51"/>
                <c:pt idx="0">
                  <c:v>0</c:v>
                </c:pt>
                <c:pt idx="1">
                  <c:v>9.9833416646828155E-2</c:v>
                </c:pt>
                <c:pt idx="2">
                  <c:v>0.19866933079506122</c:v>
                </c:pt>
                <c:pt idx="3">
                  <c:v>0.2955202066613396</c:v>
                </c:pt>
                <c:pt idx="4">
                  <c:v>0.38941834230865052</c:v>
                </c:pt>
                <c:pt idx="5">
                  <c:v>0.47942553860420301</c:v>
                </c:pt>
                <c:pt idx="6">
                  <c:v>0.56464247339503548</c:v>
                </c:pt>
                <c:pt idx="7">
                  <c:v>0.64421768723769113</c:v>
                </c:pt>
                <c:pt idx="8">
                  <c:v>0.71735609089952279</c:v>
                </c:pt>
                <c:pt idx="9">
                  <c:v>0.78332690962748341</c:v>
                </c:pt>
                <c:pt idx="10">
                  <c:v>0.8414709848078965</c:v>
                </c:pt>
                <c:pt idx="11">
                  <c:v>0.89120736006143542</c:v>
                </c:pt>
                <c:pt idx="12">
                  <c:v>0.9320390859672264</c:v>
                </c:pt>
                <c:pt idx="13">
                  <c:v>0.96355818541719296</c:v>
                </c:pt>
                <c:pt idx="14">
                  <c:v>0.98544972998846025</c:v>
                </c:pt>
                <c:pt idx="15">
                  <c:v>0.99749498660405445</c:v>
                </c:pt>
                <c:pt idx="16">
                  <c:v>0.99957360304150511</c:v>
                </c:pt>
                <c:pt idx="17">
                  <c:v>0.99166481045246857</c:v>
                </c:pt>
                <c:pt idx="18">
                  <c:v>0.97384763087819515</c:v>
                </c:pt>
                <c:pt idx="19">
                  <c:v>0.94630008768741447</c:v>
                </c:pt>
                <c:pt idx="20">
                  <c:v>0.90929742682568171</c:v>
                </c:pt>
                <c:pt idx="21">
                  <c:v>0.86320936664887371</c:v>
                </c:pt>
                <c:pt idx="22">
                  <c:v>0.80849640381959009</c:v>
                </c:pt>
                <c:pt idx="23">
                  <c:v>0.74570521217672003</c:v>
                </c:pt>
                <c:pt idx="24">
                  <c:v>0.67546318055115062</c:v>
                </c:pt>
                <c:pt idx="25">
                  <c:v>0.59847214410395655</c:v>
                </c:pt>
                <c:pt idx="26">
                  <c:v>0.51550137182146416</c:v>
                </c:pt>
                <c:pt idx="27">
                  <c:v>0.42737988023382978</c:v>
                </c:pt>
                <c:pt idx="28">
                  <c:v>0.33498815015590466</c:v>
                </c:pt>
                <c:pt idx="29">
                  <c:v>0.23924932921398198</c:v>
                </c:pt>
                <c:pt idx="30">
                  <c:v>0.14112000805986721</c:v>
                </c:pt>
                <c:pt idx="31">
                  <c:v>4.1580662433290491E-2</c:v>
                </c:pt>
                <c:pt idx="32">
                  <c:v>-5.8374143427580086E-2</c:v>
                </c:pt>
                <c:pt idx="33">
                  <c:v>-0.15774569414324865</c:v>
                </c:pt>
                <c:pt idx="34">
                  <c:v>-0.25554110202683167</c:v>
                </c:pt>
                <c:pt idx="35">
                  <c:v>-0.35078322768961984</c:v>
                </c:pt>
                <c:pt idx="36">
                  <c:v>-0.44252044329485246</c:v>
                </c:pt>
                <c:pt idx="37">
                  <c:v>-0.5298361409084934</c:v>
                </c:pt>
                <c:pt idx="38">
                  <c:v>-0.61185789094271925</c:v>
                </c:pt>
                <c:pt idx="39">
                  <c:v>-0.6877661591839741</c:v>
                </c:pt>
                <c:pt idx="40">
                  <c:v>-0.7568024953079282</c:v>
                </c:pt>
                <c:pt idx="41">
                  <c:v>-0.81827711106441081</c:v>
                </c:pt>
                <c:pt idx="42">
                  <c:v>-0.87157577241358819</c:v>
                </c:pt>
                <c:pt idx="43">
                  <c:v>-0.9161659367494549</c:v>
                </c:pt>
                <c:pt idx="44">
                  <c:v>-0.95160207388951601</c:v>
                </c:pt>
                <c:pt idx="45">
                  <c:v>-0.97753011766509701</c:v>
                </c:pt>
                <c:pt idx="46">
                  <c:v>-0.99369100363346452</c:v>
                </c:pt>
                <c:pt idx="47">
                  <c:v>-0.99992325756410083</c:v>
                </c:pt>
                <c:pt idx="48">
                  <c:v>-0.99616460883584057</c:v>
                </c:pt>
                <c:pt idx="49">
                  <c:v>-0.98245261262433248</c:v>
                </c:pt>
                <c:pt idx="50">
                  <c:v>-0.95892427466313845</c:v>
                </c:pt>
              </c:numCache>
            </c:numRef>
          </c:val>
        </c:ser>
        <c:ser>
          <c:idx val="1"/>
          <c:order val="1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Лист4!$B$4:$AZ$4</c:f>
              <c:numCache>
                <c:formatCode>General</c:formatCode>
                <c:ptCount val="51"/>
                <c:pt idx="0">
                  <c:v>9.9833416646828155E-2</c:v>
                </c:pt>
                <c:pt idx="1">
                  <c:v>0.19866933079506122</c:v>
                </c:pt>
                <c:pt idx="2">
                  <c:v>0.2955202066613396</c:v>
                </c:pt>
                <c:pt idx="3">
                  <c:v>0.38941834230865052</c:v>
                </c:pt>
                <c:pt idx="4">
                  <c:v>0.47942553860420301</c:v>
                </c:pt>
                <c:pt idx="5">
                  <c:v>0.56464247339503537</c:v>
                </c:pt>
                <c:pt idx="6">
                  <c:v>0.64421768723769113</c:v>
                </c:pt>
                <c:pt idx="7">
                  <c:v>0.71735609089952279</c:v>
                </c:pt>
                <c:pt idx="8">
                  <c:v>0.78332690962748341</c:v>
                </c:pt>
                <c:pt idx="9">
                  <c:v>0.8414709848078965</c:v>
                </c:pt>
                <c:pt idx="10">
                  <c:v>0.89120736006143542</c:v>
                </c:pt>
                <c:pt idx="11">
                  <c:v>0.9320390859672264</c:v>
                </c:pt>
                <c:pt idx="12">
                  <c:v>0.96355818541719307</c:v>
                </c:pt>
                <c:pt idx="13">
                  <c:v>0.98544972998846025</c:v>
                </c:pt>
                <c:pt idx="14">
                  <c:v>0.99749498660405445</c:v>
                </c:pt>
                <c:pt idx="15">
                  <c:v>0.99957360304150511</c:v>
                </c:pt>
                <c:pt idx="16">
                  <c:v>0.99166481045246857</c:v>
                </c:pt>
                <c:pt idx="17">
                  <c:v>0.97384763087819515</c:v>
                </c:pt>
                <c:pt idx="18">
                  <c:v>0.94630008768741447</c:v>
                </c:pt>
                <c:pt idx="19">
                  <c:v>0.90929742682568171</c:v>
                </c:pt>
                <c:pt idx="20">
                  <c:v>0.86320936664887371</c:v>
                </c:pt>
                <c:pt idx="21">
                  <c:v>0.80849640381959009</c:v>
                </c:pt>
                <c:pt idx="22">
                  <c:v>0.74570521217672003</c:v>
                </c:pt>
                <c:pt idx="23">
                  <c:v>0.67546318055115062</c:v>
                </c:pt>
                <c:pt idx="24">
                  <c:v>0.59847214410395611</c:v>
                </c:pt>
                <c:pt idx="25">
                  <c:v>0.51550137182146416</c:v>
                </c:pt>
                <c:pt idx="26">
                  <c:v>0.42737988023382978</c:v>
                </c:pt>
                <c:pt idx="27">
                  <c:v>0.33498815015590466</c:v>
                </c:pt>
                <c:pt idx="28">
                  <c:v>0.23924932921398198</c:v>
                </c:pt>
                <c:pt idx="29">
                  <c:v>0.14112000805986677</c:v>
                </c:pt>
                <c:pt idx="30">
                  <c:v>4.1580662433290491E-2</c:v>
                </c:pt>
                <c:pt idx="31">
                  <c:v>-5.8374143427580086E-2</c:v>
                </c:pt>
                <c:pt idx="32">
                  <c:v>-0.15774569414324865</c:v>
                </c:pt>
                <c:pt idx="33">
                  <c:v>-0.25554110202683167</c:v>
                </c:pt>
                <c:pt idx="34">
                  <c:v>-0.35078322768962028</c:v>
                </c:pt>
                <c:pt idx="35">
                  <c:v>-0.44252044329485246</c:v>
                </c:pt>
                <c:pt idx="36">
                  <c:v>-0.5298361409084934</c:v>
                </c:pt>
                <c:pt idx="37">
                  <c:v>-0.61185789094271925</c:v>
                </c:pt>
                <c:pt idx="38">
                  <c:v>-0.6877661591839741</c:v>
                </c:pt>
                <c:pt idx="39">
                  <c:v>-0.7568024953079282</c:v>
                </c:pt>
                <c:pt idx="40">
                  <c:v>-0.81827711106441026</c:v>
                </c:pt>
                <c:pt idx="41">
                  <c:v>-0.87157577241358819</c:v>
                </c:pt>
                <c:pt idx="42">
                  <c:v>-0.9161659367494549</c:v>
                </c:pt>
                <c:pt idx="43">
                  <c:v>-0.95160207388951579</c:v>
                </c:pt>
                <c:pt idx="44">
                  <c:v>-0.97753011766509701</c:v>
                </c:pt>
                <c:pt idx="45">
                  <c:v>-0.99369100363346441</c:v>
                </c:pt>
                <c:pt idx="46">
                  <c:v>-0.99992325756410083</c:v>
                </c:pt>
                <c:pt idx="47">
                  <c:v>-0.99616460883584068</c:v>
                </c:pt>
                <c:pt idx="48">
                  <c:v>-0.98245261262433248</c:v>
                </c:pt>
                <c:pt idx="49">
                  <c:v>-0.95892427466313845</c:v>
                </c:pt>
                <c:pt idx="50">
                  <c:v>-0.92581468232773245</c:v>
                </c:pt>
              </c:numCache>
            </c:numRef>
          </c:val>
        </c:ser>
        <c:ser>
          <c:idx val="2"/>
          <c:order val="2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Лист4!$B$5:$AZ$5</c:f>
              <c:numCache>
                <c:formatCode>General</c:formatCode>
                <c:ptCount val="51"/>
                <c:pt idx="0">
                  <c:v>0.19866933079506122</c:v>
                </c:pt>
                <c:pt idx="1">
                  <c:v>0.2955202066613396</c:v>
                </c:pt>
                <c:pt idx="2">
                  <c:v>0.38941834230865052</c:v>
                </c:pt>
                <c:pt idx="3">
                  <c:v>0.47942553860420301</c:v>
                </c:pt>
                <c:pt idx="4">
                  <c:v>0.56464247339503548</c:v>
                </c:pt>
                <c:pt idx="5">
                  <c:v>0.64421768723769102</c:v>
                </c:pt>
                <c:pt idx="6">
                  <c:v>0.71735609089952279</c:v>
                </c:pt>
                <c:pt idx="7">
                  <c:v>0.78332690962748353</c:v>
                </c:pt>
                <c:pt idx="8">
                  <c:v>0.8414709848078965</c:v>
                </c:pt>
                <c:pt idx="9">
                  <c:v>0.89120736006143542</c:v>
                </c:pt>
                <c:pt idx="10">
                  <c:v>0.93203908596722629</c:v>
                </c:pt>
                <c:pt idx="11">
                  <c:v>0.96355818541719296</c:v>
                </c:pt>
                <c:pt idx="12">
                  <c:v>0.98544972998846025</c:v>
                </c:pt>
                <c:pt idx="13">
                  <c:v>0.99749498660405445</c:v>
                </c:pt>
                <c:pt idx="14">
                  <c:v>0.99957360304150511</c:v>
                </c:pt>
                <c:pt idx="15">
                  <c:v>0.99166481045246857</c:v>
                </c:pt>
                <c:pt idx="16">
                  <c:v>0.97384763087819515</c:v>
                </c:pt>
                <c:pt idx="17">
                  <c:v>0.94630008768741447</c:v>
                </c:pt>
                <c:pt idx="18">
                  <c:v>0.90929742682568171</c:v>
                </c:pt>
                <c:pt idx="19">
                  <c:v>0.86320936664887371</c:v>
                </c:pt>
                <c:pt idx="20">
                  <c:v>0.80849640381959009</c:v>
                </c:pt>
                <c:pt idx="21">
                  <c:v>0.74570521217672003</c:v>
                </c:pt>
                <c:pt idx="22">
                  <c:v>0.67546318055115062</c:v>
                </c:pt>
                <c:pt idx="23">
                  <c:v>0.59847214410395611</c:v>
                </c:pt>
                <c:pt idx="24">
                  <c:v>0.51550137182146383</c:v>
                </c:pt>
                <c:pt idx="25">
                  <c:v>0.42737988023382978</c:v>
                </c:pt>
                <c:pt idx="26">
                  <c:v>0.33498815015590466</c:v>
                </c:pt>
                <c:pt idx="27">
                  <c:v>0.23924932921398198</c:v>
                </c:pt>
                <c:pt idx="28">
                  <c:v>0.14112000805986677</c:v>
                </c:pt>
                <c:pt idx="29">
                  <c:v>4.1580662433290047E-2</c:v>
                </c:pt>
                <c:pt idx="30">
                  <c:v>-5.8374143427580086E-2</c:v>
                </c:pt>
                <c:pt idx="31">
                  <c:v>-0.15774569414324865</c:v>
                </c:pt>
                <c:pt idx="32">
                  <c:v>-0.25554110202683167</c:v>
                </c:pt>
                <c:pt idx="33">
                  <c:v>-0.35078322768962028</c:v>
                </c:pt>
                <c:pt idx="34">
                  <c:v>-0.44252044329485285</c:v>
                </c:pt>
                <c:pt idx="35">
                  <c:v>-0.5298361409084934</c:v>
                </c:pt>
                <c:pt idx="36">
                  <c:v>-0.61185789094271925</c:v>
                </c:pt>
                <c:pt idx="37">
                  <c:v>-0.6877661591839741</c:v>
                </c:pt>
                <c:pt idx="38">
                  <c:v>-0.7568024953079282</c:v>
                </c:pt>
                <c:pt idx="39">
                  <c:v>-0.81827711106441081</c:v>
                </c:pt>
                <c:pt idx="40">
                  <c:v>-0.87157577241358819</c:v>
                </c:pt>
                <c:pt idx="41">
                  <c:v>-0.91616593674945523</c:v>
                </c:pt>
                <c:pt idx="42">
                  <c:v>-0.95160207388951601</c:v>
                </c:pt>
                <c:pt idx="43">
                  <c:v>-0.97753011766509701</c:v>
                </c:pt>
                <c:pt idx="44">
                  <c:v>-0.99369100363346452</c:v>
                </c:pt>
                <c:pt idx="45">
                  <c:v>-0.99992325756410083</c:v>
                </c:pt>
                <c:pt idx="46">
                  <c:v>-0.99616460883584057</c:v>
                </c:pt>
                <c:pt idx="47">
                  <c:v>-0.98245261262433248</c:v>
                </c:pt>
                <c:pt idx="48">
                  <c:v>-0.95892427466313823</c:v>
                </c:pt>
                <c:pt idx="49">
                  <c:v>-0.92581468232773212</c:v>
                </c:pt>
                <c:pt idx="50">
                  <c:v>-0.88345465572015314</c:v>
                </c:pt>
              </c:numCache>
            </c:numRef>
          </c:val>
        </c:ser>
        <c:ser>
          <c:idx val="3"/>
          <c:order val="3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Лист4!$B$6:$AZ$6</c:f>
              <c:numCache>
                <c:formatCode>General</c:formatCode>
                <c:ptCount val="51"/>
                <c:pt idx="0">
                  <c:v>0.2955202066613396</c:v>
                </c:pt>
                <c:pt idx="1">
                  <c:v>0.38941834230865052</c:v>
                </c:pt>
                <c:pt idx="2">
                  <c:v>0.47942553860420301</c:v>
                </c:pt>
                <c:pt idx="3">
                  <c:v>0.56464247339503548</c:v>
                </c:pt>
                <c:pt idx="4">
                  <c:v>0.64421768723769113</c:v>
                </c:pt>
                <c:pt idx="5">
                  <c:v>0.71735609089952279</c:v>
                </c:pt>
                <c:pt idx="6">
                  <c:v>0.78332690962748353</c:v>
                </c:pt>
                <c:pt idx="7">
                  <c:v>0.8414709848078965</c:v>
                </c:pt>
                <c:pt idx="8">
                  <c:v>0.89120736006143542</c:v>
                </c:pt>
                <c:pt idx="9">
                  <c:v>0.9320390859672264</c:v>
                </c:pt>
                <c:pt idx="10">
                  <c:v>0.96355818541719296</c:v>
                </c:pt>
                <c:pt idx="11">
                  <c:v>0.98544972998846025</c:v>
                </c:pt>
                <c:pt idx="12">
                  <c:v>0.99749498660405445</c:v>
                </c:pt>
                <c:pt idx="13">
                  <c:v>0.99957360304150511</c:v>
                </c:pt>
                <c:pt idx="14">
                  <c:v>0.99166481045246857</c:v>
                </c:pt>
                <c:pt idx="15">
                  <c:v>0.97384763087819515</c:v>
                </c:pt>
                <c:pt idx="16">
                  <c:v>0.94630008768741447</c:v>
                </c:pt>
                <c:pt idx="17">
                  <c:v>0.90929742682568171</c:v>
                </c:pt>
                <c:pt idx="18">
                  <c:v>0.86320936664887371</c:v>
                </c:pt>
                <c:pt idx="19">
                  <c:v>0.80849640381959009</c:v>
                </c:pt>
                <c:pt idx="20">
                  <c:v>0.74570521217672026</c:v>
                </c:pt>
                <c:pt idx="21">
                  <c:v>0.67546318055115062</c:v>
                </c:pt>
                <c:pt idx="22">
                  <c:v>0.59847214410395655</c:v>
                </c:pt>
                <c:pt idx="23">
                  <c:v>0.51550137182146383</c:v>
                </c:pt>
                <c:pt idx="24">
                  <c:v>0.42737988023382978</c:v>
                </c:pt>
                <c:pt idx="25">
                  <c:v>0.33498815015590511</c:v>
                </c:pt>
                <c:pt idx="26">
                  <c:v>0.23924932921398198</c:v>
                </c:pt>
                <c:pt idx="27">
                  <c:v>0.14112000805986721</c:v>
                </c:pt>
                <c:pt idx="28">
                  <c:v>4.1580662433290047E-2</c:v>
                </c:pt>
                <c:pt idx="29">
                  <c:v>-5.8374143427580086E-2</c:v>
                </c:pt>
                <c:pt idx="30">
                  <c:v>-0.15774569414324821</c:v>
                </c:pt>
                <c:pt idx="31">
                  <c:v>-0.25554110202683167</c:v>
                </c:pt>
                <c:pt idx="32">
                  <c:v>-0.35078322768961984</c:v>
                </c:pt>
                <c:pt idx="33">
                  <c:v>-0.44252044329485285</c:v>
                </c:pt>
                <c:pt idx="34">
                  <c:v>-0.5298361409084934</c:v>
                </c:pt>
                <c:pt idx="35">
                  <c:v>-0.61185789094271892</c:v>
                </c:pt>
                <c:pt idx="36">
                  <c:v>-0.6877661591839741</c:v>
                </c:pt>
                <c:pt idx="37">
                  <c:v>-0.7568024953079282</c:v>
                </c:pt>
                <c:pt idx="38">
                  <c:v>-0.81827711106441081</c:v>
                </c:pt>
                <c:pt idx="39">
                  <c:v>-0.87157577241358819</c:v>
                </c:pt>
                <c:pt idx="40">
                  <c:v>-0.9161659367494549</c:v>
                </c:pt>
                <c:pt idx="41">
                  <c:v>-0.95160207388951601</c:v>
                </c:pt>
                <c:pt idx="42">
                  <c:v>-0.97753011766509701</c:v>
                </c:pt>
                <c:pt idx="43">
                  <c:v>-0.99369100363346441</c:v>
                </c:pt>
                <c:pt idx="44">
                  <c:v>-0.99992325756410083</c:v>
                </c:pt>
                <c:pt idx="45">
                  <c:v>-0.99616460883584068</c:v>
                </c:pt>
                <c:pt idx="46">
                  <c:v>-0.98245261262433248</c:v>
                </c:pt>
                <c:pt idx="47">
                  <c:v>-0.95892427466313845</c:v>
                </c:pt>
                <c:pt idx="48">
                  <c:v>-0.92581468232773212</c:v>
                </c:pt>
                <c:pt idx="49">
                  <c:v>-0.88345465572015314</c:v>
                </c:pt>
                <c:pt idx="50">
                  <c:v>-0.83226744222390125</c:v>
                </c:pt>
              </c:numCache>
            </c:numRef>
          </c:val>
        </c:ser>
        <c:ser>
          <c:idx val="4"/>
          <c:order val="4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Лист4!$B$7:$AZ$7</c:f>
              <c:numCache>
                <c:formatCode>General</c:formatCode>
                <c:ptCount val="51"/>
                <c:pt idx="0">
                  <c:v>0.38941834230865052</c:v>
                </c:pt>
                <c:pt idx="1">
                  <c:v>0.47942553860420301</c:v>
                </c:pt>
                <c:pt idx="2">
                  <c:v>0.56464247339503548</c:v>
                </c:pt>
                <c:pt idx="3">
                  <c:v>0.64421768723769113</c:v>
                </c:pt>
                <c:pt idx="4">
                  <c:v>0.71735609089952279</c:v>
                </c:pt>
                <c:pt idx="5">
                  <c:v>0.78332690962748341</c:v>
                </c:pt>
                <c:pt idx="6">
                  <c:v>0.8414709848078965</c:v>
                </c:pt>
                <c:pt idx="7">
                  <c:v>0.89120736006143542</c:v>
                </c:pt>
                <c:pt idx="8">
                  <c:v>0.9320390859672264</c:v>
                </c:pt>
                <c:pt idx="9">
                  <c:v>0.96355818541719296</c:v>
                </c:pt>
                <c:pt idx="10">
                  <c:v>0.98544972998846014</c:v>
                </c:pt>
                <c:pt idx="11">
                  <c:v>0.99749498660405445</c:v>
                </c:pt>
                <c:pt idx="12">
                  <c:v>0.99957360304150511</c:v>
                </c:pt>
                <c:pt idx="13">
                  <c:v>0.99166481045246857</c:v>
                </c:pt>
                <c:pt idx="14">
                  <c:v>0.97384763087819515</c:v>
                </c:pt>
                <c:pt idx="15">
                  <c:v>0.94630008768741447</c:v>
                </c:pt>
                <c:pt idx="16">
                  <c:v>0.90929742682568171</c:v>
                </c:pt>
                <c:pt idx="17">
                  <c:v>0.86320936664887371</c:v>
                </c:pt>
                <c:pt idx="18">
                  <c:v>0.80849640381959009</c:v>
                </c:pt>
                <c:pt idx="19">
                  <c:v>0.74570521217672003</c:v>
                </c:pt>
                <c:pt idx="20">
                  <c:v>0.67546318055115095</c:v>
                </c:pt>
                <c:pt idx="21">
                  <c:v>0.59847214410395655</c:v>
                </c:pt>
                <c:pt idx="22">
                  <c:v>0.51550137182146416</c:v>
                </c:pt>
                <c:pt idx="23">
                  <c:v>0.42737988023382978</c:v>
                </c:pt>
                <c:pt idx="24">
                  <c:v>0.33498815015590466</c:v>
                </c:pt>
                <c:pt idx="25">
                  <c:v>0.23924932921398243</c:v>
                </c:pt>
                <c:pt idx="26">
                  <c:v>0.14112000805986721</c:v>
                </c:pt>
                <c:pt idx="27">
                  <c:v>4.1580662433290491E-2</c:v>
                </c:pt>
                <c:pt idx="28">
                  <c:v>-5.8374143427580086E-2</c:v>
                </c:pt>
                <c:pt idx="29">
                  <c:v>-0.15774569414324865</c:v>
                </c:pt>
                <c:pt idx="30">
                  <c:v>-0.25554110202683122</c:v>
                </c:pt>
                <c:pt idx="31">
                  <c:v>-0.35078322768961984</c:v>
                </c:pt>
                <c:pt idx="32">
                  <c:v>-0.44252044329485246</c:v>
                </c:pt>
                <c:pt idx="33">
                  <c:v>-0.5298361409084934</c:v>
                </c:pt>
                <c:pt idx="34">
                  <c:v>-0.61185789094271925</c:v>
                </c:pt>
                <c:pt idx="35">
                  <c:v>-0.68776615918397377</c:v>
                </c:pt>
                <c:pt idx="36">
                  <c:v>-0.7568024953079282</c:v>
                </c:pt>
                <c:pt idx="37">
                  <c:v>-0.81827711106441081</c:v>
                </c:pt>
                <c:pt idx="38">
                  <c:v>-0.87157577241358819</c:v>
                </c:pt>
                <c:pt idx="39">
                  <c:v>-0.91616593674945523</c:v>
                </c:pt>
                <c:pt idx="40">
                  <c:v>-0.95160207388951601</c:v>
                </c:pt>
                <c:pt idx="41">
                  <c:v>-0.97753011766509723</c:v>
                </c:pt>
                <c:pt idx="42">
                  <c:v>-0.99369100363346452</c:v>
                </c:pt>
                <c:pt idx="43">
                  <c:v>-0.99992325756410083</c:v>
                </c:pt>
                <c:pt idx="44">
                  <c:v>-0.99616460883584057</c:v>
                </c:pt>
                <c:pt idx="45">
                  <c:v>-0.98245261262433248</c:v>
                </c:pt>
                <c:pt idx="46">
                  <c:v>-0.95892427466313823</c:v>
                </c:pt>
                <c:pt idx="47">
                  <c:v>-0.92581468232773212</c:v>
                </c:pt>
                <c:pt idx="48">
                  <c:v>-0.8834546557201528</c:v>
                </c:pt>
                <c:pt idx="49">
                  <c:v>-0.83226744222390081</c:v>
                </c:pt>
                <c:pt idx="50">
                  <c:v>-0.77276448755598715</c:v>
                </c:pt>
              </c:numCache>
            </c:numRef>
          </c:val>
        </c:ser>
        <c:ser>
          <c:idx val="5"/>
          <c:order val="5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Лист4!$B$8:$AZ$8</c:f>
              <c:numCache>
                <c:formatCode>General</c:formatCode>
                <c:ptCount val="51"/>
                <c:pt idx="0">
                  <c:v>0.47942553860420301</c:v>
                </c:pt>
                <c:pt idx="1">
                  <c:v>0.56464247339503537</c:v>
                </c:pt>
                <c:pt idx="2">
                  <c:v>0.64421768723769102</c:v>
                </c:pt>
                <c:pt idx="3">
                  <c:v>0.71735609089952279</c:v>
                </c:pt>
                <c:pt idx="4">
                  <c:v>0.78332690962748341</c:v>
                </c:pt>
                <c:pt idx="5">
                  <c:v>0.8414709848078965</c:v>
                </c:pt>
                <c:pt idx="6">
                  <c:v>0.89120736006143542</c:v>
                </c:pt>
                <c:pt idx="7">
                  <c:v>0.9320390859672264</c:v>
                </c:pt>
                <c:pt idx="8">
                  <c:v>0.96355818541719296</c:v>
                </c:pt>
                <c:pt idx="9">
                  <c:v>0.98544972998846014</c:v>
                </c:pt>
                <c:pt idx="10">
                  <c:v>0.99749498660405445</c:v>
                </c:pt>
                <c:pt idx="11">
                  <c:v>0.99957360304150511</c:v>
                </c:pt>
                <c:pt idx="12">
                  <c:v>0.99166481045246857</c:v>
                </c:pt>
                <c:pt idx="13">
                  <c:v>0.97384763087819515</c:v>
                </c:pt>
                <c:pt idx="14">
                  <c:v>0.94630008768741447</c:v>
                </c:pt>
                <c:pt idx="15">
                  <c:v>0.90929742682568171</c:v>
                </c:pt>
                <c:pt idx="16">
                  <c:v>0.86320936664887371</c:v>
                </c:pt>
                <c:pt idx="17">
                  <c:v>0.80849640381959009</c:v>
                </c:pt>
                <c:pt idx="18">
                  <c:v>0.74570521217672026</c:v>
                </c:pt>
                <c:pt idx="19">
                  <c:v>0.67546318055115062</c:v>
                </c:pt>
                <c:pt idx="20">
                  <c:v>0.59847214410395655</c:v>
                </c:pt>
                <c:pt idx="21">
                  <c:v>0.51550137182146416</c:v>
                </c:pt>
                <c:pt idx="22">
                  <c:v>0.42737988023382978</c:v>
                </c:pt>
                <c:pt idx="23">
                  <c:v>0.33498815015590466</c:v>
                </c:pt>
                <c:pt idx="24">
                  <c:v>0.23924932921398198</c:v>
                </c:pt>
                <c:pt idx="25">
                  <c:v>0.14112000805986721</c:v>
                </c:pt>
                <c:pt idx="26">
                  <c:v>4.1580662433290491E-2</c:v>
                </c:pt>
                <c:pt idx="27">
                  <c:v>-5.8374143427580086E-2</c:v>
                </c:pt>
                <c:pt idx="28">
                  <c:v>-0.15774569414324865</c:v>
                </c:pt>
                <c:pt idx="29">
                  <c:v>-0.25554110202683167</c:v>
                </c:pt>
                <c:pt idx="30">
                  <c:v>-0.35078322768961984</c:v>
                </c:pt>
                <c:pt idx="31">
                  <c:v>-0.44252044329485246</c:v>
                </c:pt>
                <c:pt idx="32">
                  <c:v>-0.5298361409084934</c:v>
                </c:pt>
                <c:pt idx="33">
                  <c:v>-0.61185789094271925</c:v>
                </c:pt>
                <c:pt idx="34">
                  <c:v>-0.6877661591839741</c:v>
                </c:pt>
                <c:pt idx="35">
                  <c:v>-0.7568024953079282</c:v>
                </c:pt>
                <c:pt idx="36">
                  <c:v>-0.81827711106441026</c:v>
                </c:pt>
                <c:pt idx="37">
                  <c:v>-0.87157577241358819</c:v>
                </c:pt>
                <c:pt idx="38">
                  <c:v>-0.91616593674945523</c:v>
                </c:pt>
                <c:pt idx="39">
                  <c:v>-0.95160207388951601</c:v>
                </c:pt>
                <c:pt idx="40">
                  <c:v>-0.97753011766509701</c:v>
                </c:pt>
                <c:pt idx="41">
                  <c:v>-0.99369100363346452</c:v>
                </c:pt>
                <c:pt idx="42">
                  <c:v>-0.99992325756410083</c:v>
                </c:pt>
                <c:pt idx="43">
                  <c:v>-0.99616460883584068</c:v>
                </c:pt>
                <c:pt idx="44">
                  <c:v>-0.98245261262433248</c:v>
                </c:pt>
                <c:pt idx="45">
                  <c:v>-0.95892427466313845</c:v>
                </c:pt>
                <c:pt idx="46">
                  <c:v>-0.92581468232773212</c:v>
                </c:pt>
                <c:pt idx="47">
                  <c:v>-0.88345465572015314</c:v>
                </c:pt>
                <c:pt idx="48">
                  <c:v>-0.83226744222390081</c:v>
                </c:pt>
                <c:pt idx="49">
                  <c:v>-0.77276448755598715</c:v>
                </c:pt>
                <c:pt idx="50">
                  <c:v>-0.70554032557039192</c:v>
                </c:pt>
              </c:numCache>
            </c:numRef>
          </c:val>
        </c:ser>
        <c:ser>
          <c:idx val="6"/>
          <c:order val="6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Лист4!$B$9:$AZ$9</c:f>
              <c:numCache>
                <c:formatCode>General</c:formatCode>
                <c:ptCount val="51"/>
                <c:pt idx="0">
                  <c:v>0.56464247339503548</c:v>
                </c:pt>
                <c:pt idx="1">
                  <c:v>0.64421768723769113</c:v>
                </c:pt>
                <c:pt idx="2">
                  <c:v>0.71735609089952279</c:v>
                </c:pt>
                <c:pt idx="3">
                  <c:v>0.78332690962748353</c:v>
                </c:pt>
                <c:pt idx="4">
                  <c:v>0.8414709848078965</c:v>
                </c:pt>
                <c:pt idx="5">
                  <c:v>0.89120736006143542</c:v>
                </c:pt>
                <c:pt idx="6">
                  <c:v>0.9320390859672264</c:v>
                </c:pt>
                <c:pt idx="7">
                  <c:v>0.96355818541719307</c:v>
                </c:pt>
                <c:pt idx="8">
                  <c:v>0.98544972998846025</c:v>
                </c:pt>
                <c:pt idx="9">
                  <c:v>0.99749498660405445</c:v>
                </c:pt>
                <c:pt idx="10">
                  <c:v>0.99957360304150511</c:v>
                </c:pt>
                <c:pt idx="11">
                  <c:v>0.99166481045246857</c:v>
                </c:pt>
                <c:pt idx="12">
                  <c:v>0.97384763087819515</c:v>
                </c:pt>
                <c:pt idx="13">
                  <c:v>0.94630008768741447</c:v>
                </c:pt>
                <c:pt idx="14">
                  <c:v>0.90929742682568171</c:v>
                </c:pt>
                <c:pt idx="15">
                  <c:v>0.86320936664887371</c:v>
                </c:pt>
                <c:pt idx="16">
                  <c:v>0.80849640381959009</c:v>
                </c:pt>
                <c:pt idx="17">
                  <c:v>0.74570521217672003</c:v>
                </c:pt>
                <c:pt idx="18">
                  <c:v>0.67546318055115062</c:v>
                </c:pt>
                <c:pt idx="19">
                  <c:v>0.59847214410395655</c:v>
                </c:pt>
                <c:pt idx="20">
                  <c:v>0.51550137182146416</c:v>
                </c:pt>
                <c:pt idx="21">
                  <c:v>0.42737988023382978</c:v>
                </c:pt>
                <c:pt idx="22">
                  <c:v>0.33498815015590466</c:v>
                </c:pt>
                <c:pt idx="23">
                  <c:v>0.23924932921398198</c:v>
                </c:pt>
                <c:pt idx="24">
                  <c:v>0.14112000805986677</c:v>
                </c:pt>
                <c:pt idx="25">
                  <c:v>4.1580662433290491E-2</c:v>
                </c:pt>
                <c:pt idx="26">
                  <c:v>-5.8374143427580086E-2</c:v>
                </c:pt>
                <c:pt idx="27">
                  <c:v>-0.15774569414324865</c:v>
                </c:pt>
                <c:pt idx="28">
                  <c:v>-0.25554110202683167</c:v>
                </c:pt>
                <c:pt idx="29">
                  <c:v>-0.35078322768962028</c:v>
                </c:pt>
                <c:pt idx="30">
                  <c:v>-0.44252044329485246</c:v>
                </c:pt>
                <c:pt idx="31">
                  <c:v>-0.5298361409084934</c:v>
                </c:pt>
                <c:pt idx="32">
                  <c:v>-0.61185789094271925</c:v>
                </c:pt>
                <c:pt idx="33">
                  <c:v>-0.6877661591839741</c:v>
                </c:pt>
                <c:pt idx="34">
                  <c:v>-0.7568024953079282</c:v>
                </c:pt>
                <c:pt idx="35">
                  <c:v>-0.81827711106441026</c:v>
                </c:pt>
                <c:pt idx="36">
                  <c:v>-0.87157577241358819</c:v>
                </c:pt>
                <c:pt idx="37">
                  <c:v>-0.91616593674945523</c:v>
                </c:pt>
                <c:pt idx="38">
                  <c:v>-0.95160207388951601</c:v>
                </c:pt>
                <c:pt idx="39">
                  <c:v>-0.97753011766509701</c:v>
                </c:pt>
                <c:pt idx="40">
                  <c:v>-0.99369100363346441</c:v>
                </c:pt>
                <c:pt idx="41">
                  <c:v>-0.99992325756410094</c:v>
                </c:pt>
                <c:pt idx="42">
                  <c:v>-0.99616460883584057</c:v>
                </c:pt>
                <c:pt idx="43">
                  <c:v>-0.98245261262433248</c:v>
                </c:pt>
                <c:pt idx="44">
                  <c:v>-0.95892427466313845</c:v>
                </c:pt>
                <c:pt idx="45">
                  <c:v>-0.92581468232773245</c:v>
                </c:pt>
                <c:pt idx="46">
                  <c:v>-0.8834546557201528</c:v>
                </c:pt>
                <c:pt idx="47">
                  <c:v>-0.83226744222390081</c:v>
                </c:pt>
                <c:pt idx="48">
                  <c:v>-0.77276448755598715</c:v>
                </c:pt>
                <c:pt idx="49">
                  <c:v>-0.70554032557039192</c:v>
                </c:pt>
                <c:pt idx="50">
                  <c:v>-0.63126663787232162</c:v>
                </c:pt>
              </c:numCache>
            </c:numRef>
          </c:val>
        </c:ser>
        <c:ser>
          <c:idx val="7"/>
          <c:order val="7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Лист4!$B$10:$AZ$10</c:f>
              <c:numCache>
                <c:formatCode>General</c:formatCode>
                <c:ptCount val="51"/>
                <c:pt idx="0">
                  <c:v>0.64421768723769113</c:v>
                </c:pt>
                <c:pt idx="1">
                  <c:v>0.71735609089952279</c:v>
                </c:pt>
                <c:pt idx="2">
                  <c:v>0.78332690962748353</c:v>
                </c:pt>
                <c:pt idx="3">
                  <c:v>0.8414709848078965</c:v>
                </c:pt>
                <c:pt idx="4">
                  <c:v>0.89120736006143542</c:v>
                </c:pt>
                <c:pt idx="5">
                  <c:v>0.9320390859672264</c:v>
                </c:pt>
                <c:pt idx="6">
                  <c:v>0.96355818541719307</c:v>
                </c:pt>
                <c:pt idx="7">
                  <c:v>0.98544972998846025</c:v>
                </c:pt>
                <c:pt idx="8">
                  <c:v>0.99749498660405445</c:v>
                </c:pt>
                <c:pt idx="9">
                  <c:v>0.99957360304150511</c:v>
                </c:pt>
                <c:pt idx="10">
                  <c:v>0.99166481045246857</c:v>
                </c:pt>
                <c:pt idx="11">
                  <c:v>0.97384763087819515</c:v>
                </c:pt>
                <c:pt idx="12">
                  <c:v>0.94630008768741436</c:v>
                </c:pt>
                <c:pt idx="13">
                  <c:v>0.90929742682568171</c:v>
                </c:pt>
                <c:pt idx="14">
                  <c:v>0.86320936664887371</c:v>
                </c:pt>
                <c:pt idx="15">
                  <c:v>0.80849640381959009</c:v>
                </c:pt>
                <c:pt idx="16">
                  <c:v>0.74570521217672003</c:v>
                </c:pt>
                <c:pt idx="17">
                  <c:v>0.67546318055115062</c:v>
                </c:pt>
                <c:pt idx="18">
                  <c:v>0.59847214410395655</c:v>
                </c:pt>
                <c:pt idx="19">
                  <c:v>0.51550137182146416</c:v>
                </c:pt>
                <c:pt idx="20">
                  <c:v>0.42737988023382978</c:v>
                </c:pt>
                <c:pt idx="21">
                  <c:v>0.33498815015590466</c:v>
                </c:pt>
                <c:pt idx="22">
                  <c:v>0.23924932921398198</c:v>
                </c:pt>
                <c:pt idx="23">
                  <c:v>0.14112000805986677</c:v>
                </c:pt>
                <c:pt idx="24">
                  <c:v>4.1580662433290047E-2</c:v>
                </c:pt>
                <c:pt idx="25">
                  <c:v>-5.8374143427580086E-2</c:v>
                </c:pt>
                <c:pt idx="26">
                  <c:v>-0.15774569414324865</c:v>
                </c:pt>
                <c:pt idx="27">
                  <c:v>-0.25554110202683167</c:v>
                </c:pt>
                <c:pt idx="28">
                  <c:v>-0.35078322768962028</c:v>
                </c:pt>
                <c:pt idx="29">
                  <c:v>-0.44252044329485285</c:v>
                </c:pt>
                <c:pt idx="30">
                  <c:v>-0.5298361409084934</c:v>
                </c:pt>
                <c:pt idx="31">
                  <c:v>-0.61185789094271925</c:v>
                </c:pt>
                <c:pt idx="32">
                  <c:v>-0.6877661591839741</c:v>
                </c:pt>
                <c:pt idx="33">
                  <c:v>-0.7568024953079282</c:v>
                </c:pt>
                <c:pt idx="34">
                  <c:v>-0.81827711106441081</c:v>
                </c:pt>
                <c:pt idx="35">
                  <c:v>-0.87157577241358819</c:v>
                </c:pt>
                <c:pt idx="36">
                  <c:v>-0.9161659367494549</c:v>
                </c:pt>
                <c:pt idx="37">
                  <c:v>-0.95160207388951601</c:v>
                </c:pt>
                <c:pt idx="38">
                  <c:v>-0.97753011766509701</c:v>
                </c:pt>
                <c:pt idx="39">
                  <c:v>-0.99369100363346452</c:v>
                </c:pt>
                <c:pt idx="40">
                  <c:v>-0.99992325756410083</c:v>
                </c:pt>
                <c:pt idx="41">
                  <c:v>-0.99616460883584057</c:v>
                </c:pt>
                <c:pt idx="42">
                  <c:v>-0.98245261262433248</c:v>
                </c:pt>
                <c:pt idx="43">
                  <c:v>-0.95892427466313845</c:v>
                </c:pt>
                <c:pt idx="44">
                  <c:v>-0.92581468232773212</c:v>
                </c:pt>
                <c:pt idx="45">
                  <c:v>-0.88345465572015314</c:v>
                </c:pt>
                <c:pt idx="46">
                  <c:v>-0.83226744222390081</c:v>
                </c:pt>
                <c:pt idx="47">
                  <c:v>-0.77276448755598715</c:v>
                </c:pt>
                <c:pt idx="48">
                  <c:v>-0.70554032557039126</c:v>
                </c:pt>
                <c:pt idx="49">
                  <c:v>-0.63126663787232085</c:v>
                </c:pt>
                <c:pt idx="50">
                  <c:v>-0.55068554259763758</c:v>
                </c:pt>
              </c:numCache>
            </c:numRef>
          </c:val>
        </c:ser>
        <c:ser>
          <c:idx val="8"/>
          <c:order val="8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Лист4!$B$11:$AZ$11</c:f>
              <c:numCache>
                <c:formatCode>General</c:formatCode>
                <c:ptCount val="51"/>
                <c:pt idx="0">
                  <c:v>0.71735609089952279</c:v>
                </c:pt>
                <c:pt idx="1">
                  <c:v>0.78332690962748341</c:v>
                </c:pt>
                <c:pt idx="2">
                  <c:v>0.8414709848078965</c:v>
                </c:pt>
                <c:pt idx="3">
                  <c:v>0.89120736006143542</c:v>
                </c:pt>
                <c:pt idx="4">
                  <c:v>0.9320390859672264</c:v>
                </c:pt>
                <c:pt idx="5">
                  <c:v>0.96355818541719296</c:v>
                </c:pt>
                <c:pt idx="6">
                  <c:v>0.98544972998846025</c:v>
                </c:pt>
                <c:pt idx="7">
                  <c:v>0.99749498660405445</c:v>
                </c:pt>
                <c:pt idx="8">
                  <c:v>0.99957360304150511</c:v>
                </c:pt>
                <c:pt idx="9">
                  <c:v>0.99166481045246857</c:v>
                </c:pt>
                <c:pt idx="10">
                  <c:v>0.97384763087819515</c:v>
                </c:pt>
                <c:pt idx="11">
                  <c:v>0.94630008768741447</c:v>
                </c:pt>
                <c:pt idx="12">
                  <c:v>0.90929742682568171</c:v>
                </c:pt>
                <c:pt idx="13">
                  <c:v>0.86320936664887371</c:v>
                </c:pt>
                <c:pt idx="14">
                  <c:v>0.80849640381959009</c:v>
                </c:pt>
                <c:pt idx="15">
                  <c:v>0.74570521217672026</c:v>
                </c:pt>
                <c:pt idx="16">
                  <c:v>0.67546318055115062</c:v>
                </c:pt>
                <c:pt idx="17">
                  <c:v>0.59847214410395655</c:v>
                </c:pt>
                <c:pt idx="18">
                  <c:v>0.51550137182146416</c:v>
                </c:pt>
                <c:pt idx="19">
                  <c:v>0.42737988023382978</c:v>
                </c:pt>
                <c:pt idx="20">
                  <c:v>0.33498815015590511</c:v>
                </c:pt>
                <c:pt idx="21">
                  <c:v>0.23924932921398198</c:v>
                </c:pt>
                <c:pt idx="22">
                  <c:v>0.14112000805986721</c:v>
                </c:pt>
                <c:pt idx="23">
                  <c:v>4.1580662433290047E-2</c:v>
                </c:pt>
                <c:pt idx="24">
                  <c:v>-5.8374143427580086E-2</c:v>
                </c:pt>
                <c:pt idx="25">
                  <c:v>-0.15774569414324821</c:v>
                </c:pt>
                <c:pt idx="26">
                  <c:v>-0.25554110202683167</c:v>
                </c:pt>
                <c:pt idx="27">
                  <c:v>-0.35078322768961984</c:v>
                </c:pt>
                <c:pt idx="28">
                  <c:v>-0.44252044329485285</c:v>
                </c:pt>
                <c:pt idx="29">
                  <c:v>-0.5298361409084934</c:v>
                </c:pt>
                <c:pt idx="30">
                  <c:v>-0.61185789094271892</c:v>
                </c:pt>
                <c:pt idx="31">
                  <c:v>-0.6877661591839741</c:v>
                </c:pt>
                <c:pt idx="32">
                  <c:v>-0.7568024953079282</c:v>
                </c:pt>
                <c:pt idx="33">
                  <c:v>-0.81827711106441081</c:v>
                </c:pt>
                <c:pt idx="34">
                  <c:v>-0.87157577241358819</c:v>
                </c:pt>
                <c:pt idx="35">
                  <c:v>-0.9161659367494549</c:v>
                </c:pt>
                <c:pt idx="36">
                  <c:v>-0.95160207388951601</c:v>
                </c:pt>
                <c:pt idx="37">
                  <c:v>-0.97753011766509701</c:v>
                </c:pt>
                <c:pt idx="38">
                  <c:v>-0.99369100363346452</c:v>
                </c:pt>
                <c:pt idx="39">
                  <c:v>-0.99992325756410083</c:v>
                </c:pt>
                <c:pt idx="40">
                  <c:v>-0.99616460883584068</c:v>
                </c:pt>
                <c:pt idx="41">
                  <c:v>-0.98245261262433248</c:v>
                </c:pt>
                <c:pt idx="42">
                  <c:v>-0.95892427466313845</c:v>
                </c:pt>
                <c:pt idx="43">
                  <c:v>-0.92581468232773245</c:v>
                </c:pt>
                <c:pt idx="44">
                  <c:v>-0.88345465572015314</c:v>
                </c:pt>
                <c:pt idx="45">
                  <c:v>-0.83226744222390125</c:v>
                </c:pt>
                <c:pt idx="46">
                  <c:v>-0.77276448755598715</c:v>
                </c:pt>
                <c:pt idx="47">
                  <c:v>-0.70554032557039192</c:v>
                </c:pt>
                <c:pt idx="48">
                  <c:v>-0.63126663787232085</c:v>
                </c:pt>
                <c:pt idx="49">
                  <c:v>-0.55068554259763758</c:v>
                </c:pt>
                <c:pt idx="50">
                  <c:v>-0.46460217941375737</c:v>
                </c:pt>
              </c:numCache>
            </c:numRef>
          </c:val>
        </c:ser>
        <c:ser>
          <c:idx val="9"/>
          <c:order val="9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Лист4!$B$12:$AZ$12</c:f>
              <c:numCache>
                <c:formatCode>General</c:formatCode>
                <c:ptCount val="51"/>
                <c:pt idx="0">
                  <c:v>0.78332690962748341</c:v>
                </c:pt>
                <c:pt idx="1">
                  <c:v>0.8414709848078965</c:v>
                </c:pt>
                <c:pt idx="2">
                  <c:v>0.89120736006143542</c:v>
                </c:pt>
                <c:pt idx="3">
                  <c:v>0.9320390859672264</c:v>
                </c:pt>
                <c:pt idx="4">
                  <c:v>0.96355818541719296</c:v>
                </c:pt>
                <c:pt idx="5">
                  <c:v>0.98544972998846014</c:v>
                </c:pt>
                <c:pt idx="6">
                  <c:v>0.99749498660405445</c:v>
                </c:pt>
                <c:pt idx="7">
                  <c:v>0.99957360304150511</c:v>
                </c:pt>
                <c:pt idx="8">
                  <c:v>0.99166481045246857</c:v>
                </c:pt>
                <c:pt idx="9">
                  <c:v>0.97384763087819515</c:v>
                </c:pt>
                <c:pt idx="10">
                  <c:v>0.94630008768741447</c:v>
                </c:pt>
                <c:pt idx="11">
                  <c:v>0.90929742682568171</c:v>
                </c:pt>
                <c:pt idx="12">
                  <c:v>0.86320936664887371</c:v>
                </c:pt>
                <c:pt idx="13">
                  <c:v>0.80849640381959009</c:v>
                </c:pt>
                <c:pt idx="14">
                  <c:v>0.74570521217672003</c:v>
                </c:pt>
                <c:pt idx="15">
                  <c:v>0.67546318055115095</c:v>
                </c:pt>
                <c:pt idx="16">
                  <c:v>0.59847214410395655</c:v>
                </c:pt>
                <c:pt idx="17">
                  <c:v>0.51550137182146416</c:v>
                </c:pt>
                <c:pt idx="18">
                  <c:v>0.42737988023382978</c:v>
                </c:pt>
                <c:pt idx="19">
                  <c:v>0.33498815015590466</c:v>
                </c:pt>
                <c:pt idx="20">
                  <c:v>0.23924932921398243</c:v>
                </c:pt>
                <c:pt idx="21">
                  <c:v>0.14112000805986721</c:v>
                </c:pt>
                <c:pt idx="22">
                  <c:v>4.1580662433290491E-2</c:v>
                </c:pt>
                <c:pt idx="23">
                  <c:v>-5.8374143427580086E-2</c:v>
                </c:pt>
                <c:pt idx="24">
                  <c:v>-0.15774569414324865</c:v>
                </c:pt>
                <c:pt idx="25">
                  <c:v>-0.25554110202683122</c:v>
                </c:pt>
                <c:pt idx="26">
                  <c:v>-0.35078322768961984</c:v>
                </c:pt>
                <c:pt idx="27">
                  <c:v>-0.44252044329485246</c:v>
                </c:pt>
                <c:pt idx="28">
                  <c:v>-0.5298361409084934</c:v>
                </c:pt>
                <c:pt idx="29">
                  <c:v>-0.61185789094271925</c:v>
                </c:pt>
                <c:pt idx="30">
                  <c:v>-0.68776615918397377</c:v>
                </c:pt>
                <c:pt idx="31">
                  <c:v>-0.7568024953079282</c:v>
                </c:pt>
                <c:pt idx="32">
                  <c:v>-0.81827711106441081</c:v>
                </c:pt>
                <c:pt idx="33">
                  <c:v>-0.87157577241358819</c:v>
                </c:pt>
                <c:pt idx="34">
                  <c:v>-0.91616593674945523</c:v>
                </c:pt>
                <c:pt idx="35">
                  <c:v>-0.95160207388951601</c:v>
                </c:pt>
                <c:pt idx="36">
                  <c:v>-0.97753011766509701</c:v>
                </c:pt>
                <c:pt idx="37">
                  <c:v>-0.99369100363346452</c:v>
                </c:pt>
                <c:pt idx="38">
                  <c:v>-0.99992325756410083</c:v>
                </c:pt>
                <c:pt idx="39">
                  <c:v>-0.99616460883584057</c:v>
                </c:pt>
                <c:pt idx="40">
                  <c:v>-0.98245261262433248</c:v>
                </c:pt>
                <c:pt idx="41">
                  <c:v>-0.95892427466313823</c:v>
                </c:pt>
                <c:pt idx="42">
                  <c:v>-0.92581468232773212</c:v>
                </c:pt>
                <c:pt idx="43">
                  <c:v>-0.88345465572015314</c:v>
                </c:pt>
                <c:pt idx="44">
                  <c:v>-0.83226744222390081</c:v>
                </c:pt>
                <c:pt idx="45">
                  <c:v>-0.77276448755598715</c:v>
                </c:pt>
                <c:pt idx="46">
                  <c:v>-0.70554032557039126</c:v>
                </c:pt>
                <c:pt idx="47">
                  <c:v>-0.63126663787232085</c:v>
                </c:pt>
                <c:pt idx="48">
                  <c:v>-0.55068554259763691</c:v>
                </c:pt>
                <c:pt idx="49">
                  <c:v>-0.46460217941375659</c:v>
                </c:pt>
                <c:pt idx="50">
                  <c:v>-0.37387666483023602</c:v>
                </c:pt>
              </c:numCache>
            </c:numRef>
          </c:val>
        </c:ser>
        <c:ser>
          <c:idx val="10"/>
          <c:order val="10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Лист4!$B$13:$AZ$13</c:f>
              <c:numCache>
                <c:formatCode>General</c:formatCode>
                <c:ptCount val="51"/>
                <c:pt idx="0">
                  <c:v>0.8414709848078965</c:v>
                </c:pt>
                <c:pt idx="1">
                  <c:v>0.89120736006143542</c:v>
                </c:pt>
                <c:pt idx="2">
                  <c:v>0.93203908596722629</c:v>
                </c:pt>
                <c:pt idx="3">
                  <c:v>0.96355818541719296</c:v>
                </c:pt>
                <c:pt idx="4">
                  <c:v>0.98544972998846014</c:v>
                </c:pt>
                <c:pt idx="5">
                  <c:v>0.99749498660405445</c:v>
                </c:pt>
                <c:pt idx="6">
                  <c:v>0.99957360304150511</c:v>
                </c:pt>
                <c:pt idx="7">
                  <c:v>0.99166481045246857</c:v>
                </c:pt>
                <c:pt idx="8">
                  <c:v>0.97384763087819515</c:v>
                </c:pt>
                <c:pt idx="9">
                  <c:v>0.94630008768741447</c:v>
                </c:pt>
                <c:pt idx="10">
                  <c:v>0.90929742682568171</c:v>
                </c:pt>
                <c:pt idx="11">
                  <c:v>0.86320936664887371</c:v>
                </c:pt>
                <c:pt idx="12">
                  <c:v>0.80849640381959009</c:v>
                </c:pt>
                <c:pt idx="13">
                  <c:v>0.74570521217672026</c:v>
                </c:pt>
                <c:pt idx="14">
                  <c:v>0.67546318055115062</c:v>
                </c:pt>
                <c:pt idx="15">
                  <c:v>0.59847214410395655</c:v>
                </c:pt>
                <c:pt idx="16">
                  <c:v>0.51550137182146416</c:v>
                </c:pt>
                <c:pt idx="17">
                  <c:v>0.42737988023382978</c:v>
                </c:pt>
                <c:pt idx="18">
                  <c:v>0.33498815015590511</c:v>
                </c:pt>
                <c:pt idx="19">
                  <c:v>0.23924932921398198</c:v>
                </c:pt>
                <c:pt idx="20">
                  <c:v>0.14112000805986721</c:v>
                </c:pt>
                <c:pt idx="21">
                  <c:v>4.1580662433290491E-2</c:v>
                </c:pt>
                <c:pt idx="22">
                  <c:v>-5.8374143427580086E-2</c:v>
                </c:pt>
                <c:pt idx="23">
                  <c:v>-0.15774569414324865</c:v>
                </c:pt>
                <c:pt idx="24">
                  <c:v>-0.25554110202683167</c:v>
                </c:pt>
                <c:pt idx="25">
                  <c:v>-0.35078322768961984</c:v>
                </c:pt>
                <c:pt idx="26">
                  <c:v>-0.44252044329485246</c:v>
                </c:pt>
                <c:pt idx="27">
                  <c:v>-0.5298361409084934</c:v>
                </c:pt>
                <c:pt idx="28">
                  <c:v>-0.61185789094271925</c:v>
                </c:pt>
                <c:pt idx="29">
                  <c:v>-0.6877661591839741</c:v>
                </c:pt>
                <c:pt idx="30">
                  <c:v>-0.7568024953079282</c:v>
                </c:pt>
                <c:pt idx="31">
                  <c:v>-0.81827711106441026</c:v>
                </c:pt>
                <c:pt idx="32">
                  <c:v>-0.87157577241358819</c:v>
                </c:pt>
                <c:pt idx="33">
                  <c:v>-0.91616593674945523</c:v>
                </c:pt>
                <c:pt idx="34">
                  <c:v>-0.95160207388951601</c:v>
                </c:pt>
                <c:pt idx="35">
                  <c:v>-0.97753011766509701</c:v>
                </c:pt>
                <c:pt idx="36">
                  <c:v>-0.99369100363346441</c:v>
                </c:pt>
                <c:pt idx="37">
                  <c:v>-0.99992325756410083</c:v>
                </c:pt>
                <c:pt idx="38">
                  <c:v>-0.99616460883584057</c:v>
                </c:pt>
                <c:pt idx="39">
                  <c:v>-0.98245261262433248</c:v>
                </c:pt>
                <c:pt idx="40">
                  <c:v>-0.95892427466313845</c:v>
                </c:pt>
                <c:pt idx="41">
                  <c:v>-0.92581468232773212</c:v>
                </c:pt>
                <c:pt idx="42">
                  <c:v>-0.88345465572015314</c:v>
                </c:pt>
                <c:pt idx="43">
                  <c:v>-0.83226744222390125</c:v>
                </c:pt>
                <c:pt idx="44">
                  <c:v>-0.77276448755598715</c:v>
                </c:pt>
                <c:pt idx="45">
                  <c:v>-0.70554032557039192</c:v>
                </c:pt>
                <c:pt idx="46">
                  <c:v>-0.63126663787232085</c:v>
                </c:pt>
                <c:pt idx="47">
                  <c:v>-0.55068554259763758</c:v>
                </c:pt>
                <c:pt idx="48">
                  <c:v>-0.46460217941375659</c:v>
                </c:pt>
                <c:pt idx="49">
                  <c:v>-0.37387666483023602</c:v>
                </c:pt>
                <c:pt idx="50">
                  <c:v>-0.27941549819892586</c:v>
                </c:pt>
              </c:numCache>
            </c:numRef>
          </c:val>
        </c:ser>
        <c:ser>
          <c:idx val="11"/>
          <c:order val="11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Лист4!$B$14:$AZ$14</c:f>
              <c:numCache>
                <c:formatCode>General</c:formatCode>
                <c:ptCount val="51"/>
                <c:pt idx="0">
                  <c:v>0.89120736006143542</c:v>
                </c:pt>
                <c:pt idx="1">
                  <c:v>0.9320390859672264</c:v>
                </c:pt>
                <c:pt idx="2">
                  <c:v>0.96355818541719296</c:v>
                </c:pt>
                <c:pt idx="3">
                  <c:v>0.98544972998846025</c:v>
                </c:pt>
                <c:pt idx="4">
                  <c:v>0.99749498660405445</c:v>
                </c:pt>
                <c:pt idx="5">
                  <c:v>0.99957360304150511</c:v>
                </c:pt>
                <c:pt idx="6">
                  <c:v>0.99166481045246857</c:v>
                </c:pt>
                <c:pt idx="7">
                  <c:v>0.97384763087819515</c:v>
                </c:pt>
                <c:pt idx="8">
                  <c:v>0.94630008768741447</c:v>
                </c:pt>
                <c:pt idx="9">
                  <c:v>0.90929742682568171</c:v>
                </c:pt>
                <c:pt idx="10">
                  <c:v>0.86320936664887371</c:v>
                </c:pt>
                <c:pt idx="11">
                  <c:v>0.80849640381959009</c:v>
                </c:pt>
                <c:pt idx="12">
                  <c:v>0.74570521217672003</c:v>
                </c:pt>
                <c:pt idx="13">
                  <c:v>0.67546318055115062</c:v>
                </c:pt>
                <c:pt idx="14">
                  <c:v>0.59847214410395655</c:v>
                </c:pt>
                <c:pt idx="15">
                  <c:v>0.51550137182146416</c:v>
                </c:pt>
                <c:pt idx="16">
                  <c:v>0.42737988023382978</c:v>
                </c:pt>
                <c:pt idx="17">
                  <c:v>0.33498815015590466</c:v>
                </c:pt>
                <c:pt idx="18">
                  <c:v>0.23924932921398198</c:v>
                </c:pt>
                <c:pt idx="19">
                  <c:v>0.14112000805986721</c:v>
                </c:pt>
                <c:pt idx="20">
                  <c:v>4.1580662433290491E-2</c:v>
                </c:pt>
                <c:pt idx="21">
                  <c:v>-5.8374143427580086E-2</c:v>
                </c:pt>
                <c:pt idx="22">
                  <c:v>-0.15774569414324865</c:v>
                </c:pt>
                <c:pt idx="23">
                  <c:v>-0.25554110202683167</c:v>
                </c:pt>
                <c:pt idx="24">
                  <c:v>-0.35078322768962028</c:v>
                </c:pt>
                <c:pt idx="25">
                  <c:v>-0.44252044329485246</c:v>
                </c:pt>
                <c:pt idx="26">
                  <c:v>-0.5298361409084934</c:v>
                </c:pt>
                <c:pt idx="27">
                  <c:v>-0.61185789094271925</c:v>
                </c:pt>
                <c:pt idx="28">
                  <c:v>-0.6877661591839741</c:v>
                </c:pt>
                <c:pt idx="29">
                  <c:v>-0.7568024953079282</c:v>
                </c:pt>
                <c:pt idx="30">
                  <c:v>-0.81827711106441026</c:v>
                </c:pt>
                <c:pt idx="31">
                  <c:v>-0.87157577241358819</c:v>
                </c:pt>
                <c:pt idx="32">
                  <c:v>-0.91616593674945523</c:v>
                </c:pt>
                <c:pt idx="33">
                  <c:v>-0.95160207388951601</c:v>
                </c:pt>
                <c:pt idx="34">
                  <c:v>-0.97753011766509701</c:v>
                </c:pt>
                <c:pt idx="35">
                  <c:v>-0.99369100363346441</c:v>
                </c:pt>
                <c:pt idx="36">
                  <c:v>-0.99992325756410083</c:v>
                </c:pt>
                <c:pt idx="37">
                  <c:v>-0.99616460883584057</c:v>
                </c:pt>
                <c:pt idx="38">
                  <c:v>-0.98245261262433248</c:v>
                </c:pt>
                <c:pt idx="39">
                  <c:v>-0.95892427466313845</c:v>
                </c:pt>
                <c:pt idx="40">
                  <c:v>-0.92581468232773245</c:v>
                </c:pt>
                <c:pt idx="41">
                  <c:v>-0.8834546557201528</c:v>
                </c:pt>
                <c:pt idx="42">
                  <c:v>-0.83226744222390081</c:v>
                </c:pt>
                <c:pt idx="43">
                  <c:v>-0.77276448755598715</c:v>
                </c:pt>
                <c:pt idx="44">
                  <c:v>-0.70554032557039192</c:v>
                </c:pt>
                <c:pt idx="45">
                  <c:v>-0.63126663787232162</c:v>
                </c:pt>
                <c:pt idx="46">
                  <c:v>-0.55068554259763691</c:v>
                </c:pt>
                <c:pt idx="47">
                  <c:v>-0.46460217941375659</c:v>
                </c:pt>
                <c:pt idx="48">
                  <c:v>-0.37387666483023602</c:v>
                </c:pt>
                <c:pt idx="49">
                  <c:v>-0.27941549819892586</c:v>
                </c:pt>
                <c:pt idx="50">
                  <c:v>-0.18216250427209588</c:v>
                </c:pt>
              </c:numCache>
            </c:numRef>
          </c:val>
        </c:ser>
        <c:ser>
          <c:idx val="12"/>
          <c:order val="12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Лист4!$B$15:$AZ$15</c:f>
              <c:numCache>
                <c:formatCode>General</c:formatCode>
                <c:ptCount val="51"/>
                <c:pt idx="0">
                  <c:v>0.9320390859672264</c:v>
                </c:pt>
                <c:pt idx="1">
                  <c:v>0.96355818541719307</c:v>
                </c:pt>
                <c:pt idx="2">
                  <c:v>0.98544972998846025</c:v>
                </c:pt>
                <c:pt idx="3">
                  <c:v>0.99749498660405445</c:v>
                </c:pt>
                <c:pt idx="4">
                  <c:v>0.99957360304150511</c:v>
                </c:pt>
                <c:pt idx="5">
                  <c:v>0.99166481045246857</c:v>
                </c:pt>
                <c:pt idx="6">
                  <c:v>0.97384763087819515</c:v>
                </c:pt>
                <c:pt idx="7">
                  <c:v>0.94630008768741436</c:v>
                </c:pt>
                <c:pt idx="8">
                  <c:v>0.90929742682568171</c:v>
                </c:pt>
                <c:pt idx="9">
                  <c:v>0.86320936664887371</c:v>
                </c:pt>
                <c:pt idx="10">
                  <c:v>0.80849640381959009</c:v>
                </c:pt>
                <c:pt idx="11">
                  <c:v>0.74570521217672003</c:v>
                </c:pt>
                <c:pt idx="12">
                  <c:v>0.67546318055115062</c:v>
                </c:pt>
                <c:pt idx="13">
                  <c:v>0.59847214410395655</c:v>
                </c:pt>
                <c:pt idx="14">
                  <c:v>0.51550137182146383</c:v>
                </c:pt>
                <c:pt idx="15">
                  <c:v>0.42737988023382978</c:v>
                </c:pt>
                <c:pt idx="16">
                  <c:v>0.33498815015590466</c:v>
                </c:pt>
                <c:pt idx="17">
                  <c:v>0.23924932921398198</c:v>
                </c:pt>
                <c:pt idx="18">
                  <c:v>0.14112000805986721</c:v>
                </c:pt>
                <c:pt idx="19">
                  <c:v>4.1580662433290047E-2</c:v>
                </c:pt>
                <c:pt idx="20">
                  <c:v>-5.8374143427580086E-2</c:v>
                </c:pt>
                <c:pt idx="21">
                  <c:v>-0.15774569414324865</c:v>
                </c:pt>
                <c:pt idx="22">
                  <c:v>-0.25554110202683167</c:v>
                </c:pt>
                <c:pt idx="23">
                  <c:v>-0.35078322768962028</c:v>
                </c:pt>
                <c:pt idx="24">
                  <c:v>-0.44252044329485285</c:v>
                </c:pt>
                <c:pt idx="25">
                  <c:v>-0.5298361409084934</c:v>
                </c:pt>
                <c:pt idx="26">
                  <c:v>-0.61185789094271925</c:v>
                </c:pt>
                <c:pt idx="27">
                  <c:v>-0.6877661591839741</c:v>
                </c:pt>
                <c:pt idx="28">
                  <c:v>-0.7568024953079282</c:v>
                </c:pt>
                <c:pt idx="29">
                  <c:v>-0.81827711106441081</c:v>
                </c:pt>
                <c:pt idx="30">
                  <c:v>-0.87157577241358819</c:v>
                </c:pt>
                <c:pt idx="31">
                  <c:v>-0.91616593674945523</c:v>
                </c:pt>
                <c:pt idx="32">
                  <c:v>-0.95160207388951601</c:v>
                </c:pt>
                <c:pt idx="33">
                  <c:v>-0.97753011766509701</c:v>
                </c:pt>
                <c:pt idx="34">
                  <c:v>-0.99369100363346452</c:v>
                </c:pt>
                <c:pt idx="35">
                  <c:v>-0.99992325756410083</c:v>
                </c:pt>
                <c:pt idx="36">
                  <c:v>-0.99616460883584057</c:v>
                </c:pt>
                <c:pt idx="37">
                  <c:v>-0.98245261262433248</c:v>
                </c:pt>
                <c:pt idx="38">
                  <c:v>-0.95892427466313845</c:v>
                </c:pt>
                <c:pt idx="39">
                  <c:v>-0.92581468232773212</c:v>
                </c:pt>
                <c:pt idx="40">
                  <c:v>-0.88345465572015314</c:v>
                </c:pt>
                <c:pt idx="41">
                  <c:v>-0.83226744222390081</c:v>
                </c:pt>
                <c:pt idx="42">
                  <c:v>-0.77276448755598715</c:v>
                </c:pt>
                <c:pt idx="43">
                  <c:v>-0.70554032557039192</c:v>
                </c:pt>
                <c:pt idx="44">
                  <c:v>-0.63126663787232085</c:v>
                </c:pt>
                <c:pt idx="45">
                  <c:v>-0.55068554259763758</c:v>
                </c:pt>
                <c:pt idx="46">
                  <c:v>-0.46460217941375659</c:v>
                </c:pt>
                <c:pt idx="47">
                  <c:v>-0.37387666483023602</c:v>
                </c:pt>
                <c:pt idx="48">
                  <c:v>-0.27941549819892503</c:v>
                </c:pt>
                <c:pt idx="49">
                  <c:v>-0.18216250427209502</c:v>
                </c:pt>
                <c:pt idx="50">
                  <c:v>-8.3089402817496397E-2</c:v>
                </c:pt>
              </c:numCache>
            </c:numRef>
          </c:val>
        </c:ser>
        <c:ser>
          <c:idx val="13"/>
          <c:order val="13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Лист4!$B$16:$AZ$16</c:f>
              <c:numCache>
                <c:formatCode>General</c:formatCode>
                <c:ptCount val="51"/>
                <c:pt idx="0">
                  <c:v>0.96355818541719296</c:v>
                </c:pt>
                <c:pt idx="1">
                  <c:v>0.98544972998846025</c:v>
                </c:pt>
                <c:pt idx="2">
                  <c:v>0.99749498660405445</c:v>
                </c:pt>
                <c:pt idx="3">
                  <c:v>0.99957360304150511</c:v>
                </c:pt>
                <c:pt idx="4">
                  <c:v>0.99166481045246857</c:v>
                </c:pt>
                <c:pt idx="5">
                  <c:v>0.97384763087819515</c:v>
                </c:pt>
                <c:pt idx="6">
                  <c:v>0.94630008768741447</c:v>
                </c:pt>
                <c:pt idx="7">
                  <c:v>0.90929742682568171</c:v>
                </c:pt>
                <c:pt idx="8">
                  <c:v>0.86320936664887371</c:v>
                </c:pt>
                <c:pt idx="9">
                  <c:v>0.80849640381959009</c:v>
                </c:pt>
                <c:pt idx="10">
                  <c:v>0.74570521217672026</c:v>
                </c:pt>
                <c:pt idx="11">
                  <c:v>0.67546318055115062</c:v>
                </c:pt>
                <c:pt idx="12">
                  <c:v>0.59847214410395655</c:v>
                </c:pt>
                <c:pt idx="13">
                  <c:v>0.51550137182146416</c:v>
                </c:pt>
                <c:pt idx="14">
                  <c:v>0.42737988023382978</c:v>
                </c:pt>
                <c:pt idx="15">
                  <c:v>0.33498815015590511</c:v>
                </c:pt>
                <c:pt idx="16">
                  <c:v>0.23924932921398198</c:v>
                </c:pt>
                <c:pt idx="17">
                  <c:v>0.14112000805986721</c:v>
                </c:pt>
                <c:pt idx="18">
                  <c:v>4.1580662433290491E-2</c:v>
                </c:pt>
                <c:pt idx="19">
                  <c:v>-5.8374143427580086E-2</c:v>
                </c:pt>
                <c:pt idx="20">
                  <c:v>-0.15774569414324821</c:v>
                </c:pt>
                <c:pt idx="21">
                  <c:v>-0.25554110202683167</c:v>
                </c:pt>
                <c:pt idx="22">
                  <c:v>-0.35078322768961984</c:v>
                </c:pt>
                <c:pt idx="23">
                  <c:v>-0.44252044329485285</c:v>
                </c:pt>
                <c:pt idx="24">
                  <c:v>-0.5298361409084934</c:v>
                </c:pt>
                <c:pt idx="25">
                  <c:v>-0.61185789094271892</c:v>
                </c:pt>
                <c:pt idx="26">
                  <c:v>-0.6877661591839741</c:v>
                </c:pt>
                <c:pt idx="27">
                  <c:v>-0.7568024953079282</c:v>
                </c:pt>
                <c:pt idx="28">
                  <c:v>-0.81827711106441081</c:v>
                </c:pt>
                <c:pt idx="29">
                  <c:v>-0.87157577241358819</c:v>
                </c:pt>
                <c:pt idx="30">
                  <c:v>-0.9161659367494549</c:v>
                </c:pt>
                <c:pt idx="31">
                  <c:v>-0.95160207388951601</c:v>
                </c:pt>
                <c:pt idx="32">
                  <c:v>-0.97753011766509701</c:v>
                </c:pt>
                <c:pt idx="33">
                  <c:v>-0.99369100363346452</c:v>
                </c:pt>
                <c:pt idx="34">
                  <c:v>-0.99992325756410083</c:v>
                </c:pt>
                <c:pt idx="35">
                  <c:v>-0.99616460883584068</c:v>
                </c:pt>
                <c:pt idx="36">
                  <c:v>-0.98245261262433248</c:v>
                </c:pt>
                <c:pt idx="37">
                  <c:v>-0.95892427466313845</c:v>
                </c:pt>
                <c:pt idx="38">
                  <c:v>-0.92581468232773212</c:v>
                </c:pt>
                <c:pt idx="39">
                  <c:v>-0.88345465572015314</c:v>
                </c:pt>
                <c:pt idx="40">
                  <c:v>-0.83226744222390125</c:v>
                </c:pt>
                <c:pt idx="41">
                  <c:v>-0.77276448755598715</c:v>
                </c:pt>
                <c:pt idx="42">
                  <c:v>-0.70554032557039192</c:v>
                </c:pt>
                <c:pt idx="43">
                  <c:v>-0.63126663787232162</c:v>
                </c:pt>
                <c:pt idx="44">
                  <c:v>-0.55068554259763758</c:v>
                </c:pt>
                <c:pt idx="45">
                  <c:v>-0.46460217941375737</c:v>
                </c:pt>
                <c:pt idx="46">
                  <c:v>-0.37387666483023602</c:v>
                </c:pt>
                <c:pt idx="47">
                  <c:v>-0.27941549819892586</c:v>
                </c:pt>
                <c:pt idx="48">
                  <c:v>-0.18216250427209502</c:v>
                </c:pt>
                <c:pt idx="49">
                  <c:v>-8.3089402817496397E-2</c:v>
                </c:pt>
                <c:pt idx="50">
                  <c:v>1.6813900484349713E-2</c:v>
                </c:pt>
              </c:numCache>
            </c:numRef>
          </c:val>
        </c:ser>
        <c:ser>
          <c:idx val="14"/>
          <c:order val="14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Лист4!$B$17:$AZ$17</c:f>
              <c:numCache>
                <c:formatCode>General</c:formatCode>
                <c:ptCount val="51"/>
                <c:pt idx="0">
                  <c:v>0.98544972998846025</c:v>
                </c:pt>
                <c:pt idx="1">
                  <c:v>0.99749498660405445</c:v>
                </c:pt>
                <c:pt idx="2">
                  <c:v>0.99957360304150511</c:v>
                </c:pt>
                <c:pt idx="3">
                  <c:v>0.99166481045246857</c:v>
                </c:pt>
                <c:pt idx="4">
                  <c:v>0.97384763087819515</c:v>
                </c:pt>
                <c:pt idx="5">
                  <c:v>0.94630008768741447</c:v>
                </c:pt>
                <c:pt idx="6">
                  <c:v>0.90929742682568171</c:v>
                </c:pt>
                <c:pt idx="7">
                  <c:v>0.86320936664887371</c:v>
                </c:pt>
                <c:pt idx="8">
                  <c:v>0.80849640381959009</c:v>
                </c:pt>
                <c:pt idx="9">
                  <c:v>0.74570521217672003</c:v>
                </c:pt>
                <c:pt idx="10">
                  <c:v>0.67546318055115062</c:v>
                </c:pt>
                <c:pt idx="11">
                  <c:v>0.59847214410395655</c:v>
                </c:pt>
                <c:pt idx="12">
                  <c:v>0.51550137182146383</c:v>
                </c:pt>
                <c:pt idx="13">
                  <c:v>0.42737988023382978</c:v>
                </c:pt>
                <c:pt idx="14">
                  <c:v>0.33498815015590466</c:v>
                </c:pt>
                <c:pt idx="15">
                  <c:v>0.23924932921398198</c:v>
                </c:pt>
                <c:pt idx="16">
                  <c:v>0.14112000805986721</c:v>
                </c:pt>
                <c:pt idx="17">
                  <c:v>4.1580662433290047E-2</c:v>
                </c:pt>
                <c:pt idx="18">
                  <c:v>-5.8374143427580086E-2</c:v>
                </c:pt>
                <c:pt idx="19">
                  <c:v>-0.15774569414324865</c:v>
                </c:pt>
                <c:pt idx="20">
                  <c:v>-0.25554110202683167</c:v>
                </c:pt>
                <c:pt idx="21">
                  <c:v>-0.35078322768961984</c:v>
                </c:pt>
                <c:pt idx="22">
                  <c:v>-0.44252044329485285</c:v>
                </c:pt>
                <c:pt idx="23">
                  <c:v>-0.5298361409084934</c:v>
                </c:pt>
                <c:pt idx="24">
                  <c:v>-0.61185789094271958</c:v>
                </c:pt>
                <c:pt idx="25">
                  <c:v>-0.6877661591839741</c:v>
                </c:pt>
                <c:pt idx="26">
                  <c:v>-0.7568024953079282</c:v>
                </c:pt>
                <c:pt idx="27">
                  <c:v>-0.81827711106441081</c:v>
                </c:pt>
                <c:pt idx="28">
                  <c:v>-0.87157577241358819</c:v>
                </c:pt>
                <c:pt idx="29">
                  <c:v>-0.91616593674945523</c:v>
                </c:pt>
                <c:pt idx="30">
                  <c:v>-0.95160207388951601</c:v>
                </c:pt>
                <c:pt idx="31">
                  <c:v>-0.97753011766509701</c:v>
                </c:pt>
                <c:pt idx="32">
                  <c:v>-0.99369100363346452</c:v>
                </c:pt>
                <c:pt idx="33">
                  <c:v>-0.99992325756410083</c:v>
                </c:pt>
                <c:pt idx="34">
                  <c:v>-0.99616460883584057</c:v>
                </c:pt>
                <c:pt idx="35">
                  <c:v>-0.98245261262433248</c:v>
                </c:pt>
                <c:pt idx="36">
                  <c:v>-0.95892427466313845</c:v>
                </c:pt>
                <c:pt idx="37">
                  <c:v>-0.92581468232773212</c:v>
                </c:pt>
                <c:pt idx="38">
                  <c:v>-0.88345465572015314</c:v>
                </c:pt>
                <c:pt idx="39">
                  <c:v>-0.83226744222390081</c:v>
                </c:pt>
                <c:pt idx="40">
                  <c:v>-0.77276448755598715</c:v>
                </c:pt>
                <c:pt idx="41">
                  <c:v>-0.70554032557039126</c:v>
                </c:pt>
                <c:pt idx="42">
                  <c:v>-0.63126663787232085</c:v>
                </c:pt>
                <c:pt idx="43">
                  <c:v>-0.55068554259763758</c:v>
                </c:pt>
                <c:pt idx="44">
                  <c:v>-0.46460217941375659</c:v>
                </c:pt>
                <c:pt idx="45">
                  <c:v>-0.37387666483023602</c:v>
                </c:pt>
                <c:pt idx="46">
                  <c:v>-0.27941549819892503</c:v>
                </c:pt>
                <c:pt idx="47">
                  <c:v>-0.18216250427209502</c:v>
                </c:pt>
                <c:pt idx="48">
                  <c:v>-8.3089402817495522E-2</c:v>
                </c:pt>
                <c:pt idx="49">
                  <c:v>1.6813900484350601E-2</c:v>
                </c:pt>
                <c:pt idx="50">
                  <c:v>0.11654920485049364</c:v>
                </c:pt>
              </c:numCache>
            </c:numRef>
          </c:val>
        </c:ser>
        <c:ser>
          <c:idx val="15"/>
          <c:order val="15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Лист4!$B$18:$AZ$18</c:f>
              <c:numCache>
                <c:formatCode>General</c:formatCode>
                <c:ptCount val="51"/>
                <c:pt idx="0">
                  <c:v>0.99749498660405445</c:v>
                </c:pt>
                <c:pt idx="1">
                  <c:v>0.99957360304150511</c:v>
                </c:pt>
                <c:pt idx="2">
                  <c:v>0.99166481045246857</c:v>
                </c:pt>
                <c:pt idx="3">
                  <c:v>0.97384763087819515</c:v>
                </c:pt>
                <c:pt idx="4">
                  <c:v>0.94630008768741447</c:v>
                </c:pt>
                <c:pt idx="5">
                  <c:v>0.90929742682568171</c:v>
                </c:pt>
                <c:pt idx="6">
                  <c:v>0.86320936664887371</c:v>
                </c:pt>
                <c:pt idx="7">
                  <c:v>0.80849640381959009</c:v>
                </c:pt>
                <c:pt idx="8">
                  <c:v>0.74570521217672026</c:v>
                </c:pt>
                <c:pt idx="9">
                  <c:v>0.67546318055115095</c:v>
                </c:pt>
                <c:pt idx="10">
                  <c:v>0.59847214410395655</c:v>
                </c:pt>
                <c:pt idx="11">
                  <c:v>0.51550137182146416</c:v>
                </c:pt>
                <c:pt idx="12">
                  <c:v>0.42737988023382978</c:v>
                </c:pt>
                <c:pt idx="13">
                  <c:v>0.33498815015590511</c:v>
                </c:pt>
                <c:pt idx="14">
                  <c:v>0.23924932921398198</c:v>
                </c:pt>
                <c:pt idx="15">
                  <c:v>0.14112000805986721</c:v>
                </c:pt>
                <c:pt idx="16">
                  <c:v>4.1580662433290491E-2</c:v>
                </c:pt>
                <c:pt idx="17">
                  <c:v>-5.8374143427580086E-2</c:v>
                </c:pt>
                <c:pt idx="18">
                  <c:v>-0.15774569414324821</c:v>
                </c:pt>
                <c:pt idx="19">
                  <c:v>-0.25554110202683167</c:v>
                </c:pt>
                <c:pt idx="20">
                  <c:v>-0.35078322768961984</c:v>
                </c:pt>
                <c:pt idx="21">
                  <c:v>-0.44252044329485246</c:v>
                </c:pt>
                <c:pt idx="22">
                  <c:v>-0.5298361409084934</c:v>
                </c:pt>
                <c:pt idx="23">
                  <c:v>-0.61185789094271925</c:v>
                </c:pt>
                <c:pt idx="24">
                  <c:v>-0.6877661591839741</c:v>
                </c:pt>
                <c:pt idx="25">
                  <c:v>-0.7568024953079282</c:v>
                </c:pt>
                <c:pt idx="26">
                  <c:v>-0.81827711106441026</c:v>
                </c:pt>
                <c:pt idx="27">
                  <c:v>-0.87157577241358819</c:v>
                </c:pt>
                <c:pt idx="28">
                  <c:v>-0.91616593674945523</c:v>
                </c:pt>
                <c:pt idx="29">
                  <c:v>-0.95160207388951601</c:v>
                </c:pt>
                <c:pt idx="30">
                  <c:v>-0.97753011766509701</c:v>
                </c:pt>
                <c:pt idx="31">
                  <c:v>-0.99369100363346441</c:v>
                </c:pt>
                <c:pt idx="32">
                  <c:v>-0.99992325756410083</c:v>
                </c:pt>
                <c:pt idx="33">
                  <c:v>-0.99616460883584057</c:v>
                </c:pt>
                <c:pt idx="34">
                  <c:v>-0.98245261262433248</c:v>
                </c:pt>
                <c:pt idx="35">
                  <c:v>-0.95892427466313845</c:v>
                </c:pt>
                <c:pt idx="36">
                  <c:v>-0.92581468232773245</c:v>
                </c:pt>
                <c:pt idx="37">
                  <c:v>-0.88345465572015314</c:v>
                </c:pt>
                <c:pt idx="38">
                  <c:v>-0.83226744222390081</c:v>
                </c:pt>
                <c:pt idx="39">
                  <c:v>-0.77276448755598715</c:v>
                </c:pt>
                <c:pt idx="40">
                  <c:v>-0.70554032557039192</c:v>
                </c:pt>
                <c:pt idx="41">
                  <c:v>-0.63126663787232085</c:v>
                </c:pt>
                <c:pt idx="42">
                  <c:v>-0.55068554259763758</c:v>
                </c:pt>
                <c:pt idx="43">
                  <c:v>-0.46460217941375737</c:v>
                </c:pt>
                <c:pt idx="44">
                  <c:v>-0.37387666483023602</c:v>
                </c:pt>
                <c:pt idx="45">
                  <c:v>-0.27941549819892586</c:v>
                </c:pt>
                <c:pt idx="46">
                  <c:v>-0.18216250427209502</c:v>
                </c:pt>
                <c:pt idx="47">
                  <c:v>-8.3089402817496397E-2</c:v>
                </c:pt>
                <c:pt idx="48">
                  <c:v>1.6813900484350601E-2</c:v>
                </c:pt>
                <c:pt idx="49">
                  <c:v>0.11654920485049364</c:v>
                </c:pt>
                <c:pt idx="50">
                  <c:v>0.21511998808781552</c:v>
                </c:pt>
              </c:numCache>
            </c:numRef>
          </c:val>
        </c:ser>
        <c:ser>
          <c:idx val="16"/>
          <c:order val="16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Лист4!$B$19:$AZ$19</c:f>
              <c:numCache>
                <c:formatCode>General</c:formatCode>
                <c:ptCount val="51"/>
                <c:pt idx="0">
                  <c:v>0.99957360304150511</c:v>
                </c:pt>
                <c:pt idx="1">
                  <c:v>0.99166481045246857</c:v>
                </c:pt>
                <c:pt idx="2">
                  <c:v>0.97384763087819515</c:v>
                </c:pt>
                <c:pt idx="3">
                  <c:v>0.94630008768741447</c:v>
                </c:pt>
                <c:pt idx="4">
                  <c:v>0.90929742682568171</c:v>
                </c:pt>
                <c:pt idx="5">
                  <c:v>0.86320936664887371</c:v>
                </c:pt>
                <c:pt idx="6">
                  <c:v>0.80849640381959009</c:v>
                </c:pt>
                <c:pt idx="7">
                  <c:v>0.74570521217672003</c:v>
                </c:pt>
                <c:pt idx="8">
                  <c:v>0.67546318055115062</c:v>
                </c:pt>
                <c:pt idx="9">
                  <c:v>0.59847214410395655</c:v>
                </c:pt>
                <c:pt idx="10">
                  <c:v>0.51550137182146416</c:v>
                </c:pt>
                <c:pt idx="11">
                  <c:v>0.42737988023382978</c:v>
                </c:pt>
                <c:pt idx="12">
                  <c:v>0.33498815015590466</c:v>
                </c:pt>
                <c:pt idx="13">
                  <c:v>0.23924932921398198</c:v>
                </c:pt>
                <c:pt idx="14">
                  <c:v>0.14112000805986721</c:v>
                </c:pt>
                <c:pt idx="15">
                  <c:v>4.1580662433290491E-2</c:v>
                </c:pt>
                <c:pt idx="16">
                  <c:v>-5.8374143427580086E-2</c:v>
                </c:pt>
                <c:pt idx="17">
                  <c:v>-0.15774569414324865</c:v>
                </c:pt>
                <c:pt idx="18">
                  <c:v>-0.25554110202683167</c:v>
                </c:pt>
                <c:pt idx="19">
                  <c:v>-0.35078322768961984</c:v>
                </c:pt>
                <c:pt idx="20">
                  <c:v>-0.44252044329485246</c:v>
                </c:pt>
                <c:pt idx="21">
                  <c:v>-0.5298361409084934</c:v>
                </c:pt>
                <c:pt idx="22">
                  <c:v>-0.61185789094271925</c:v>
                </c:pt>
                <c:pt idx="23">
                  <c:v>-0.6877661591839741</c:v>
                </c:pt>
                <c:pt idx="24">
                  <c:v>-0.7568024953079282</c:v>
                </c:pt>
                <c:pt idx="25">
                  <c:v>-0.81827711106441026</c:v>
                </c:pt>
                <c:pt idx="26">
                  <c:v>-0.87157577241358819</c:v>
                </c:pt>
                <c:pt idx="27">
                  <c:v>-0.91616593674945523</c:v>
                </c:pt>
                <c:pt idx="28">
                  <c:v>-0.95160207388951601</c:v>
                </c:pt>
                <c:pt idx="29">
                  <c:v>-0.97753011766509701</c:v>
                </c:pt>
                <c:pt idx="30">
                  <c:v>-0.99369100363346441</c:v>
                </c:pt>
                <c:pt idx="31">
                  <c:v>-0.99992325756410083</c:v>
                </c:pt>
                <c:pt idx="32">
                  <c:v>-0.99616460883584057</c:v>
                </c:pt>
                <c:pt idx="33">
                  <c:v>-0.98245261262433248</c:v>
                </c:pt>
                <c:pt idx="34">
                  <c:v>-0.95892427466313845</c:v>
                </c:pt>
                <c:pt idx="35">
                  <c:v>-0.92581468232773245</c:v>
                </c:pt>
                <c:pt idx="36">
                  <c:v>-0.88345465572015314</c:v>
                </c:pt>
                <c:pt idx="37">
                  <c:v>-0.83226744222390081</c:v>
                </c:pt>
                <c:pt idx="38">
                  <c:v>-0.77276448755598715</c:v>
                </c:pt>
                <c:pt idx="39">
                  <c:v>-0.70554032557039192</c:v>
                </c:pt>
                <c:pt idx="40">
                  <c:v>-0.63126663787232162</c:v>
                </c:pt>
                <c:pt idx="41">
                  <c:v>-0.55068554259763691</c:v>
                </c:pt>
                <c:pt idx="42">
                  <c:v>-0.46460217941375659</c:v>
                </c:pt>
                <c:pt idx="43">
                  <c:v>-0.37387666483023602</c:v>
                </c:pt>
                <c:pt idx="44">
                  <c:v>-0.27941549819892586</c:v>
                </c:pt>
                <c:pt idx="45">
                  <c:v>-0.18216250427209588</c:v>
                </c:pt>
                <c:pt idx="46">
                  <c:v>-8.3089402817495522E-2</c:v>
                </c:pt>
                <c:pt idx="47">
                  <c:v>1.6813900484350601E-2</c:v>
                </c:pt>
                <c:pt idx="48">
                  <c:v>0.11654920485049364</c:v>
                </c:pt>
                <c:pt idx="49">
                  <c:v>0.21511998808781552</c:v>
                </c:pt>
                <c:pt idx="50">
                  <c:v>0.31154136351337786</c:v>
                </c:pt>
              </c:numCache>
            </c:numRef>
          </c:val>
        </c:ser>
        <c:ser>
          <c:idx val="17"/>
          <c:order val="17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Лист4!$B$20:$AZ$20</c:f>
              <c:numCache>
                <c:formatCode>General</c:formatCode>
                <c:ptCount val="51"/>
                <c:pt idx="0">
                  <c:v>0.99166481045246857</c:v>
                </c:pt>
                <c:pt idx="1">
                  <c:v>0.97384763087819515</c:v>
                </c:pt>
                <c:pt idx="2">
                  <c:v>0.94630008768741447</c:v>
                </c:pt>
                <c:pt idx="3">
                  <c:v>0.90929742682568171</c:v>
                </c:pt>
                <c:pt idx="4">
                  <c:v>0.86320936664887371</c:v>
                </c:pt>
                <c:pt idx="5">
                  <c:v>0.80849640381959009</c:v>
                </c:pt>
                <c:pt idx="6">
                  <c:v>0.74570521217672003</c:v>
                </c:pt>
                <c:pt idx="7">
                  <c:v>0.67546318055115062</c:v>
                </c:pt>
                <c:pt idx="8">
                  <c:v>0.59847214410395655</c:v>
                </c:pt>
                <c:pt idx="9">
                  <c:v>0.51550137182146416</c:v>
                </c:pt>
                <c:pt idx="10">
                  <c:v>0.42737988023382978</c:v>
                </c:pt>
                <c:pt idx="11">
                  <c:v>0.33498815015590466</c:v>
                </c:pt>
                <c:pt idx="12">
                  <c:v>0.23924932921398198</c:v>
                </c:pt>
                <c:pt idx="13">
                  <c:v>0.14112000805986721</c:v>
                </c:pt>
                <c:pt idx="14">
                  <c:v>4.1580662433290047E-2</c:v>
                </c:pt>
                <c:pt idx="15">
                  <c:v>-5.8374143427580086E-2</c:v>
                </c:pt>
                <c:pt idx="16">
                  <c:v>-0.15774569414324865</c:v>
                </c:pt>
                <c:pt idx="17">
                  <c:v>-0.25554110202683167</c:v>
                </c:pt>
                <c:pt idx="18">
                  <c:v>-0.35078322768961984</c:v>
                </c:pt>
                <c:pt idx="19">
                  <c:v>-0.44252044329485285</c:v>
                </c:pt>
                <c:pt idx="20">
                  <c:v>-0.5298361409084934</c:v>
                </c:pt>
                <c:pt idx="21">
                  <c:v>-0.61185789094271925</c:v>
                </c:pt>
                <c:pt idx="22">
                  <c:v>-0.6877661591839741</c:v>
                </c:pt>
                <c:pt idx="23">
                  <c:v>-0.7568024953079282</c:v>
                </c:pt>
                <c:pt idx="24">
                  <c:v>-0.81827711106441081</c:v>
                </c:pt>
                <c:pt idx="25">
                  <c:v>-0.87157577241358819</c:v>
                </c:pt>
                <c:pt idx="26">
                  <c:v>-0.91616593674945523</c:v>
                </c:pt>
                <c:pt idx="27">
                  <c:v>-0.95160207388951601</c:v>
                </c:pt>
                <c:pt idx="28">
                  <c:v>-0.97753011766509701</c:v>
                </c:pt>
                <c:pt idx="29">
                  <c:v>-0.99369100363346452</c:v>
                </c:pt>
                <c:pt idx="30">
                  <c:v>-0.99992325756410083</c:v>
                </c:pt>
                <c:pt idx="31">
                  <c:v>-0.99616460883584057</c:v>
                </c:pt>
                <c:pt idx="32">
                  <c:v>-0.98245261262433248</c:v>
                </c:pt>
                <c:pt idx="33">
                  <c:v>-0.95892427466313845</c:v>
                </c:pt>
                <c:pt idx="34">
                  <c:v>-0.92581468232773212</c:v>
                </c:pt>
                <c:pt idx="35">
                  <c:v>-0.88345465572015314</c:v>
                </c:pt>
                <c:pt idx="36">
                  <c:v>-0.83226744222390081</c:v>
                </c:pt>
                <c:pt idx="37">
                  <c:v>-0.77276448755598715</c:v>
                </c:pt>
                <c:pt idx="38">
                  <c:v>-0.70554032557039192</c:v>
                </c:pt>
                <c:pt idx="39">
                  <c:v>-0.63126663787232085</c:v>
                </c:pt>
                <c:pt idx="40">
                  <c:v>-0.55068554259763758</c:v>
                </c:pt>
                <c:pt idx="41">
                  <c:v>-0.46460217941375659</c:v>
                </c:pt>
                <c:pt idx="42">
                  <c:v>-0.37387666483023602</c:v>
                </c:pt>
                <c:pt idx="43">
                  <c:v>-0.27941549819892586</c:v>
                </c:pt>
                <c:pt idx="44">
                  <c:v>-0.18216250427209502</c:v>
                </c:pt>
                <c:pt idx="45">
                  <c:v>-8.3089402817496397E-2</c:v>
                </c:pt>
                <c:pt idx="46">
                  <c:v>1.6813900484350601E-2</c:v>
                </c:pt>
                <c:pt idx="47">
                  <c:v>0.11654920485049364</c:v>
                </c:pt>
                <c:pt idx="48">
                  <c:v>0.21511998808781641</c:v>
                </c:pt>
                <c:pt idx="49">
                  <c:v>0.31154136351337869</c:v>
                </c:pt>
                <c:pt idx="50">
                  <c:v>0.4048499206165983</c:v>
                </c:pt>
              </c:numCache>
            </c:numRef>
          </c:val>
        </c:ser>
        <c:ser>
          <c:idx val="18"/>
          <c:order val="18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Лист4!$B$21:$AZ$21</c:f>
              <c:numCache>
                <c:formatCode>General</c:formatCode>
                <c:ptCount val="51"/>
                <c:pt idx="0">
                  <c:v>0.97384763087819515</c:v>
                </c:pt>
                <c:pt idx="1">
                  <c:v>0.94630008768741447</c:v>
                </c:pt>
                <c:pt idx="2">
                  <c:v>0.90929742682568171</c:v>
                </c:pt>
                <c:pt idx="3">
                  <c:v>0.86320936664887371</c:v>
                </c:pt>
                <c:pt idx="4">
                  <c:v>0.80849640381959009</c:v>
                </c:pt>
                <c:pt idx="5">
                  <c:v>0.74570521217672026</c:v>
                </c:pt>
                <c:pt idx="6">
                  <c:v>0.67546318055115062</c:v>
                </c:pt>
                <c:pt idx="7">
                  <c:v>0.59847214410395655</c:v>
                </c:pt>
                <c:pt idx="8">
                  <c:v>0.51550137182146416</c:v>
                </c:pt>
                <c:pt idx="9">
                  <c:v>0.42737988023382978</c:v>
                </c:pt>
                <c:pt idx="10">
                  <c:v>0.33498815015590511</c:v>
                </c:pt>
                <c:pt idx="11">
                  <c:v>0.23924932921398198</c:v>
                </c:pt>
                <c:pt idx="12">
                  <c:v>0.14112000805986721</c:v>
                </c:pt>
                <c:pt idx="13">
                  <c:v>4.1580662433290491E-2</c:v>
                </c:pt>
                <c:pt idx="14">
                  <c:v>-5.8374143427580086E-2</c:v>
                </c:pt>
                <c:pt idx="15">
                  <c:v>-0.15774569414324821</c:v>
                </c:pt>
                <c:pt idx="16">
                  <c:v>-0.25554110202683167</c:v>
                </c:pt>
                <c:pt idx="17">
                  <c:v>-0.35078322768961984</c:v>
                </c:pt>
                <c:pt idx="18">
                  <c:v>-0.44252044329485246</c:v>
                </c:pt>
                <c:pt idx="19">
                  <c:v>-0.5298361409084934</c:v>
                </c:pt>
                <c:pt idx="20">
                  <c:v>-0.61185789094271892</c:v>
                </c:pt>
                <c:pt idx="21">
                  <c:v>-0.6877661591839741</c:v>
                </c:pt>
                <c:pt idx="22">
                  <c:v>-0.7568024953079282</c:v>
                </c:pt>
                <c:pt idx="23">
                  <c:v>-0.81827711106441081</c:v>
                </c:pt>
                <c:pt idx="24">
                  <c:v>-0.87157577241358819</c:v>
                </c:pt>
                <c:pt idx="25">
                  <c:v>-0.9161659367494549</c:v>
                </c:pt>
                <c:pt idx="26">
                  <c:v>-0.95160207388951601</c:v>
                </c:pt>
                <c:pt idx="27">
                  <c:v>-0.97753011766509701</c:v>
                </c:pt>
                <c:pt idx="28">
                  <c:v>-0.99369100363346452</c:v>
                </c:pt>
                <c:pt idx="29">
                  <c:v>-0.99992325756410083</c:v>
                </c:pt>
                <c:pt idx="30">
                  <c:v>-0.99616460883584068</c:v>
                </c:pt>
                <c:pt idx="31">
                  <c:v>-0.98245261262433248</c:v>
                </c:pt>
                <c:pt idx="32">
                  <c:v>-0.95892427466313845</c:v>
                </c:pt>
                <c:pt idx="33">
                  <c:v>-0.92581468232773212</c:v>
                </c:pt>
                <c:pt idx="34">
                  <c:v>-0.88345465572015314</c:v>
                </c:pt>
                <c:pt idx="35">
                  <c:v>-0.83226744222390125</c:v>
                </c:pt>
                <c:pt idx="36">
                  <c:v>-0.77276448755598715</c:v>
                </c:pt>
                <c:pt idx="37">
                  <c:v>-0.70554032557039192</c:v>
                </c:pt>
                <c:pt idx="38">
                  <c:v>-0.63126663787232085</c:v>
                </c:pt>
                <c:pt idx="39">
                  <c:v>-0.55068554259763758</c:v>
                </c:pt>
                <c:pt idx="40">
                  <c:v>-0.46460217941375737</c:v>
                </c:pt>
                <c:pt idx="41">
                  <c:v>-0.37387666483023602</c:v>
                </c:pt>
                <c:pt idx="42">
                  <c:v>-0.27941549819892586</c:v>
                </c:pt>
                <c:pt idx="43">
                  <c:v>-0.18216250427209588</c:v>
                </c:pt>
                <c:pt idx="44">
                  <c:v>-8.3089402817496397E-2</c:v>
                </c:pt>
                <c:pt idx="45">
                  <c:v>1.6813900484349713E-2</c:v>
                </c:pt>
                <c:pt idx="46">
                  <c:v>0.11654920485049364</c:v>
                </c:pt>
                <c:pt idx="47">
                  <c:v>0.21511998808781552</c:v>
                </c:pt>
                <c:pt idx="48">
                  <c:v>0.31154136351337869</c:v>
                </c:pt>
                <c:pt idx="49">
                  <c:v>0.4048499206165983</c:v>
                </c:pt>
                <c:pt idx="50">
                  <c:v>0.49411335113860816</c:v>
                </c:pt>
              </c:numCache>
            </c:numRef>
          </c:val>
        </c:ser>
        <c:ser>
          <c:idx val="19"/>
          <c:order val="19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Лист4!$B$22:$AZ$22</c:f>
              <c:numCache>
                <c:formatCode>General</c:formatCode>
                <c:ptCount val="51"/>
                <c:pt idx="0">
                  <c:v>0.94630008768741447</c:v>
                </c:pt>
                <c:pt idx="1">
                  <c:v>0.90929742682568171</c:v>
                </c:pt>
                <c:pt idx="2">
                  <c:v>0.86320936664887371</c:v>
                </c:pt>
                <c:pt idx="3">
                  <c:v>0.80849640381959009</c:v>
                </c:pt>
                <c:pt idx="4">
                  <c:v>0.74570521217672003</c:v>
                </c:pt>
                <c:pt idx="5">
                  <c:v>0.67546318055115062</c:v>
                </c:pt>
                <c:pt idx="6">
                  <c:v>0.59847214410395655</c:v>
                </c:pt>
                <c:pt idx="7">
                  <c:v>0.51550137182146416</c:v>
                </c:pt>
                <c:pt idx="8">
                  <c:v>0.42737988023382978</c:v>
                </c:pt>
                <c:pt idx="9">
                  <c:v>0.33498815015590466</c:v>
                </c:pt>
                <c:pt idx="10">
                  <c:v>0.23924932921398198</c:v>
                </c:pt>
                <c:pt idx="11">
                  <c:v>0.14112000805986721</c:v>
                </c:pt>
                <c:pt idx="12">
                  <c:v>4.1580662433290047E-2</c:v>
                </c:pt>
                <c:pt idx="13">
                  <c:v>-5.8374143427580086E-2</c:v>
                </c:pt>
                <c:pt idx="14">
                  <c:v>-0.15774569414324865</c:v>
                </c:pt>
                <c:pt idx="15">
                  <c:v>-0.25554110202683167</c:v>
                </c:pt>
                <c:pt idx="16">
                  <c:v>-0.35078322768961984</c:v>
                </c:pt>
                <c:pt idx="17">
                  <c:v>-0.44252044329485285</c:v>
                </c:pt>
                <c:pt idx="18">
                  <c:v>-0.5298361409084934</c:v>
                </c:pt>
                <c:pt idx="19">
                  <c:v>-0.61185789094271925</c:v>
                </c:pt>
                <c:pt idx="20">
                  <c:v>-0.6877661591839741</c:v>
                </c:pt>
                <c:pt idx="21">
                  <c:v>-0.7568024953079282</c:v>
                </c:pt>
                <c:pt idx="22">
                  <c:v>-0.81827711106441081</c:v>
                </c:pt>
                <c:pt idx="23">
                  <c:v>-0.87157577241358819</c:v>
                </c:pt>
                <c:pt idx="24">
                  <c:v>-0.91616593674945523</c:v>
                </c:pt>
                <c:pt idx="25">
                  <c:v>-0.95160207388951601</c:v>
                </c:pt>
                <c:pt idx="26">
                  <c:v>-0.97753011766509701</c:v>
                </c:pt>
                <c:pt idx="27">
                  <c:v>-0.99369100363346452</c:v>
                </c:pt>
                <c:pt idx="28">
                  <c:v>-0.99992325756410083</c:v>
                </c:pt>
                <c:pt idx="29">
                  <c:v>-0.99616460883584057</c:v>
                </c:pt>
                <c:pt idx="30">
                  <c:v>-0.98245261262433248</c:v>
                </c:pt>
                <c:pt idx="31">
                  <c:v>-0.95892427466313845</c:v>
                </c:pt>
                <c:pt idx="32">
                  <c:v>-0.92581468232773212</c:v>
                </c:pt>
                <c:pt idx="33">
                  <c:v>-0.88345465572015314</c:v>
                </c:pt>
                <c:pt idx="34">
                  <c:v>-0.83226744222390081</c:v>
                </c:pt>
                <c:pt idx="35">
                  <c:v>-0.77276448755598715</c:v>
                </c:pt>
                <c:pt idx="36">
                  <c:v>-0.70554032557039192</c:v>
                </c:pt>
                <c:pt idx="37">
                  <c:v>-0.63126663787232085</c:v>
                </c:pt>
                <c:pt idx="38">
                  <c:v>-0.55068554259763758</c:v>
                </c:pt>
                <c:pt idx="39">
                  <c:v>-0.46460217941375659</c:v>
                </c:pt>
                <c:pt idx="40">
                  <c:v>-0.37387666483023602</c:v>
                </c:pt>
                <c:pt idx="41">
                  <c:v>-0.27941549819892503</c:v>
                </c:pt>
                <c:pt idx="42">
                  <c:v>-0.18216250427209502</c:v>
                </c:pt>
                <c:pt idx="43">
                  <c:v>-8.3089402817496397E-2</c:v>
                </c:pt>
                <c:pt idx="44">
                  <c:v>1.6813900484350601E-2</c:v>
                </c:pt>
                <c:pt idx="45">
                  <c:v>0.11654920485049364</c:v>
                </c:pt>
                <c:pt idx="46">
                  <c:v>0.21511998808781641</c:v>
                </c:pt>
                <c:pt idx="47">
                  <c:v>0.31154136351337869</c:v>
                </c:pt>
                <c:pt idx="48">
                  <c:v>0.40484992061659913</c:v>
                </c:pt>
                <c:pt idx="49">
                  <c:v>0.49411335113860894</c:v>
                </c:pt>
                <c:pt idx="50">
                  <c:v>0.57843976438820011</c:v>
                </c:pt>
              </c:numCache>
            </c:numRef>
          </c:val>
        </c:ser>
        <c:ser>
          <c:idx val="20"/>
          <c:order val="20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Лист4!$B$23:$AZ$23</c:f>
              <c:numCache>
                <c:formatCode>General</c:formatCode>
                <c:ptCount val="51"/>
                <c:pt idx="0">
                  <c:v>0.90929742682568171</c:v>
                </c:pt>
                <c:pt idx="1">
                  <c:v>0.86320936664887371</c:v>
                </c:pt>
                <c:pt idx="2">
                  <c:v>0.80849640381959009</c:v>
                </c:pt>
                <c:pt idx="3">
                  <c:v>0.74570521217672026</c:v>
                </c:pt>
                <c:pt idx="4">
                  <c:v>0.67546318055115095</c:v>
                </c:pt>
                <c:pt idx="5">
                  <c:v>0.59847214410395655</c:v>
                </c:pt>
                <c:pt idx="6">
                  <c:v>0.51550137182146416</c:v>
                </c:pt>
                <c:pt idx="7">
                  <c:v>0.42737988023382978</c:v>
                </c:pt>
                <c:pt idx="8">
                  <c:v>0.33498815015590511</c:v>
                </c:pt>
                <c:pt idx="9">
                  <c:v>0.23924932921398243</c:v>
                </c:pt>
                <c:pt idx="10">
                  <c:v>0.14112000805986721</c:v>
                </c:pt>
                <c:pt idx="11">
                  <c:v>4.1580662433290491E-2</c:v>
                </c:pt>
                <c:pt idx="12">
                  <c:v>-5.8374143427580086E-2</c:v>
                </c:pt>
                <c:pt idx="13">
                  <c:v>-0.15774569414324821</c:v>
                </c:pt>
                <c:pt idx="14">
                  <c:v>-0.25554110202683167</c:v>
                </c:pt>
                <c:pt idx="15">
                  <c:v>-0.35078322768961984</c:v>
                </c:pt>
                <c:pt idx="16">
                  <c:v>-0.44252044329485246</c:v>
                </c:pt>
                <c:pt idx="17">
                  <c:v>-0.5298361409084934</c:v>
                </c:pt>
                <c:pt idx="18">
                  <c:v>-0.61185789094271892</c:v>
                </c:pt>
                <c:pt idx="19">
                  <c:v>-0.6877661591839741</c:v>
                </c:pt>
                <c:pt idx="20">
                  <c:v>-0.7568024953079282</c:v>
                </c:pt>
                <c:pt idx="21">
                  <c:v>-0.81827711106441026</c:v>
                </c:pt>
                <c:pt idx="22">
                  <c:v>-0.87157577241358819</c:v>
                </c:pt>
                <c:pt idx="23">
                  <c:v>-0.91616593674945523</c:v>
                </c:pt>
                <c:pt idx="24">
                  <c:v>-0.95160207388951601</c:v>
                </c:pt>
                <c:pt idx="25">
                  <c:v>-0.97753011766509701</c:v>
                </c:pt>
                <c:pt idx="26">
                  <c:v>-0.99369100363346441</c:v>
                </c:pt>
                <c:pt idx="27">
                  <c:v>-0.99992325756410083</c:v>
                </c:pt>
                <c:pt idx="28">
                  <c:v>-0.99616460883584057</c:v>
                </c:pt>
                <c:pt idx="29">
                  <c:v>-0.98245261262433248</c:v>
                </c:pt>
                <c:pt idx="30">
                  <c:v>-0.95892427466313845</c:v>
                </c:pt>
                <c:pt idx="31">
                  <c:v>-0.92581468232773245</c:v>
                </c:pt>
                <c:pt idx="32">
                  <c:v>-0.88345465572015314</c:v>
                </c:pt>
                <c:pt idx="33">
                  <c:v>-0.83226744222390081</c:v>
                </c:pt>
                <c:pt idx="34">
                  <c:v>-0.77276448755598715</c:v>
                </c:pt>
                <c:pt idx="35">
                  <c:v>-0.70554032557039192</c:v>
                </c:pt>
                <c:pt idx="36">
                  <c:v>-0.63126663787232162</c:v>
                </c:pt>
                <c:pt idx="37">
                  <c:v>-0.55068554259763758</c:v>
                </c:pt>
                <c:pt idx="38">
                  <c:v>-0.46460217941375659</c:v>
                </c:pt>
                <c:pt idx="39">
                  <c:v>-0.37387666483023602</c:v>
                </c:pt>
                <c:pt idx="40">
                  <c:v>-0.27941549819892586</c:v>
                </c:pt>
                <c:pt idx="41">
                  <c:v>-0.18216250427209502</c:v>
                </c:pt>
                <c:pt idx="42">
                  <c:v>-8.3089402817496397E-2</c:v>
                </c:pt>
                <c:pt idx="43">
                  <c:v>1.6813900484349713E-2</c:v>
                </c:pt>
                <c:pt idx="44">
                  <c:v>0.11654920485049364</c:v>
                </c:pt>
                <c:pt idx="45">
                  <c:v>0.21511998808781552</c:v>
                </c:pt>
                <c:pt idx="46">
                  <c:v>0.31154136351337869</c:v>
                </c:pt>
                <c:pt idx="47">
                  <c:v>0.4048499206165983</c:v>
                </c:pt>
                <c:pt idx="48">
                  <c:v>0.49411335113860894</c:v>
                </c:pt>
                <c:pt idx="49">
                  <c:v>0.57843976438820011</c:v>
                </c:pt>
                <c:pt idx="50">
                  <c:v>0.65698659871878906</c:v>
                </c:pt>
              </c:numCache>
            </c:numRef>
          </c:val>
        </c:ser>
        <c:ser>
          <c:idx val="21"/>
          <c:order val="21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Лист4!$B$24:$AZ$24</c:f>
              <c:numCache>
                <c:formatCode>General</c:formatCode>
                <c:ptCount val="51"/>
                <c:pt idx="0">
                  <c:v>0.86320936664887371</c:v>
                </c:pt>
                <c:pt idx="1">
                  <c:v>0.80849640381959009</c:v>
                </c:pt>
                <c:pt idx="2">
                  <c:v>0.74570521217672003</c:v>
                </c:pt>
                <c:pt idx="3">
                  <c:v>0.67546318055115062</c:v>
                </c:pt>
                <c:pt idx="4">
                  <c:v>0.59847214410395655</c:v>
                </c:pt>
                <c:pt idx="5">
                  <c:v>0.51550137182146416</c:v>
                </c:pt>
                <c:pt idx="6">
                  <c:v>0.42737988023382978</c:v>
                </c:pt>
                <c:pt idx="7">
                  <c:v>0.33498815015590466</c:v>
                </c:pt>
                <c:pt idx="8">
                  <c:v>0.23924932921398198</c:v>
                </c:pt>
                <c:pt idx="9">
                  <c:v>0.14112000805986721</c:v>
                </c:pt>
                <c:pt idx="10">
                  <c:v>4.1580662433290491E-2</c:v>
                </c:pt>
                <c:pt idx="11">
                  <c:v>-5.8374143427580086E-2</c:v>
                </c:pt>
                <c:pt idx="12">
                  <c:v>-0.15774569414324865</c:v>
                </c:pt>
                <c:pt idx="13">
                  <c:v>-0.25554110202683167</c:v>
                </c:pt>
                <c:pt idx="14">
                  <c:v>-0.35078322768961984</c:v>
                </c:pt>
                <c:pt idx="15">
                  <c:v>-0.44252044329485246</c:v>
                </c:pt>
                <c:pt idx="16">
                  <c:v>-0.5298361409084934</c:v>
                </c:pt>
                <c:pt idx="17">
                  <c:v>-0.61185789094271925</c:v>
                </c:pt>
                <c:pt idx="18">
                  <c:v>-0.6877661591839741</c:v>
                </c:pt>
                <c:pt idx="19">
                  <c:v>-0.7568024953079282</c:v>
                </c:pt>
                <c:pt idx="20">
                  <c:v>-0.81827711106441026</c:v>
                </c:pt>
                <c:pt idx="21">
                  <c:v>-0.87157577241358819</c:v>
                </c:pt>
                <c:pt idx="22">
                  <c:v>-0.91616593674945523</c:v>
                </c:pt>
                <c:pt idx="23">
                  <c:v>-0.95160207388951601</c:v>
                </c:pt>
                <c:pt idx="24">
                  <c:v>-0.97753011766509701</c:v>
                </c:pt>
                <c:pt idx="25">
                  <c:v>-0.99369100363346441</c:v>
                </c:pt>
                <c:pt idx="26">
                  <c:v>-0.99992325756410083</c:v>
                </c:pt>
                <c:pt idx="27">
                  <c:v>-0.99616460883584057</c:v>
                </c:pt>
                <c:pt idx="28">
                  <c:v>-0.98245261262433248</c:v>
                </c:pt>
                <c:pt idx="29">
                  <c:v>-0.95892427466313845</c:v>
                </c:pt>
                <c:pt idx="30">
                  <c:v>-0.92581468232773245</c:v>
                </c:pt>
                <c:pt idx="31">
                  <c:v>-0.88345465572015314</c:v>
                </c:pt>
                <c:pt idx="32">
                  <c:v>-0.83226744222390081</c:v>
                </c:pt>
                <c:pt idx="33">
                  <c:v>-0.77276448755598715</c:v>
                </c:pt>
                <c:pt idx="34">
                  <c:v>-0.70554032557039192</c:v>
                </c:pt>
                <c:pt idx="35">
                  <c:v>-0.63126663787232162</c:v>
                </c:pt>
                <c:pt idx="36">
                  <c:v>-0.55068554259763758</c:v>
                </c:pt>
                <c:pt idx="37">
                  <c:v>-0.46460217941375659</c:v>
                </c:pt>
                <c:pt idx="38">
                  <c:v>-0.37387666483023602</c:v>
                </c:pt>
                <c:pt idx="39">
                  <c:v>-0.27941549819892586</c:v>
                </c:pt>
                <c:pt idx="40">
                  <c:v>-0.18216250427209588</c:v>
                </c:pt>
                <c:pt idx="41">
                  <c:v>-8.3089402817495522E-2</c:v>
                </c:pt>
                <c:pt idx="42">
                  <c:v>1.6813900484350601E-2</c:v>
                </c:pt>
                <c:pt idx="43">
                  <c:v>0.11654920485049364</c:v>
                </c:pt>
                <c:pt idx="44">
                  <c:v>0.21511998808781552</c:v>
                </c:pt>
                <c:pt idx="45">
                  <c:v>0.31154136351337786</c:v>
                </c:pt>
                <c:pt idx="46">
                  <c:v>0.40484992061659913</c:v>
                </c:pt>
                <c:pt idx="47">
                  <c:v>0.49411335113860894</c:v>
                </c:pt>
                <c:pt idx="48">
                  <c:v>0.57843976438820011</c:v>
                </c:pt>
                <c:pt idx="49">
                  <c:v>0.65698659871878906</c:v>
                </c:pt>
                <c:pt idx="50">
                  <c:v>0.72896904012587593</c:v>
                </c:pt>
              </c:numCache>
            </c:numRef>
          </c:val>
        </c:ser>
        <c:ser>
          <c:idx val="22"/>
          <c:order val="22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Лист4!$B$25:$AZ$25</c:f>
              <c:numCache>
                <c:formatCode>General</c:formatCode>
                <c:ptCount val="51"/>
                <c:pt idx="0">
                  <c:v>0.80849640381959009</c:v>
                </c:pt>
                <c:pt idx="1">
                  <c:v>0.74570521217672003</c:v>
                </c:pt>
                <c:pt idx="2">
                  <c:v>0.67546318055115062</c:v>
                </c:pt>
                <c:pt idx="3">
                  <c:v>0.59847214410395655</c:v>
                </c:pt>
                <c:pt idx="4">
                  <c:v>0.51550137182146416</c:v>
                </c:pt>
                <c:pt idx="5">
                  <c:v>0.42737988023382978</c:v>
                </c:pt>
                <c:pt idx="6">
                  <c:v>0.33498815015590466</c:v>
                </c:pt>
                <c:pt idx="7">
                  <c:v>0.23924932921398198</c:v>
                </c:pt>
                <c:pt idx="8">
                  <c:v>0.14112000805986721</c:v>
                </c:pt>
                <c:pt idx="9">
                  <c:v>4.1580662433290491E-2</c:v>
                </c:pt>
                <c:pt idx="10">
                  <c:v>-5.8374143427580086E-2</c:v>
                </c:pt>
                <c:pt idx="11">
                  <c:v>-0.15774569414324865</c:v>
                </c:pt>
                <c:pt idx="12">
                  <c:v>-0.25554110202683167</c:v>
                </c:pt>
                <c:pt idx="13">
                  <c:v>-0.35078322768961984</c:v>
                </c:pt>
                <c:pt idx="14">
                  <c:v>-0.44252044329485285</c:v>
                </c:pt>
                <c:pt idx="15">
                  <c:v>-0.5298361409084934</c:v>
                </c:pt>
                <c:pt idx="16">
                  <c:v>-0.61185789094271925</c:v>
                </c:pt>
                <c:pt idx="17">
                  <c:v>-0.6877661591839741</c:v>
                </c:pt>
                <c:pt idx="18">
                  <c:v>-0.7568024953079282</c:v>
                </c:pt>
                <c:pt idx="19">
                  <c:v>-0.81827711106441081</c:v>
                </c:pt>
                <c:pt idx="20">
                  <c:v>-0.87157577241358819</c:v>
                </c:pt>
                <c:pt idx="21">
                  <c:v>-0.91616593674945523</c:v>
                </c:pt>
                <c:pt idx="22">
                  <c:v>-0.95160207388951601</c:v>
                </c:pt>
                <c:pt idx="23">
                  <c:v>-0.97753011766509701</c:v>
                </c:pt>
                <c:pt idx="24">
                  <c:v>-0.99369100363346452</c:v>
                </c:pt>
                <c:pt idx="25">
                  <c:v>-0.99992325756410083</c:v>
                </c:pt>
                <c:pt idx="26">
                  <c:v>-0.99616460883584057</c:v>
                </c:pt>
                <c:pt idx="27">
                  <c:v>-0.98245261262433248</c:v>
                </c:pt>
                <c:pt idx="28">
                  <c:v>-0.95892427466313845</c:v>
                </c:pt>
                <c:pt idx="29">
                  <c:v>-0.92581468232773212</c:v>
                </c:pt>
                <c:pt idx="30">
                  <c:v>-0.88345465572015314</c:v>
                </c:pt>
                <c:pt idx="31">
                  <c:v>-0.83226744222390081</c:v>
                </c:pt>
                <c:pt idx="32">
                  <c:v>-0.77276448755598715</c:v>
                </c:pt>
                <c:pt idx="33">
                  <c:v>-0.70554032557039192</c:v>
                </c:pt>
                <c:pt idx="34">
                  <c:v>-0.63126663787232085</c:v>
                </c:pt>
                <c:pt idx="35">
                  <c:v>-0.55068554259763758</c:v>
                </c:pt>
                <c:pt idx="36">
                  <c:v>-0.46460217941375659</c:v>
                </c:pt>
                <c:pt idx="37">
                  <c:v>-0.37387666483023602</c:v>
                </c:pt>
                <c:pt idx="38">
                  <c:v>-0.27941549819892586</c:v>
                </c:pt>
                <c:pt idx="39">
                  <c:v>-0.18216250427209502</c:v>
                </c:pt>
                <c:pt idx="40">
                  <c:v>-8.3089402817496397E-2</c:v>
                </c:pt>
                <c:pt idx="41">
                  <c:v>1.6813900484350601E-2</c:v>
                </c:pt>
                <c:pt idx="42">
                  <c:v>0.11654920485049364</c:v>
                </c:pt>
                <c:pt idx="43">
                  <c:v>0.21511998808781552</c:v>
                </c:pt>
                <c:pt idx="44">
                  <c:v>0.31154136351337869</c:v>
                </c:pt>
                <c:pt idx="45">
                  <c:v>0.4048499206165983</c:v>
                </c:pt>
                <c:pt idx="46">
                  <c:v>0.49411335113860894</c:v>
                </c:pt>
                <c:pt idx="47">
                  <c:v>0.57843976438820011</c:v>
                </c:pt>
                <c:pt idx="48">
                  <c:v>0.65698659871878973</c:v>
                </c:pt>
                <c:pt idx="49">
                  <c:v>0.72896904012587649</c:v>
                </c:pt>
                <c:pt idx="50">
                  <c:v>0.79366786384915311</c:v>
                </c:pt>
              </c:numCache>
            </c:numRef>
          </c:val>
        </c:ser>
        <c:ser>
          <c:idx val="23"/>
          <c:order val="23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Лист4!$B$26:$AZ$26</c:f>
              <c:numCache>
                <c:formatCode>General</c:formatCode>
                <c:ptCount val="51"/>
                <c:pt idx="0">
                  <c:v>0.74570521217672003</c:v>
                </c:pt>
                <c:pt idx="1">
                  <c:v>0.67546318055115062</c:v>
                </c:pt>
                <c:pt idx="2">
                  <c:v>0.59847214410395611</c:v>
                </c:pt>
                <c:pt idx="3">
                  <c:v>0.51550137182146383</c:v>
                </c:pt>
                <c:pt idx="4">
                  <c:v>0.42737988023382978</c:v>
                </c:pt>
                <c:pt idx="5">
                  <c:v>0.33498815015590466</c:v>
                </c:pt>
                <c:pt idx="6">
                  <c:v>0.23924932921398198</c:v>
                </c:pt>
                <c:pt idx="7">
                  <c:v>0.14112000805986677</c:v>
                </c:pt>
                <c:pt idx="8">
                  <c:v>4.1580662433290047E-2</c:v>
                </c:pt>
                <c:pt idx="9">
                  <c:v>-5.8374143427580086E-2</c:v>
                </c:pt>
                <c:pt idx="10">
                  <c:v>-0.15774569414324865</c:v>
                </c:pt>
                <c:pt idx="11">
                  <c:v>-0.25554110202683167</c:v>
                </c:pt>
                <c:pt idx="12">
                  <c:v>-0.35078322768962028</c:v>
                </c:pt>
                <c:pt idx="13">
                  <c:v>-0.44252044329485285</c:v>
                </c:pt>
                <c:pt idx="14">
                  <c:v>-0.5298361409084934</c:v>
                </c:pt>
                <c:pt idx="15">
                  <c:v>-0.61185789094271925</c:v>
                </c:pt>
                <c:pt idx="16">
                  <c:v>-0.6877661591839741</c:v>
                </c:pt>
                <c:pt idx="17">
                  <c:v>-0.7568024953079282</c:v>
                </c:pt>
                <c:pt idx="18">
                  <c:v>-0.81827711106441081</c:v>
                </c:pt>
                <c:pt idx="19">
                  <c:v>-0.87157577241358819</c:v>
                </c:pt>
                <c:pt idx="20">
                  <c:v>-0.91616593674945523</c:v>
                </c:pt>
                <c:pt idx="21">
                  <c:v>-0.95160207388951601</c:v>
                </c:pt>
                <c:pt idx="22">
                  <c:v>-0.97753011766509701</c:v>
                </c:pt>
                <c:pt idx="23">
                  <c:v>-0.99369100363346452</c:v>
                </c:pt>
                <c:pt idx="24">
                  <c:v>-0.99992325756410094</c:v>
                </c:pt>
                <c:pt idx="25">
                  <c:v>-0.99616460883584057</c:v>
                </c:pt>
                <c:pt idx="26">
                  <c:v>-0.98245261262433248</c:v>
                </c:pt>
                <c:pt idx="27">
                  <c:v>-0.95892427466313845</c:v>
                </c:pt>
                <c:pt idx="28">
                  <c:v>-0.92581468232773212</c:v>
                </c:pt>
                <c:pt idx="29">
                  <c:v>-0.8834546557201528</c:v>
                </c:pt>
                <c:pt idx="30">
                  <c:v>-0.83226744222390081</c:v>
                </c:pt>
                <c:pt idx="31">
                  <c:v>-0.77276448755598715</c:v>
                </c:pt>
                <c:pt idx="32">
                  <c:v>-0.70554032557039192</c:v>
                </c:pt>
                <c:pt idx="33">
                  <c:v>-0.63126663787232085</c:v>
                </c:pt>
                <c:pt idx="34">
                  <c:v>-0.55068554259763691</c:v>
                </c:pt>
                <c:pt idx="35">
                  <c:v>-0.46460217941375659</c:v>
                </c:pt>
                <c:pt idx="36">
                  <c:v>-0.37387666483023602</c:v>
                </c:pt>
                <c:pt idx="37">
                  <c:v>-0.27941549819892586</c:v>
                </c:pt>
                <c:pt idx="38">
                  <c:v>-0.18216250427209502</c:v>
                </c:pt>
                <c:pt idx="39">
                  <c:v>-8.3089402817495522E-2</c:v>
                </c:pt>
                <c:pt idx="40">
                  <c:v>1.6813900484350601E-2</c:v>
                </c:pt>
                <c:pt idx="41">
                  <c:v>0.11654920485049364</c:v>
                </c:pt>
                <c:pt idx="42">
                  <c:v>0.21511998808781552</c:v>
                </c:pt>
                <c:pt idx="43">
                  <c:v>0.31154136351337786</c:v>
                </c:pt>
                <c:pt idx="44">
                  <c:v>0.40484992061659913</c:v>
                </c:pt>
                <c:pt idx="45">
                  <c:v>0.49411335113860894</c:v>
                </c:pt>
                <c:pt idx="46">
                  <c:v>0.57843976438820011</c:v>
                </c:pt>
                <c:pt idx="47">
                  <c:v>0.65698659871878906</c:v>
                </c:pt>
                <c:pt idx="48">
                  <c:v>0.72896904012587715</c:v>
                </c:pt>
                <c:pt idx="49">
                  <c:v>0.79366786384915367</c:v>
                </c:pt>
                <c:pt idx="50">
                  <c:v>0.85043662062856484</c:v>
                </c:pt>
              </c:numCache>
            </c:numRef>
          </c:val>
        </c:ser>
        <c:ser>
          <c:idx val="24"/>
          <c:order val="24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Лист4!$B$27:$AZ$27</c:f>
              <c:numCache>
                <c:formatCode>General</c:formatCode>
                <c:ptCount val="51"/>
                <c:pt idx="0">
                  <c:v>0.67546318055115062</c:v>
                </c:pt>
                <c:pt idx="1">
                  <c:v>0.59847214410395611</c:v>
                </c:pt>
                <c:pt idx="2">
                  <c:v>0.51550137182146383</c:v>
                </c:pt>
                <c:pt idx="3">
                  <c:v>0.42737988023382978</c:v>
                </c:pt>
                <c:pt idx="4">
                  <c:v>0.33498815015590466</c:v>
                </c:pt>
                <c:pt idx="5">
                  <c:v>0.23924932921398198</c:v>
                </c:pt>
                <c:pt idx="6">
                  <c:v>0.14112000805986677</c:v>
                </c:pt>
                <c:pt idx="7">
                  <c:v>4.1580662433290047E-2</c:v>
                </c:pt>
                <c:pt idx="8">
                  <c:v>-5.8374143427580086E-2</c:v>
                </c:pt>
                <c:pt idx="9">
                  <c:v>-0.15774569414324865</c:v>
                </c:pt>
                <c:pt idx="10">
                  <c:v>-0.25554110202683167</c:v>
                </c:pt>
                <c:pt idx="11">
                  <c:v>-0.35078322768962028</c:v>
                </c:pt>
                <c:pt idx="12">
                  <c:v>-0.44252044329485285</c:v>
                </c:pt>
                <c:pt idx="13">
                  <c:v>-0.5298361409084934</c:v>
                </c:pt>
                <c:pt idx="14">
                  <c:v>-0.61185789094271958</c:v>
                </c:pt>
                <c:pt idx="15">
                  <c:v>-0.6877661591839741</c:v>
                </c:pt>
                <c:pt idx="16">
                  <c:v>-0.7568024953079282</c:v>
                </c:pt>
                <c:pt idx="17">
                  <c:v>-0.81827711106441081</c:v>
                </c:pt>
                <c:pt idx="18">
                  <c:v>-0.87157577241358819</c:v>
                </c:pt>
                <c:pt idx="19">
                  <c:v>-0.91616593674945523</c:v>
                </c:pt>
                <c:pt idx="20">
                  <c:v>-0.95160207388951601</c:v>
                </c:pt>
                <c:pt idx="21">
                  <c:v>-0.97753011766509701</c:v>
                </c:pt>
                <c:pt idx="22">
                  <c:v>-0.99369100363346452</c:v>
                </c:pt>
                <c:pt idx="23">
                  <c:v>-0.99992325756410094</c:v>
                </c:pt>
                <c:pt idx="24">
                  <c:v>-0.99616460883584057</c:v>
                </c:pt>
                <c:pt idx="25">
                  <c:v>-0.98245261262433248</c:v>
                </c:pt>
                <c:pt idx="26">
                  <c:v>-0.95892427466313845</c:v>
                </c:pt>
                <c:pt idx="27">
                  <c:v>-0.92581468232773212</c:v>
                </c:pt>
                <c:pt idx="28">
                  <c:v>-0.8834546557201528</c:v>
                </c:pt>
                <c:pt idx="29">
                  <c:v>-0.83226744222390081</c:v>
                </c:pt>
                <c:pt idx="30">
                  <c:v>-0.77276448755598715</c:v>
                </c:pt>
                <c:pt idx="31">
                  <c:v>-0.70554032557039192</c:v>
                </c:pt>
                <c:pt idx="32">
                  <c:v>-0.63126663787232085</c:v>
                </c:pt>
                <c:pt idx="33">
                  <c:v>-0.55068554259763691</c:v>
                </c:pt>
                <c:pt idx="34">
                  <c:v>-0.46460217941375659</c:v>
                </c:pt>
                <c:pt idx="35">
                  <c:v>-0.37387666483023602</c:v>
                </c:pt>
                <c:pt idx="36">
                  <c:v>-0.27941549819892586</c:v>
                </c:pt>
                <c:pt idx="37">
                  <c:v>-0.18216250427209502</c:v>
                </c:pt>
                <c:pt idx="38">
                  <c:v>-8.3089402817495522E-2</c:v>
                </c:pt>
                <c:pt idx="39">
                  <c:v>1.6813900484350601E-2</c:v>
                </c:pt>
                <c:pt idx="40">
                  <c:v>0.11654920485049364</c:v>
                </c:pt>
                <c:pt idx="41">
                  <c:v>0.21511998808781641</c:v>
                </c:pt>
                <c:pt idx="42">
                  <c:v>0.31154136351337869</c:v>
                </c:pt>
                <c:pt idx="43">
                  <c:v>0.4048499206165983</c:v>
                </c:pt>
                <c:pt idx="44">
                  <c:v>0.49411335113860894</c:v>
                </c:pt>
                <c:pt idx="45">
                  <c:v>0.57843976438820011</c:v>
                </c:pt>
                <c:pt idx="46">
                  <c:v>0.65698659871878973</c:v>
                </c:pt>
                <c:pt idx="47">
                  <c:v>0.72896904012587649</c:v>
                </c:pt>
                <c:pt idx="48">
                  <c:v>0.79366786384915367</c:v>
                </c:pt>
                <c:pt idx="49">
                  <c:v>0.85043662062856484</c:v>
                </c:pt>
                <c:pt idx="50">
                  <c:v>0.89870809581162692</c:v>
                </c:pt>
              </c:numCache>
            </c:numRef>
          </c:val>
        </c:ser>
        <c:ser>
          <c:idx val="25"/>
          <c:order val="25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Лист4!$B$28:$AZ$28</c:f>
              <c:numCache>
                <c:formatCode>General</c:formatCode>
                <c:ptCount val="51"/>
                <c:pt idx="0">
                  <c:v>0.59847214410395655</c:v>
                </c:pt>
                <c:pt idx="1">
                  <c:v>0.51550137182146416</c:v>
                </c:pt>
                <c:pt idx="2">
                  <c:v>0.42737988023382978</c:v>
                </c:pt>
                <c:pt idx="3">
                  <c:v>0.33498815015590511</c:v>
                </c:pt>
                <c:pt idx="4">
                  <c:v>0.23924932921398243</c:v>
                </c:pt>
                <c:pt idx="5">
                  <c:v>0.14112000805986721</c:v>
                </c:pt>
                <c:pt idx="6">
                  <c:v>4.1580662433290491E-2</c:v>
                </c:pt>
                <c:pt idx="7">
                  <c:v>-5.8374143427580086E-2</c:v>
                </c:pt>
                <c:pt idx="8">
                  <c:v>-0.15774569414324821</c:v>
                </c:pt>
                <c:pt idx="9">
                  <c:v>-0.25554110202683122</c:v>
                </c:pt>
                <c:pt idx="10">
                  <c:v>-0.35078322768961984</c:v>
                </c:pt>
                <c:pt idx="11">
                  <c:v>-0.44252044329485246</c:v>
                </c:pt>
                <c:pt idx="12">
                  <c:v>-0.5298361409084934</c:v>
                </c:pt>
                <c:pt idx="13">
                  <c:v>-0.61185789094271892</c:v>
                </c:pt>
                <c:pt idx="14">
                  <c:v>-0.6877661591839741</c:v>
                </c:pt>
                <c:pt idx="15">
                  <c:v>-0.7568024953079282</c:v>
                </c:pt>
                <c:pt idx="16">
                  <c:v>-0.81827711106441026</c:v>
                </c:pt>
                <c:pt idx="17">
                  <c:v>-0.87157577241358819</c:v>
                </c:pt>
                <c:pt idx="18">
                  <c:v>-0.9161659367494549</c:v>
                </c:pt>
                <c:pt idx="19">
                  <c:v>-0.95160207388951601</c:v>
                </c:pt>
                <c:pt idx="20">
                  <c:v>-0.97753011766509701</c:v>
                </c:pt>
                <c:pt idx="21">
                  <c:v>-0.99369100363346441</c:v>
                </c:pt>
                <c:pt idx="22">
                  <c:v>-0.99992325756410083</c:v>
                </c:pt>
                <c:pt idx="23">
                  <c:v>-0.99616460883584057</c:v>
                </c:pt>
                <c:pt idx="24">
                  <c:v>-0.98245261262433248</c:v>
                </c:pt>
                <c:pt idx="25">
                  <c:v>-0.95892427466313845</c:v>
                </c:pt>
                <c:pt idx="26">
                  <c:v>-0.92581468232773245</c:v>
                </c:pt>
                <c:pt idx="27">
                  <c:v>-0.88345465572015314</c:v>
                </c:pt>
                <c:pt idx="28">
                  <c:v>-0.83226744222390081</c:v>
                </c:pt>
                <c:pt idx="29">
                  <c:v>-0.77276448755598715</c:v>
                </c:pt>
                <c:pt idx="30">
                  <c:v>-0.70554032557039192</c:v>
                </c:pt>
                <c:pt idx="31">
                  <c:v>-0.63126663787232162</c:v>
                </c:pt>
                <c:pt idx="32">
                  <c:v>-0.55068554259763758</c:v>
                </c:pt>
                <c:pt idx="33">
                  <c:v>-0.46460217941375659</c:v>
                </c:pt>
                <c:pt idx="34">
                  <c:v>-0.37387666483023602</c:v>
                </c:pt>
                <c:pt idx="35">
                  <c:v>-0.27941549819892586</c:v>
                </c:pt>
                <c:pt idx="36">
                  <c:v>-0.18216250427209588</c:v>
                </c:pt>
                <c:pt idx="37">
                  <c:v>-8.3089402817496397E-2</c:v>
                </c:pt>
                <c:pt idx="38">
                  <c:v>1.6813900484350601E-2</c:v>
                </c:pt>
                <c:pt idx="39">
                  <c:v>0.11654920485049364</c:v>
                </c:pt>
                <c:pt idx="40">
                  <c:v>0.21511998808781552</c:v>
                </c:pt>
                <c:pt idx="41">
                  <c:v>0.31154136351337869</c:v>
                </c:pt>
                <c:pt idx="42">
                  <c:v>0.4048499206165983</c:v>
                </c:pt>
                <c:pt idx="43">
                  <c:v>0.49411335113860816</c:v>
                </c:pt>
                <c:pt idx="44">
                  <c:v>0.57843976438820011</c:v>
                </c:pt>
                <c:pt idx="45">
                  <c:v>0.65698659871878906</c:v>
                </c:pt>
                <c:pt idx="46">
                  <c:v>0.72896904012587649</c:v>
                </c:pt>
                <c:pt idx="47">
                  <c:v>0.79366786384915311</c:v>
                </c:pt>
                <c:pt idx="48">
                  <c:v>0.85043662062856484</c:v>
                </c:pt>
                <c:pt idx="49">
                  <c:v>0.89870809581162692</c:v>
                </c:pt>
                <c:pt idx="50">
                  <c:v>0.9379999767747389</c:v>
                </c:pt>
              </c:numCache>
            </c:numRef>
          </c:val>
        </c:ser>
        <c:ser>
          <c:idx val="26"/>
          <c:order val="26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Лист4!$B$29:$AZ$29</c:f>
              <c:numCache>
                <c:formatCode>General</c:formatCode>
                <c:ptCount val="51"/>
                <c:pt idx="0">
                  <c:v>0.51550137182146416</c:v>
                </c:pt>
                <c:pt idx="1">
                  <c:v>0.42737988023382978</c:v>
                </c:pt>
                <c:pt idx="2">
                  <c:v>0.33498815015590466</c:v>
                </c:pt>
                <c:pt idx="3">
                  <c:v>0.23924932921398198</c:v>
                </c:pt>
                <c:pt idx="4">
                  <c:v>0.14112000805986721</c:v>
                </c:pt>
                <c:pt idx="5">
                  <c:v>4.1580662433290491E-2</c:v>
                </c:pt>
                <c:pt idx="6">
                  <c:v>-5.8374143427580086E-2</c:v>
                </c:pt>
                <c:pt idx="7">
                  <c:v>-0.15774569414324865</c:v>
                </c:pt>
                <c:pt idx="8">
                  <c:v>-0.25554110202683167</c:v>
                </c:pt>
                <c:pt idx="9">
                  <c:v>-0.35078322768961984</c:v>
                </c:pt>
                <c:pt idx="10">
                  <c:v>-0.44252044329485246</c:v>
                </c:pt>
                <c:pt idx="11">
                  <c:v>-0.5298361409084934</c:v>
                </c:pt>
                <c:pt idx="12">
                  <c:v>-0.61185789094271925</c:v>
                </c:pt>
                <c:pt idx="13">
                  <c:v>-0.6877661591839741</c:v>
                </c:pt>
                <c:pt idx="14">
                  <c:v>-0.7568024953079282</c:v>
                </c:pt>
                <c:pt idx="15">
                  <c:v>-0.81827711106441026</c:v>
                </c:pt>
                <c:pt idx="16">
                  <c:v>-0.87157577241358819</c:v>
                </c:pt>
                <c:pt idx="17">
                  <c:v>-0.91616593674945523</c:v>
                </c:pt>
                <c:pt idx="18">
                  <c:v>-0.95160207388951601</c:v>
                </c:pt>
                <c:pt idx="19">
                  <c:v>-0.97753011766509701</c:v>
                </c:pt>
                <c:pt idx="20">
                  <c:v>-0.99369100363346441</c:v>
                </c:pt>
                <c:pt idx="21">
                  <c:v>-0.99992325756410083</c:v>
                </c:pt>
                <c:pt idx="22">
                  <c:v>-0.99616460883584057</c:v>
                </c:pt>
                <c:pt idx="23">
                  <c:v>-0.98245261262433248</c:v>
                </c:pt>
                <c:pt idx="24">
                  <c:v>-0.95892427466313845</c:v>
                </c:pt>
                <c:pt idx="25">
                  <c:v>-0.92581468232773245</c:v>
                </c:pt>
                <c:pt idx="26">
                  <c:v>-0.88345465572015314</c:v>
                </c:pt>
                <c:pt idx="27">
                  <c:v>-0.83226744222390081</c:v>
                </c:pt>
                <c:pt idx="28">
                  <c:v>-0.77276448755598715</c:v>
                </c:pt>
                <c:pt idx="29">
                  <c:v>-0.70554032557039192</c:v>
                </c:pt>
                <c:pt idx="30">
                  <c:v>-0.63126663787232162</c:v>
                </c:pt>
                <c:pt idx="31">
                  <c:v>-0.55068554259763758</c:v>
                </c:pt>
                <c:pt idx="32">
                  <c:v>-0.46460217941375659</c:v>
                </c:pt>
                <c:pt idx="33">
                  <c:v>-0.37387666483023602</c:v>
                </c:pt>
                <c:pt idx="34">
                  <c:v>-0.27941549819892586</c:v>
                </c:pt>
                <c:pt idx="35">
                  <c:v>-0.18216250427209588</c:v>
                </c:pt>
                <c:pt idx="36">
                  <c:v>-8.3089402817496397E-2</c:v>
                </c:pt>
                <c:pt idx="37">
                  <c:v>1.6813900484350601E-2</c:v>
                </c:pt>
                <c:pt idx="38">
                  <c:v>0.11654920485049364</c:v>
                </c:pt>
                <c:pt idx="39">
                  <c:v>0.21511998808781552</c:v>
                </c:pt>
                <c:pt idx="40">
                  <c:v>0.31154136351337786</c:v>
                </c:pt>
                <c:pt idx="41">
                  <c:v>0.40484992061659913</c:v>
                </c:pt>
                <c:pt idx="42">
                  <c:v>0.49411335113860894</c:v>
                </c:pt>
                <c:pt idx="43">
                  <c:v>0.57843976438820011</c:v>
                </c:pt>
                <c:pt idx="44">
                  <c:v>0.65698659871878906</c:v>
                </c:pt>
                <c:pt idx="45">
                  <c:v>0.72896904012587593</c:v>
                </c:pt>
                <c:pt idx="46">
                  <c:v>0.79366786384915367</c:v>
                </c:pt>
                <c:pt idx="47">
                  <c:v>0.85043662062856484</c:v>
                </c:pt>
                <c:pt idx="48">
                  <c:v>0.89870809581162692</c:v>
                </c:pt>
                <c:pt idx="49">
                  <c:v>0.9379999767747389</c:v>
                </c:pt>
                <c:pt idx="50">
                  <c:v>0.96791967203148632</c:v>
                </c:pt>
              </c:numCache>
            </c:numRef>
          </c:val>
        </c:ser>
        <c:ser>
          <c:idx val="27"/>
          <c:order val="27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Лист4!$B$30:$AZ$30</c:f>
              <c:numCache>
                <c:formatCode>General</c:formatCode>
                <c:ptCount val="51"/>
                <c:pt idx="0">
                  <c:v>0.42737988023382978</c:v>
                </c:pt>
                <c:pt idx="1">
                  <c:v>0.33498815015590466</c:v>
                </c:pt>
                <c:pt idx="2">
                  <c:v>0.23924932921398198</c:v>
                </c:pt>
                <c:pt idx="3">
                  <c:v>0.14112000805986721</c:v>
                </c:pt>
                <c:pt idx="4">
                  <c:v>4.1580662433290491E-2</c:v>
                </c:pt>
                <c:pt idx="5">
                  <c:v>-5.8374143427580086E-2</c:v>
                </c:pt>
                <c:pt idx="6">
                  <c:v>-0.15774569414324865</c:v>
                </c:pt>
                <c:pt idx="7">
                  <c:v>-0.25554110202683167</c:v>
                </c:pt>
                <c:pt idx="8">
                  <c:v>-0.35078322768961984</c:v>
                </c:pt>
                <c:pt idx="9">
                  <c:v>-0.44252044329485246</c:v>
                </c:pt>
                <c:pt idx="10">
                  <c:v>-0.5298361409084934</c:v>
                </c:pt>
                <c:pt idx="11">
                  <c:v>-0.61185789094271925</c:v>
                </c:pt>
                <c:pt idx="12">
                  <c:v>-0.6877661591839741</c:v>
                </c:pt>
                <c:pt idx="13">
                  <c:v>-0.7568024953079282</c:v>
                </c:pt>
                <c:pt idx="14">
                  <c:v>-0.81827711106441081</c:v>
                </c:pt>
                <c:pt idx="15">
                  <c:v>-0.87157577241358819</c:v>
                </c:pt>
                <c:pt idx="16">
                  <c:v>-0.91616593674945523</c:v>
                </c:pt>
                <c:pt idx="17">
                  <c:v>-0.95160207388951601</c:v>
                </c:pt>
                <c:pt idx="18">
                  <c:v>-0.97753011766509701</c:v>
                </c:pt>
                <c:pt idx="19">
                  <c:v>-0.99369100363346452</c:v>
                </c:pt>
                <c:pt idx="20">
                  <c:v>-0.99992325756410083</c:v>
                </c:pt>
                <c:pt idx="21">
                  <c:v>-0.99616460883584057</c:v>
                </c:pt>
                <c:pt idx="22">
                  <c:v>-0.98245261262433248</c:v>
                </c:pt>
                <c:pt idx="23">
                  <c:v>-0.95892427466313845</c:v>
                </c:pt>
                <c:pt idx="24">
                  <c:v>-0.92581468232773212</c:v>
                </c:pt>
                <c:pt idx="25">
                  <c:v>-0.88345465572015314</c:v>
                </c:pt>
                <c:pt idx="26">
                  <c:v>-0.83226744222390081</c:v>
                </c:pt>
                <c:pt idx="27">
                  <c:v>-0.77276448755598715</c:v>
                </c:pt>
                <c:pt idx="28">
                  <c:v>-0.70554032557039192</c:v>
                </c:pt>
                <c:pt idx="29">
                  <c:v>-0.63126663787232085</c:v>
                </c:pt>
                <c:pt idx="30">
                  <c:v>-0.55068554259763758</c:v>
                </c:pt>
                <c:pt idx="31">
                  <c:v>-0.46460217941375659</c:v>
                </c:pt>
                <c:pt idx="32">
                  <c:v>-0.37387666483023602</c:v>
                </c:pt>
                <c:pt idx="33">
                  <c:v>-0.27941549819892586</c:v>
                </c:pt>
                <c:pt idx="34">
                  <c:v>-0.18216250427209502</c:v>
                </c:pt>
                <c:pt idx="35">
                  <c:v>-8.3089402817496397E-2</c:v>
                </c:pt>
                <c:pt idx="36">
                  <c:v>1.6813900484350601E-2</c:v>
                </c:pt>
                <c:pt idx="37">
                  <c:v>0.11654920485049364</c:v>
                </c:pt>
                <c:pt idx="38">
                  <c:v>0.21511998808781552</c:v>
                </c:pt>
                <c:pt idx="39">
                  <c:v>0.31154136351337869</c:v>
                </c:pt>
                <c:pt idx="40">
                  <c:v>0.4048499206165983</c:v>
                </c:pt>
                <c:pt idx="41">
                  <c:v>0.49411335113860894</c:v>
                </c:pt>
                <c:pt idx="42">
                  <c:v>0.57843976438820011</c:v>
                </c:pt>
                <c:pt idx="43">
                  <c:v>0.65698659871878906</c:v>
                </c:pt>
                <c:pt idx="44">
                  <c:v>0.72896904012587649</c:v>
                </c:pt>
                <c:pt idx="45">
                  <c:v>0.79366786384915311</c:v>
                </c:pt>
                <c:pt idx="46">
                  <c:v>0.85043662062856484</c:v>
                </c:pt>
                <c:pt idx="47">
                  <c:v>0.89870809581162692</c:v>
                </c:pt>
                <c:pt idx="48">
                  <c:v>0.93799997677473912</c:v>
                </c:pt>
                <c:pt idx="49">
                  <c:v>0.96791967203148654</c:v>
                </c:pt>
                <c:pt idx="50">
                  <c:v>0.98816823387700037</c:v>
                </c:pt>
              </c:numCache>
            </c:numRef>
          </c:val>
        </c:ser>
        <c:ser>
          <c:idx val="28"/>
          <c:order val="28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Лист4!$B$31:$AZ$31</c:f>
              <c:numCache>
                <c:formatCode>General</c:formatCode>
                <c:ptCount val="51"/>
                <c:pt idx="0">
                  <c:v>0.33498815015590466</c:v>
                </c:pt>
                <c:pt idx="1">
                  <c:v>0.23924932921398198</c:v>
                </c:pt>
                <c:pt idx="2">
                  <c:v>0.14112000805986677</c:v>
                </c:pt>
                <c:pt idx="3">
                  <c:v>4.1580662433290047E-2</c:v>
                </c:pt>
                <c:pt idx="4">
                  <c:v>-5.8374143427580086E-2</c:v>
                </c:pt>
                <c:pt idx="5">
                  <c:v>-0.15774569414324865</c:v>
                </c:pt>
                <c:pt idx="6">
                  <c:v>-0.25554110202683167</c:v>
                </c:pt>
                <c:pt idx="7">
                  <c:v>-0.35078322768962028</c:v>
                </c:pt>
                <c:pt idx="8">
                  <c:v>-0.44252044329485285</c:v>
                </c:pt>
                <c:pt idx="9">
                  <c:v>-0.5298361409084934</c:v>
                </c:pt>
                <c:pt idx="10">
                  <c:v>-0.61185789094271925</c:v>
                </c:pt>
                <c:pt idx="11">
                  <c:v>-0.6877661591839741</c:v>
                </c:pt>
                <c:pt idx="12">
                  <c:v>-0.7568024953079282</c:v>
                </c:pt>
                <c:pt idx="13">
                  <c:v>-0.81827711106441081</c:v>
                </c:pt>
                <c:pt idx="14">
                  <c:v>-0.87157577241358819</c:v>
                </c:pt>
                <c:pt idx="15">
                  <c:v>-0.91616593674945523</c:v>
                </c:pt>
                <c:pt idx="16">
                  <c:v>-0.95160207388951601</c:v>
                </c:pt>
                <c:pt idx="17">
                  <c:v>-0.97753011766509701</c:v>
                </c:pt>
                <c:pt idx="18">
                  <c:v>-0.99369100363346452</c:v>
                </c:pt>
                <c:pt idx="19">
                  <c:v>-0.99992325756410083</c:v>
                </c:pt>
                <c:pt idx="20">
                  <c:v>-0.99616460883584057</c:v>
                </c:pt>
                <c:pt idx="21">
                  <c:v>-0.98245261262433248</c:v>
                </c:pt>
                <c:pt idx="22">
                  <c:v>-0.95892427466313845</c:v>
                </c:pt>
                <c:pt idx="23">
                  <c:v>-0.92581468232773212</c:v>
                </c:pt>
                <c:pt idx="24">
                  <c:v>-0.8834546557201528</c:v>
                </c:pt>
                <c:pt idx="25">
                  <c:v>-0.83226744222390081</c:v>
                </c:pt>
                <c:pt idx="26">
                  <c:v>-0.77276448755598715</c:v>
                </c:pt>
                <c:pt idx="27">
                  <c:v>-0.70554032557039192</c:v>
                </c:pt>
                <c:pt idx="28">
                  <c:v>-0.63126663787232085</c:v>
                </c:pt>
                <c:pt idx="29">
                  <c:v>-0.55068554259763691</c:v>
                </c:pt>
                <c:pt idx="30">
                  <c:v>-0.46460217941375659</c:v>
                </c:pt>
                <c:pt idx="31">
                  <c:v>-0.37387666483023602</c:v>
                </c:pt>
                <c:pt idx="32">
                  <c:v>-0.27941549819892586</c:v>
                </c:pt>
                <c:pt idx="33">
                  <c:v>-0.18216250427209502</c:v>
                </c:pt>
                <c:pt idx="34">
                  <c:v>-8.3089402817495522E-2</c:v>
                </c:pt>
                <c:pt idx="35">
                  <c:v>1.6813900484350601E-2</c:v>
                </c:pt>
                <c:pt idx="36">
                  <c:v>0.11654920485049364</c:v>
                </c:pt>
                <c:pt idx="37">
                  <c:v>0.21511998808781552</c:v>
                </c:pt>
                <c:pt idx="38">
                  <c:v>0.31154136351337869</c:v>
                </c:pt>
                <c:pt idx="39">
                  <c:v>0.40484992061659913</c:v>
                </c:pt>
                <c:pt idx="40">
                  <c:v>0.49411335113860894</c:v>
                </c:pt>
                <c:pt idx="41">
                  <c:v>0.57843976438820011</c:v>
                </c:pt>
                <c:pt idx="42">
                  <c:v>0.65698659871878906</c:v>
                </c:pt>
                <c:pt idx="43">
                  <c:v>0.72896904012587593</c:v>
                </c:pt>
                <c:pt idx="44">
                  <c:v>0.79366786384915367</c:v>
                </c:pt>
                <c:pt idx="45">
                  <c:v>0.85043662062856484</c:v>
                </c:pt>
                <c:pt idx="46">
                  <c:v>0.89870809581162692</c:v>
                </c:pt>
                <c:pt idx="47">
                  <c:v>0.9379999767747389</c:v>
                </c:pt>
                <c:pt idx="48">
                  <c:v>0.96791967203148677</c:v>
                </c:pt>
                <c:pt idx="49">
                  <c:v>0.98816823387700048</c:v>
                </c:pt>
                <c:pt idx="50">
                  <c:v>0.99854334537460498</c:v>
                </c:pt>
              </c:numCache>
            </c:numRef>
          </c:val>
        </c:ser>
        <c:ser>
          <c:idx val="29"/>
          <c:order val="29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Лист4!$B$32:$AZ$32</c:f>
              <c:numCache>
                <c:formatCode>General</c:formatCode>
                <c:ptCount val="51"/>
                <c:pt idx="0">
                  <c:v>0.23924932921398198</c:v>
                </c:pt>
                <c:pt idx="1">
                  <c:v>0.14112000805986677</c:v>
                </c:pt>
                <c:pt idx="2">
                  <c:v>4.1580662433290047E-2</c:v>
                </c:pt>
                <c:pt idx="3">
                  <c:v>-5.8374143427580086E-2</c:v>
                </c:pt>
                <c:pt idx="4">
                  <c:v>-0.15774569414324865</c:v>
                </c:pt>
                <c:pt idx="5">
                  <c:v>-0.25554110202683167</c:v>
                </c:pt>
                <c:pt idx="6">
                  <c:v>-0.35078322768962028</c:v>
                </c:pt>
                <c:pt idx="7">
                  <c:v>-0.44252044329485285</c:v>
                </c:pt>
                <c:pt idx="8">
                  <c:v>-0.5298361409084934</c:v>
                </c:pt>
                <c:pt idx="9">
                  <c:v>-0.61185789094271925</c:v>
                </c:pt>
                <c:pt idx="10">
                  <c:v>-0.6877661591839741</c:v>
                </c:pt>
                <c:pt idx="11">
                  <c:v>-0.7568024953079282</c:v>
                </c:pt>
                <c:pt idx="12">
                  <c:v>-0.81827711106441081</c:v>
                </c:pt>
                <c:pt idx="13">
                  <c:v>-0.87157577241358819</c:v>
                </c:pt>
                <c:pt idx="14">
                  <c:v>-0.91616593674945523</c:v>
                </c:pt>
                <c:pt idx="15">
                  <c:v>-0.95160207388951601</c:v>
                </c:pt>
                <c:pt idx="16">
                  <c:v>-0.97753011766509701</c:v>
                </c:pt>
                <c:pt idx="17">
                  <c:v>-0.99369100363346452</c:v>
                </c:pt>
                <c:pt idx="18">
                  <c:v>-0.99992325756410083</c:v>
                </c:pt>
                <c:pt idx="19">
                  <c:v>-0.99616460883584057</c:v>
                </c:pt>
                <c:pt idx="20">
                  <c:v>-0.98245261262433248</c:v>
                </c:pt>
                <c:pt idx="21">
                  <c:v>-0.95892427466313845</c:v>
                </c:pt>
                <c:pt idx="22">
                  <c:v>-0.92581468232773212</c:v>
                </c:pt>
                <c:pt idx="23">
                  <c:v>-0.8834546557201528</c:v>
                </c:pt>
                <c:pt idx="24">
                  <c:v>-0.83226744222390081</c:v>
                </c:pt>
                <c:pt idx="25">
                  <c:v>-0.77276448755598715</c:v>
                </c:pt>
                <c:pt idx="26">
                  <c:v>-0.70554032557039192</c:v>
                </c:pt>
                <c:pt idx="27">
                  <c:v>-0.63126663787232085</c:v>
                </c:pt>
                <c:pt idx="28">
                  <c:v>-0.55068554259763691</c:v>
                </c:pt>
                <c:pt idx="29">
                  <c:v>-0.46460217941375659</c:v>
                </c:pt>
                <c:pt idx="30">
                  <c:v>-0.37387666483023602</c:v>
                </c:pt>
                <c:pt idx="31">
                  <c:v>-0.27941549819892586</c:v>
                </c:pt>
                <c:pt idx="32">
                  <c:v>-0.18216250427209502</c:v>
                </c:pt>
                <c:pt idx="33">
                  <c:v>-8.3089402817495522E-2</c:v>
                </c:pt>
                <c:pt idx="34">
                  <c:v>1.6813900484350601E-2</c:v>
                </c:pt>
                <c:pt idx="35">
                  <c:v>0.11654920485049364</c:v>
                </c:pt>
                <c:pt idx="36">
                  <c:v>0.21511998808781552</c:v>
                </c:pt>
                <c:pt idx="37">
                  <c:v>0.31154136351337869</c:v>
                </c:pt>
                <c:pt idx="38">
                  <c:v>0.40484992061659913</c:v>
                </c:pt>
                <c:pt idx="39">
                  <c:v>0.49411335113860894</c:v>
                </c:pt>
                <c:pt idx="40">
                  <c:v>0.57843976438820011</c:v>
                </c:pt>
                <c:pt idx="41">
                  <c:v>0.65698659871878973</c:v>
                </c:pt>
                <c:pt idx="42">
                  <c:v>0.72896904012587649</c:v>
                </c:pt>
                <c:pt idx="43">
                  <c:v>0.79366786384915311</c:v>
                </c:pt>
                <c:pt idx="44">
                  <c:v>0.85043662062856484</c:v>
                </c:pt>
                <c:pt idx="45">
                  <c:v>0.89870809581162692</c:v>
                </c:pt>
                <c:pt idx="46">
                  <c:v>0.93799997677473912</c:v>
                </c:pt>
                <c:pt idx="47">
                  <c:v>0.96791967203148654</c:v>
                </c:pt>
                <c:pt idx="48">
                  <c:v>0.98816823387700048</c:v>
                </c:pt>
                <c:pt idx="49">
                  <c:v>0.99854334537460498</c:v>
                </c:pt>
                <c:pt idx="50">
                  <c:v>0.99894134183977201</c:v>
                </c:pt>
              </c:numCache>
            </c:numRef>
          </c:val>
        </c:ser>
        <c:ser>
          <c:idx val="30"/>
          <c:order val="30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Лист4!$B$33:$AZ$33</c:f>
              <c:numCache>
                <c:formatCode>General</c:formatCode>
                <c:ptCount val="51"/>
                <c:pt idx="0">
                  <c:v>0.14112000805986721</c:v>
                </c:pt>
                <c:pt idx="1">
                  <c:v>4.1580662433290491E-2</c:v>
                </c:pt>
                <c:pt idx="2">
                  <c:v>-5.8374143427580086E-2</c:v>
                </c:pt>
                <c:pt idx="3">
                  <c:v>-0.15774569414324821</c:v>
                </c:pt>
                <c:pt idx="4">
                  <c:v>-0.25554110202683122</c:v>
                </c:pt>
                <c:pt idx="5">
                  <c:v>-0.35078322768961984</c:v>
                </c:pt>
                <c:pt idx="6">
                  <c:v>-0.44252044329485246</c:v>
                </c:pt>
                <c:pt idx="7">
                  <c:v>-0.5298361409084934</c:v>
                </c:pt>
                <c:pt idx="8">
                  <c:v>-0.61185789094271892</c:v>
                </c:pt>
                <c:pt idx="9">
                  <c:v>-0.68776615918397377</c:v>
                </c:pt>
                <c:pt idx="10">
                  <c:v>-0.7568024953079282</c:v>
                </c:pt>
                <c:pt idx="11">
                  <c:v>-0.81827711106441026</c:v>
                </c:pt>
                <c:pt idx="12">
                  <c:v>-0.87157577241358819</c:v>
                </c:pt>
                <c:pt idx="13">
                  <c:v>-0.9161659367494549</c:v>
                </c:pt>
                <c:pt idx="14">
                  <c:v>-0.95160207388951601</c:v>
                </c:pt>
                <c:pt idx="15">
                  <c:v>-0.97753011766509701</c:v>
                </c:pt>
                <c:pt idx="16">
                  <c:v>-0.99369100363346441</c:v>
                </c:pt>
                <c:pt idx="17">
                  <c:v>-0.99992325756410083</c:v>
                </c:pt>
                <c:pt idx="18">
                  <c:v>-0.99616460883584068</c:v>
                </c:pt>
                <c:pt idx="19">
                  <c:v>-0.98245261262433248</c:v>
                </c:pt>
                <c:pt idx="20">
                  <c:v>-0.95892427466313845</c:v>
                </c:pt>
                <c:pt idx="21">
                  <c:v>-0.92581468232773245</c:v>
                </c:pt>
                <c:pt idx="22">
                  <c:v>-0.88345465572015314</c:v>
                </c:pt>
                <c:pt idx="23">
                  <c:v>-0.83226744222390081</c:v>
                </c:pt>
                <c:pt idx="24">
                  <c:v>-0.77276448755598715</c:v>
                </c:pt>
                <c:pt idx="25">
                  <c:v>-0.70554032557039192</c:v>
                </c:pt>
                <c:pt idx="26">
                  <c:v>-0.63126663787232162</c:v>
                </c:pt>
                <c:pt idx="27">
                  <c:v>-0.55068554259763758</c:v>
                </c:pt>
                <c:pt idx="28">
                  <c:v>-0.46460217941375659</c:v>
                </c:pt>
                <c:pt idx="29">
                  <c:v>-0.37387666483023602</c:v>
                </c:pt>
                <c:pt idx="30">
                  <c:v>-0.27941549819892586</c:v>
                </c:pt>
                <c:pt idx="31">
                  <c:v>-0.18216250427209588</c:v>
                </c:pt>
                <c:pt idx="32">
                  <c:v>-8.3089402817496397E-2</c:v>
                </c:pt>
                <c:pt idx="33">
                  <c:v>1.6813900484350601E-2</c:v>
                </c:pt>
                <c:pt idx="34">
                  <c:v>0.11654920485049364</c:v>
                </c:pt>
                <c:pt idx="35">
                  <c:v>0.21511998808781552</c:v>
                </c:pt>
                <c:pt idx="36">
                  <c:v>0.31154136351337786</c:v>
                </c:pt>
                <c:pt idx="37">
                  <c:v>0.4048499206165983</c:v>
                </c:pt>
                <c:pt idx="38">
                  <c:v>0.49411335113860894</c:v>
                </c:pt>
                <c:pt idx="39">
                  <c:v>0.57843976438820011</c:v>
                </c:pt>
                <c:pt idx="40">
                  <c:v>0.65698659871878906</c:v>
                </c:pt>
                <c:pt idx="41">
                  <c:v>0.72896904012587649</c:v>
                </c:pt>
                <c:pt idx="42">
                  <c:v>0.79366786384915311</c:v>
                </c:pt>
                <c:pt idx="43">
                  <c:v>0.8504366206285644</c:v>
                </c:pt>
                <c:pt idx="44">
                  <c:v>0.89870809581162692</c:v>
                </c:pt>
                <c:pt idx="45">
                  <c:v>0.9379999767747389</c:v>
                </c:pt>
                <c:pt idx="46">
                  <c:v>0.96791967203148654</c:v>
                </c:pt>
                <c:pt idx="47">
                  <c:v>0.98816823387700037</c:v>
                </c:pt>
                <c:pt idx="48">
                  <c:v>0.99854334537460498</c:v>
                </c:pt>
                <c:pt idx="49">
                  <c:v>0.99894134183977201</c:v>
                </c:pt>
                <c:pt idx="50">
                  <c:v>0.98935824662338179</c:v>
                </c:pt>
              </c:numCache>
            </c:numRef>
          </c:val>
        </c:ser>
        <c:ser>
          <c:idx val="31"/>
          <c:order val="31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Лист4!$B$34:$AZ$34</c:f>
              <c:numCache>
                <c:formatCode>General</c:formatCode>
                <c:ptCount val="51"/>
                <c:pt idx="0">
                  <c:v>4.1580662433290491E-2</c:v>
                </c:pt>
                <c:pt idx="1">
                  <c:v>-5.8374143427580086E-2</c:v>
                </c:pt>
                <c:pt idx="2">
                  <c:v>-0.15774569414324865</c:v>
                </c:pt>
                <c:pt idx="3">
                  <c:v>-0.25554110202683167</c:v>
                </c:pt>
                <c:pt idx="4">
                  <c:v>-0.35078322768961984</c:v>
                </c:pt>
                <c:pt idx="5">
                  <c:v>-0.44252044329485246</c:v>
                </c:pt>
                <c:pt idx="6">
                  <c:v>-0.5298361409084934</c:v>
                </c:pt>
                <c:pt idx="7">
                  <c:v>-0.61185789094271925</c:v>
                </c:pt>
                <c:pt idx="8">
                  <c:v>-0.6877661591839741</c:v>
                </c:pt>
                <c:pt idx="9">
                  <c:v>-0.7568024953079282</c:v>
                </c:pt>
                <c:pt idx="10">
                  <c:v>-0.81827711106441026</c:v>
                </c:pt>
                <c:pt idx="11">
                  <c:v>-0.87157577241358819</c:v>
                </c:pt>
                <c:pt idx="12">
                  <c:v>-0.91616593674945523</c:v>
                </c:pt>
                <c:pt idx="13">
                  <c:v>-0.95160207388951601</c:v>
                </c:pt>
                <c:pt idx="14">
                  <c:v>-0.97753011766509701</c:v>
                </c:pt>
                <c:pt idx="15">
                  <c:v>-0.99369100363346441</c:v>
                </c:pt>
                <c:pt idx="16">
                  <c:v>-0.99992325756410083</c:v>
                </c:pt>
                <c:pt idx="17">
                  <c:v>-0.99616460883584057</c:v>
                </c:pt>
                <c:pt idx="18">
                  <c:v>-0.98245261262433248</c:v>
                </c:pt>
                <c:pt idx="19">
                  <c:v>-0.95892427466313845</c:v>
                </c:pt>
                <c:pt idx="20">
                  <c:v>-0.92581468232773245</c:v>
                </c:pt>
                <c:pt idx="21">
                  <c:v>-0.88345465572015314</c:v>
                </c:pt>
                <c:pt idx="22">
                  <c:v>-0.83226744222390081</c:v>
                </c:pt>
                <c:pt idx="23">
                  <c:v>-0.77276448755598715</c:v>
                </c:pt>
                <c:pt idx="24">
                  <c:v>-0.70554032557039192</c:v>
                </c:pt>
                <c:pt idx="25">
                  <c:v>-0.63126663787232162</c:v>
                </c:pt>
                <c:pt idx="26">
                  <c:v>-0.55068554259763758</c:v>
                </c:pt>
                <c:pt idx="27">
                  <c:v>-0.46460217941375659</c:v>
                </c:pt>
                <c:pt idx="28">
                  <c:v>-0.37387666483023602</c:v>
                </c:pt>
                <c:pt idx="29">
                  <c:v>-0.27941549819892586</c:v>
                </c:pt>
                <c:pt idx="30">
                  <c:v>-0.18216250427209588</c:v>
                </c:pt>
                <c:pt idx="31">
                  <c:v>-8.3089402817496397E-2</c:v>
                </c:pt>
                <c:pt idx="32">
                  <c:v>1.6813900484350601E-2</c:v>
                </c:pt>
                <c:pt idx="33">
                  <c:v>0.11654920485049364</c:v>
                </c:pt>
                <c:pt idx="34">
                  <c:v>0.21511998808781552</c:v>
                </c:pt>
                <c:pt idx="35">
                  <c:v>0.31154136351337786</c:v>
                </c:pt>
                <c:pt idx="36">
                  <c:v>0.4048499206165983</c:v>
                </c:pt>
                <c:pt idx="37">
                  <c:v>0.49411335113860894</c:v>
                </c:pt>
                <c:pt idx="38">
                  <c:v>0.57843976438820011</c:v>
                </c:pt>
                <c:pt idx="39">
                  <c:v>0.65698659871878906</c:v>
                </c:pt>
                <c:pt idx="40">
                  <c:v>0.72896904012587593</c:v>
                </c:pt>
                <c:pt idx="41">
                  <c:v>0.79366786384915367</c:v>
                </c:pt>
                <c:pt idx="42">
                  <c:v>0.85043662062856484</c:v>
                </c:pt>
                <c:pt idx="43">
                  <c:v>0.89870809581162692</c:v>
                </c:pt>
                <c:pt idx="44">
                  <c:v>0.9379999767747389</c:v>
                </c:pt>
                <c:pt idx="45">
                  <c:v>0.96791967203148632</c:v>
                </c:pt>
                <c:pt idx="46">
                  <c:v>0.98816823387700048</c:v>
                </c:pt>
                <c:pt idx="47">
                  <c:v>0.99854334537460498</c:v>
                </c:pt>
                <c:pt idx="48">
                  <c:v>0.99894134183977201</c:v>
                </c:pt>
                <c:pt idx="49">
                  <c:v>0.98935824662338179</c:v>
                </c:pt>
                <c:pt idx="50">
                  <c:v>0.9698898108450863</c:v>
                </c:pt>
              </c:numCache>
            </c:numRef>
          </c:val>
        </c:ser>
        <c:ser>
          <c:idx val="32"/>
          <c:order val="32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Лист4!$B$35:$AZ$35</c:f>
              <c:numCache>
                <c:formatCode>General</c:formatCode>
                <c:ptCount val="51"/>
                <c:pt idx="0">
                  <c:v>-5.8374143427580086E-2</c:v>
                </c:pt>
                <c:pt idx="1">
                  <c:v>-0.15774569414324865</c:v>
                </c:pt>
                <c:pt idx="2">
                  <c:v>-0.25554110202683167</c:v>
                </c:pt>
                <c:pt idx="3">
                  <c:v>-0.35078322768961984</c:v>
                </c:pt>
                <c:pt idx="4">
                  <c:v>-0.44252044329485246</c:v>
                </c:pt>
                <c:pt idx="5">
                  <c:v>-0.5298361409084934</c:v>
                </c:pt>
                <c:pt idx="6">
                  <c:v>-0.61185789094271925</c:v>
                </c:pt>
                <c:pt idx="7">
                  <c:v>-0.6877661591839741</c:v>
                </c:pt>
                <c:pt idx="8">
                  <c:v>-0.7568024953079282</c:v>
                </c:pt>
                <c:pt idx="9">
                  <c:v>-0.81827711106441081</c:v>
                </c:pt>
                <c:pt idx="10">
                  <c:v>-0.87157577241358819</c:v>
                </c:pt>
                <c:pt idx="11">
                  <c:v>-0.91616593674945523</c:v>
                </c:pt>
                <c:pt idx="12">
                  <c:v>-0.95160207388951601</c:v>
                </c:pt>
                <c:pt idx="13">
                  <c:v>-0.97753011766509701</c:v>
                </c:pt>
                <c:pt idx="14">
                  <c:v>-0.99369100363346452</c:v>
                </c:pt>
                <c:pt idx="15">
                  <c:v>-0.99992325756410083</c:v>
                </c:pt>
                <c:pt idx="16">
                  <c:v>-0.99616460883584057</c:v>
                </c:pt>
                <c:pt idx="17">
                  <c:v>-0.98245261262433248</c:v>
                </c:pt>
                <c:pt idx="18">
                  <c:v>-0.95892427466313845</c:v>
                </c:pt>
                <c:pt idx="19">
                  <c:v>-0.92581468232773212</c:v>
                </c:pt>
                <c:pt idx="20">
                  <c:v>-0.88345465572015314</c:v>
                </c:pt>
                <c:pt idx="21">
                  <c:v>-0.83226744222390081</c:v>
                </c:pt>
                <c:pt idx="22">
                  <c:v>-0.77276448755598715</c:v>
                </c:pt>
                <c:pt idx="23">
                  <c:v>-0.70554032557039192</c:v>
                </c:pt>
                <c:pt idx="24">
                  <c:v>-0.63126663787232085</c:v>
                </c:pt>
                <c:pt idx="25">
                  <c:v>-0.55068554259763758</c:v>
                </c:pt>
                <c:pt idx="26">
                  <c:v>-0.46460217941375659</c:v>
                </c:pt>
                <c:pt idx="27">
                  <c:v>-0.37387666483023602</c:v>
                </c:pt>
                <c:pt idx="28">
                  <c:v>-0.27941549819892586</c:v>
                </c:pt>
                <c:pt idx="29">
                  <c:v>-0.18216250427209502</c:v>
                </c:pt>
                <c:pt idx="30">
                  <c:v>-8.3089402817496397E-2</c:v>
                </c:pt>
                <c:pt idx="31">
                  <c:v>1.6813900484350601E-2</c:v>
                </c:pt>
                <c:pt idx="32">
                  <c:v>0.11654920485049364</c:v>
                </c:pt>
                <c:pt idx="33">
                  <c:v>0.21511998808781552</c:v>
                </c:pt>
                <c:pt idx="34">
                  <c:v>0.31154136351337869</c:v>
                </c:pt>
                <c:pt idx="35">
                  <c:v>0.4048499206165983</c:v>
                </c:pt>
                <c:pt idx="36">
                  <c:v>0.49411335113860894</c:v>
                </c:pt>
                <c:pt idx="37">
                  <c:v>0.57843976438820011</c:v>
                </c:pt>
                <c:pt idx="38">
                  <c:v>0.65698659871878906</c:v>
                </c:pt>
                <c:pt idx="39">
                  <c:v>0.72896904012587649</c:v>
                </c:pt>
                <c:pt idx="40">
                  <c:v>0.79366786384915311</c:v>
                </c:pt>
                <c:pt idx="41">
                  <c:v>0.85043662062856484</c:v>
                </c:pt>
                <c:pt idx="42">
                  <c:v>0.89870809581162692</c:v>
                </c:pt>
                <c:pt idx="43">
                  <c:v>0.9379999767747389</c:v>
                </c:pt>
                <c:pt idx="44">
                  <c:v>0.96791967203148654</c:v>
                </c:pt>
                <c:pt idx="45">
                  <c:v>0.98816823387700037</c:v>
                </c:pt>
                <c:pt idx="46">
                  <c:v>0.99854334537460498</c:v>
                </c:pt>
                <c:pt idx="47">
                  <c:v>0.99894134183977201</c:v>
                </c:pt>
                <c:pt idx="48">
                  <c:v>0.98935824662338179</c:v>
                </c:pt>
                <c:pt idx="49">
                  <c:v>0.96988981084508585</c:v>
                </c:pt>
                <c:pt idx="50">
                  <c:v>0.94073055667977312</c:v>
                </c:pt>
              </c:numCache>
            </c:numRef>
          </c:val>
        </c:ser>
        <c:ser>
          <c:idx val="33"/>
          <c:order val="33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Лист4!$B$36:$AZ$36</c:f>
              <c:numCache>
                <c:formatCode>General</c:formatCode>
                <c:ptCount val="51"/>
                <c:pt idx="0">
                  <c:v>-0.15774569414324865</c:v>
                </c:pt>
                <c:pt idx="1">
                  <c:v>-0.25554110202683167</c:v>
                </c:pt>
                <c:pt idx="2">
                  <c:v>-0.35078322768962028</c:v>
                </c:pt>
                <c:pt idx="3">
                  <c:v>-0.44252044329485285</c:v>
                </c:pt>
                <c:pt idx="4">
                  <c:v>-0.5298361409084934</c:v>
                </c:pt>
                <c:pt idx="5">
                  <c:v>-0.61185789094271925</c:v>
                </c:pt>
                <c:pt idx="6">
                  <c:v>-0.6877661591839741</c:v>
                </c:pt>
                <c:pt idx="7">
                  <c:v>-0.7568024953079282</c:v>
                </c:pt>
                <c:pt idx="8">
                  <c:v>-0.81827711106441081</c:v>
                </c:pt>
                <c:pt idx="9">
                  <c:v>-0.87157577241358819</c:v>
                </c:pt>
                <c:pt idx="10">
                  <c:v>-0.91616593674945523</c:v>
                </c:pt>
                <c:pt idx="11">
                  <c:v>-0.95160207388951601</c:v>
                </c:pt>
                <c:pt idx="12">
                  <c:v>-0.97753011766509701</c:v>
                </c:pt>
                <c:pt idx="13">
                  <c:v>-0.99369100363346452</c:v>
                </c:pt>
                <c:pt idx="14">
                  <c:v>-0.99992325756410083</c:v>
                </c:pt>
                <c:pt idx="15">
                  <c:v>-0.99616460883584057</c:v>
                </c:pt>
                <c:pt idx="16">
                  <c:v>-0.98245261262433248</c:v>
                </c:pt>
                <c:pt idx="17">
                  <c:v>-0.95892427466313845</c:v>
                </c:pt>
                <c:pt idx="18">
                  <c:v>-0.92581468232773212</c:v>
                </c:pt>
                <c:pt idx="19">
                  <c:v>-0.88345465572015314</c:v>
                </c:pt>
                <c:pt idx="20">
                  <c:v>-0.83226744222390081</c:v>
                </c:pt>
                <c:pt idx="21">
                  <c:v>-0.77276448755598715</c:v>
                </c:pt>
                <c:pt idx="22">
                  <c:v>-0.70554032557039192</c:v>
                </c:pt>
                <c:pt idx="23">
                  <c:v>-0.63126663787232085</c:v>
                </c:pt>
                <c:pt idx="24">
                  <c:v>-0.55068554259763691</c:v>
                </c:pt>
                <c:pt idx="25">
                  <c:v>-0.46460217941375659</c:v>
                </c:pt>
                <c:pt idx="26">
                  <c:v>-0.37387666483023602</c:v>
                </c:pt>
                <c:pt idx="27">
                  <c:v>-0.27941549819892586</c:v>
                </c:pt>
                <c:pt idx="28">
                  <c:v>-0.18216250427209502</c:v>
                </c:pt>
                <c:pt idx="29">
                  <c:v>-8.3089402817495522E-2</c:v>
                </c:pt>
                <c:pt idx="30">
                  <c:v>1.6813900484350601E-2</c:v>
                </c:pt>
                <c:pt idx="31">
                  <c:v>0.11654920485049364</c:v>
                </c:pt>
                <c:pt idx="32">
                  <c:v>0.21511998808781552</c:v>
                </c:pt>
                <c:pt idx="33">
                  <c:v>0.31154136351337869</c:v>
                </c:pt>
                <c:pt idx="34">
                  <c:v>0.40484992061659913</c:v>
                </c:pt>
                <c:pt idx="35">
                  <c:v>0.49411335113860894</c:v>
                </c:pt>
                <c:pt idx="36">
                  <c:v>0.57843976438820011</c:v>
                </c:pt>
                <c:pt idx="37">
                  <c:v>0.65698659871878906</c:v>
                </c:pt>
                <c:pt idx="38">
                  <c:v>0.72896904012587649</c:v>
                </c:pt>
                <c:pt idx="39">
                  <c:v>0.79366786384915367</c:v>
                </c:pt>
                <c:pt idx="40">
                  <c:v>0.85043662062856484</c:v>
                </c:pt>
                <c:pt idx="41">
                  <c:v>0.89870809581162692</c:v>
                </c:pt>
                <c:pt idx="42">
                  <c:v>0.9379999767747389</c:v>
                </c:pt>
                <c:pt idx="43">
                  <c:v>0.96791967203148632</c:v>
                </c:pt>
                <c:pt idx="44">
                  <c:v>0.98816823387700048</c:v>
                </c:pt>
                <c:pt idx="45">
                  <c:v>0.99854334537460498</c:v>
                </c:pt>
                <c:pt idx="46">
                  <c:v>0.99894134183977201</c:v>
                </c:pt>
                <c:pt idx="47">
                  <c:v>0.98935824662338179</c:v>
                </c:pt>
                <c:pt idx="48">
                  <c:v>0.96988981084508585</c:v>
                </c:pt>
                <c:pt idx="49">
                  <c:v>0.94073055667977257</c:v>
                </c:pt>
                <c:pt idx="50">
                  <c:v>0.90217183375629328</c:v>
                </c:pt>
              </c:numCache>
            </c:numRef>
          </c:val>
        </c:ser>
        <c:ser>
          <c:idx val="34"/>
          <c:order val="34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Лист4!$B$37:$AZ$37</c:f>
              <c:numCache>
                <c:formatCode>General</c:formatCode>
                <c:ptCount val="51"/>
                <c:pt idx="0">
                  <c:v>-0.25554110202683167</c:v>
                </c:pt>
                <c:pt idx="1">
                  <c:v>-0.35078322768962028</c:v>
                </c:pt>
                <c:pt idx="2">
                  <c:v>-0.44252044329485285</c:v>
                </c:pt>
                <c:pt idx="3">
                  <c:v>-0.5298361409084934</c:v>
                </c:pt>
                <c:pt idx="4">
                  <c:v>-0.61185789094271925</c:v>
                </c:pt>
                <c:pt idx="5">
                  <c:v>-0.6877661591839741</c:v>
                </c:pt>
                <c:pt idx="6">
                  <c:v>-0.7568024953079282</c:v>
                </c:pt>
                <c:pt idx="7">
                  <c:v>-0.81827711106441081</c:v>
                </c:pt>
                <c:pt idx="8">
                  <c:v>-0.87157577241358819</c:v>
                </c:pt>
                <c:pt idx="9">
                  <c:v>-0.91616593674945523</c:v>
                </c:pt>
                <c:pt idx="10">
                  <c:v>-0.95160207388951601</c:v>
                </c:pt>
                <c:pt idx="11">
                  <c:v>-0.97753011766509701</c:v>
                </c:pt>
                <c:pt idx="12">
                  <c:v>-0.99369100363346452</c:v>
                </c:pt>
                <c:pt idx="13">
                  <c:v>-0.99992325756410083</c:v>
                </c:pt>
                <c:pt idx="14">
                  <c:v>-0.99616460883584057</c:v>
                </c:pt>
                <c:pt idx="15">
                  <c:v>-0.98245261262433248</c:v>
                </c:pt>
                <c:pt idx="16">
                  <c:v>-0.95892427466313845</c:v>
                </c:pt>
                <c:pt idx="17">
                  <c:v>-0.92581468232773212</c:v>
                </c:pt>
                <c:pt idx="18">
                  <c:v>-0.88345465572015314</c:v>
                </c:pt>
                <c:pt idx="19">
                  <c:v>-0.83226744222390081</c:v>
                </c:pt>
                <c:pt idx="20">
                  <c:v>-0.77276448755598715</c:v>
                </c:pt>
                <c:pt idx="21">
                  <c:v>-0.70554032557039192</c:v>
                </c:pt>
                <c:pt idx="22">
                  <c:v>-0.63126663787232085</c:v>
                </c:pt>
                <c:pt idx="23">
                  <c:v>-0.55068554259763691</c:v>
                </c:pt>
                <c:pt idx="24">
                  <c:v>-0.46460217941375659</c:v>
                </c:pt>
                <c:pt idx="25">
                  <c:v>-0.37387666483023602</c:v>
                </c:pt>
                <c:pt idx="26">
                  <c:v>-0.27941549819892586</c:v>
                </c:pt>
                <c:pt idx="27">
                  <c:v>-0.18216250427209502</c:v>
                </c:pt>
                <c:pt idx="28">
                  <c:v>-8.3089402817495522E-2</c:v>
                </c:pt>
                <c:pt idx="29">
                  <c:v>1.6813900484350601E-2</c:v>
                </c:pt>
                <c:pt idx="30">
                  <c:v>0.11654920485049364</c:v>
                </c:pt>
                <c:pt idx="31">
                  <c:v>0.21511998808781552</c:v>
                </c:pt>
                <c:pt idx="32">
                  <c:v>0.31154136351337869</c:v>
                </c:pt>
                <c:pt idx="33">
                  <c:v>0.40484992061659913</c:v>
                </c:pt>
                <c:pt idx="34">
                  <c:v>0.49411335113860894</c:v>
                </c:pt>
                <c:pt idx="35">
                  <c:v>0.57843976438820011</c:v>
                </c:pt>
                <c:pt idx="36">
                  <c:v>0.65698659871878906</c:v>
                </c:pt>
                <c:pt idx="37">
                  <c:v>0.72896904012587649</c:v>
                </c:pt>
                <c:pt idx="38">
                  <c:v>0.79366786384915367</c:v>
                </c:pt>
                <c:pt idx="39">
                  <c:v>0.85043662062856484</c:v>
                </c:pt>
                <c:pt idx="40">
                  <c:v>0.89870809581162692</c:v>
                </c:pt>
                <c:pt idx="41">
                  <c:v>0.93799997677473912</c:v>
                </c:pt>
                <c:pt idx="42">
                  <c:v>0.96791967203148654</c:v>
                </c:pt>
                <c:pt idx="43">
                  <c:v>0.98816823387700037</c:v>
                </c:pt>
                <c:pt idx="44">
                  <c:v>0.99854334537460498</c:v>
                </c:pt>
                <c:pt idx="45">
                  <c:v>0.99894134183977201</c:v>
                </c:pt>
                <c:pt idx="46">
                  <c:v>0.98935824662338179</c:v>
                </c:pt>
                <c:pt idx="47">
                  <c:v>0.96988981084508585</c:v>
                </c:pt>
                <c:pt idx="48">
                  <c:v>0.94073055667977257</c:v>
                </c:pt>
                <c:pt idx="49">
                  <c:v>0.90217183375629328</c:v>
                </c:pt>
                <c:pt idx="50">
                  <c:v>0.85459890808828043</c:v>
                </c:pt>
              </c:numCache>
            </c:numRef>
          </c:val>
        </c:ser>
        <c:ser>
          <c:idx val="35"/>
          <c:order val="35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Лист4!$B$38:$AZ$38</c:f>
              <c:numCache>
                <c:formatCode>General</c:formatCode>
                <c:ptCount val="51"/>
                <c:pt idx="0">
                  <c:v>-0.35078322768961984</c:v>
                </c:pt>
                <c:pt idx="1">
                  <c:v>-0.44252044329485246</c:v>
                </c:pt>
                <c:pt idx="2">
                  <c:v>-0.5298361409084934</c:v>
                </c:pt>
                <c:pt idx="3">
                  <c:v>-0.61185789094271892</c:v>
                </c:pt>
                <c:pt idx="4">
                  <c:v>-0.68776615918397377</c:v>
                </c:pt>
                <c:pt idx="5">
                  <c:v>-0.7568024953079282</c:v>
                </c:pt>
                <c:pt idx="6">
                  <c:v>-0.81827711106441026</c:v>
                </c:pt>
                <c:pt idx="7">
                  <c:v>-0.87157577241358819</c:v>
                </c:pt>
                <c:pt idx="8">
                  <c:v>-0.9161659367494549</c:v>
                </c:pt>
                <c:pt idx="9">
                  <c:v>-0.95160207388951601</c:v>
                </c:pt>
                <c:pt idx="10">
                  <c:v>-0.97753011766509701</c:v>
                </c:pt>
                <c:pt idx="11">
                  <c:v>-0.99369100363346441</c:v>
                </c:pt>
                <c:pt idx="12">
                  <c:v>-0.99992325756410083</c:v>
                </c:pt>
                <c:pt idx="13">
                  <c:v>-0.99616460883584068</c:v>
                </c:pt>
                <c:pt idx="14">
                  <c:v>-0.98245261262433248</c:v>
                </c:pt>
                <c:pt idx="15">
                  <c:v>-0.95892427466313845</c:v>
                </c:pt>
                <c:pt idx="16">
                  <c:v>-0.92581468232773245</c:v>
                </c:pt>
                <c:pt idx="17">
                  <c:v>-0.88345465572015314</c:v>
                </c:pt>
                <c:pt idx="18">
                  <c:v>-0.83226744222390125</c:v>
                </c:pt>
                <c:pt idx="19">
                  <c:v>-0.77276448755598715</c:v>
                </c:pt>
                <c:pt idx="20">
                  <c:v>-0.70554032557039192</c:v>
                </c:pt>
                <c:pt idx="21">
                  <c:v>-0.63126663787232162</c:v>
                </c:pt>
                <c:pt idx="22">
                  <c:v>-0.55068554259763758</c:v>
                </c:pt>
                <c:pt idx="23">
                  <c:v>-0.46460217941375659</c:v>
                </c:pt>
                <c:pt idx="24">
                  <c:v>-0.37387666483023602</c:v>
                </c:pt>
                <c:pt idx="25">
                  <c:v>-0.27941549819892586</c:v>
                </c:pt>
                <c:pt idx="26">
                  <c:v>-0.18216250427209588</c:v>
                </c:pt>
                <c:pt idx="27">
                  <c:v>-8.3089402817496397E-2</c:v>
                </c:pt>
                <c:pt idx="28">
                  <c:v>1.6813900484350601E-2</c:v>
                </c:pt>
                <c:pt idx="29">
                  <c:v>0.11654920485049364</c:v>
                </c:pt>
                <c:pt idx="30">
                  <c:v>0.21511998808781552</c:v>
                </c:pt>
                <c:pt idx="31">
                  <c:v>0.31154136351337786</c:v>
                </c:pt>
                <c:pt idx="32">
                  <c:v>0.4048499206165983</c:v>
                </c:pt>
                <c:pt idx="33">
                  <c:v>0.49411335113860894</c:v>
                </c:pt>
                <c:pt idx="34">
                  <c:v>0.57843976438820011</c:v>
                </c:pt>
                <c:pt idx="35">
                  <c:v>0.65698659871878906</c:v>
                </c:pt>
                <c:pt idx="36">
                  <c:v>0.72896904012587593</c:v>
                </c:pt>
                <c:pt idx="37">
                  <c:v>0.79366786384915311</c:v>
                </c:pt>
                <c:pt idx="38">
                  <c:v>0.85043662062856484</c:v>
                </c:pt>
                <c:pt idx="39">
                  <c:v>0.89870809581162692</c:v>
                </c:pt>
                <c:pt idx="40">
                  <c:v>0.9379999767747389</c:v>
                </c:pt>
                <c:pt idx="41">
                  <c:v>0.96791967203148654</c:v>
                </c:pt>
                <c:pt idx="42">
                  <c:v>0.98816823387700037</c:v>
                </c:pt>
                <c:pt idx="43">
                  <c:v>0.99854334537460498</c:v>
                </c:pt>
                <c:pt idx="44">
                  <c:v>0.99894134183977201</c:v>
                </c:pt>
                <c:pt idx="45">
                  <c:v>0.98935824662338179</c:v>
                </c:pt>
                <c:pt idx="46">
                  <c:v>0.96988981084508585</c:v>
                </c:pt>
                <c:pt idx="47">
                  <c:v>0.94073055667977312</c:v>
                </c:pt>
                <c:pt idx="48">
                  <c:v>0.90217183375629328</c:v>
                </c:pt>
                <c:pt idx="49">
                  <c:v>0.85459890808828043</c:v>
                </c:pt>
                <c:pt idx="50">
                  <c:v>0.79848711262349026</c:v>
                </c:pt>
              </c:numCache>
            </c:numRef>
          </c:val>
        </c:ser>
        <c:ser>
          <c:idx val="36"/>
          <c:order val="36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Лист4!$B$39:$AZ$39</c:f>
              <c:numCache>
                <c:formatCode>General</c:formatCode>
                <c:ptCount val="51"/>
                <c:pt idx="0">
                  <c:v>-0.44252044329485246</c:v>
                </c:pt>
                <c:pt idx="1">
                  <c:v>-0.5298361409084934</c:v>
                </c:pt>
                <c:pt idx="2">
                  <c:v>-0.61185789094271925</c:v>
                </c:pt>
                <c:pt idx="3">
                  <c:v>-0.6877661591839741</c:v>
                </c:pt>
                <c:pt idx="4">
                  <c:v>-0.7568024953079282</c:v>
                </c:pt>
                <c:pt idx="5">
                  <c:v>-0.81827711106441026</c:v>
                </c:pt>
                <c:pt idx="6">
                  <c:v>-0.87157577241358819</c:v>
                </c:pt>
                <c:pt idx="7">
                  <c:v>-0.9161659367494549</c:v>
                </c:pt>
                <c:pt idx="8">
                  <c:v>-0.95160207388951601</c:v>
                </c:pt>
                <c:pt idx="9">
                  <c:v>-0.97753011766509701</c:v>
                </c:pt>
                <c:pt idx="10">
                  <c:v>-0.99369100363346441</c:v>
                </c:pt>
                <c:pt idx="11">
                  <c:v>-0.99992325756410083</c:v>
                </c:pt>
                <c:pt idx="12">
                  <c:v>-0.99616460883584057</c:v>
                </c:pt>
                <c:pt idx="13">
                  <c:v>-0.98245261262433248</c:v>
                </c:pt>
                <c:pt idx="14">
                  <c:v>-0.95892427466313845</c:v>
                </c:pt>
                <c:pt idx="15">
                  <c:v>-0.92581468232773245</c:v>
                </c:pt>
                <c:pt idx="16">
                  <c:v>-0.88345465572015314</c:v>
                </c:pt>
                <c:pt idx="17">
                  <c:v>-0.83226744222390081</c:v>
                </c:pt>
                <c:pt idx="18">
                  <c:v>-0.77276448755598715</c:v>
                </c:pt>
                <c:pt idx="19">
                  <c:v>-0.70554032557039192</c:v>
                </c:pt>
                <c:pt idx="20">
                  <c:v>-0.63126663787232162</c:v>
                </c:pt>
                <c:pt idx="21">
                  <c:v>-0.55068554259763758</c:v>
                </c:pt>
                <c:pt idx="22">
                  <c:v>-0.46460217941375659</c:v>
                </c:pt>
                <c:pt idx="23">
                  <c:v>-0.37387666483023602</c:v>
                </c:pt>
                <c:pt idx="24">
                  <c:v>-0.27941549819892586</c:v>
                </c:pt>
                <c:pt idx="25">
                  <c:v>-0.18216250427209588</c:v>
                </c:pt>
                <c:pt idx="26">
                  <c:v>-8.3089402817496397E-2</c:v>
                </c:pt>
                <c:pt idx="27">
                  <c:v>1.6813900484350601E-2</c:v>
                </c:pt>
                <c:pt idx="28">
                  <c:v>0.11654920485049364</c:v>
                </c:pt>
                <c:pt idx="29">
                  <c:v>0.21511998808781552</c:v>
                </c:pt>
                <c:pt idx="30">
                  <c:v>0.31154136351337786</c:v>
                </c:pt>
                <c:pt idx="31">
                  <c:v>0.4048499206165983</c:v>
                </c:pt>
                <c:pt idx="32">
                  <c:v>0.49411335113860894</c:v>
                </c:pt>
                <c:pt idx="33">
                  <c:v>0.57843976438820011</c:v>
                </c:pt>
                <c:pt idx="34">
                  <c:v>0.65698659871878906</c:v>
                </c:pt>
                <c:pt idx="35">
                  <c:v>0.72896904012587593</c:v>
                </c:pt>
                <c:pt idx="36">
                  <c:v>0.79366786384915311</c:v>
                </c:pt>
                <c:pt idx="37">
                  <c:v>0.85043662062856484</c:v>
                </c:pt>
                <c:pt idx="38">
                  <c:v>0.89870809581162692</c:v>
                </c:pt>
                <c:pt idx="39">
                  <c:v>0.9379999767747389</c:v>
                </c:pt>
                <c:pt idx="40">
                  <c:v>0.96791967203148632</c:v>
                </c:pt>
                <c:pt idx="41">
                  <c:v>0.98816823387700048</c:v>
                </c:pt>
                <c:pt idx="42">
                  <c:v>0.99854334537460498</c:v>
                </c:pt>
                <c:pt idx="43">
                  <c:v>0.99894134183977201</c:v>
                </c:pt>
                <c:pt idx="44">
                  <c:v>0.98935824662338179</c:v>
                </c:pt>
                <c:pt idx="45">
                  <c:v>0.9698898108450863</c:v>
                </c:pt>
                <c:pt idx="46">
                  <c:v>0.94073055667977257</c:v>
                </c:pt>
                <c:pt idx="47">
                  <c:v>0.90217183375629328</c:v>
                </c:pt>
                <c:pt idx="48">
                  <c:v>0.85459890808828043</c:v>
                </c:pt>
                <c:pt idx="49">
                  <c:v>0.79848711262349026</c:v>
                </c:pt>
                <c:pt idx="50">
                  <c:v>0.73439709787411334</c:v>
                </c:pt>
              </c:numCache>
            </c:numRef>
          </c:val>
        </c:ser>
        <c:ser>
          <c:idx val="37"/>
          <c:order val="37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Лист4!$B$40:$AZ$40</c:f>
              <c:numCache>
                <c:formatCode>General</c:formatCode>
                <c:ptCount val="51"/>
                <c:pt idx="0">
                  <c:v>-0.5298361409084934</c:v>
                </c:pt>
                <c:pt idx="1">
                  <c:v>-0.61185789094271925</c:v>
                </c:pt>
                <c:pt idx="2">
                  <c:v>-0.6877661591839741</c:v>
                </c:pt>
                <c:pt idx="3">
                  <c:v>-0.7568024953079282</c:v>
                </c:pt>
                <c:pt idx="4">
                  <c:v>-0.81827711106441081</c:v>
                </c:pt>
                <c:pt idx="5">
                  <c:v>-0.87157577241358819</c:v>
                </c:pt>
                <c:pt idx="6">
                  <c:v>-0.91616593674945523</c:v>
                </c:pt>
                <c:pt idx="7">
                  <c:v>-0.95160207388951601</c:v>
                </c:pt>
                <c:pt idx="8">
                  <c:v>-0.97753011766509701</c:v>
                </c:pt>
                <c:pt idx="9">
                  <c:v>-0.99369100363346452</c:v>
                </c:pt>
                <c:pt idx="10">
                  <c:v>-0.99992325756410083</c:v>
                </c:pt>
                <c:pt idx="11">
                  <c:v>-0.99616460883584057</c:v>
                </c:pt>
                <c:pt idx="12">
                  <c:v>-0.98245261262433248</c:v>
                </c:pt>
                <c:pt idx="13">
                  <c:v>-0.95892427466313845</c:v>
                </c:pt>
                <c:pt idx="14">
                  <c:v>-0.92581468232773212</c:v>
                </c:pt>
                <c:pt idx="15">
                  <c:v>-0.88345465572015314</c:v>
                </c:pt>
                <c:pt idx="16">
                  <c:v>-0.83226744222390081</c:v>
                </c:pt>
                <c:pt idx="17">
                  <c:v>-0.77276448755598715</c:v>
                </c:pt>
                <c:pt idx="18">
                  <c:v>-0.70554032557039192</c:v>
                </c:pt>
                <c:pt idx="19">
                  <c:v>-0.63126663787232085</c:v>
                </c:pt>
                <c:pt idx="20">
                  <c:v>-0.55068554259763758</c:v>
                </c:pt>
                <c:pt idx="21">
                  <c:v>-0.46460217941375659</c:v>
                </c:pt>
                <c:pt idx="22">
                  <c:v>-0.37387666483023602</c:v>
                </c:pt>
                <c:pt idx="23">
                  <c:v>-0.27941549819892586</c:v>
                </c:pt>
                <c:pt idx="24">
                  <c:v>-0.18216250427209502</c:v>
                </c:pt>
                <c:pt idx="25">
                  <c:v>-8.3089402817496397E-2</c:v>
                </c:pt>
                <c:pt idx="26">
                  <c:v>1.6813900484350601E-2</c:v>
                </c:pt>
                <c:pt idx="27">
                  <c:v>0.11654920485049364</c:v>
                </c:pt>
                <c:pt idx="28">
                  <c:v>0.21511998808781552</c:v>
                </c:pt>
                <c:pt idx="29">
                  <c:v>0.31154136351337869</c:v>
                </c:pt>
                <c:pt idx="30">
                  <c:v>0.4048499206165983</c:v>
                </c:pt>
                <c:pt idx="31">
                  <c:v>0.49411335113860894</c:v>
                </c:pt>
                <c:pt idx="32">
                  <c:v>0.57843976438820011</c:v>
                </c:pt>
                <c:pt idx="33">
                  <c:v>0.65698659871878906</c:v>
                </c:pt>
                <c:pt idx="34">
                  <c:v>0.72896904012587649</c:v>
                </c:pt>
                <c:pt idx="35">
                  <c:v>0.79366786384915311</c:v>
                </c:pt>
                <c:pt idx="36">
                  <c:v>0.85043662062856484</c:v>
                </c:pt>
                <c:pt idx="37">
                  <c:v>0.89870809581162692</c:v>
                </c:pt>
                <c:pt idx="38">
                  <c:v>0.9379999767747389</c:v>
                </c:pt>
                <c:pt idx="39">
                  <c:v>0.96791967203148654</c:v>
                </c:pt>
                <c:pt idx="40">
                  <c:v>0.98816823387700037</c:v>
                </c:pt>
                <c:pt idx="41">
                  <c:v>0.99854334537460498</c:v>
                </c:pt>
                <c:pt idx="42">
                  <c:v>0.99894134183977201</c:v>
                </c:pt>
                <c:pt idx="43">
                  <c:v>0.98935824662338179</c:v>
                </c:pt>
                <c:pt idx="44">
                  <c:v>0.96988981084508585</c:v>
                </c:pt>
                <c:pt idx="45">
                  <c:v>0.94073055667977312</c:v>
                </c:pt>
                <c:pt idx="46">
                  <c:v>0.90217183375629328</c:v>
                </c:pt>
                <c:pt idx="47">
                  <c:v>0.85459890808828043</c:v>
                </c:pt>
                <c:pt idx="48">
                  <c:v>0.79848711262349026</c:v>
                </c:pt>
                <c:pt idx="49">
                  <c:v>0.73439709787411223</c:v>
                </c:pt>
                <c:pt idx="50">
                  <c:v>0.66296923008218334</c:v>
                </c:pt>
              </c:numCache>
            </c:numRef>
          </c:val>
        </c:ser>
        <c:ser>
          <c:idx val="38"/>
          <c:order val="38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Лист4!$B$41:$AZ$41</c:f>
              <c:numCache>
                <c:formatCode>General</c:formatCode>
                <c:ptCount val="51"/>
                <c:pt idx="0">
                  <c:v>-0.61185789094271925</c:v>
                </c:pt>
                <c:pt idx="1">
                  <c:v>-0.6877661591839741</c:v>
                </c:pt>
                <c:pt idx="2">
                  <c:v>-0.7568024953079282</c:v>
                </c:pt>
                <c:pt idx="3">
                  <c:v>-0.81827711106441081</c:v>
                </c:pt>
                <c:pt idx="4">
                  <c:v>-0.87157577241358819</c:v>
                </c:pt>
                <c:pt idx="5">
                  <c:v>-0.91616593674945523</c:v>
                </c:pt>
                <c:pt idx="6">
                  <c:v>-0.95160207388951601</c:v>
                </c:pt>
                <c:pt idx="7">
                  <c:v>-0.97753011766509701</c:v>
                </c:pt>
                <c:pt idx="8">
                  <c:v>-0.99369100363346452</c:v>
                </c:pt>
                <c:pt idx="9">
                  <c:v>-0.99992325756410083</c:v>
                </c:pt>
                <c:pt idx="10">
                  <c:v>-0.99616460883584057</c:v>
                </c:pt>
                <c:pt idx="11">
                  <c:v>-0.98245261262433248</c:v>
                </c:pt>
                <c:pt idx="12">
                  <c:v>-0.95892427466313845</c:v>
                </c:pt>
                <c:pt idx="13">
                  <c:v>-0.92581468232773212</c:v>
                </c:pt>
                <c:pt idx="14">
                  <c:v>-0.88345465572015314</c:v>
                </c:pt>
                <c:pt idx="15">
                  <c:v>-0.83226744222390081</c:v>
                </c:pt>
                <c:pt idx="16">
                  <c:v>-0.77276448755598715</c:v>
                </c:pt>
                <c:pt idx="17">
                  <c:v>-0.70554032557039192</c:v>
                </c:pt>
                <c:pt idx="18">
                  <c:v>-0.63126663787232085</c:v>
                </c:pt>
                <c:pt idx="19">
                  <c:v>-0.55068554259763758</c:v>
                </c:pt>
                <c:pt idx="20">
                  <c:v>-0.46460217941375659</c:v>
                </c:pt>
                <c:pt idx="21">
                  <c:v>-0.37387666483023602</c:v>
                </c:pt>
                <c:pt idx="22">
                  <c:v>-0.27941549819892586</c:v>
                </c:pt>
                <c:pt idx="23">
                  <c:v>-0.18216250427209502</c:v>
                </c:pt>
                <c:pt idx="24">
                  <c:v>-8.3089402817495522E-2</c:v>
                </c:pt>
                <c:pt idx="25">
                  <c:v>1.6813900484350601E-2</c:v>
                </c:pt>
                <c:pt idx="26">
                  <c:v>0.11654920485049364</c:v>
                </c:pt>
                <c:pt idx="27">
                  <c:v>0.21511998808781552</c:v>
                </c:pt>
                <c:pt idx="28">
                  <c:v>0.31154136351337869</c:v>
                </c:pt>
                <c:pt idx="29">
                  <c:v>0.40484992061659913</c:v>
                </c:pt>
                <c:pt idx="30">
                  <c:v>0.49411335113860894</c:v>
                </c:pt>
                <c:pt idx="31">
                  <c:v>0.57843976438820011</c:v>
                </c:pt>
                <c:pt idx="32">
                  <c:v>0.65698659871878906</c:v>
                </c:pt>
                <c:pt idx="33">
                  <c:v>0.72896904012587649</c:v>
                </c:pt>
                <c:pt idx="34">
                  <c:v>0.79366786384915367</c:v>
                </c:pt>
                <c:pt idx="35">
                  <c:v>0.85043662062856484</c:v>
                </c:pt>
                <c:pt idx="36">
                  <c:v>0.89870809581162692</c:v>
                </c:pt>
                <c:pt idx="37">
                  <c:v>0.9379999767747389</c:v>
                </c:pt>
                <c:pt idx="38">
                  <c:v>0.96791967203148654</c:v>
                </c:pt>
                <c:pt idx="39">
                  <c:v>0.98816823387700048</c:v>
                </c:pt>
                <c:pt idx="40">
                  <c:v>0.99854334537460498</c:v>
                </c:pt>
                <c:pt idx="41">
                  <c:v>0.99894134183977201</c:v>
                </c:pt>
                <c:pt idx="42">
                  <c:v>0.98935824662338179</c:v>
                </c:pt>
                <c:pt idx="43">
                  <c:v>0.9698898108450863</c:v>
                </c:pt>
                <c:pt idx="44">
                  <c:v>0.94073055667977257</c:v>
                </c:pt>
                <c:pt idx="45">
                  <c:v>0.90217183375629328</c:v>
                </c:pt>
                <c:pt idx="46">
                  <c:v>0.85459890808828043</c:v>
                </c:pt>
                <c:pt idx="47">
                  <c:v>0.79848711262349026</c:v>
                </c:pt>
                <c:pt idx="48">
                  <c:v>0.73439709787411223</c:v>
                </c:pt>
                <c:pt idx="49">
                  <c:v>0.662969230082182</c:v>
                </c:pt>
                <c:pt idx="50">
                  <c:v>0.58491719289176169</c:v>
                </c:pt>
              </c:numCache>
            </c:numRef>
          </c:val>
        </c:ser>
        <c:ser>
          <c:idx val="39"/>
          <c:order val="39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Лист4!$B$42:$AZ$42</c:f>
              <c:numCache>
                <c:formatCode>General</c:formatCode>
                <c:ptCount val="51"/>
                <c:pt idx="0">
                  <c:v>-0.6877661591839741</c:v>
                </c:pt>
                <c:pt idx="1">
                  <c:v>-0.7568024953079282</c:v>
                </c:pt>
                <c:pt idx="2">
                  <c:v>-0.81827711106441081</c:v>
                </c:pt>
                <c:pt idx="3">
                  <c:v>-0.87157577241358819</c:v>
                </c:pt>
                <c:pt idx="4">
                  <c:v>-0.91616593674945523</c:v>
                </c:pt>
                <c:pt idx="5">
                  <c:v>-0.95160207388951601</c:v>
                </c:pt>
                <c:pt idx="6">
                  <c:v>-0.97753011766509701</c:v>
                </c:pt>
                <c:pt idx="7">
                  <c:v>-0.99369100363346452</c:v>
                </c:pt>
                <c:pt idx="8">
                  <c:v>-0.99992325756410083</c:v>
                </c:pt>
                <c:pt idx="9">
                  <c:v>-0.99616460883584057</c:v>
                </c:pt>
                <c:pt idx="10">
                  <c:v>-0.98245261262433248</c:v>
                </c:pt>
                <c:pt idx="11">
                  <c:v>-0.95892427466313845</c:v>
                </c:pt>
                <c:pt idx="12">
                  <c:v>-0.92581468232773212</c:v>
                </c:pt>
                <c:pt idx="13">
                  <c:v>-0.88345465572015314</c:v>
                </c:pt>
                <c:pt idx="14">
                  <c:v>-0.83226744222390081</c:v>
                </c:pt>
                <c:pt idx="15">
                  <c:v>-0.77276448755598715</c:v>
                </c:pt>
                <c:pt idx="16">
                  <c:v>-0.70554032557039192</c:v>
                </c:pt>
                <c:pt idx="17">
                  <c:v>-0.63126663787232085</c:v>
                </c:pt>
                <c:pt idx="18">
                  <c:v>-0.55068554259763758</c:v>
                </c:pt>
                <c:pt idx="19">
                  <c:v>-0.46460217941375659</c:v>
                </c:pt>
                <c:pt idx="20">
                  <c:v>-0.37387666483023602</c:v>
                </c:pt>
                <c:pt idx="21">
                  <c:v>-0.27941549819892586</c:v>
                </c:pt>
                <c:pt idx="22">
                  <c:v>-0.18216250427209502</c:v>
                </c:pt>
                <c:pt idx="23">
                  <c:v>-8.3089402817495522E-2</c:v>
                </c:pt>
                <c:pt idx="24">
                  <c:v>1.6813900484350601E-2</c:v>
                </c:pt>
                <c:pt idx="25">
                  <c:v>0.11654920485049364</c:v>
                </c:pt>
                <c:pt idx="26">
                  <c:v>0.21511998808781552</c:v>
                </c:pt>
                <c:pt idx="27">
                  <c:v>0.31154136351337869</c:v>
                </c:pt>
                <c:pt idx="28">
                  <c:v>0.40484992061659913</c:v>
                </c:pt>
                <c:pt idx="29">
                  <c:v>0.49411335113860894</c:v>
                </c:pt>
                <c:pt idx="30">
                  <c:v>0.57843976438820011</c:v>
                </c:pt>
                <c:pt idx="31">
                  <c:v>0.65698659871878906</c:v>
                </c:pt>
                <c:pt idx="32">
                  <c:v>0.72896904012587649</c:v>
                </c:pt>
                <c:pt idx="33">
                  <c:v>0.79366786384915367</c:v>
                </c:pt>
                <c:pt idx="34">
                  <c:v>0.85043662062856484</c:v>
                </c:pt>
                <c:pt idx="35">
                  <c:v>0.89870809581162692</c:v>
                </c:pt>
                <c:pt idx="36">
                  <c:v>0.9379999767747389</c:v>
                </c:pt>
                <c:pt idx="37">
                  <c:v>0.96791967203148654</c:v>
                </c:pt>
                <c:pt idx="38">
                  <c:v>0.98816823387700048</c:v>
                </c:pt>
                <c:pt idx="39">
                  <c:v>0.99854334537460498</c:v>
                </c:pt>
                <c:pt idx="40">
                  <c:v>0.99894134183977201</c:v>
                </c:pt>
                <c:pt idx="41">
                  <c:v>0.98935824662338179</c:v>
                </c:pt>
                <c:pt idx="42">
                  <c:v>0.96988981084508585</c:v>
                </c:pt>
                <c:pt idx="43">
                  <c:v>0.94073055667977312</c:v>
                </c:pt>
                <c:pt idx="44">
                  <c:v>0.90217183375629328</c:v>
                </c:pt>
                <c:pt idx="45">
                  <c:v>0.85459890808828043</c:v>
                </c:pt>
                <c:pt idx="46">
                  <c:v>0.79848711262349026</c:v>
                </c:pt>
                <c:pt idx="47">
                  <c:v>0.73439709787411223</c:v>
                </c:pt>
                <c:pt idx="48">
                  <c:v>0.662969230082182</c:v>
                </c:pt>
                <c:pt idx="49">
                  <c:v>0.58491719289176169</c:v>
                </c:pt>
                <c:pt idx="50">
                  <c:v>0.50102085645788463</c:v>
                </c:pt>
              </c:numCache>
            </c:numRef>
          </c:val>
        </c:ser>
        <c:ser>
          <c:idx val="40"/>
          <c:order val="40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Лист4!$B$43:$AZ$43</c:f>
              <c:numCache>
                <c:formatCode>General</c:formatCode>
                <c:ptCount val="51"/>
                <c:pt idx="0">
                  <c:v>-0.7568024953079282</c:v>
                </c:pt>
                <c:pt idx="1">
                  <c:v>-0.81827711106441026</c:v>
                </c:pt>
                <c:pt idx="2">
                  <c:v>-0.87157577241358819</c:v>
                </c:pt>
                <c:pt idx="3">
                  <c:v>-0.9161659367494549</c:v>
                </c:pt>
                <c:pt idx="4">
                  <c:v>-0.95160207388951601</c:v>
                </c:pt>
                <c:pt idx="5">
                  <c:v>-0.97753011766509701</c:v>
                </c:pt>
                <c:pt idx="6">
                  <c:v>-0.99369100363346441</c:v>
                </c:pt>
                <c:pt idx="7">
                  <c:v>-0.99992325756410083</c:v>
                </c:pt>
                <c:pt idx="8">
                  <c:v>-0.99616460883584068</c:v>
                </c:pt>
                <c:pt idx="9">
                  <c:v>-0.98245261262433248</c:v>
                </c:pt>
                <c:pt idx="10">
                  <c:v>-0.95892427466313845</c:v>
                </c:pt>
                <c:pt idx="11">
                  <c:v>-0.92581468232773245</c:v>
                </c:pt>
                <c:pt idx="12">
                  <c:v>-0.88345465572015314</c:v>
                </c:pt>
                <c:pt idx="13">
                  <c:v>-0.83226744222390125</c:v>
                </c:pt>
                <c:pt idx="14">
                  <c:v>-0.77276448755598715</c:v>
                </c:pt>
                <c:pt idx="15">
                  <c:v>-0.70554032557039192</c:v>
                </c:pt>
                <c:pt idx="16">
                  <c:v>-0.63126663787232162</c:v>
                </c:pt>
                <c:pt idx="17">
                  <c:v>-0.55068554259763758</c:v>
                </c:pt>
                <c:pt idx="18">
                  <c:v>-0.46460217941375737</c:v>
                </c:pt>
                <c:pt idx="19">
                  <c:v>-0.37387666483023602</c:v>
                </c:pt>
                <c:pt idx="20">
                  <c:v>-0.27941549819892586</c:v>
                </c:pt>
                <c:pt idx="21">
                  <c:v>-0.18216250427209588</c:v>
                </c:pt>
                <c:pt idx="22">
                  <c:v>-8.3089402817496397E-2</c:v>
                </c:pt>
                <c:pt idx="23">
                  <c:v>1.6813900484350601E-2</c:v>
                </c:pt>
                <c:pt idx="24">
                  <c:v>0.11654920485049364</c:v>
                </c:pt>
                <c:pt idx="25">
                  <c:v>0.21511998808781552</c:v>
                </c:pt>
                <c:pt idx="26">
                  <c:v>0.31154136351337786</c:v>
                </c:pt>
                <c:pt idx="27">
                  <c:v>0.4048499206165983</c:v>
                </c:pt>
                <c:pt idx="28">
                  <c:v>0.49411335113860894</c:v>
                </c:pt>
                <c:pt idx="29">
                  <c:v>0.57843976438820011</c:v>
                </c:pt>
                <c:pt idx="30">
                  <c:v>0.65698659871878906</c:v>
                </c:pt>
                <c:pt idx="31">
                  <c:v>0.72896904012587593</c:v>
                </c:pt>
                <c:pt idx="32">
                  <c:v>0.79366786384915311</c:v>
                </c:pt>
                <c:pt idx="33">
                  <c:v>0.85043662062856484</c:v>
                </c:pt>
                <c:pt idx="34">
                  <c:v>0.89870809581162692</c:v>
                </c:pt>
                <c:pt idx="35">
                  <c:v>0.9379999767747389</c:v>
                </c:pt>
                <c:pt idx="36">
                  <c:v>0.96791967203148632</c:v>
                </c:pt>
                <c:pt idx="37">
                  <c:v>0.98816823387700037</c:v>
                </c:pt>
                <c:pt idx="38">
                  <c:v>0.99854334537460498</c:v>
                </c:pt>
                <c:pt idx="39">
                  <c:v>0.99894134183977201</c:v>
                </c:pt>
                <c:pt idx="40">
                  <c:v>0.98935824662338179</c:v>
                </c:pt>
                <c:pt idx="41">
                  <c:v>0.96988981084508585</c:v>
                </c:pt>
                <c:pt idx="42">
                  <c:v>0.94073055667977312</c:v>
                </c:pt>
                <c:pt idx="43">
                  <c:v>0.90217183375629328</c:v>
                </c:pt>
                <c:pt idx="44">
                  <c:v>0.85459890808828043</c:v>
                </c:pt>
                <c:pt idx="45">
                  <c:v>0.79848711262349026</c:v>
                </c:pt>
                <c:pt idx="46">
                  <c:v>0.73439709787411223</c:v>
                </c:pt>
                <c:pt idx="47">
                  <c:v>0.66296923008218334</c:v>
                </c:pt>
                <c:pt idx="48">
                  <c:v>0.58491719289176169</c:v>
                </c:pt>
                <c:pt idx="49">
                  <c:v>0.50102085645788463</c:v>
                </c:pt>
                <c:pt idx="50">
                  <c:v>0.41211848524175659</c:v>
                </c:pt>
              </c:numCache>
            </c:numRef>
          </c:val>
        </c:ser>
        <c:ser>
          <c:idx val="41"/>
          <c:order val="41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Лист4!$B$44:$AZ$44</c:f>
              <c:numCache>
                <c:formatCode>General</c:formatCode>
                <c:ptCount val="51"/>
                <c:pt idx="0">
                  <c:v>-0.81827711106441081</c:v>
                </c:pt>
                <c:pt idx="1">
                  <c:v>-0.87157577241358819</c:v>
                </c:pt>
                <c:pt idx="2">
                  <c:v>-0.91616593674945523</c:v>
                </c:pt>
                <c:pt idx="3">
                  <c:v>-0.95160207388951601</c:v>
                </c:pt>
                <c:pt idx="4">
                  <c:v>-0.97753011766509723</c:v>
                </c:pt>
                <c:pt idx="5">
                  <c:v>-0.99369100363346452</c:v>
                </c:pt>
                <c:pt idx="6">
                  <c:v>-0.99992325756410094</c:v>
                </c:pt>
                <c:pt idx="7">
                  <c:v>-0.99616460883584057</c:v>
                </c:pt>
                <c:pt idx="8">
                  <c:v>-0.98245261262433248</c:v>
                </c:pt>
                <c:pt idx="9">
                  <c:v>-0.95892427466313823</c:v>
                </c:pt>
                <c:pt idx="10">
                  <c:v>-0.92581468232773212</c:v>
                </c:pt>
                <c:pt idx="11">
                  <c:v>-0.8834546557201528</c:v>
                </c:pt>
                <c:pt idx="12">
                  <c:v>-0.83226744222390081</c:v>
                </c:pt>
                <c:pt idx="13">
                  <c:v>-0.77276448755598715</c:v>
                </c:pt>
                <c:pt idx="14">
                  <c:v>-0.70554032557039126</c:v>
                </c:pt>
                <c:pt idx="15">
                  <c:v>-0.63126663787232085</c:v>
                </c:pt>
                <c:pt idx="16">
                  <c:v>-0.55068554259763691</c:v>
                </c:pt>
                <c:pt idx="17">
                  <c:v>-0.46460217941375659</c:v>
                </c:pt>
                <c:pt idx="18">
                  <c:v>-0.37387666483023602</c:v>
                </c:pt>
                <c:pt idx="19">
                  <c:v>-0.27941549819892503</c:v>
                </c:pt>
                <c:pt idx="20">
                  <c:v>-0.18216250427209502</c:v>
                </c:pt>
                <c:pt idx="21">
                  <c:v>-8.3089402817495522E-2</c:v>
                </c:pt>
                <c:pt idx="22">
                  <c:v>1.6813900484350601E-2</c:v>
                </c:pt>
                <c:pt idx="23">
                  <c:v>0.11654920485049364</c:v>
                </c:pt>
                <c:pt idx="24">
                  <c:v>0.21511998808781641</c:v>
                </c:pt>
                <c:pt idx="25">
                  <c:v>0.31154136351337869</c:v>
                </c:pt>
                <c:pt idx="26">
                  <c:v>0.40484992061659913</c:v>
                </c:pt>
                <c:pt idx="27">
                  <c:v>0.49411335113860894</c:v>
                </c:pt>
                <c:pt idx="28">
                  <c:v>0.57843976438820011</c:v>
                </c:pt>
                <c:pt idx="29">
                  <c:v>0.65698659871878973</c:v>
                </c:pt>
                <c:pt idx="30">
                  <c:v>0.72896904012587649</c:v>
                </c:pt>
                <c:pt idx="31">
                  <c:v>0.79366786384915367</c:v>
                </c:pt>
                <c:pt idx="32">
                  <c:v>0.85043662062856484</c:v>
                </c:pt>
                <c:pt idx="33">
                  <c:v>0.89870809581162692</c:v>
                </c:pt>
                <c:pt idx="34">
                  <c:v>0.93799997677473912</c:v>
                </c:pt>
                <c:pt idx="35">
                  <c:v>0.96791967203148654</c:v>
                </c:pt>
                <c:pt idx="36">
                  <c:v>0.98816823387700048</c:v>
                </c:pt>
                <c:pt idx="37">
                  <c:v>0.99854334537460498</c:v>
                </c:pt>
                <c:pt idx="38">
                  <c:v>0.99894134183977201</c:v>
                </c:pt>
                <c:pt idx="39">
                  <c:v>0.98935824662338179</c:v>
                </c:pt>
                <c:pt idx="40">
                  <c:v>0.96988981084508585</c:v>
                </c:pt>
                <c:pt idx="41">
                  <c:v>0.94073055667977257</c:v>
                </c:pt>
                <c:pt idx="42">
                  <c:v>0.90217183375629328</c:v>
                </c:pt>
                <c:pt idx="43">
                  <c:v>0.85459890808828043</c:v>
                </c:pt>
                <c:pt idx="44">
                  <c:v>0.79848711262349026</c:v>
                </c:pt>
                <c:pt idx="45">
                  <c:v>0.73439709787411223</c:v>
                </c:pt>
                <c:pt idx="46">
                  <c:v>0.662969230082182</c:v>
                </c:pt>
                <c:pt idx="47">
                  <c:v>0.58491719289176169</c:v>
                </c:pt>
                <c:pt idx="48">
                  <c:v>0.50102085645788319</c:v>
                </c:pt>
                <c:pt idx="49">
                  <c:v>0.41211848524175659</c:v>
                </c:pt>
                <c:pt idx="50">
                  <c:v>0.31909836234935041</c:v>
                </c:pt>
              </c:numCache>
            </c:numRef>
          </c:val>
        </c:ser>
        <c:ser>
          <c:idx val="42"/>
          <c:order val="42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Лист4!$B$45:$AZ$45</c:f>
              <c:numCache>
                <c:formatCode>General</c:formatCode>
                <c:ptCount val="51"/>
                <c:pt idx="0">
                  <c:v>-0.87157577241358819</c:v>
                </c:pt>
                <c:pt idx="1">
                  <c:v>-0.9161659367494549</c:v>
                </c:pt>
                <c:pt idx="2">
                  <c:v>-0.95160207388951601</c:v>
                </c:pt>
                <c:pt idx="3">
                  <c:v>-0.97753011766509701</c:v>
                </c:pt>
                <c:pt idx="4">
                  <c:v>-0.99369100363346452</c:v>
                </c:pt>
                <c:pt idx="5">
                  <c:v>-0.99992325756410083</c:v>
                </c:pt>
                <c:pt idx="6">
                  <c:v>-0.99616460883584057</c:v>
                </c:pt>
                <c:pt idx="7">
                  <c:v>-0.98245261262433248</c:v>
                </c:pt>
                <c:pt idx="8">
                  <c:v>-0.95892427466313845</c:v>
                </c:pt>
                <c:pt idx="9">
                  <c:v>-0.92581468232773212</c:v>
                </c:pt>
                <c:pt idx="10">
                  <c:v>-0.88345465572015314</c:v>
                </c:pt>
                <c:pt idx="11">
                  <c:v>-0.83226744222390081</c:v>
                </c:pt>
                <c:pt idx="12">
                  <c:v>-0.77276448755598715</c:v>
                </c:pt>
                <c:pt idx="13">
                  <c:v>-0.70554032557039192</c:v>
                </c:pt>
                <c:pt idx="14">
                  <c:v>-0.63126663787232085</c:v>
                </c:pt>
                <c:pt idx="15">
                  <c:v>-0.55068554259763758</c:v>
                </c:pt>
                <c:pt idx="16">
                  <c:v>-0.46460217941375659</c:v>
                </c:pt>
                <c:pt idx="17">
                  <c:v>-0.37387666483023602</c:v>
                </c:pt>
                <c:pt idx="18">
                  <c:v>-0.27941549819892586</c:v>
                </c:pt>
                <c:pt idx="19">
                  <c:v>-0.18216250427209502</c:v>
                </c:pt>
                <c:pt idx="20">
                  <c:v>-8.3089402817496397E-2</c:v>
                </c:pt>
                <c:pt idx="21">
                  <c:v>1.6813900484350601E-2</c:v>
                </c:pt>
                <c:pt idx="22">
                  <c:v>0.11654920485049364</c:v>
                </c:pt>
                <c:pt idx="23">
                  <c:v>0.21511998808781552</c:v>
                </c:pt>
                <c:pt idx="24">
                  <c:v>0.31154136351337869</c:v>
                </c:pt>
                <c:pt idx="25">
                  <c:v>0.4048499206165983</c:v>
                </c:pt>
                <c:pt idx="26">
                  <c:v>0.49411335113860894</c:v>
                </c:pt>
                <c:pt idx="27">
                  <c:v>0.57843976438820011</c:v>
                </c:pt>
                <c:pt idx="28">
                  <c:v>0.65698659871878906</c:v>
                </c:pt>
                <c:pt idx="29">
                  <c:v>0.72896904012587649</c:v>
                </c:pt>
                <c:pt idx="30">
                  <c:v>0.79366786384915311</c:v>
                </c:pt>
                <c:pt idx="31">
                  <c:v>0.85043662062856484</c:v>
                </c:pt>
                <c:pt idx="32">
                  <c:v>0.89870809581162692</c:v>
                </c:pt>
                <c:pt idx="33">
                  <c:v>0.9379999767747389</c:v>
                </c:pt>
                <c:pt idx="34">
                  <c:v>0.96791967203148654</c:v>
                </c:pt>
                <c:pt idx="35">
                  <c:v>0.98816823387700037</c:v>
                </c:pt>
                <c:pt idx="36">
                  <c:v>0.99854334537460498</c:v>
                </c:pt>
                <c:pt idx="37">
                  <c:v>0.99894134183977201</c:v>
                </c:pt>
                <c:pt idx="38">
                  <c:v>0.98935824662338179</c:v>
                </c:pt>
                <c:pt idx="39">
                  <c:v>0.96988981084508585</c:v>
                </c:pt>
                <c:pt idx="40">
                  <c:v>0.94073055667977312</c:v>
                </c:pt>
                <c:pt idx="41">
                  <c:v>0.90217183375629328</c:v>
                </c:pt>
                <c:pt idx="42">
                  <c:v>0.85459890808828043</c:v>
                </c:pt>
                <c:pt idx="43">
                  <c:v>0.79848711262349026</c:v>
                </c:pt>
                <c:pt idx="44">
                  <c:v>0.73439709787411223</c:v>
                </c:pt>
                <c:pt idx="45">
                  <c:v>0.66296923008218334</c:v>
                </c:pt>
                <c:pt idx="46">
                  <c:v>0.58491719289176169</c:v>
                </c:pt>
                <c:pt idx="47">
                  <c:v>0.50102085645788463</c:v>
                </c:pt>
                <c:pt idx="48">
                  <c:v>0.41211848524175659</c:v>
                </c:pt>
                <c:pt idx="49">
                  <c:v>0.31909836234935041</c:v>
                </c:pt>
                <c:pt idx="50">
                  <c:v>0.22288991410024764</c:v>
                </c:pt>
              </c:numCache>
            </c:numRef>
          </c:val>
        </c:ser>
        <c:ser>
          <c:idx val="43"/>
          <c:order val="43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Лист4!$B$46:$AZ$46</c:f>
              <c:numCache>
                <c:formatCode>General</c:formatCode>
                <c:ptCount val="51"/>
                <c:pt idx="0">
                  <c:v>-0.9161659367494549</c:v>
                </c:pt>
                <c:pt idx="1">
                  <c:v>-0.95160207388951579</c:v>
                </c:pt>
                <c:pt idx="2">
                  <c:v>-0.97753011766509701</c:v>
                </c:pt>
                <c:pt idx="3">
                  <c:v>-0.99369100363346441</c:v>
                </c:pt>
                <c:pt idx="4">
                  <c:v>-0.99992325756410083</c:v>
                </c:pt>
                <c:pt idx="5">
                  <c:v>-0.99616460883584068</c:v>
                </c:pt>
                <c:pt idx="6">
                  <c:v>-0.98245261262433248</c:v>
                </c:pt>
                <c:pt idx="7">
                  <c:v>-0.95892427466313845</c:v>
                </c:pt>
                <c:pt idx="8">
                  <c:v>-0.92581468232773245</c:v>
                </c:pt>
                <c:pt idx="9">
                  <c:v>-0.88345465572015314</c:v>
                </c:pt>
                <c:pt idx="10">
                  <c:v>-0.83226744222390125</c:v>
                </c:pt>
                <c:pt idx="11">
                  <c:v>-0.77276448755598715</c:v>
                </c:pt>
                <c:pt idx="12">
                  <c:v>-0.70554032557039192</c:v>
                </c:pt>
                <c:pt idx="13">
                  <c:v>-0.63126663787232162</c:v>
                </c:pt>
                <c:pt idx="14">
                  <c:v>-0.55068554259763758</c:v>
                </c:pt>
                <c:pt idx="15">
                  <c:v>-0.46460217941375737</c:v>
                </c:pt>
                <c:pt idx="16">
                  <c:v>-0.37387666483023602</c:v>
                </c:pt>
                <c:pt idx="17">
                  <c:v>-0.27941549819892586</c:v>
                </c:pt>
                <c:pt idx="18">
                  <c:v>-0.18216250427209588</c:v>
                </c:pt>
                <c:pt idx="19">
                  <c:v>-8.3089402817496397E-2</c:v>
                </c:pt>
                <c:pt idx="20">
                  <c:v>1.6813900484349713E-2</c:v>
                </c:pt>
                <c:pt idx="21">
                  <c:v>0.11654920485049364</c:v>
                </c:pt>
                <c:pt idx="22">
                  <c:v>0.21511998808781552</c:v>
                </c:pt>
                <c:pt idx="23">
                  <c:v>0.31154136351337786</c:v>
                </c:pt>
                <c:pt idx="24">
                  <c:v>0.4048499206165983</c:v>
                </c:pt>
                <c:pt idx="25">
                  <c:v>0.49411335113860816</c:v>
                </c:pt>
                <c:pt idx="26">
                  <c:v>0.57843976438820011</c:v>
                </c:pt>
                <c:pt idx="27">
                  <c:v>0.65698659871878906</c:v>
                </c:pt>
                <c:pt idx="28">
                  <c:v>0.72896904012587593</c:v>
                </c:pt>
                <c:pt idx="29">
                  <c:v>0.79366786384915311</c:v>
                </c:pt>
                <c:pt idx="30">
                  <c:v>0.8504366206285644</c:v>
                </c:pt>
                <c:pt idx="31">
                  <c:v>0.89870809581162692</c:v>
                </c:pt>
                <c:pt idx="32">
                  <c:v>0.9379999767747389</c:v>
                </c:pt>
                <c:pt idx="33">
                  <c:v>0.96791967203148632</c:v>
                </c:pt>
                <c:pt idx="34">
                  <c:v>0.98816823387700037</c:v>
                </c:pt>
                <c:pt idx="35">
                  <c:v>0.99854334537460498</c:v>
                </c:pt>
                <c:pt idx="36">
                  <c:v>0.99894134183977201</c:v>
                </c:pt>
                <c:pt idx="37">
                  <c:v>0.98935824662338179</c:v>
                </c:pt>
                <c:pt idx="38">
                  <c:v>0.9698898108450863</c:v>
                </c:pt>
                <c:pt idx="39">
                  <c:v>0.94073055667977312</c:v>
                </c:pt>
                <c:pt idx="40">
                  <c:v>0.90217183375629328</c:v>
                </c:pt>
                <c:pt idx="41">
                  <c:v>0.85459890808828043</c:v>
                </c:pt>
                <c:pt idx="42">
                  <c:v>0.79848711262349026</c:v>
                </c:pt>
                <c:pt idx="43">
                  <c:v>0.73439709787411334</c:v>
                </c:pt>
                <c:pt idx="44">
                  <c:v>0.66296923008218334</c:v>
                </c:pt>
                <c:pt idx="45">
                  <c:v>0.58491719289176169</c:v>
                </c:pt>
                <c:pt idx="46">
                  <c:v>0.50102085645788463</c:v>
                </c:pt>
                <c:pt idx="47">
                  <c:v>0.41211848524175659</c:v>
                </c:pt>
                <c:pt idx="48">
                  <c:v>0.31909836234935041</c:v>
                </c:pt>
                <c:pt idx="49">
                  <c:v>0.22288991410024764</c:v>
                </c:pt>
                <c:pt idx="50">
                  <c:v>0.12445442350706171</c:v>
                </c:pt>
              </c:numCache>
            </c:numRef>
          </c:val>
        </c:ser>
        <c:ser>
          <c:idx val="44"/>
          <c:order val="44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Лист4!$B$47:$AZ$47</c:f>
              <c:numCache>
                <c:formatCode>General</c:formatCode>
                <c:ptCount val="51"/>
                <c:pt idx="0">
                  <c:v>-0.95160207388951601</c:v>
                </c:pt>
                <c:pt idx="1">
                  <c:v>-0.97753011766509701</c:v>
                </c:pt>
                <c:pt idx="2">
                  <c:v>-0.99369100363346452</c:v>
                </c:pt>
                <c:pt idx="3">
                  <c:v>-0.99992325756410083</c:v>
                </c:pt>
                <c:pt idx="4">
                  <c:v>-0.99616460883584057</c:v>
                </c:pt>
                <c:pt idx="5">
                  <c:v>-0.98245261262433248</c:v>
                </c:pt>
                <c:pt idx="6">
                  <c:v>-0.95892427466313845</c:v>
                </c:pt>
                <c:pt idx="7">
                  <c:v>-0.92581468232773212</c:v>
                </c:pt>
                <c:pt idx="8">
                  <c:v>-0.88345465572015314</c:v>
                </c:pt>
                <c:pt idx="9">
                  <c:v>-0.83226744222390081</c:v>
                </c:pt>
                <c:pt idx="10">
                  <c:v>-0.77276448755598715</c:v>
                </c:pt>
                <c:pt idx="11">
                  <c:v>-0.70554032557039192</c:v>
                </c:pt>
                <c:pt idx="12">
                  <c:v>-0.63126663787232085</c:v>
                </c:pt>
                <c:pt idx="13">
                  <c:v>-0.55068554259763758</c:v>
                </c:pt>
                <c:pt idx="14">
                  <c:v>-0.46460217941375659</c:v>
                </c:pt>
                <c:pt idx="15">
                  <c:v>-0.37387666483023602</c:v>
                </c:pt>
                <c:pt idx="16">
                  <c:v>-0.27941549819892586</c:v>
                </c:pt>
                <c:pt idx="17">
                  <c:v>-0.18216250427209502</c:v>
                </c:pt>
                <c:pt idx="18">
                  <c:v>-8.3089402817496397E-2</c:v>
                </c:pt>
                <c:pt idx="19">
                  <c:v>1.6813900484350601E-2</c:v>
                </c:pt>
                <c:pt idx="20">
                  <c:v>0.11654920485049364</c:v>
                </c:pt>
                <c:pt idx="21">
                  <c:v>0.21511998808781552</c:v>
                </c:pt>
                <c:pt idx="22">
                  <c:v>0.31154136351337869</c:v>
                </c:pt>
                <c:pt idx="23">
                  <c:v>0.40484992061659913</c:v>
                </c:pt>
                <c:pt idx="24">
                  <c:v>0.49411335113860894</c:v>
                </c:pt>
                <c:pt idx="25">
                  <c:v>0.57843976438820011</c:v>
                </c:pt>
                <c:pt idx="26">
                  <c:v>0.65698659871878906</c:v>
                </c:pt>
                <c:pt idx="27">
                  <c:v>0.72896904012587649</c:v>
                </c:pt>
                <c:pt idx="28">
                  <c:v>0.79366786384915367</c:v>
                </c:pt>
                <c:pt idx="29">
                  <c:v>0.85043662062856484</c:v>
                </c:pt>
                <c:pt idx="30">
                  <c:v>0.89870809581162692</c:v>
                </c:pt>
                <c:pt idx="31">
                  <c:v>0.9379999767747389</c:v>
                </c:pt>
                <c:pt idx="32">
                  <c:v>0.96791967203148654</c:v>
                </c:pt>
                <c:pt idx="33">
                  <c:v>0.98816823387700048</c:v>
                </c:pt>
                <c:pt idx="34">
                  <c:v>0.99854334537460498</c:v>
                </c:pt>
                <c:pt idx="35">
                  <c:v>0.99894134183977201</c:v>
                </c:pt>
                <c:pt idx="36">
                  <c:v>0.98935824662338179</c:v>
                </c:pt>
                <c:pt idx="37">
                  <c:v>0.96988981084508585</c:v>
                </c:pt>
                <c:pt idx="38">
                  <c:v>0.94073055667977257</c:v>
                </c:pt>
                <c:pt idx="39">
                  <c:v>0.90217183375629328</c:v>
                </c:pt>
                <c:pt idx="40">
                  <c:v>0.85459890808828043</c:v>
                </c:pt>
                <c:pt idx="41">
                  <c:v>0.79848711262349026</c:v>
                </c:pt>
                <c:pt idx="42">
                  <c:v>0.73439709787411223</c:v>
                </c:pt>
                <c:pt idx="43">
                  <c:v>0.66296923008218334</c:v>
                </c:pt>
                <c:pt idx="44">
                  <c:v>0.58491719289176169</c:v>
                </c:pt>
                <c:pt idx="45">
                  <c:v>0.50102085645788463</c:v>
                </c:pt>
                <c:pt idx="46">
                  <c:v>0.41211848524175659</c:v>
                </c:pt>
                <c:pt idx="47">
                  <c:v>0.31909836234935041</c:v>
                </c:pt>
                <c:pt idx="48">
                  <c:v>0.22288991410024592</c:v>
                </c:pt>
                <c:pt idx="49">
                  <c:v>0.12445442350706171</c:v>
                </c:pt>
                <c:pt idx="50">
                  <c:v>2.4775425453357765E-2</c:v>
                </c:pt>
              </c:numCache>
            </c:numRef>
          </c:val>
        </c:ser>
        <c:ser>
          <c:idx val="45"/>
          <c:order val="45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Лист4!$B$48:$AZ$48</c:f>
              <c:numCache>
                <c:formatCode>General</c:formatCode>
                <c:ptCount val="51"/>
                <c:pt idx="0">
                  <c:v>-0.97753011766509701</c:v>
                </c:pt>
                <c:pt idx="1">
                  <c:v>-0.99369100363346441</c:v>
                </c:pt>
                <c:pt idx="2">
                  <c:v>-0.99992325756410083</c:v>
                </c:pt>
                <c:pt idx="3">
                  <c:v>-0.99616460883584068</c:v>
                </c:pt>
                <c:pt idx="4">
                  <c:v>-0.98245261262433248</c:v>
                </c:pt>
                <c:pt idx="5">
                  <c:v>-0.95892427466313845</c:v>
                </c:pt>
                <c:pt idx="6">
                  <c:v>-0.92581468232773245</c:v>
                </c:pt>
                <c:pt idx="7">
                  <c:v>-0.88345465572015314</c:v>
                </c:pt>
                <c:pt idx="8">
                  <c:v>-0.83226744222390125</c:v>
                </c:pt>
                <c:pt idx="9">
                  <c:v>-0.77276448755598715</c:v>
                </c:pt>
                <c:pt idx="10">
                  <c:v>-0.70554032557039192</c:v>
                </c:pt>
                <c:pt idx="11">
                  <c:v>-0.63126663787232162</c:v>
                </c:pt>
                <c:pt idx="12">
                  <c:v>-0.55068554259763758</c:v>
                </c:pt>
                <c:pt idx="13">
                  <c:v>-0.46460217941375737</c:v>
                </c:pt>
                <c:pt idx="14">
                  <c:v>-0.37387666483023602</c:v>
                </c:pt>
                <c:pt idx="15">
                  <c:v>-0.27941549819892586</c:v>
                </c:pt>
                <c:pt idx="16">
                  <c:v>-0.18216250427209588</c:v>
                </c:pt>
                <c:pt idx="17">
                  <c:v>-8.3089402817496397E-2</c:v>
                </c:pt>
                <c:pt idx="18">
                  <c:v>1.6813900484349713E-2</c:v>
                </c:pt>
                <c:pt idx="19">
                  <c:v>0.11654920485049364</c:v>
                </c:pt>
                <c:pt idx="20">
                  <c:v>0.21511998808781552</c:v>
                </c:pt>
                <c:pt idx="21">
                  <c:v>0.31154136351337786</c:v>
                </c:pt>
                <c:pt idx="22">
                  <c:v>0.4048499206165983</c:v>
                </c:pt>
                <c:pt idx="23">
                  <c:v>0.49411335113860894</c:v>
                </c:pt>
                <c:pt idx="24">
                  <c:v>0.57843976438820011</c:v>
                </c:pt>
                <c:pt idx="25">
                  <c:v>0.65698659871878906</c:v>
                </c:pt>
                <c:pt idx="26">
                  <c:v>0.72896904012587593</c:v>
                </c:pt>
                <c:pt idx="27">
                  <c:v>0.79366786384915311</c:v>
                </c:pt>
                <c:pt idx="28">
                  <c:v>0.85043662062856484</c:v>
                </c:pt>
                <c:pt idx="29">
                  <c:v>0.89870809581162692</c:v>
                </c:pt>
                <c:pt idx="30">
                  <c:v>0.9379999767747389</c:v>
                </c:pt>
                <c:pt idx="31">
                  <c:v>0.96791967203148632</c:v>
                </c:pt>
                <c:pt idx="32">
                  <c:v>0.98816823387700037</c:v>
                </c:pt>
                <c:pt idx="33">
                  <c:v>0.99854334537460498</c:v>
                </c:pt>
                <c:pt idx="34">
                  <c:v>0.99894134183977201</c:v>
                </c:pt>
                <c:pt idx="35">
                  <c:v>0.98935824662338179</c:v>
                </c:pt>
                <c:pt idx="36">
                  <c:v>0.9698898108450863</c:v>
                </c:pt>
                <c:pt idx="37">
                  <c:v>0.94073055667977312</c:v>
                </c:pt>
                <c:pt idx="38">
                  <c:v>0.90217183375629328</c:v>
                </c:pt>
                <c:pt idx="39">
                  <c:v>0.85459890808828043</c:v>
                </c:pt>
                <c:pt idx="40">
                  <c:v>0.79848711262349026</c:v>
                </c:pt>
                <c:pt idx="41">
                  <c:v>0.73439709787411223</c:v>
                </c:pt>
                <c:pt idx="42">
                  <c:v>0.66296923008218334</c:v>
                </c:pt>
                <c:pt idx="43">
                  <c:v>0.58491719289176169</c:v>
                </c:pt>
                <c:pt idx="44">
                  <c:v>0.50102085645788463</c:v>
                </c:pt>
                <c:pt idx="45">
                  <c:v>0.41211848524175659</c:v>
                </c:pt>
                <c:pt idx="46">
                  <c:v>0.31909836234935041</c:v>
                </c:pt>
                <c:pt idx="47">
                  <c:v>0.22288991410024764</c:v>
                </c:pt>
                <c:pt idx="48">
                  <c:v>0.12445442350706171</c:v>
                </c:pt>
                <c:pt idx="49">
                  <c:v>2.4775425453357765E-2</c:v>
                </c:pt>
                <c:pt idx="50">
                  <c:v>-7.5151120461809301E-2</c:v>
                </c:pt>
              </c:numCache>
            </c:numRef>
          </c:val>
        </c:ser>
        <c:ser>
          <c:idx val="46"/>
          <c:order val="46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Лист4!$B$49:$AZ$49</c:f>
              <c:numCache>
                <c:formatCode>General</c:formatCode>
                <c:ptCount val="51"/>
                <c:pt idx="0">
                  <c:v>-0.99369100363346452</c:v>
                </c:pt>
                <c:pt idx="1">
                  <c:v>-0.99992325756410083</c:v>
                </c:pt>
                <c:pt idx="2">
                  <c:v>-0.99616460883584057</c:v>
                </c:pt>
                <c:pt idx="3">
                  <c:v>-0.98245261262433248</c:v>
                </c:pt>
                <c:pt idx="4">
                  <c:v>-0.95892427466313823</c:v>
                </c:pt>
                <c:pt idx="5">
                  <c:v>-0.92581468232773212</c:v>
                </c:pt>
                <c:pt idx="6">
                  <c:v>-0.8834546557201528</c:v>
                </c:pt>
                <c:pt idx="7">
                  <c:v>-0.83226744222390081</c:v>
                </c:pt>
                <c:pt idx="8">
                  <c:v>-0.77276448755598715</c:v>
                </c:pt>
                <c:pt idx="9">
                  <c:v>-0.70554032557039126</c:v>
                </c:pt>
                <c:pt idx="10">
                  <c:v>-0.63126663787232085</c:v>
                </c:pt>
                <c:pt idx="11">
                  <c:v>-0.55068554259763691</c:v>
                </c:pt>
                <c:pt idx="12">
                  <c:v>-0.46460217941375659</c:v>
                </c:pt>
                <c:pt idx="13">
                  <c:v>-0.37387666483023602</c:v>
                </c:pt>
                <c:pt idx="14">
                  <c:v>-0.27941549819892503</c:v>
                </c:pt>
                <c:pt idx="15">
                  <c:v>-0.18216250427209502</c:v>
                </c:pt>
                <c:pt idx="16">
                  <c:v>-8.3089402817495522E-2</c:v>
                </c:pt>
                <c:pt idx="17">
                  <c:v>1.6813900484350601E-2</c:v>
                </c:pt>
                <c:pt idx="18">
                  <c:v>0.11654920485049364</c:v>
                </c:pt>
                <c:pt idx="19">
                  <c:v>0.21511998808781641</c:v>
                </c:pt>
                <c:pt idx="20">
                  <c:v>0.31154136351337869</c:v>
                </c:pt>
                <c:pt idx="21">
                  <c:v>0.40484992061659913</c:v>
                </c:pt>
                <c:pt idx="22">
                  <c:v>0.49411335113860894</c:v>
                </c:pt>
                <c:pt idx="23">
                  <c:v>0.57843976438820011</c:v>
                </c:pt>
                <c:pt idx="24">
                  <c:v>0.65698659871878973</c:v>
                </c:pt>
                <c:pt idx="25">
                  <c:v>0.72896904012587649</c:v>
                </c:pt>
                <c:pt idx="26">
                  <c:v>0.79366786384915367</c:v>
                </c:pt>
                <c:pt idx="27">
                  <c:v>0.85043662062856484</c:v>
                </c:pt>
                <c:pt idx="28">
                  <c:v>0.89870809581162692</c:v>
                </c:pt>
                <c:pt idx="29">
                  <c:v>0.93799997677473912</c:v>
                </c:pt>
                <c:pt idx="30">
                  <c:v>0.96791967203148654</c:v>
                </c:pt>
                <c:pt idx="31">
                  <c:v>0.98816823387700048</c:v>
                </c:pt>
                <c:pt idx="32">
                  <c:v>0.99854334537460498</c:v>
                </c:pt>
                <c:pt idx="33">
                  <c:v>0.99894134183977201</c:v>
                </c:pt>
                <c:pt idx="34">
                  <c:v>0.98935824662338179</c:v>
                </c:pt>
                <c:pt idx="35">
                  <c:v>0.96988981084508585</c:v>
                </c:pt>
                <c:pt idx="36">
                  <c:v>0.94073055667977257</c:v>
                </c:pt>
                <c:pt idx="37">
                  <c:v>0.90217183375629328</c:v>
                </c:pt>
                <c:pt idx="38">
                  <c:v>0.85459890808828043</c:v>
                </c:pt>
                <c:pt idx="39">
                  <c:v>0.79848711262349026</c:v>
                </c:pt>
                <c:pt idx="40">
                  <c:v>0.73439709787411223</c:v>
                </c:pt>
                <c:pt idx="41">
                  <c:v>0.662969230082182</c:v>
                </c:pt>
                <c:pt idx="42">
                  <c:v>0.58491719289176169</c:v>
                </c:pt>
                <c:pt idx="43">
                  <c:v>0.50102085645788463</c:v>
                </c:pt>
                <c:pt idx="44">
                  <c:v>0.41211848524175659</c:v>
                </c:pt>
                <c:pt idx="45">
                  <c:v>0.31909836234935041</c:v>
                </c:pt>
                <c:pt idx="46">
                  <c:v>0.22288991410024592</c:v>
                </c:pt>
                <c:pt idx="47">
                  <c:v>0.12445442350706171</c:v>
                </c:pt>
                <c:pt idx="48">
                  <c:v>2.4775425453355988E-2</c:v>
                </c:pt>
                <c:pt idx="49">
                  <c:v>-7.5151120461809301E-2</c:v>
                </c:pt>
                <c:pt idx="50">
                  <c:v>-0.1743267812229814</c:v>
                </c:pt>
              </c:numCache>
            </c:numRef>
          </c:val>
        </c:ser>
        <c:ser>
          <c:idx val="47"/>
          <c:order val="47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Лист4!$B$50:$AZ$50</c:f>
              <c:numCache>
                <c:formatCode>General</c:formatCode>
                <c:ptCount val="51"/>
                <c:pt idx="0">
                  <c:v>-0.99992325756410083</c:v>
                </c:pt>
                <c:pt idx="1">
                  <c:v>-0.99616460883584068</c:v>
                </c:pt>
                <c:pt idx="2">
                  <c:v>-0.98245261262433248</c:v>
                </c:pt>
                <c:pt idx="3">
                  <c:v>-0.95892427466313845</c:v>
                </c:pt>
                <c:pt idx="4">
                  <c:v>-0.92581468232773212</c:v>
                </c:pt>
                <c:pt idx="5">
                  <c:v>-0.88345465572015314</c:v>
                </c:pt>
                <c:pt idx="6">
                  <c:v>-0.83226744222390081</c:v>
                </c:pt>
                <c:pt idx="7">
                  <c:v>-0.77276448755598715</c:v>
                </c:pt>
                <c:pt idx="8">
                  <c:v>-0.70554032557039192</c:v>
                </c:pt>
                <c:pt idx="9">
                  <c:v>-0.63126663787232085</c:v>
                </c:pt>
                <c:pt idx="10">
                  <c:v>-0.55068554259763758</c:v>
                </c:pt>
                <c:pt idx="11">
                  <c:v>-0.46460217941375659</c:v>
                </c:pt>
                <c:pt idx="12">
                  <c:v>-0.37387666483023602</c:v>
                </c:pt>
                <c:pt idx="13">
                  <c:v>-0.27941549819892586</c:v>
                </c:pt>
                <c:pt idx="14">
                  <c:v>-0.18216250427209502</c:v>
                </c:pt>
                <c:pt idx="15">
                  <c:v>-8.3089402817496397E-2</c:v>
                </c:pt>
                <c:pt idx="16">
                  <c:v>1.6813900484350601E-2</c:v>
                </c:pt>
                <c:pt idx="17">
                  <c:v>0.11654920485049364</c:v>
                </c:pt>
                <c:pt idx="18">
                  <c:v>0.21511998808781552</c:v>
                </c:pt>
                <c:pt idx="19">
                  <c:v>0.31154136351337869</c:v>
                </c:pt>
                <c:pt idx="20">
                  <c:v>0.4048499206165983</c:v>
                </c:pt>
                <c:pt idx="21">
                  <c:v>0.49411335113860894</c:v>
                </c:pt>
                <c:pt idx="22">
                  <c:v>0.57843976438820011</c:v>
                </c:pt>
                <c:pt idx="23">
                  <c:v>0.65698659871878906</c:v>
                </c:pt>
                <c:pt idx="24">
                  <c:v>0.72896904012587649</c:v>
                </c:pt>
                <c:pt idx="25">
                  <c:v>0.79366786384915311</c:v>
                </c:pt>
                <c:pt idx="26">
                  <c:v>0.85043662062856484</c:v>
                </c:pt>
                <c:pt idx="27">
                  <c:v>0.89870809581162692</c:v>
                </c:pt>
                <c:pt idx="28">
                  <c:v>0.9379999767747389</c:v>
                </c:pt>
                <c:pt idx="29">
                  <c:v>0.96791967203148654</c:v>
                </c:pt>
                <c:pt idx="30">
                  <c:v>0.98816823387700037</c:v>
                </c:pt>
                <c:pt idx="31">
                  <c:v>0.99854334537460498</c:v>
                </c:pt>
                <c:pt idx="32">
                  <c:v>0.99894134183977201</c:v>
                </c:pt>
                <c:pt idx="33">
                  <c:v>0.98935824662338179</c:v>
                </c:pt>
                <c:pt idx="34">
                  <c:v>0.96988981084508585</c:v>
                </c:pt>
                <c:pt idx="35">
                  <c:v>0.94073055667977312</c:v>
                </c:pt>
                <c:pt idx="36">
                  <c:v>0.90217183375629328</c:v>
                </c:pt>
                <c:pt idx="37">
                  <c:v>0.85459890808828043</c:v>
                </c:pt>
                <c:pt idx="38">
                  <c:v>0.79848711262349026</c:v>
                </c:pt>
                <c:pt idx="39">
                  <c:v>0.73439709787411223</c:v>
                </c:pt>
                <c:pt idx="40">
                  <c:v>0.66296923008218334</c:v>
                </c:pt>
                <c:pt idx="41">
                  <c:v>0.58491719289176169</c:v>
                </c:pt>
                <c:pt idx="42">
                  <c:v>0.50102085645788463</c:v>
                </c:pt>
                <c:pt idx="43">
                  <c:v>0.41211848524175659</c:v>
                </c:pt>
                <c:pt idx="44">
                  <c:v>0.31909836234935041</c:v>
                </c:pt>
                <c:pt idx="45">
                  <c:v>0.22288991410024764</c:v>
                </c:pt>
                <c:pt idx="46">
                  <c:v>0.12445442350706171</c:v>
                </c:pt>
                <c:pt idx="47">
                  <c:v>2.4775425453357765E-2</c:v>
                </c:pt>
                <c:pt idx="48">
                  <c:v>-7.5151120461809301E-2</c:v>
                </c:pt>
                <c:pt idx="49">
                  <c:v>-0.1743267812229814</c:v>
                </c:pt>
                <c:pt idx="50">
                  <c:v>-0.27176062641094245</c:v>
                </c:pt>
              </c:numCache>
            </c:numRef>
          </c:val>
        </c:ser>
        <c:ser>
          <c:idx val="48"/>
          <c:order val="48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Лист4!$B$51:$AZ$51</c:f>
              <c:numCache>
                <c:formatCode>General</c:formatCode>
                <c:ptCount val="51"/>
                <c:pt idx="0">
                  <c:v>-0.99616460883584057</c:v>
                </c:pt>
                <c:pt idx="1">
                  <c:v>-0.98245261262433248</c:v>
                </c:pt>
                <c:pt idx="2">
                  <c:v>-0.95892427466313823</c:v>
                </c:pt>
                <c:pt idx="3">
                  <c:v>-0.92581468232773212</c:v>
                </c:pt>
                <c:pt idx="4">
                  <c:v>-0.8834546557201528</c:v>
                </c:pt>
                <c:pt idx="5">
                  <c:v>-0.83226744222390081</c:v>
                </c:pt>
                <c:pt idx="6">
                  <c:v>-0.77276448755598715</c:v>
                </c:pt>
                <c:pt idx="7">
                  <c:v>-0.70554032557039126</c:v>
                </c:pt>
                <c:pt idx="8">
                  <c:v>-0.63126663787232085</c:v>
                </c:pt>
                <c:pt idx="9">
                  <c:v>-0.55068554259763691</c:v>
                </c:pt>
                <c:pt idx="10">
                  <c:v>-0.46460217941375659</c:v>
                </c:pt>
                <c:pt idx="11">
                  <c:v>-0.37387666483023602</c:v>
                </c:pt>
                <c:pt idx="12">
                  <c:v>-0.27941549819892503</c:v>
                </c:pt>
                <c:pt idx="13">
                  <c:v>-0.18216250427209502</c:v>
                </c:pt>
                <c:pt idx="14">
                  <c:v>-8.3089402817495522E-2</c:v>
                </c:pt>
                <c:pt idx="15">
                  <c:v>1.6813900484350601E-2</c:v>
                </c:pt>
                <c:pt idx="16">
                  <c:v>0.11654920485049364</c:v>
                </c:pt>
                <c:pt idx="17">
                  <c:v>0.21511998808781641</c:v>
                </c:pt>
                <c:pt idx="18">
                  <c:v>0.31154136351337869</c:v>
                </c:pt>
                <c:pt idx="19">
                  <c:v>0.40484992061659913</c:v>
                </c:pt>
                <c:pt idx="20">
                  <c:v>0.49411335113860894</c:v>
                </c:pt>
                <c:pt idx="21">
                  <c:v>0.57843976438820011</c:v>
                </c:pt>
                <c:pt idx="22">
                  <c:v>0.65698659871878973</c:v>
                </c:pt>
                <c:pt idx="23">
                  <c:v>0.72896904012587715</c:v>
                </c:pt>
                <c:pt idx="24">
                  <c:v>0.79366786384915367</c:v>
                </c:pt>
                <c:pt idx="25">
                  <c:v>0.85043662062856484</c:v>
                </c:pt>
                <c:pt idx="26">
                  <c:v>0.89870809581162692</c:v>
                </c:pt>
                <c:pt idx="27">
                  <c:v>0.93799997677473912</c:v>
                </c:pt>
                <c:pt idx="28">
                  <c:v>0.96791967203148677</c:v>
                </c:pt>
                <c:pt idx="29">
                  <c:v>0.98816823387700048</c:v>
                </c:pt>
                <c:pt idx="30">
                  <c:v>0.99854334537460498</c:v>
                </c:pt>
                <c:pt idx="31">
                  <c:v>0.99894134183977201</c:v>
                </c:pt>
                <c:pt idx="32">
                  <c:v>0.98935824662338179</c:v>
                </c:pt>
                <c:pt idx="33">
                  <c:v>0.96988981084508585</c:v>
                </c:pt>
                <c:pt idx="34">
                  <c:v>0.94073055667977257</c:v>
                </c:pt>
                <c:pt idx="35">
                  <c:v>0.90217183375629328</c:v>
                </c:pt>
                <c:pt idx="36">
                  <c:v>0.85459890808828043</c:v>
                </c:pt>
                <c:pt idx="37">
                  <c:v>0.79848711262349026</c:v>
                </c:pt>
                <c:pt idx="38">
                  <c:v>0.73439709787411223</c:v>
                </c:pt>
                <c:pt idx="39">
                  <c:v>0.662969230082182</c:v>
                </c:pt>
                <c:pt idx="40">
                  <c:v>0.58491719289176169</c:v>
                </c:pt>
                <c:pt idx="41">
                  <c:v>0.50102085645788319</c:v>
                </c:pt>
                <c:pt idx="42">
                  <c:v>0.41211848524175659</c:v>
                </c:pt>
                <c:pt idx="43">
                  <c:v>0.31909836234935041</c:v>
                </c:pt>
                <c:pt idx="44">
                  <c:v>0.22288991410024592</c:v>
                </c:pt>
                <c:pt idx="45">
                  <c:v>0.12445442350706171</c:v>
                </c:pt>
                <c:pt idx="46">
                  <c:v>2.4775425453355988E-2</c:v>
                </c:pt>
                <c:pt idx="47">
                  <c:v>-7.5151120461809301E-2</c:v>
                </c:pt>
                <c:pt idx="48">
                  <c:v>-0.1743267812229814</c:v>
                </c:pt>
                <c:pt idx="49">
                  <c:v>-0.27176062641094417</c:v>
                </c:pt>
                <c:pt idx="50">
                  <c:v>-0.36647912925192838</c:v>
                </c:pt>
              </c:numCache>
            </c:numRef>
          </c:val>
        </c:ser>
        <c:ser>
          <c:idx val="49"/>
          <c:order val="49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Лист4!$B$52:$AZ$52</c:f>
              <c:numCache>
                <c:formatCode>General</c:formatCode>
                <c:ptCount val="51"/>
                <c:pt idx="0">
                  <c:v>-0.98245261262433248</c:v>
                </c:pt>
                <c:pt idx="1">
                  <c:v>-0.95892427466313845</c:v>
                </c:pt>
                <c:pt idx="2">
                  <c:v>-0.92581468232773212</c:v>
                </c:pt>
                <c:pt idx="3">
                  <c:v>-0.88345465572015314</c:v>
                </c:pt>
                <c:pt idx="4">
                  <c:v>-0.83226744222390081</c:v>
                </c:pt>
                <c:pt idx="5">
                  <c:v>-0.77276448755598715</c:v>
                </c:pt>
                <c:pt idx="6">
                  <c:v>-0.70554032557039192</c:v>
                </c:pt>
                <c:pt idx="7">
                  <c:v>-0.63126663787232085</c:v>
                </c:pt>
                <c:pt idx="8">
                  <c:v>-0.55068554259763758</c:v>
                </c:pt>
                <c:pt idx="9">
                  <c:v>-0.46460217941375659</c:v>
                </c:pt>
                <c:pt idx="10">
                  <c:v>-0.37387666483023602</c:v>
                </c:pt>
                <c:pt idx="11">
                  <c:v>-0.27941549819892586</c:v>
                </c:pt>
                <c:pt idx="12">
                  <c:v>-0.18216250427209502</c:v>
                </c:pt>
                <c:pt idx="13">
                  <c:v>-8.3089402817496397E-2</c:v>
                </c:pt>
                <c:pt idx="14">
                  <c:v>1.6813900484350601E-2</c:v>
                </c:pt>
                <c:pt idx="15">
                  <c:v>0.11654920485049364</c:v>
                </c:pt>
                <c:pt idx="16">
                  <c:v>0.21511998808781552</c:v>
                </c:pt>
                <c:pt idx="17">
                  <c:v>0.31154136351337869</c:v>
                </c:pt>
                <c:pt idx="18">
                  <c:v>0.4048499206165983</c:v>
                </c:pt>
                <c:pt idx="19">
                  <c:v>0.49411335113860894</c:v>
                </c:pt>
                <c:pt idx="20">
                  <c:v>0.57843976438820011</c:v>
                </c:pt>
                <c:pt idx="21">
                  <c:v>0.65698659871878906</c:v>
                </c:pt>
                <c:pt idx="22">
                  <c:v>0.72896904012587649</c:v>
                </c:pt>
                <c:pt idx="23">
                  <c:v>0.79366786384915367</c:v>
                </c:pt>
                <c:pt idx="24">
                  <c:v>0.85043662062856484</c:v>
                </c:pt>
                <c:pt idx="25">
                  <c:v>0.89870809581162692</c:v>
                </c:pt>
                <c:pt idx="26">
                  <c:v>0.9379999767747389</c:v>
                </c:pt>
                <c:pt idx="27">
                  <c:v>0.96791967203148654</c:v>
                </c:pt>
                <c:pt idx="28">
                  <c:v>0.98816823387700048</c:v>
                </c:pt>
                <c:pt idx="29">
                  <c:v>0.99854334537460498</c:v>
                </c:pt>
                <c:pt idx="30">
                  <c:v>0.99894134183977201</c:v>
                </c:pt>
                <c:pt idx="31">
                  <c:v>0.98935824662338179</c:v>
                </c:pt>
                <c:pt idx="32">
                  <c:v>0.96988981084508585</c:v>
                </c:pt>
                <c:pt idx="33">
                  <c:v>0.94073055667977257</c:v>
                </c:pt>
                <c:pt idx="34">
                  <c:v>0.90217183375629328</c:v>
                </c:pt>
                <c:pt idx="35">
                  <c:v>0.85459890808828043</c:v>
                </c:pt>
                <c:pt idx="36">
                  <c:v>0.79848711262349026</c:v>
                </c:pt>
                <c:pt idx="37">
                  <c:v>0.73439709787411223</c:v>
                </c:pt>
                <c:pt idx="38">
                  <c:v>0.662969230082182</c:v>
                </c:pt>
                <c:pt idx="39">
                  <c:v>0.58491719289176169</c:v>
                </c:pt>
                <c:pt idx="40">
                  <c:v>0.50102085645788463</c:v>
                </c:pt>
                <c:pt idx="41">
                  <c:v>0.41211848524175659</c:v>
                </c:pt>
                <c:pt idx="42">
                  <c:v>0.31909836234935041</c:v>
                </c:pt>
                <c:pt idx="43">
                  <c:v>0.22288991410024764</c:v>
                </c:pt>
                <c:pt idx="44">
                  <c:v>0.12445442350706171</c:v>
                </c:pt>
                <c:pt idx="45">
                  <c:v>2.4775425453357765E-2</c:v>
                </c:pt>
                <c:pt idx="46">
                  <c:v>-7.5151120461809301E-2</c:v>
                </c:pt>
                <c:pt idx="47">
                  <c:v>-0.1743267812229814</c:v>
                </c:pt>
                <c:pt idx="48">
                  <c:v>-0.27176062641094417</c:v>
                </c:pt>
                <c:pt idx="49">
                  <c:v>-0.36647912925192838</c:v>
                </c:pt>
                <c:pt idx="50">
                  <c:v>-0.45753589377532133</c:v>
                </c:pt>
              </c:numCache>
            </c:numRef>
          </c:val>
        </c:ser>
        <c:ser>
          <c:idx val="50"/>
          <c:order val="50"/>
          <c:cat>
            <c:numRef>
              <c:f>Лист4!$B$2:$AZ$2</c:f>
              <c:numCache>
                <c:formatCode>General</c:formatCode>
                <c:ptCount val="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</c:numCache>
            </c:numRef>
          </c:cat>
          <c:val>
            <c:numRef>
              <c:f>Лист4!$B$53:$AZ$53</c:f>
              <c:numCache>
                <c:formatCode>General</c:formatCode>
                <c:ptCount val="51"/>
                <c:pt idx="0">
                  <c:v>-0.95892427466313845</c:v>
                </c:pt>
                <c:pt idx="1">
                  <c:v>-0.92581468232773245</c:v>
                </c:pt>
                <c:pt idx="2">
                  <c:v>-0.88345465572015314</c:v>
                </c:pt>
                <c:pt idx="3">
                  <c:v>-0.83226744222390125</c:v>
                </c:pt>
                <c:pt idx="4">
                  <c:v>-0.77276448755598715</c:v>
                </c:pt>
                <c:pt idx="5">
                  <c:v>-0.70554032557039192</c:v>
                </c:pt>
                <c:pt idx="6">
                  <c:v>-0.63126663787232162</c:v>
                </c:pt>
                <c:pt idx="7">
                  <c:v>-0.55068554259763758</c:v>
                </c:pt>
                <c:pt idx="8">
                  <c:v>-0.46460217941375737</c:v>
                </c:pt>
                <c:pt idx="9">
                  <c:v>-0.37387666483023602</c:v>
                </c:pt>
                <c:pt idx="10">
                  <c:v>-0.27941549819892586</c:v>
                </c:pt>
                <c:pt idx="11">
                  <c:v>-0.18216250427209588</c:v>
                </c:pt>
                <c:pt idx="12">
                  <c:v>-8.3089402817496397E-2</c:v>
                </c:pt>
                <c:pt idx="13">
                  <c:v>1.6813900484349713E-2</c:v>
                </c:pt>
                <c:pt idx="14">
                  <c:v>0.11654920485049364</c:v>
                </c:pt>
                <c:pt idx="15">
                  <c:v>0.21511998808781552</c:v>
                </c:pt>
                <c:pt idx="16">
                  <c:v>0.31154136351337786</c:v>
                </c:pt>
                <c:pt idx="17">
                  <c:v>0.4048499206165983</c:v>
                </c:pt>
                <c:pt idx="18">
                  <c:v>0.49411335113860816</c:v>
                </c:pt>
                <c:pt idx="19">
                  <c:v>0.57843976438820011</c:v>
                </c:pt>
                <c:pt idx="20">
                  <c:v>0.65698659871878906</c:v>
                </c:pt>
                <c:pt idx="21">
                  <c:v>0.72896904012587593</c:v>
                </c:pt>
                <c:pt idx="22">
                  <c:v>0.79366786384915311</c:v>
                </c:pt>
                <c:pt idx="23">
                  <c:v>0.85043662062856484</c:v>
                </c:pt>
                <c:pt idx="24">
                  <c:v>0.89870809581162692</c:v>
                </c:pt>
                <c:pt idx="25">
                  <c:v>0.9379999767747389</c:v>
                </c:pt>
                <c:pt idx="26">
                  <c:v>0.96791967203148632</c:v>
                </c:pt>
                <c:pt idx="27">
                  <c:v>0.98816823387700037</c:v>
                </c:pt>
                <c:pt idx="28">
                  <c:v>0.99854334537460498</c:v>
                </c:pt>
                <c:pt idx="29">
                  <c:v>0.99894134183977201</c:v>
                </c:pt>
                <c:pt idx="30">
                  <c:v>0.98935824662338179</c:v>
                </c:pt>
                <c:pt idx="31">
                  <c:v>0.9698898108450863</c:v>
                </c:pt>
                <c:pt idx="32">
                  <c:v>0.94073055667977312</c:v>
                </c:pt>
                <c:pt idx="33">
                  <c:v>0.90217183375629328</c:v>
                </c:pt>
                <c:pt idx="34">
                  <c:v>0.85459890808828043</c:v>
                </c:pt>
                <c:pt idx="35">
                  <c:v>0.79848711262349026</c:v>
                </c:pt>
                <c:pt idx="36">
                  <c:v>0.73439709787411334</c:v>
                </c:pt>
                <c:pt idx="37">
                  <c:v>0.66296923008218334</c:v>
                </c:pt>
                <c:pt idx="38">
                  <c:v>0.58491719289176169</c:v>
                </c:pt>
                <c:pt idx="39">
                  <c:v>0.50102085645788463</c:v>
                </c:pt>
                <c:pt idx="40">
                  <c:v>0.41211848524175659</c:v>
                </c:pt>
                <c:pt idx="41">
                  <c:v>0.31909836234935041</c:v>
                </c:pt>
                <c:pt idx="42">
                  <c:v>0.22288991410024764</c:v>
                </c:pt>
                <c:pt idx="43">
                  <c:v>0.12445442350706171</c:v>
                </c:pt>
                <c:pt idx="44">
                  <c:v>2.4775425453357765E-2</c:v>
                </c:pt>
                <c:pt idx="45">
                  <c:v>-7.5151120461809301E-2</c:v>
                </c:pt>
                <c:pt idx="46">
                  <c:v>-0.1743267812229814</c:v>
                </c:pt>
                <c:pt idx="47">
                  <c:v>-0.27176062641094245</c:v>
                </c:pt>
                <c:pt idx="48">
                  <c:v>-0.36647912925192838</c:v>
                </c:pt>
                <c:pt idx="49">
                  <c:v>-0.45753589377532133</c:v>
                </c:pt>
                <c:pt idx="50">
                  <c:v>-0.54402111088936977</c:v>
                </c:pt>
              </c:numCache>
            </c:numRef>
          </c:val>
        </c:ser>
        <c:bandFmts/>
        <c:axId val="162409088"/>
        <c:axId val="162444800"/>
        <c:axId val="230749504"/>
      </c:surface3DChart>
      <c:catAx>
        <c:axId val="162409088"/>
        <c:scaling>
          <c:orientation val="minMax"/>
        </c:scaling>
        <c:axPos val="b"/>
        <c:numFmt formatCode="General" sourceLinked="1"/>
        <c:tickLblPos val="nextTo"/>
        <c:crossAx val="162444800"/>
        <c:crosses val="autoZero"/>
        <c:auto val="1"/>
        <c:lblAlgn val="ctr"/>
        <c:lblOffset val="100"/>
      </c:catAx>
      <c:valAx>
        <c:axId val="162444800"/>
        <c:scaling>
          <c:orientation val="minMax"/>
        </c:scaling>
        <c:axPos val="l"/>
        <c:majorGridlines/>
        <c:numFmt formatCode="General" sourceLinked="1"/>
        <c:tickLblPos val="nextTo"/>
        <c:crossAx val="162409088"/>
        <c:crosses val="autoZero"/>
        <c:crossBetween val="midCat"/>
      </c:valAx>
      <c:serAx>
        <c:axId val="230749504"/>
        <c:scaling>
          <c:orientation val="minMax"/>
        </c:scaling>
        <c:axPos val="b"/>
        <c:tickLblPos val="nextTo"/>
        <c:crossAx val="162444800"/>
      </c:ser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кривой</a:t>
            </a:r>
            <a:r>
              <a:rPr lang="ru-RU" baseline="0"/>
              <a:t> </a:t>
            </a:r>
            <a:r>
              <a:rPr lang="ru-RU"/>
              <a:t>в окрестности корня</a:t>
            </a:r>
          </a:p>
        </c:rich>
      </c:tx>
      <c:layout/>
      <c:spPr>
        <a:noFill/>
        <a:ln>
          <a:noFill/>
        </a:ln>
        <a:effectLst/>
      </c:spPr>
    </c:title>
    <c:plotArea>
      <c:layout/>
      <c:scatterChart>
        <c:scatterStyle val="smoothMarker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Лист2!$I$19:$U$19</c:f>
              <c:numCache>
                <c:formatCode>General</c:formatCode>
                <c:ptCount val="13"/>
                <c:pt idx="0">
                  <c:v>3.8503906250000011</c:v>
                </c:pt>
                <c:pt idx="1">
                  <c:v>3.9003906250000009</c:v>
                </c:pt>
                <c:pt idx="2">
                  <c:v>3.9503906250000007</c:v>
                </c:pt>
                <c:pt idx="3">
                  <c:v>4.0003906250000005</c:v>
                </c:pt>
                <c:pt idx="4">
                  <c:v>4.0503906250000004</c:v>
                </c:pt>
                <c:pt idx="5">
                  <c:v>4.1003906250000002</c:v>
                </c:pt>
                <c:pt idx="6">
                  <c:v>4.150390625</c:v>
                </c:pt>
                <c:pt idx="7">
                  <c:v>4.2003906249999998</c:v>
                </c:pt>
                <c:pt idx="8">
                  <c:v>4.2503906249999996</c:v>
                </c:pt>
                <c:pt idx="9">
                  <c:v>4.3003906249999995</c:v>
                </c:pt>
                <c:pt idx="10">
                  <c:v>4.3503906249999993</c:v>
                </c:pt>
                <c:pt idx="11">
                  <c:v>4.4003906249999991</c:v>
                </c:pt>
                <c:pt idx="12">
                  <c:v>4.4503906249999989</c:v>
                </c:pt>
              </c:numCache>
            </c:numRef>
          </c:xVal>
          <c:yVal>
            <c:numRef>
              <c:f>Лист2!$I$20:$U$20</c:f>
              <c:numCache>
                <c:formatCode>General</c:formatCode>
                <c:ptCount val="13"/>
                <c:pt idx="0">
                  <c:v>0.49868764732365722</c:v>
                </c:pt>
                <c:pt idx="1">
                  <c:v>0.41155970098930084</c:v>
                </c:pt>
                <c:pt idx="2">
                  <c:v>0.32615152051062868</c:v>
                </c:pt>
                <c:pt idx="3">
                  <c:v>0.24255160789861208</c:v>
                </c:pt>
                <c:pt idx="4">
                  <c:v>0.16084394543628555</c:v>
                </c:pt>
                <c:pt idx="5">
                  <c:v>8.1107785766773688E-2</c:v>
                </c:pt>
                <c:pt idx="6">
                  <c:v>3.4174538029567714E-3</c:v>
                </c:pt>
                <c:pt idx="7">
                  <c:v>-7.2157839046099959E-2</c:v>
                </c:pt>
                <c:pt idx="8">
                  <c:v>-0.14555416786763065</c:v>
                </c:pt>
                <c:pt idx="9">
                  <c:v>-0.21671305402415353</c:v>
                </c:pt>
                <c:pt idx="10">
                  <c:v>-0.28558161131961146</c:v>
                </c:pt>
                <c:pt idx="11">
                  <c:v>-0.35211267818732139</c:v>
                </c:pt>
                <c:pt idx="12">
                  <c:v>-0.41626493556932687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88E4-4EE3-A400-FDFD77F5EFE1}"/>
            </c:ext>
          </c:extLst>
        </c:ser>
        <c:dLbls/>
        <c:axId val="128747008"/>
        <c:axId val="128748544"/>
      </c:scatterChart>
      <c:valAx>
        <c:axId val="128747008"/>
        <c:scaling>
          <c:orientation val="minMax"/>
        </c:scaling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748544"/>
        <c:crosses val="autoZero"/>
        <c:crossBetween val="midCat"/>
      </c:valAx>
      <c:valAx>
        <c:axId val="128748544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74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pivotSource>
    <c:name>[4.xlsx]Лист5!Сводная таблица7</c:name>
    <c:fmtId val="0"/>
  </c:pivotSource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pivotFmts>
      <c:pivotFmt>
        <c:idx val="0"/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inEnd"/>
          <c:showPercent val="1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3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4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Лист5!$B$4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EEDC-4BE0-AF37-41DF1F5CCBB8}"/>
              </c:ext>
            </c:extLst>
          </c:dPt>
          <c:dPt>
            <c:idx val="1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EDC-4BE0-AF37-41DF1F5CCBB8}"/>
              </c:ext>
            </c:extLst>
          </c:dPt>
          <c:dPt>
            <c:idx val="2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EEDC-4BE0-AF37-41DF1F5CCB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inEnd"/>
            <c:showPercent val="1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</c:dLbls>
          <c:cat>
            <c:strRef>
              <c:f>Лист5!$A$5:$A$8</c:f>
              <c:strCache>
                <c:ptCount val="3"/>
                <c:pt idx="0">
                  <c:v>ОТЛИЧНИК</c:v>
                </c:pt>
                <c:pt idx="1">
                  <c:v>ТРОЕЧНИК</c:v>
                </c:pt>
                <c:pt idx="2">
                  <c:v>ХОРОШИСТ</c:v>
                </c:pt>
              </c:strCache>
            </c:strRef>
          </c:cat>
          <c:val>
            <c:numRef>
              <c:f>Лист5!$B$5:$B$8</c:f>
              <c:numCache>
                <c:formatCode>General</c:formatCode>
                <c:ptCount val="3"/>
                <c:pt idx="0">
                  <c:v>3</c:v>
                </c:pt>
                <c:pt idx="1">
                  <c:v>5</c:v>
                </c:pt>
                <c:pt idx="2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B8E-4355-B6AC-84BFAC26BD00}"/>
            </c:ext>
          </c:extLst>
        </c:ser>
        <c:dLbls>
          <c:showPercent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pivotSource>
    <c:name>[4.xlsx]Лист7!Сводная таблица12</c:name>
    <c:fmtId val="1"/>
  </c:pivotSource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pivotFmts>
      <c:pivotFmt>
        <c:idx val="0"/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Лист7!$B$4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D628-43EB-BD89-C5A74A8CF94F}"/>
              </c:ext>
            </c:extLst>
          </c:dPt>
          <c:dPt>
            <c:idx val="1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D628-43EB-BD89-C5A74A8CF94F}"/>
              </c:ext>
            </c:extLst>
          </c:dPt>
          <c:cat>
            <c:strRef>
              <c:f>Лист7!$A$5:$A$7</c:f>
              <c:strCache>
                <c:ptCount val="2"/>
                <c:pt idx="0">
                  <c:v>НЕ ОТЛИЧНИКИ</c:v>
                </c:pt>
                <c:pt idx="1">
                  <c:v>ОТЛИЧНИКИ</c:v>
                </c:pt>
              </c:strCache>
            </c:strRef>
          </c:cat>
          <c:val>
            <c:numRef>
              <c:f>Лист7!$B$5:$B$7</c:f>
              <c:numCache>
                <c:formatCode>General</c:formatCode>
                <c:ptCount val="2"/>
                <c:pt idx="0">
                  <c:v>32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9BF-4E24-BCFC-852D7E911FF6}"/>
            </c:ext>
          </c:extLst>
        </c:ser>
        <c:dLbls/>
        <c:firstSliceAng val="0"/>
      </c:pieChart>
      <c:spPr>
        <a:noFill/>
        <a:ln>
          <a:noFill/>
        </a:ln>
        <a:effectLst/>
      </c:spPr>
    </c:plotArea>
    <c:legend>
      <c:legendPos val="b"/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22</xdr:row>
      <xdr:rowOff>66675</xdr:rowOff>
    </xdr:from>
    <xdr:to>
      <xdr:col>17</xdr:col>
      <xdr:colOff>485775</xdr:colOff>
      <xdr:row>39</xdr:row>
      <xdr:rowOff>85725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537883</xdr:colOff>
      <xdr:row>19</xdr:row>
      <xdr:rowOff>112059</xdr:rowOff>
    </xdr:from>
    <xdr:to>
      <xdr:col>18</xdr:col>
      <xdr:colOff>268941</xdr:colOff>
      <xdr:row>34</xdr:row>
      <xdr:rowOff>0</xdr:rowOff>
    </xdr:to>
    <xdr:graphicFrame macro="">
      <xdr:nvGraphicFramePr>
        <xdr:cNvPr id="29" name="Диаграмма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</xdr:row>
      <xdr:rowOff>138112</xdr:rowOff>
    </xdr:from>
    <xdr:to>
      <xdr:col>18</xdr:col>
      <xdr:colOff>352425</xdr:colOff>
      <xdr:row>16</xdr:row>
      <xdr:rowOff>23812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</xdr:row>
      <xdr:rowOff>4762</xdr:rowOff>
    </xdr:from>
    <xdr:to>
      <xdr:col>7</xdr:col>
      <xdr:colOff>914400</xdr:colOff>
      <xdr:row>15</xdr:row>
      <xdr:rowOff>80962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1000125</xdr:colOff>
      <xdr:row>1</xdr:row>
      <xdr:rowOff>4762</xdr:rowOff>
    </xdr:from>
    <xdr:to>
      <xdr:col>9</xdr:col>
      <xdr:colOff>0</xdr:colOff>
      <xdr:row>15</xdr:row>
      <xdr:rowOff>80962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4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4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3805.88215636574" createdVersion="6" refreshedVersion="6" minRefreshableVersion="3" recordCount="39">
  <cacheSource type="worksheet">
    <worksheetSource ref="A1:H40" sheet="Лист3" r:id="rId2"/>
  </cacheSource>
  <cacheFields count="8">
    <cacheField name="ФИО" numFmtId="0">
      <sharedItems count="78">
        <s v="Бирюкова А.Д."/>
        <s v="Волощенко У.И."/>
        <s v="Воронкин Д.К."/>
        <s v="Головко Д.Е."/>
        <s v="Демидович Г.Ю."/>
        <s v="Иванов А.Н."/>
        <s v="Каблихина А.В."/>
        <s v="Кайда Д.С."/>
        <s v="Козырина М.Е."/>
        <s v="Кондратьева И.А."/>
        <s v="Коровин А.И."/>
        <s v="Кошкарева А.В."/>
        <s v="Муравьева М.М."/>
        <s v="Носкова К.К."/>
        <s v="Палеева А.А."/>
        <s v="Парышкова Д.И."/>
        <s v="Пастушенко А.Ю."/>
        <s v="Сарафанников Ю.И."/>
        <s v="Серебрякова О.П."/>
        <s v="Виль А.В."/>
        <s v="Гринкевич М.А."/>
        <s v="Гукасян С.С."/>
        <s v="Давыдова Н.С."/>
        <s v="Дедова К.И."/>
        <s v="Дзех У.В."/>
        <s v="Дьяконова И.В."/>
        <s v="Киевская Н.В."/>
        <s v="Коннов Ф.В."/>
        <s v="Корепин Ю.А."/>
        <s v="Котов А.Н."/>
        <s v="Лисин А.Е."/>
        <s v="Марюткина К.Д."/>
        <s v="Матюков У.П."/>
        <s v="Монастырева А.О."/>
        <s v="Обухова А.Д."/>
        <s v="Овчаренко П.А."/>
        <s v="Попова И.М."/>
        <s v="Субботина Д.А."/>
        <s v="Сунко Е.Т."/>
        <s v="Дьяконов И.В." u="1"/>
        <s v="Субботин Д.А." u="1"/>
        <s v="Дзех М.В." u="1"/>
        <s v="Гринкевич А.А." u="1"/>
        <s v="Сарафанникова Ю.И." u="1"/>
        <s v="Каблихин А.В." u="1"/>
        <s v="Котова А.Н." u="1"/>
        <s v="Палеев А.А." u="1"/>
        <s v="Давыдов Н.С." u="1"/>
        <s v="Головко Д.С." u="1"/>
        <s v="Кошкарев А.В." u="1"/>
        <s v="Воронкина Д.К." u="1"/>
        <s v="Сунко Е.А." u="1"/>
        <s v="Киевский Н.В." u="1"/>
        <s v="Серебряков О.П." u="1"/>
        <s v="Кайда Д.В." u="1"/>
        <s v="Коровина А.И." u="1"/>
        <s v="Коннов К.В." u="1"/>
        <s v="Кондратьев И.А." u="1"/>
        <s v="Дедов К.И." u="1"/>
        <s v="Марюткин К.Д." u="1"/>
        <s v="Волощенко В.И." u="1"/>
        <s v="Лисина А.Е." u="1"/>
        <s v="Козырин М.Е." u="1"/>
        <s v="Парышков Д.И." u="1"/>
        <s v="Овчаренко Ю.А." u="1"/>
        <s v="Иванова А.Н." u="1"/>
        <s v="Пастушенко В.Ю." u="1"/>
        <s v="Матюкова У.П." u="1"/>
        <s v="Муравьев М.М." u="1"/>
        <s v="Демидович Е.Ю." u="1"/>
        <s v="Монастырев А.О." u="1"/>
        <s v="Носков К.К." u="1"/>
        <s v="Попов И.М." u="1"/>
        <s v="Гукасян К.С." u="1"/>
        <s v="Бирюков А.Д." u="1"/>
        <s v="Обухов А.Д." u="1"/>
        <s v="Виль Д.В." u="1"/>
        <s v="Корепина Ю.А." u="1"/>
      </sharedItems>
    </cacheField>
    <cacheField name="Физика" numFmtId="0">
      <sharedItems containsSemiMixedTypes="0" containsString="0" containsNumber="1" containsInteger="1" minValue="3" maxValue="5"/>
    </cacheField>
    <cacheField name="Мат. Анализ" numFmtId="0">
      <sharedItems containsSemiMixedTypes="0" containsString="0" containsNumber="1" containsInteger="1" minValue="3" maxValue="5"/>
    </cacheField>
    <cacheField name="ООП" numFmtId="0">
      <sharedItems containsSemiMixedTypes="0" containsString="0" containsNumber="1" containsInteger="1" minValue="2" maxValue="5"/>
    </cacheField>
    <cacheField name="Стипендия" numFmtId="0">
      <sharedItems containsSemiMixedTypes="0" containsString="0" containsNumber="1" containsInteger="1" minValue="0" maxValue="4500"/>
    </cacheField>
    <cacheField name="Надбавка" numFmtId="0">
      <sharedItems containsSemiMixedTypes="0" containsString="0" containsNumber="1" containsInteger="1" minValue="0" maxValue="500"/>
    </cacheField>
    <cacheField name="Оценки" numFmtId="0">
      <sharedItems count="4">
        <s v="ТРОЕЧНИК"/>
        <s v="ХОРОШИСТ"/>
        <s v="ОТЛИЧНИК"/>
        <s v="ДВОЕЧНИК"/>
      </sharedItems>
    </cacheField>
    <cacheField name="Группа" numFmtId="0">
      <sharedItems count="2">
        <s v="ПМИ-81"/>
        <s v="ПМИ-82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Автор" refreshedDate="43805.887136574071" createdVersion="6" refreshedVersion="6" minRefreshableVersion="3" recordCount="39">
  <cacheSource type="worksheet">
    <worksheetSource ref="A1:H40" sheet="Лист3" r:id="rId2"/>
  </cacheSource>
  <cacheFields count="9">
    <cacheField name="ФИО" numFmtId="0">
      <sharedItems count="39">
        <s v="Бирюкова А.Д."/>
        <s v="Волощенко У.И."/>
        <s v="Воронкин Д.К."/>
        <s v="Головко Д.Е."/>
        <s v="Демидович Г.Ю."/>
        <s v="Иванов А.Н."/>
        <s v="Каблихина А.В."/>
        <s v="Кайда Д.С."/>
        <s v="Козырина М.Е."/>
        <s v="Кондратьева И.А."/>
        <s v="Коровин А.И."/>
        <s v="Кошкарева А.В."/>
        <s v="Муравьева М.М."/>
        <s v="Носкова К.К."/>
        <s v="Палеева А.А."/>
        <s v="Парышкова Д.И."/>
        <s v="Пастушенко А.Ю."/>
        <s v="Сарафанников Ю.И."/>
        <s v="Серебрякова О.П."/>
        <s v="Виль А.В."/>
        <s v="Гринкевич М.А."/>
        <s v="Гукасян С.С."/>
        <s v="Давыдова Н.С."/>
        <s v="Дедова К.И."/>
        <s v="Дзех У.В."/>
        <s v="Дьяконова И.В."/>
        <s v="Киевская Н.В."/>
        <s v="Коннов Ф.В."/>
        <s v="Корепин Ю.А."/>
        <s v="Котов А.Н."/>
        <s v="Лисин А.Е."/>
        <s v="Марюткина К.Д."/>
        <s v="Матюков У.П."/>
        <s v="Монастырева А.О."/>
        <s v="Обухова А.Д."/>
        <s v="Овчаренко П.А."/>
        <s v="Попова И.М."/>
        <s v="Субботина Д.А."/>
        <s v="Сунко Е.Т."/>
      </sharedItems>
    </cacheField>
    <cacheField name="Физика" numFmtId="0">
      <sharedItems containsSemiMixedTypes="0" containsString="0" containsNumber="1" containsInteger="1" minValue="3" maxValue="5"/>
    </cacheField>
    <cacheField name="Мат. Анализ" numFmtId="0">
      <sharedItems containsSemiMixedTypes="0" containsString="0" containsNumber="1" containsInteger="1" minValue="3" maxValue="5"/>
    </cacheField>
    <cacheField name="ООП" numFmtId="0">
      <sharedItems containsSemiMixedTypes="0" containsString="0" containsNumber="1" containsInteger="1" minValue="2" maxValue="5"/>
    </cacheField>
    <cacheField name="Стипендия" numFmtId="0">
      <sharedItems containsSemiMixedTypes="0" containsString="0" containsNumber="1" containsInteger="1" minValue="0" maxValue="4500"/>
    </cacheField>
    <cacheField name="Надбавка" numFmtId="0">
      <sharedItems containsSemiMixedTypes="0" containsString="0" containsNumber="1" containsInteger="1" minValue="0" maxValue="500"/>
    </cacheField>
    <cacheField name="Оценки" numFmtId="0">
      <sharedItems count="4">
        <s v="ТРОЕЧНИК"/>
        <s v="ХОРОШИСТ"/>
        <s v="ОТЛИЧНИК"/>
        <s v="ДВОЕЧНИК"/>
      </sharedItems>
      <fieldGroup par="8"/>
    </cacheField>
    <cacheField name="Группа" numFmtId="0">
      <sharedItems count="2">
        <s v="ПМИ-81"/>
        <s v="ПМИ-82"/>
      </sharedItems>
    </cacheField>
    <cacheField name="Оценки2" numFmtId="0" databaseField="0">
      <fieldGroup base="6">
        <discretePr count="4">
          <x v="1"/>
          <x v="1"/>
          <x v="0"/>
          <x v="1"/>
        </discretePr>
        <groupItems count="2">
          <s v="ОТЛИЧНИК"/>
          <s v="Группа1"/>
        </groupItems>
      </fieldGroup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x v="0"/>
    <n v="3"/>
    <n v="4"/>
    <n v="4"/>
    <n v="4500"/>
    <n v="0"/>
    <x v="0"/>
    <x v="0"/>
  </r>
  <r>
    <x v="1"/>
    <n v="5"/>
    <n v="4"/>
    <n v="5"/>
    <n v="4500"/>
    <n v="500"/>
    <x v="1"/>
    <x v="0"/>
  </r>
  <r>
    <x v="2"/>
    <n v="5"/>
    <n v="5"/>
    <n v="5"/>
    <n v="4500"/>
    <n v="500"/>
    <x v="2"/>
    <x v="0"/>
  </r>
  <r>
    <x v="3"/>
    <n v="4"/>
    <n v="4"/>
    <n v="5"/>
    <n v="4500"/>
    <n v="500"/>
    <x v="1"/>
    <x v="0"/>
  </r>
  <r>
    <x v="4"/>
    <n v="4"/>
    <n v="5"/>
    <n v="5"/>
    <n v="4500"/>
    <n v="500"/>
    <x v="1"/>
    <x v="0"/>
  </r>
  <r>
    <x v="5"/>
    <n v="3"/>
    <n v="4"/>
    <n v="4"/>
    <n v="4500"/>
    <n v="0"/>
    <x v="0"/>
    <x v="0"/>
  </r>
  <r>
    <x v="6"/>
    <n v="4"/>
    <n v="4"/>
    <n v="4"/>
    <n v="4500"/>
    <n v="500"/>
    <x v="1"/>
    <x v="0"/>
  </r>
  <r>
    <x v="7"/>
    <n v="4"/>
    <n v="4"/>
    <n v="5"/>
    <n v="4500"/>
    <n v="500"/>
    <x v="1"/>
    <x v="0"/>
  </r>
  <r>
    <x v="8"/>
    <n v="5"/>
    <n v="4"/>
    <n v="5"/>
    <n v="4500"/>
    <n v="500"/>
    <x v="1"/>
    <x v="0"/>
  </r>
  <r>
    <x v="9"/>
    <n v="5"/>
    <n v="5"/>
    <n v="5"/>
    <n v="4500"/>
    <n v="500"/>
    <x v="2"/>
    <x v="0"/>
  </r>
  <r>
    <x v="10"/>
    <n v="4"/>
    <n v="4"/>
    <n v="4"/>
    <n v="4500"/>
    <n v="500"/>
    <x v="1"/>
    <x v="0"/>
  </r>
  <r>
    <x v="11"/>
    <n v="5"/>
    <n v="4"/>
    <n v="5"/>
    <n v="4500"/>
    <n v="500"/>
    <x v="1"/>
    <x v="0"/>
  </r>
  <r>
    <x v="12"/>
    <n v="4"/>
    <n v="4"/>
    <n v="5"/>
    <n v="4500"/>
    <n v="500"/>
    <x v="1"/>
    <x v="0"/>
  </r>
  <r>
    <x v="13"/>
    <n v="3"/>
    <n v="4"/>
    <n v="4"/>
    <n v="4500"/>
    <n v="0"/>
    <x v="0"/>
    <x v="0"/>
  </r>
  <r>
    <x v="14"/>
    <n v="3"/>
    <n v="4"/>
    <n v="4"/>
    <n v="4500"/>
    <n v="0"/>
    <x v="0"/>
    <x v="0"/>
  </r>
  <r>
    <x v="15"/>
    <n v="5"/>
    <n v="5"/>
    <n v="5"/>
    <n v="4500"/>
    <n v="500"/>
    <x v="2"/>
    <x v="0"/>
  </r>
  <r>
    <x v="16"/>
    <n v="5"/>
    <n v="4"/>
    <n v="5"/>
    <n v="4500"/>
    <n v="500"/>
    <x v="1"/>
    <x v="0"/>
  </r>
  <r>
    <x v="17"/>
    <n v="3"/>
    <n v="4"/>
    <n v="4"/>
    <n v="4500"/>
    <n v="0"/>
    <x v="0"/>
    <x v="0"/>
  </r>
  <r>
    <x v="18"/>
    <n v="4"/>
    <n v="4"/>
    <n v="4"/>
    <n v="4500"/>
    <n v="500"/>
    <x v="1"/>
    <x v="0"/>
  </r>
  <r>
    <x v="19"/>
    <n v="5"/>
    <n v="5"/>
    <n v="5"/>
    <n v="4500"/>
    <n v="500"/>
    <x v="2"/>
    <x v="1"/>
  </r>
  <r>
    <x v="20"/>
    <n v="3"/>
    <n v="3"/>
    <n v="3"/>
    <n v="0"/>
    <n v="0"/>
    <x v="0"/>
    <x v="1"/>
  </r>
  <r>
    <x v="21"/>
    <n v="5"/>
    <n v="3"/>
    <n v="4"/>
    <n v="4500"/>
    <n v="0"/>
    <x v="0"/>
    <x v="1"/>
  </r>
  <r>
    <x v="22"/>
    <n v="3"/>
    <n v="3"/>
    <n v="4"/>
    <n v="0"/>
    <n v="0"/>
    <x v="0"/>
    <x v="1"/>
  </r>
  <r>
    <x v="23"/>
    <n v="4"/>
    <n v="4"/>
    <n v="4"/>
    <n v="4500"/>
    <n v="500"/>
    <x v="1"/>
    <x v="1"/>
  </r>
  <r>
    <x v="24"/>
    <n v="3"/>
    <n v="4"/>
    <n v="4"/>
    <n v="4500"/>
    <n v="0"/>
    <x v="0"/>
    <x v="1"/>
  </r>
  <r>
    <x v="25"/>
    <n v="5"/>
    <n v="5"/>
    <n v="5"/>
    <n v="4500"/>
    <n v="500"/>
    <x v="2"/>
    <x v="1"/>
  </r>
  <r>
    <x v="26"/>
    <n v="5"/>
    <n v="5"/>
    <n v="5"/>
    <n v="4500"/>
    <n v="500"/>
    <x v="2"/>
    <x v="1"/>
  </r>
  <r>
    <x v="27"/>
    <n v="5"/>
    <n v="5"/>
    <n v="5"/>
    <n v="4500"/>
    <n v="500"/>
    <x v="2"/>
    <x v="1"/>
  </r>
  <r>
    <x v="28"/>
    <n v="5"/>
    <n v="3"/>
    <n v="3"/>
    <n v="4500"/>
    <n v="0"/>
    <x v="0"/>
    <x v="1"/>
  </r>
  <r>
    <x v="29"/>
    <n v="4"/>
    <n v="3"/>
    <n v="4"/>
    <n v="4500"/>
    <n v="0"/>
    <x v="0"/>
    <x v="1"/>
  </r>
  <r>
    <x v="30"/>
    <n v="3"/>
    <n v="5"/>
    <n v="2"/>
    <n v="0"/>
    <n v="0"/>
    <x v="3"/>
    <x v="1"/>
  </r>
  <r>
    <x v="31"/>
    <n v="5"/>
    <n v="5"/>
    <n v="4"/>
    <n v="4500"/>
    <n v="500"/>
    <x v="1"/>
    <x v="1"/>
  </r>
  <r>
    <x v="32"/>
    <n v="4"/>
    <n v="4"/>
    <n v="4"/>
    <n v="4500"/>
    <n v="500"/>
    <x v="1"/>
    <x v="1"/>
  </r>
  <r>
    <x v="33"/>
    <n v="5"/>
    <n v="4"/>
    <n v="4"/>
    <n v="4500"/>
    <n v="500"/>
    <x v="1"/>
    <x v="1"/>
  </r>
  <r>
    <x v="34"/>
    <n v="3"/>
    <n v="5"/>
    <n v="4"/>
    <n v="4500"/>
    <n v="0"/>
    <x v="0"/>
    <x v="1"/>
  </r>
  <r>
    <x v="35"/>
    <n v="3"/>
    <n v="4"/>
    <n v="4"/>
    <n v="4500"/>
    <n v="0"/>
    <x v="0"/>
    <x v="1"/>
  </r>
  <r>
    <x v="36"/>
    <n v="4"/>
    <n v="3"/>
    <n v="4"/>
    <n v="4500"/>
    <n v="0"/>
    <x v="0"/>
    <x v="1"/>
  </r>
  <r>
    <x v="37"/>
    <n v="3"/>
    <n v="3"/>
    <n v="3"/>
    <n v="0"/>
    <n v="0"/>
    <x v="0"/>
    <x v="1"/>
  </r>
  <r>
    <x v="38"/>
    <n v="4"/>
    <n v="4"/>
    <n v="5"/>
    <n v="4500"/>
    <n v="500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">
  <r>
    <x v="0"/>
    <n v="3"/>
    <n v="4"/>
    <n v="4"/>
    <n v="4500"/>
    <n v="0"/>
    <x v="0"/>
    <x v="0"/>
  </r>
  <r>
    <x v="1"/>
    <n v="5"/>
    <n v="4"/>
    <n v="5"/>
    <n v="4500"/>
    <n v="500"/>
    <x v="1"/>
    <x v="0"/>
  </r>
  <r>
    <x v="2"/>
    <n v="5"/>
    <n v="5"/>
    <n v="5"/>
    <n v="4500"/>
    <n v="500"/>
    <x v="2"/>
    <x v="0"/>
  </r>
  <r>
    <x v="3"/>
    <n v="4"/>
    <n v="4"/>
    <n v="5"/>
    <n v="4500"/>
    <n v="500"/>
    <x v="1"/>
    <x v="0"/>
  </r>
  <r>
    <x v="4"/>
    <n v="4"/>
    <n v="5"/>
    <n v="5"/>
    <n v="4500"/>
    <n v="500"/>
    <x v="1"/>
    <x v="0"/>
  </r>
  <r>
    <x v="5"/>
    <n v="3"/>
    <n v="4"/>
    <n v="4"/>
    <n v="4500"/>
    <n v="0"/>
    <x v="0"/>
    <x v="0"/>
  </r>
  <r>
    <x v="6"/>
    <n v="4"/>
    <n v="4"/>
    <n v="4"/>
    <n v="4500"/>
    <n v="500"/>
    <x v="1"/>
    <x v="0"/>
  </r>
  <r>
    <x v="7"/>
    <n v="4"/>
    <n v="4"/>
    <n v="5"/>
    <n v="4500"/>
    <n v="500"/>
    <x v="1"/>
    <x v="0"/>
  </r>
  <r>
    <x v="8"/>
    <n v="5"/>
    <n v="4"/>
    <n v="5"/>
    <n v="4500"/>
    <n v="500"/>
    <x v="1"/>
    <x v="0"/>
  </r>
  <r>
    <x v="9"/>
    <n v="5"/>
    <n v="5"/>
    <n v="5"/>
    <n v="4500"/>
    <n v="500"/>
    <x v="2"/>
    <x v="0"/>
  </r>
  <r>
    <x v="10"/>
    <n v="4"/>
    <n v="4"/>
    <n v="4"/>
    <n v="4500"/>
    <n v="500"/>
    <x v="1"/>
    <x v="0"/>
  </r>
  <r>
    <x v="11"/>
    <n v="5"/>
    <n v="4"/>
    <n v="5"/>
    <n v="4500"/>
    <n v="500"/>
    <x v="1"/>
    <x v="0"/>
  </r>
  <r>
    <x v="12"/>
    <n v="4"/>
    <n v="4"/>
    <n v="5"/>
    <n v="4500"/>
    <n v="500"/>
    <x v="1"/>
    <x v="0"/>
  </r>
  <r>
    <x v="13"/>
    <n v="3"/>
    <n v="4"/>
    <n v="4"/>
    <n v="4500"/>
    <n v="0"/>
    <x v="0"/>
    <x v="0"/>
  </r>
  <r>
    <x v="14"/>
    <n v="3"/>
    <n v="4"/>
    <n v="4"/>
    <n v="4500"/>
    <n v="0"/>
    <x v="0"/>
    <x v="0"/>
  </r>
  <r>
    <x v="15"/>
    <n v="5"/>
    <n v="5"/>
    <n v="5"/>
    <n v="4500"/>
    <n v="500"/>
    <x v="2"/>
    <x v="0"/>
  </r>
  <r>
    <x v="16"/>
    <n v="5"/>
    <n v="4"/>
    <n v="5"/>
    <n v="4500"/>
    <n v="500"/>
    <x v="1"/>
    <x v="0"/>
  </r>
  <r>
    <x v="17"/>
    <n v="3"/>
    <n v="4"/>
    <n v="4"/>
    <n v="4500"/>
    <n v="0"/>
    <x v="0"/>
    <x v="0"/>
  </r>
  <r>
    <x v="18"/>
    <n v="4"/>
    <n v="4"/>
    <n v="4"/>
    <n v="4500"/>
    <n v="500"/>
    <x v="1"/>
    <x v="0"/>
  </r>
  <r>
    <x v="19"/>
    <n v="5"/>
    <n v="5"/>
    <n v="5"/>
    <n v="4500"/>
    <n v="500"/>
    <x v="2"/>
    <x v="1"/>
  </r>
  <r>
    <x v="20"/>
    <n v="3"/>
    <n v="3"/>
    <n v="3"/>
    <n v="0"/>
    <n v="0"/>
    <x v="0"/>
    <x v="1"/>
  </r>
  <r>
    <x v="21"/>
    <n v="5"/>
    <n v="3"/>
    <n v="4"/>
    <n v="4500"/>
    <n v="0"/>
    <x v="0"/>
    <x v="1"/>
  </r>
  <r>
    <x v="22"/>
    <n v="3"/>
    <n v="3"/>
    <n v="4"/>
    <n v="0"/>
    <n v="0"/>
    <x v="0"/>
    <x v="1"/>
  </r>
  <r>
    <x v="23"/>
    <n v="4"/>
    <n v="4"/>
    <n v="4"/>
    <n v="4500"/>
    <n v="500"/>
    <x v="1"/>
    <x v="1"/>
  </r>
  <r>
    <x v="24"/>
    <n v="3"/>
    <n v="4"/>
    <n v="4"/>
    <n v="4500"/>
    <n v="0"/>
    <x v="0"/>
    <x v="1"/>
  </r>
  <r>
    <x v="25"/>
    <n v="5"/>
    <n v="5"/>
    <n v="5"/>
    <n v="4500"/>
    <n v="500"/>
    <x v="2"/>
    <x v="1"/>
  </r>
  <r>
    <x v="26"/>
    <n v="5"/>
    <n v="5"/>
    <n v="5"/>
    <n v="4500"/>
    <n v="500"/>
    <x v="2"/>
    <x v="1"/>
  </r>
  <r>
    <x v="27"/>
    <n v="5"/>
    <n v="5"/>
    <n v="5"/>
    <n v="4500"/>
    <n v="500"/>
    <x v="2"/>
    <x v="1"/>
  </r>
  <r>
    <x v="28"/>
    <n v="5"/>
    <n v="3"/>
    <n v="3"/>
    <n v="4500"/>
    <n v="0"/>
    <x v="0"/>
    <x v="1"/>
  </r>
  <r>
    <x v="29"/>
    <n v="4"/>
    <n v="3"/>
    <n v="4"/>
    <n v="4500"/>
    <n v="0"/>
    <x v="0"/>
    <x v="1"/>
  </r>
  <r>
    <x v="30"/>
    <n v="3"/>
    <n v="5"/>
    <n v="2"/>
    <n v="0"/>
    <n v="0"/>
    <x v="3"/>
    <x v="1"/>
  </r>
  <r>
    <x v="31"/>
    <n v="5"/>
    <n v="5"/>
    <n v="4"/>
    <n v="4500"/>
    <n v="500"/>
    <x v="1"/>
    <x v="1"/>
  </r>
  <r>
    <x v="32"/>
    <n v="4"/>
    <n v="4"/>
    <n v="4"/>
    <n v="4500"/>
    <n v="500"/>
    <x v="1"/>
    <x v="1"/>
  </r>
  <r>
    <x v="33"/>
    <n v="5"/>
    <n v="4"/>
    <n v="4"/>
    <n v="4500"/>
    <n v="500"/>
    <x v="1"/>
    <x v="1"/>
  </r>
  <r>
    <x v="34"/>
    <n v="3"/>
    <n v="5"/>
    <n v="4"/>
    <n v="4500"/>
    <n v="0"/>
    <x v="0"/>
    <x v="1"/>
  </r>
  <r>
    <x v="35"/>
    <n v="3"/>
    <n v="4"/>
    <n v="4"/>
    <n v="4500"/>
    <n v="0"/>
    <x v="0"/>
    <x v="1"/>
  </r>
  <r>
    <x v="36"/>
    <n v="4"/>
    <n v="3"/>
    <n v="4"/>
    <n v="4500"/>
    <n v="0"/>
    <x v="0"/>
    <x v="1"/>
  </r>
  <r>
    <x v="37"/>
    <n v="3"/>
    <n v="3"/>
    <n v="3"/>
    <n v="0"/>
    <n v="0"/>
    <x v="0"/>
    <x v="1"/>
  </r>
  <r>
    <x v="38"/>
    <n v="4"/>
    <n v="4"/>
    <n v="5"/>
    <n v="4500"/>
    <n v="500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Сводная таблица5" cacheId="0" applyNumberFormats="0" applyBorderFormats="0" applyFontFormats="0" applyPatternFormats="0" applyAlignmentFormats="0" applyWidthHeightFormats="1" dataCaption="Значения" updatedVersion="3" minRefreshableVersion="3" useAutoFormatting="1" rowGrandTotals="0" colGrandTotals="0" itemPrintTitles="1" createdVersion="6" indent="0" outline="1" outlineData="1" multipleFieldFilters="0">
  <location ref="K4:K11" firstHeaderRow="1" firstDataRow="1" firstDataCol="1" rowPageCount="2" colPageCount="1"/>
  <pivotFields count="8">
    <pivotField axis="axisRow" showAll="0">
      <items count="79">
        <item m="1" x="74"/>
        <item m="1" x="76"/>
        <item m="1" x="60"/>
        <item m="1" x="50"/>
        <item m="1" x="48"/>
        <item m="1" x="42"/>
        <item m="1" x="73"/>
        <item m="1" x="47"/>
        <item m="1" x="58"/>
        <item m="1" x="69"/>
        <item m="1" x="41"/>
        <item m="1" x="39"/>
        <item m="1" x="65"/>
        <item m="1" x="44"/>
        <item m="1" x="54"/>
        <item m="1" x="52"/>
        <item m="1" x="62"/>
        <item m="1" x="57"/>
        <item m="1" x="56"/>
        <item m="1" x="77"/>
        <item m="1" x="55"/>
        <item m="1" x="45"/>
        <item m="1" x="49"/>
        <item m="1" x="61"/>
        <item m="1" x="59"/>
        <item m="1" x="67"/>
        <item m="1" x="70"/>
        <item m="1" x="68"/>
        <item m="1" x="71"/>
        <item m="1" x="75"/>
        <item m="1" x="64"/>
        <item m="1" x="46"/>
        <item m="1" x="63"/>
        <item m="1" x="66"/>
        <item m="1" x="72"/>
        <item m="1" x="43"/>
        <item m="1" x="53"/>
        <item m="1" x="40"/>
        <item m="1" x="51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5">
        <item x="3"/>
        <item x="2"/>
        <item x="0"/>
        <item x="1"/>
        <item t="default"/>
      </items>
    </pivotField>
    <pivotField axis="axisPage" multipleItemSelectionAllowed="1" showAll="0">
      <items count="3">
        <item x="0"/>
        <item x="1"/>
        <item t="default"/>
      </items>
    </pivotField>
  </pivotFields>
  <rowFields count="1">
    <field x="0"/>
  </rowFields>
  <rowItems count="7">
    <i>
      <x v="41"/>
    </i>
    <i>
      <x v="48"/>
    </i>
    <i>
      <x v="54"/>
    </i>
    <i>
      <x v="58"/>
    </i>
    <i>
      <x v="64"/>
    </i>
    <i>
      <x v="65"/>
    </i>
    <i>
      <x v="66"/>
    </i>
  </rowItems>
  <colItems count="1">
    <i/>
  </colItems>
  <pageFields count="2">
    <pageField fld="6" item="1" hier="-1"/>
    <pageField fld="7" hier="-1"/>
  </pageFields>
  <pivotTableStyleInfo name="PivotStyleMedium17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Сводная таблица7" cacheId="1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 chartFormat="2">
  <location ref="A4:B8" firstHeaderRow="1" firstDataRow="1" firstDataCol="1" rowPageCount="1" colPageCount="1"/>
  <pivotFields count="9">
    <pivotField dataField="1" showAll="0" sumSubtotal="1">
      <items count="40">
        <item x="0"/>
        <item x="19"/>
        <item x="1"/>
        <item x="2"/>
        <item x="3"/>
        <item x="20"/>
        <item x="21"/>
        <item x="22"/>
        <item x="23"/>
        <item x="4"/>
        <item x="24"/>
        <item x="25"/>
        <item x="5"/>
        <item x="6"/>
        <item x="7"/>
        <item x="26"/>
        <item x="8"/>
        <item x="9"/>
        <item x="27"/>
        <item x="28"/>
        <item x="10"/>
        <item x="29"/>
        <item x="11"/>
        <item x="30"/>
        <item x="31"/>
        <item x="32"/>
        <item x="33"/>
        <item x="12"/>
        <item x="13"/>
        <item x="34"/>
        <item x="35"/>
        <item x="14"/>
        <item x="15"/>
        <item x="16"/>
        <item x="36"/>
        <item x="17"/>
        <item x="18"/>
        <item x="37"/>
        <item x="38"/>
        <item t="sum"/>
      </items>
    </pivotField>
    <pivotField showAll="0"/>
    <pivotField showAll="0"/>
    <pivotField showAll="0"/>
    <pivotField showAll="0"/>
    <pivotField showAll="0"/>
    <pivotField axis="axisRow" showAll="0">
      <items count="5">
        <item x="3"/>
        <item x="2"/>
        <item x="0"/>
        <item x="1"/>
        <item t="default"/>
      </items>
    </pivotField>
    <pivotField axis="axisPage" multipleItemSelectionAllowed="1" showAll="0">
      <items count="3">
        <item x="0"/>
        <item h="1" x="1"/>
        <item t="default"/>
      </items>
    </pivotField>
    <pivotField showAll="0" defaultSubtotal="0">
      <items count="2">
        <item x="1"/>
        <item x="0"/>
      </items>
    </pivotField>
  </pivotFields>
  <rowFields count="1">
    <field x="6"/>
  </rowFields>
  <rowItems count="4">
    <i>
      <x v="1"/>
    </i>
    <i>
      <x v="2"/>
    </i>
    <i>
      <x v="3"/>
    </i>
    <i t="grand">
      <x/>
    </i>
  </rowItems>
  <colItems count="1">
    <i/>
  </colItems>
  <pageFields count="1">
    <pageField fld="7" hier="-1"/>
  </pageFields>
  <dataFields count="1">
    <dataField name="Количество по полю ФИО" fld="0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Сводная таблица12" cacheId="1" applyNumberFormats="0" applyBorderFormats="0" applyFontFormats="0" applyPatternFormats="0" applyAlignmentFormats="0" applyWidthHeightFormats="1" dataCaption="Значения" updatedVersion="3" minRefreshableVersion="3" useAutoFormatting="1" itemPrintTitles="1" createdVersion="6" indent="0" outline="1" outlineData="1" multipleFieldFilters="0" chartFormat="2">
  <location ref="A4:B7" firstHeaderRow="1" firstDataRow="1" firstDataCol="1" rowPageCount="1" colPageCount="1"/>
  <pivotFields count="9">
    <pivotField dataField="1" showAll="0" sumSubtotal="1">
      <items count="40">
        <item x="0"/>
        <item x="19"/>
        <item x="1"/>
        <item x="2"/>
        <item x="3"/>
        <item x="20"/>
        <item x="21"/>
        <item x="22"/>
        <item x="23"/>
        <item x="4"/>
        <item x="24"/>
        <item x="25"/>
        <item x="5"/>
        <item x="6"/>
        <item x="7"/>
        <item x="26"/>
        <item x="8"/>
        <item x="9"/>
        <item x="27"/>
        <item x="28"/>
        <item x="10"/>
        <item x="29"/>
        <item x="11"/>
        <item x="30"/>
        <item x="31"/>
        <item x="32"/>
        <item x="33"/>
        <item x="12"/>
        <item x="13"/>
        <item x="34"/>
        <item x="35"/>
        <item x="14"/>
        <item x="15"/>
        <item x="16"/>
        <item x="36"/>
        <item x="17"/>
        <item x="18"/>
        <item x="37"/>
        <item x="38"/>
        <item t="sum"/>
      </items>
    </pivotField>
    <pivotField showAll="0"/>
    <pivotField showAll="0"/>
    <pivotField showAll="0"/>
    <pivotField showAll="0"/>
    <pivotField showAll="0"/>
    <pivotField showAll="0" sumSubtotal="1">
      <items count="5">
        <item x="3"/>
        <item x="2"/>
        <item x="0"/>
        <item x="1"/>
        <item t="sum"/>
      </items>
    </pivotField>
    <pivotField axis="axisPage" multipleItemSelectionAllowed="1" showAll="0">
      <items count="3">
        <item x="0"/>
        <item x="1"/>
        <item t="default"/>
      </items>
    </pivotField>
    <pivotField name="НЕ ОТЛИЧНИКИ" axis="axisRow" showAll="0" sumSubtotal="1">
      <items count="3">
        <item n="НЕ ОТЛИЧНИКИ" x="1"/>
        <item n="ОТЛИЧНИКИ" sd="0" x="0"/>
        <item t="sum"/>
      </items>
    </pivotField>
  </pivotFields>
  <rowFields count="1">
    <field x="8"/>
  </rowFields>
  <rowItems count="3">
    <i>
      <x/>
    </i>
    <i>
      <x v="1"/>
    </i>
    <i t="grand">
      <x/>
    </i>
  </rowItems>
  <colItems count="1">
    <i/>
  </colItems>
  <pageFields count="1">
    <pageField fld="7" hier="-1"/>
  </pageFields>
  <dataFields count="1">
    <dataField name="Количество по полю ФИО" fld="0" subtotal="count" baseField="6" baseItem="1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Таблица2" displayName="Таблица2" ref="A2:G16" totalsRowShown="0" headerRowDxfId="13" dataDxfId="11" headerRowBorderDxfId="12" tableBorderDxfId="10" totalsRowBorderDxfId="9" headerRowCellStyle="Вывод" dataCellStyle="Вывод">
  <autoFilter ref="A2:G16"/>
  <tableColumns count="7">
    <tableColumn id="1" name="a" dataDxfId="8" dataCellStyle="Вывод">
      <calculatedColumnFormula>IF(F2&lt;0,A2,B2)</calculatedColumnFormula>
    </tableColumn>
    <tableColumn id="2" name="x" dataDxfId="7" dataCellStyle="Вывод">
      <calculatedColumnFormula>(A3+C3)/2</calculatedColumnFormula>
    </tableColumn>
    <tableColumn id="3" name="b" dataDxfId="6" dataCellStyle="Вывод">
      <calculatedColumnFormula>IF(F2&lt;0,B2,C2)</calculatedColumnFormula>
    </tableColumn>
    <tableColumn id="4" name="f(a)" dataDxfId="5" dataCellStyle="Вывод">
      <calculatedColumnFormula>SIN(A3)-A3+5</calculatedColumnFormula>
    </tableColumn>
    <tableColumn id="5" name="f(x)" dataDxfId="4" dataCellStyle="Вывод">
      <calculatedColumnFormula>SIN(B3)-B3+5</calculatedColumnFormula>
    </tableColumn>
    <tableColumn id="6" name="f(a)*f(x)" dataDxfId="3" dataCellStyle="Вывод">
      <calculatedColumnFormula>D3*E3</calculatedColumnFormula>
    </tableColumn>
    <tableColumn id="7" name="точность" dataDxfId="2" dataCellStyle="Вывод">
      <calculatedColumnFormula>IF(ABS(E3)&lt;$G$1,"И","Л")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H40" totalsRowShown="0">
  <autoFilter ref="A1:H40"/>
  <tableColumns count="8">
    <tableColumn id="1" name="ФИО"/>
    <tableColumn id="2" name="Физика"/>
    <tableColumn id="3" name="Мат. Анализ"/>
    <tableColumn id="4" name="ООП"/>
    <tableColumn id="5" name="Стипендия">
      <calculatedColumnFormula>IF(AVERAGE(B2:D2)&gt;3.5,4500,0)</calculatedColumnFormula>
    </tableColumn>
    <tableColumn id="6" name="Надбавка" dataDxfId="1">
      <calculatedColumnFormula xml:space="preserve"> IF(AND(MIN(B2:D2)&gt;3),500,0)</calculatedColumnFormula>
    </tableColumn>
    <tableColumn id="7" name="Оценки" dataDxfId="0">
      <calculatedColumnFormula xml:space="preserve"> IF(MIN(B2:D2)=5, "ОТЛИЧНИК", IF(MIN(B2:D2)=2, "ДВОЕЧНИК", IF(MIN(B2:D2)=3, "ТРОЕЧНИК", "ХОРОШИСТ")))</calculatedColumnFormula>
    </tableColumn>
    <tableColumn id="8" name="Группа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W24"/>
  <sheetViews>
    <sheetView workbookViewId="0">
      <selection activeCell="T32" sqref="T32"/>
    </sheetView>
  </sheetViews>
  <sheetFormatPr defaultRowHeight="15"/>
  <sheetData>
    <row r="1" spans="1:23">
      <c r="A1" s="1"/>
      <c r="B1" s="1">
        <v>-5</v>
      </c>
      <c r="C1" s="1">
        <v>-4.5</v>
      </c>
      <c r="D1" s="1">
        <v>-4</v>
      </c>
      <c r="E1" s="1">
        <v>-3.5</v>
      </c>
      <c r="F1" s="1">
        <v>-3</v>
      </c>
      <c r="G1" s="1">
        <v>-2.5</v>
      </c>
      <c r="H1" s="1">
        <v>-2</v>
      </c>
      <c r="I1" s="1">
        <v>-1.5</v>
      </c>
      <c r="J1" s="1">
        <v>-1</v>
      </c>
      <c r="K1" s="1">
        <v>-0.5</v>
      </c>
      <c r="L1" s="1">
        <v>0</v>
      </c>
      <c r="M1" s="1">
        <v>0.5</v>
      </c>
      <c r="N1" s="1">
        <v>1</v>
      </c>
      <c r="O1" s="1">
        <v>1.5</v>
      </c>
      <c r="P1" s="1">
        <v>2</v>
      </c>
      <c r="Q1" s="1">
        <v>2.5</v>
      </c>
      <c r="R1" s="1">
        <v>3</v>
      </c>
      <c r="S1" s="1">
        <v>3.5</v>
      </c>
      <c r="T1" s="1">
        <v>4</v>
      </c>
      <c r="U1" s="1">
        <v>4.5</v>
      </c>
      <c r="V1" s="1">
        <v>5</v>
      </c>
      <c r="W1" s="2"/>
    </row>
    <row r="2" spans="1:23">
      <c r="A2" s="1">
        <v>-5</v>
      </c>
      <c r="B2" s="1">
        <f>FUNC($A2,B$1)</f>
        <v>0.54402111088936977</v>
      </c>
      <c r="C2" s="1">
        <f t="shared" ref="C2:V14" si="0">FUNC($A2,C$1)</f>
        <v>7.5151120461809301E-2</v>
      </c>
      <c r="D2" s="1">
        <f t="shared" si="0"/>
        <v>-0.41211848524175659</v>
      </c>
      <c r="E2" s="1">
        <f t="shared" si="0"/>
        <v>-0.79848711262349026</v>
      </c>
      <c r="F2" s="1">
        <f t="shared" si="0"/>
        <v>-0.98935824662338179</v>
      </c>
      <c r="G2" s="1">
        <f t="shared" si="0"/>
        <v>-0.9379999767747389</v>
      </c>
      <c r="H2" s="1">
        <f t="shared" si="0"/>
        <v>-0.65698659871878906</v>
      </c>
      <c r="I2" s="1">
        <f t="shared" si="0"/>
        <v>-0.21511998808781552</v>
      </c>
      <c r="J2" s="1">
        <f t="shared" si="0"/>
        <v>0.27941549819892586</v>
      </c>
      <c r="K2" s="1">
        <f t="shared" si="0"/>
        <v>0.70554032557039192</v>
      </c>
      <c r="L2" s="1">
        <f t="shared" si="0"/>
        <v>0.95892427466313845</v>
      </c>
      <c r="M2" s="1">
        <f t="shared" si="0"/>
        <v>0.97753011766509701</v>
      </c>
      <c r="N2" s="1">
        <f t="shared" si="0"/>
        <v>0.7568024953079282</v>
      </c>
      <c r="O2" s="1">
        <f t="shared" si="0"/>
        <v>0.35078322768961984</v>
      </c>
      <c r="P2" s="1">
        <f t="shared" si="0"/>
        <v>-0.14112000805986721</v>
      </c>
      <c r="Q2" s="1">
        <f t="shared" si="0"/>
        <v>-0.59847214410395655</v>
      </c>
      <c r="R2" s="1">
        <f t="shared" si="0"/>
        <v>-0.90929742682568171</v>
      </c>
      <c r="S2" s="1">
        <f t="shared" si="0"/>
        <v>-0.99749498660405445</v>
      </c>
      <c r="T2" s="1">
        <f t="shared" si="0"/>
        <v>-0.8414709848078965</v>
      </c>
      <c r="U2" s="1">
        <f t="shared" si="0"/>
        <v>-0.47942553860420301</v>
      </c>
      <c r="V2" s="1">
        <f t="shared" si="0"/>
        <v>0</v>
      </c>
      <c r="W2" s="2"/>
    </row>
    <row r="3" spans="1:23">
      <c r="A3" s="1">
        <v>-4.5</v>
      </c>
      <c r="B3" s="1">
        <f t="shared" ref="B3:Q22" si="1">FUNC($A3,B$1)</f>
        <v>7.5151120461809301E-2</v>
      </c>
      <c r="C3" s="1">
        <f t="shared" si="0"/>
        <v>-0.41211848524175659</v>
      </c>
      <c r="D3" s="1">
        <f t="shared" si="0"/>
        <v>-0.79848711262349026</v>
      </c>
      <c r="E3" s="1">
        <f t="shared" si="0"/>
        <v>-0.98935824662338179</v>
      </c>
      <c r="F3" s="1">
        <f t="shared" si="0"/>
        <v>-0.9379999767747389</v>
      </c>
      <c r="G3" s="1">
        <f t="shared" si="0"/>
        <v>-0.65698659871878906</v>
      </c>
      <c r="H3" s="1">
        <f t="shared" si="0"/>
        <v>-0.21511998808781552</v>
      </c>
      <c r="I3" s="1">
        <f t="shared" si="0"/>
        <v>0.27941549819892586</v>
      </c>
      <c r="J3" s="1">
        <f t="shared" si="0"/>
        <v>0.70554032557039192</v>
      </c>
      <c r="K3" s="1">
        <f t="shared" si="0"/>
        <v>0.95892427466313845</v>
      </c>
      <c r="L3" s="1">
        <f t="shared" si="0"/>
        <v>0.97753011766509701</v>
      </c>
      <c r="M3" s="1">
        <f t="shared" si="0"/>
        <v>0.7568024953079282</v>
      </c>
      <c r="N3" s="1">
        <f t="shared" si="0"/>
        <v>0.35078322768961984</v>
      </c>
      <c r="O3" s="1">
        <f t="shared" si="0"/>
        <v>-0.14112000805986721</v>
      </c>
      <c r="P3" s="1">
        <f t="shared" si="0"/>
        <v>-0.59847214410395655</v>
      </c>
      <c r="Q3" s="1">
        <f t="shared" si="0"/>
        <v>-0.90929742682568171</v>
      </c>
      <c r="R3" s="1">
        <f t="shared" si="0"/>
        <v>-0.99749498660405445</v>
      </c>
      <c r="S3" s="1">
        <f t="shared" si="0"/>
        <v>-0.8414709848078965</v>
      </c>
      <c r="T3" s="1">
        <f t="shared" si="0"/>
        <v>-0.47942553860420301</v>
      </c>
      <c r="U3" s="1">
        <f t="shared" si="0"/>
        <v>0</v>
      </c>
      <c r="V3" s="1">
        <f t="shared" si="0"/>
        <v>0.47942553860420301</v>
      </c>
      <c r="W3" s="2"/>
    </row>
    <row r="4" spans="1:23">
      <c r="A4" s="1">
        <v>-4</v>
      </c>
      <c r="B4" s="1">
        <f t="shared" si="1"/>
        <v>-0.41211848524175659</v>
      </c>
      <c r="C4" s="1">
        <f t="shared" si="0"/>
        <v>-0.79848711262349026</v>
      </c>
      <c r="D4" s="1">
        <f t="shared" si="0"/>
        <v>-0.98935824662338179</v>
      </c>
      <c r="E4" s="1">
        <f t="shared" si="0"/>
        <v>-0.9379999767747389</v>
      </c>
      <c r="F4" s="1">
        <f t="shared" si="0"/>
        <v>-0.65698659871878906</v>
      </c>
      <c r="G4" s="1">
        <f t="shared" si="0"/>
        <v>-0.21511998808781552</v>
      </c>
      <c r="H4" s="1">
        <f t="shared" si="0"/>
        <v>0.27941549819892586</v>
      </c>
      <c r="I4" s="1">
        <f t="shared" si="0"/>
        <v>0.70554032557039192</v>
      </c>
      <c r="J4" s="1">
        <f t="shared" si="0"/>
        <v>0.95892427466313845</v>
      </c>
      <c r="K4" s="1">
        <f t="shared" si="0"/>
        <v>0.97753011766509701</v>
      </c>
      <c r="L4" s="1">
        <f t="shared" si="0"/>
        <v>0.7568024953079282</v>
      </c>
      <c r="M4" s="1">
        <f t="shared" si="0"/>
        <v>0.35078322768961984</v>
      </c>
      <c r="N4" s="1">
        <f t="shared" si="0"/>
        <v>-0.14112000805986721</v>
      </c>
      <c r="O4" s="1">
        <f t="shared" si="0"/>
        <v>-0.59847214410395655</v>
      </c>
      <c r="P4" s="1">
        <f t="shared" si="0"/>
        <v>-0.90929742682568171</v>
      </c>
      <c r="Q4" s="1">
        <f t="shared" si="0"/>
        <v>-0.99749498660405445</v>
      </c>
      <c r="R4" s="1">
        <f t="shared" si="0"/>
        <v>-0.8414709848078965</v>
      </c>
      <c r="S4" s="1">
        <f t="shared" si="0"/>
        <v>-0.47942553860420301</v>
      </c>
      <c r="T4" s="1">
        <f t="shared" si="0"/>
        <v>0</v>
      </c>
      <c r="U4" s="1">
        <f t="shared" si="0"/>
        <v>0.47942553860420301</v>
      </c>
      <c r="V4" s="1">
        <f t="shared" si="0"/>
        <v>0.8414709848078965</v>
      </c>
      <c r="W4" s="2"/>
    </row>
    <row r="5" spans="1:23">
      <c r="A5" s="1">
        <v>-3.5</v>
      </c>
      <c r="B5" s="1">
        <f t="shared" si="1"/>
        <v>-0.79848711262349026</v>
      </c>
      <c r="C5" s="1">
        <f t="shared" si="0"/>
        <v>-0.98935824662338179</v>
      </c>
      <c r="D5" s="1">
        <f t="shared" si="0"/>
        <v>-0.9379999767747389</v>
      </c>
      <c r="E5" s="1">
        <f t="shared" si="0"/>
        <v>-0.65698659871878906</v>
      </c>
      <c r="F5" s="1">
        <f t="shared" si="0"/>
        <v>-0.21511998808781552</v>
      </c>
      <c r="G5" s="1">
        <f t="shared" si="0"/>
        <v>0.27941549819892586</v>
      </c>
      <c r="H5" s="1">
        <f t="shared" si="0"/>
        <v>0.70554032557039192</v>
      </c>
      <c r="I5" s="1">
        <f t="shared" si="0"/>
        <v>0.95892427466313845</v>
      </c>
      <c r="J5" s="1">
        <f t="shared" si="0"/>
        <v>0.97753011766509701</v>
      </c>
      <c r="K5" s="1">
        <f t="shared" si="0"/>
        <v>0.7568024953079282</v>
      </c>
      <c r="L5" s="1">
        <f t="shared" si="0"/>
        <v>0.35078322768961984</v>
      </c>
      <c r="M5" s="1">
        <f t="shared" si="0"/>
        <v>-0.14112000805986721</v>
      </c>
      <c r="N5" s="1">
        <f t="shared" si="0"/>
        <v>-0.59847214410395655</v>
      </c>
      <c r="O5" s="1">
        <f t="shared" si="0"/>
        <v>-0.90929742682568171</v>
      </c>
      <c r="P5" s="1">
        <f t="shared" si="0"/>
        <v>-0.99749498660405445</v>
      </c>
      <c r="Q5" s="1">
        <f t="shared" si="0"/>
        <v>-0.8414709848078965</v>
      </c>
      <c r="R5" s="1">
        <f t="shared" si="0"/>
        <v>-0.47942553860420301</v>
      </c>
      <c r="S5" s="1">
        <f t="shared" si="0"/>
        <v>0</v>
      </c>
      <c r="T5" s="1">
        <f t="shared" si="0"/>
        <v>0.47942553860420301</v>
      </c>
      <c r="U5" s="1">
        <f t="shared" si="0"/>
        <v>0.8414709848078965</v>
      </c>
      <c r="V5" s="1">
        <f t="shared" si="0"/>
        <v>0.99749498660405445</v>
      </c>
      <c r="W5" s="2"/>
    </row>
    <row r="6" spans="1:23">
      <c r="A6" s="1">
        <v>-3</v>
      </c>
      <c r="B6" s="1">
        <f t="shared" si="1"/>
        <v>-0.98935824662338179</v>
      </c>
      <c r="C6" s="1">
        <f t="shared" si="0"/>
        <v>-0.9379999767747389</v>
      </c>
      <c r="D6" s="1">
        <f t="shared" si="0"/>
        <v>-0.65698659871878906</v>
      </c>
      <c r="E6" s="1">
        <f t="shared" si="0"/>
        <v>-0.21511998808781552</v>
      </c>
      <c r="F6" s="1">
        <f t="shared" si="0"/>
        <v>0.27941549819892586</v>
      </c>
      <c r="G6" s="1">
        <f t="shared" si="0"/>
        <v>0.70554032557039192</v>
      </c>
      <c r="H6" s="1">
        <f t="shared" si="0"/>
        <v>0.95892427466313845</v>
      </c>
      <c r="I6" s="1">
        <f t="shared" si="0"/>
        <v>0.97753011766509701</v>
      </c>
      <c r="J6" s="1">
        <f t="shared" si="0"/>
        <v>0.7568024953079282</v>
      </c>
      <c r="K6" s="1">
        <f t="shared" si="0"/>
        <v>0.35078322768961984</v>
      </c>
      <c r="L6" s="1">
        <f t="shared" si="0"/>
        <v>-0.14112000805986721</v>
      </c>
      <c r="M6" s="1">
        <f t="shared" si="0"/>
        <v>-0.59847214410395655</v>
      </c>
      <c r="N6" s="1">
        <f t="shared" si="0"/>
        <v>-0.90929742682568171</v>
      </c>
      <c r="O6" s="1">
        <f t="shared" si="0"/>
        <v>-0.99749498660405445</v>
      </c>
      <c r="P6" s="1">
        <f t="shared" si="0"/>
        <v>-0.8414709848078965</v>
      </c>
      <c r="Q6" s="1">
        <f t="shared" si="0"/>
        <v>-0.47942553860420301</v>
      </c>
      <c r="R6" s="1">
        <f t="shared" si="0"/>
        <v>0</v>
      </c>
      <c r="S6" s="1">
        <f t="shared" si="0"/>
        <v>0.47942553860420301</v>
      </c>
      <c r="T6" s="1">
        <f t="shared" si="0"/>
        <v>0.8414709848078965</v>
      </c>
      <c r="U6" s="1">
        <f t="shared" si="0"/>
        <v>0.99749498660405445</v>
      </c>
      <c r="V6" s="1">
        <f t="shared" si="0"/>
        <v>0.90929742682568171</v>
      </c>
      <c r="W6" s="2"/>
    </row>
    <row r="7" spans="1:23">
      <c r="A7" s="1">
        <v>-2.5</v>
      </c>
      <c r="B7" s="1">
        <f t="shared" si="1"/>
        <v>-0.9379999767747389</v>
      </c>
      <c r="C7" s="1">
        <f t="shared" si="0"/>
        <v>-0.65698659871878906</v>
      </c>
      <c r="D7" s="1">
        <f t="shared" si="0"/>
        <v>-0.21511998808781552</v>
      </c>
      <c r="E7" s="1">
        <f t="shared" si="0"/>
        <v>0.27941549819892586</v>
      </c>
      <c r="F7" s="1">
        <f t="shared" si="0"/>
        <v>0.70554032557039192</v>
      </c>
      <c r="G7" s="1">
        <f t="shared" si="0"/>
        <v>0.95892427466313845</v>
      </c>
      <c r="H7" s="1">
        <f t="shared" si="0"/>
        <v>0.97753011766509701</v>
      </c>
      <c r="I7" s="1">
        <f t="shared" si="0"/>
        <v>0.7568024953079282</v>
      </c>
      <c r="J7" s="1">
        <f t="shared" si="0"/>
        <v>0.35078322768961984</v>
      </c>
      <c r="K7" s="1">
        <f t="shared" si="0"/>
        <v>-0.14112000805986721</v>
      </c>
      <c r="L7" s="1">
        <f t="shared" si="0"/>
        <v>-0.59847214410395655</v>
      </c>
      <c r="M7" s="1">
        <f t="shared" si="0"/>
        <v>-0.90929742682568171</v>
      </c>
      <c r="N7" s="1">
        <f t="shared" si="0"/>
        <v>-0.99749498660405445</v>
      </c>
      <c r="O7" s="1">
        <f t="shared" si="0"/>
        <v>-0.8414709848078965</v>
      </c>
      <c r="P7" s="1">
        <f t="shared" si="0"/>
        <v>-0.47942553860420301</v>
      </c>
      <c r="Q7" s="1">
        <f t="shared" si="0"/>
        <v>0</v>
      </c>
      <c r="R7" s="1">
        <f t="shared" si="0"/>
        <v>0.47942553860420301</v>
      </c>
      <c r="S7" s="1">
        <f t="shared" si="0"/>
        <v>0.8414709848078965</v>
      </c>
      <c r="T7" s="1">
        <f t="shared" si="0"/>
        <v>0.99749498660405445</v>
      </c>
      <c r="U7" s="1">
        <f t="shared" si="0"/>
        <v>0.90929742682568171</v>
      </c>
      <c r="V7" s="1">
        <f t="shared" si="0"/>
        <v>0.59847214410395655</v>
      </c>
      <c r="W7" s="2"/>
    </row>
    <row r="8" spans="1:23">
      <c r="A8" s="1">
        <v>-2</v>
      </c>
      <c r="B8" s="1">
        <f t="shared" si="1"/>
        <v>-0.65698659871878906</v>
      </c>
      <c r="C8" s="1">
        <f t="shared" si="0"/>
        <v>-0.21511998808781552</v>
      </c>
      <c r="D8" s="1">
        <f t="shared" si="0"/>
        <v>0.27941549819892586</v>
      </c>
      <c r="E8" s="1">
        <f t="shared" si="0"/>
        <v>0.70554032557039192</v>
      </c>
      <c r="F8" s="1">
        <f t="shared" si="0"/>
        <v>0.95892427466313845</v>
      </c>
      <c r="G8" s="1">
        <f t="shared" si="0"/>
        <v>0.97753011766509701</v>
      </c>
      <c r="H8" s="1">
        <f t="shared" si="0"/>
        <v>0.7568024953079282</v>
      </c>
      <c r="I8" s="1">
        <f t="shared" si="0"/>
        <v>0.35078322768961984</v>
      </c>
      <c r="J8" s="1">
        <f t="shared" si="0"/>
        <v>-0.14112000805986721</v>
      </c>
      <c r="K8" s="1">
        <f t="shared" si="0"/>
        <v>-0.59847214410395655</v>
      </c>
      <c r="L8" s="1">
        <f t="shared" si="0"/>
        <v>-0.90929742682568171</v>
      </c>
      <c r="M8" s="1">
        <f t="shared" si="0"/>
        <v>-0.99749498660405445</v>
      </c>
      <c r="N8" s="1">
        <f t="shared" si="0"/>
        <v>-0.8414709848078965</v>
      </c>
      <c r="O8" s="1">
        <f t="shared" si="0"/>
        <v>-0.47942553860420301</v>
      </c>
      <c r="P8" s="1">
        <f t="shared" si="0"/>
        <v>0</v>
      </c>
      <c r="Q8" s="1">
        <f t="shared" si="0"/>
        <v>0.47942553860420301</v>
      </c>
      <c r="R8" s="1">
        <f t="shared" si="0"/>
        <v>0.8414709848078965</v>
      </c>
      <c r="S8" s="1">
        <f t="shared" si="0"/>
        <v>0.99749498660405445</v>
      </c>
      <c r="T8" s="1">
        <f t="shared" si="0"/>
        <v>0.90929742682568171</v>
      </c>
      <c r="U8" s="1">
        <f t="shared" si="0"/>
        <v>0.59847214410395655</v>
      </c>
      <c r="V8" s="1">
        <f t="shared" si="0"/>
        <v>0.14112000805986721</v>
      </c>
      <c r="W8" s="2"/>
    </row>
    <row r="9" spans="1:23">
      <c r="A9" s="1">
        <v>-1.5</v>
      </c>
      <c r="B9" s="1">
        <f t="shared" si="1"/>
        <v>-0.21511998808781552</v>
      </c>
      <c r="C9" s="1">
        <f t="shared" si="0"/>
        <v>0.27941549819892586</v>
      </c>
      <c r="D9" s="1">
        <f t="shared" si="0"/>
        <v>0.70554032557039192</v>
      </c>
      <c r="E9" s="1">
        <f t="shared" si="0"/>
        <v>0.95892427466313845</v>
      </c>
      <c r="F9" s="1">
        <f t="shared" si="0"/>
        <v>0.97753011766509701</v>
      </c>
      <c r="G9" s="1">
        <f t="shared" si="0"/>
        <v>0.7568024953079282</v>
      </c>
      <c r="H9" s="1">
        <f t="shared" si="0"/>
        <v>0.35078322768961984</v>
      </c>
      <c r="I9" s="1">
        <f t="shared" si="0"/>
        <v>-0.14112000805986721</v>
      </c>
      <c r="J9" s="1">
        <f t="shared" si="0"/>
        <v>-0.59847214410395655</v>
      </c>
      <c r="K9" s="1">
        <f t="shared" si="0"/>
        <v>-0.90929742682568171</v>
      </c>
      <c r="L9" s="1">
        <f t="shared" si="0"/>
        <v>-0.99749498660405445</v>
      </c>
      <c r="M9" s="1">
        <f t="shared" si="0"/>
        <v>-0.8414709848078965</v>
      </c>
      <c r="N9" s="1">
        <f t="shared" si="0"/>
        <v>-0.47942553860420301</v>
      </c>
      <c r="O9" s="1">
        <f t="shared" si="0"/>
        <v>0</v>
      </c>
      <c r="P9" s="1">
        <f t="shared" si="0"/>
        <v>0.47942553860420301</v>
      </c>
      <c r="Q9" s="1">
        <f t="shared" si="0"/>
        <v>0.8414709848078965</v>
      </c>
      <c r="R9" s="1">
        <f t="shared" si="0"/>
        <v>0.99749498660405445</v>
      </c>
      <c r="S9" s="1">
        <f t="shared" si="0"/>
        <v>0.90929742682568171</v>
      </c>
      <c r="T9" s="1">
        <f t="shared" si="0"/>
        <v>0.59847214410395655</v>
      </c>
      <c r="U9" s="1">
        <f t="shared" si="0"/>
        <v>0.14112000805986721</v>
      </c>
      <c r="V9" s="1">
        <f t="shared" si="0"/>
        <v>-0.35078322768961984</v>
      </c>
      <c r="W9" s="2"/>
    </row>
    <row r="10" spans="1:23">
      <c r="A10" s="1">
        <v>-1</v>
      </c>
      <c r="B10" s="1">
        <f t="shared" si="1"/>
        <v>0.27941549819892586</v>
      </c>
      <c r="C10" s="1">
        <f t="shared" si="0"/>
        <v>0.70554032557039192</v>
      </c>
      <c r="D10" s="1">
        <f t="shared" si="0"/>
        <v>0.95892427466313845</v>
      </c>
      <c r="E10" s="1">
        <f t="shared" si="0"/>
        <v>0.97753011766509701</v>
      </c>
      <c r="F10" s="1">
        <f t="shared" si="0"/>
        <v>0.7568024953079282</v>
      </c>
      <c r="G10" s="1">
        <f t="shared" si="0"/>
        <v>0.35078322768961984</v>
      </c>
      <c r="H10" s="1">
        <f t="shared" si="0"/>
        <v>-0.14112000805986721</v>
      </c>
      <c r="I10" s="1">
        <f t="shared" si="0"/>
        <v>-0.59847214410395655</v>
      </c>
      <c r="J10" s="1">
        <f t="shared" si="0"/>
        <v>-0.90929742682568171</v>
      </c>
      <c r="K10" s="1">
        <f t="shared" si="0"/>
        <v>-0.99749498660405445</v>
      </c>
      <c r="L10" s="1">
        <f t="shared" si="0"/>
        <v>-0.8414709848078965</v>
      </c>
      <c r="M10" s="1">
        <f t="shared" si="0"/>
        <v>-0.47942553860420301</v>
      </c>
      <c r="N10" s="1">
        <f t="shared" si="0"/>
        <v>0</v>
      </c>
      <c r="O10" s="1">
        <f t="shared" si="0"/>
        <v>0.47942553860420301</v>
      </c>
      <c r="P10" s="1">
        <f t="shared" si="0"/>
        <v>0.8414709848078965</v>
      </c>
      <c r="Q10" s="1">
        <f t="shared" si="0"/>
        <v>0.99749498660405445</v>
      </c>
      <c r="R10" s="1">
        <f t="shared" si="0"/>
        <v>0.90929742682568171</v>
      </c>
      <c r="S10" s="1">
        <f t="shared" si="0"/>
        <v>0.59847214410395655</v>
      </c>
      <c r="T10" s="1">
        <f t="shared" si="0"/>
        <v>0.14112000805986721</v>
      </c>
      <c r="U10" s="1">
        <f t="shared" si="0"/>
        <v>-0.35078322768961984</v>
      </c>
      <c r="V10" s="1">
        <f t="shared" si="0"/>
        <v>-0.7568024953079282</v>
      </c>
      <c r="W10" s="2"/>
    </row>
    <row r="11" spans="1:23">
      <c r="A11" s="1">
        <v>-0.5</v>
      </c>
      <c r="B11" s="1">
        <f t="shared" si="1"/>
        <v>0.70554032557039192</v>
      </c>
      <c r="C11" s="1">
        <f t="shared" si="0"/>
        <v>0.95892427466313845</v>
      </c>
      <c r="D11" s="1">
        <f t="shared" si="0"/>
        <v>0.97753011766509701</v>
      </c>
      <c r="E11" s="1">
        <f t="shared" si="0"/>
        <v>0.7568024953079282</v>
      </c>
      <c r="F11" s="1">
        <f t="shared" si="0"/>
        <v>0.35078322768961984</v>
      </c>
      <c r="G11" s="1">
        <f t="shared" si="0"/>
        <v>-0.14112000805986721</v>
      </c>
      <c r="H11" s="1">
        <f t="shared" si="0"/>
        <v>-0.59847214410395655</v>
      </c>
      <c r="I11" s="1">
        <f t="shared" si="0"/>
        <v>-0.90929742682568171</v>
      </c>
      <c r="J11" s="1">
        <f t="shared" si="0"/>
        <v>-0.99749498660405445</v>
      </c>
      <c r="K11" s="1">
        <f t="shared" si="0"/>
        <v>-0.8414709848078965</v>
      </c>
      <c r="L11" s="1">
        <f t="shared" si="0"/>
        <v>-0.47942553860420301</v>
      </c>
      <c r="M11" s="1">
        <f t="shared" si="0"/>
        <v>0</v>
      </c>
      <c r="N11" s="1">
        <f t="shared" si="0"/>
        <v>0.47942553860420301</v>
      </c>
      <c r="O11" s="1">
        <f t="shared" si="0"/>
        <v>0.8414709848078965</v>
      </c>
      <c r="P11" s="1">
        <f t="shared" si="0"/>
        <v>0.99749498660405445</v>
      </c>
      <c r="Q11" s="1">
        <f t="shared" si="0"/>
        <v>0.90929742682568171</v>
      </c>
      <c r="R11" s="1">
        <f t="shared" si="0"/>
        <v>0.59847214410395655</v>
      </c>
      <c r="S11" s="1">
        <f t="shared" si="0"/>
        <v>0.14112000805986721</v>
      </c>
      <c r="T11" s="1">
        <f t="shared" si="0"/>
        <v>-0.35078322768961984</v>
      </c>
      <c r="U11" s="1">
        <f t="shared" si="0"/>
        <v>-0.7568024953079282</v>
      </c>
      <c r="V11" s="1">
        <f t="shared" si="0"/>
        <v>-0.97753011766509701</v>
      </c>
      <c r="W11" s="2"/>
    </row>
    <row r="12" spans="1:23">
      <c r="A12" s="1">
        <v>0</v>
      </c>
      <c r="B12" s="1">
        <f t="shared" si="1"/>
        <v>0.95892427466313845</v>
      </c>
      <c r="C12" s="1">
        <f t="shared" si="0"/>
        <v>0.97753011766509701</v>
      </c>
      <c r="D12" s="1">
        <f t="shared" si="0"/>
        <v>0.7568024953079282</v>
      </c>
      <c r="E12" s="1">
        <f t="shared" si="0"/>
        <v>0.35078322768961984</v>
      </c>
      <c r="F12" s="1">
        <f t="shared" si="0"/>
        <v>-0.14112000805986721</v>
      </c>
      <c r="G12" s="1">
        <f t="shared" si="0"/>
        <v>-0.59847214410395655</v>
      </c>
      <c r="H12" s="1">
        <f t="shared" si="0"/>
        <v>-0.90929742682568171</v>
      </c>
      <c r="I12" s="1">
        <f t="shared" si="0"/>
        <v>-0.99749498660405445</v>
      </c>
      <c r="J12" s="1">
        <f t="shared" si="0"/>
        <v>-0.8414709848078965</v>
      </c>
      <c r="K12" s="1">
        <f t="shared" si="0"/>
        <v>-0.47942553860420301</v>
      </c>
      <c r="L12" s="1">
        <f t="shared" si="0"/>
        <v>0</v>
      </c>
      <c r="M12" s="1">
        <f t="shared" si="0"/>
        <v>0.47942553860420301</v>
      </c>
      <c r="N12" s="1">
        <f t="shared" si="0"/>
        <v>0.8414709848078965</v>
      </c>
      <c r="O12" s="1">
        <f t="shared" si="0"/>
        <v>0.99749498660405445</v>
      </c>
      <c r="P12" s="1">
        <f t="shared" si="0"/>
        <v>0.90929742682568171</v>
      </c>
      <c r="Q12" s="1">
        <f t="shared" si="0"/>
        <v>0.59847214410395655</v>
      </c>
      <c r="R12" s="1">
        <f t="shared" si="0"/>
        <v>0.14112000805986721</v>
      </c>
      <c r="S12" s="1">
        <f t="shared" si="0"/>
        <v>-0.35078322768961984</v>
      </c>
      <c r="T12" s="1">
        <f t="shared" si="0"/>
        <v>-0.7568024953079282</v>
      </c>
      <c r="U12" s="1">
        <f t="shared" si="0"/>
        <v>-0.97753011766509701</v>
      </c>
      <c r="V12" s="1">
        <f t="shared" si="0"/>
        <v>-0.95892427466313845</v>
      </c>
      <c r="W12" s="2"/>
    </row>
    <row r="13" spans="1:23">
      <c r="A13" s="1">
        <v>0.5</v>
      </c>
      <c r="B13" s="1">
        <f t="shared" si="1"/>
        <v>0.97753011766509701</v>
      </c>
      <c r="C13" s="1">
        <f t="shared" si="0"/>
        <v>0.7568024953079282</v>
      </c>
      <c r="D13" s="1">
        <f t="shared" si="0"/>
        <v>0.35078322768961984</v>
      </c>
      <c r="E13" s="1">
        <f t="shared" si="0"/>
        <v>-0.14112000805986721</v>
      </c>
      <c r="F13" s="1">
        <f t="shared" si="0"/>
        <v>-0.59847214410395655</v>
      </c>
      <c r="G13" s="1">
        <f t="shared" si="0"/>
        <v>-0.90929742682568171</v>
      </c>
      <c r="H13" s="1">
        <f t="shared" si="0"/>
        <v>-0.99749498660405445</v>
      </c>
      <c r="I13" s="1">
        <f t="shared" si="0"/>
        <v>-0.8414709848078965</v>
      </c>
      <c r="J13" s="1">
        <f t="shared" si="0"/>
        <v>-0.47942553860420301</v>
      </c>
      <c r="K13" s="1">
        <f t="shared" si="0"/>
        <v>0</v>
      </c>
      <c r="L13" s="1">
        <f t="shared" si="0"/>
        <v>0.47942553860420301</v>
      </c>
      <c r="M13" s="1">
        <f t="shared" si="0"/>
        <v>0.8414709848078965</v>
      </c>
      <c r="N13" s="1">
        <f t="shared" si="0"/>
        <v>0.99749498660405445</v>
      </c>
      <c r="O13" s="1">
        <f t="shared" si="0"/>
        <v>0.90929742682568171</v>
      </c>
      <c r="P13" s="1">
        <f t="shared" si="0"/>
        <v>0.59847214410395655</v>
      </c>
      <c r="Q13" s="1">
        <f t="shared" si="0"/>
        <v>0.14112000805986721</v>
      </c>
      <c r="R13" s="1">
        <f t="shared" si="0"/>
        <v>-0.35078322768961984</v>
      </c>
      <c r="S13" s="1">
        <f t="shared" si="0"/>
        <v>-0.7568024953079282</v>
      </c>
      <c r="T13" s="1">
        <f t="shared" si="0"/>
        <v>-0.97753011766509701</v>
      </c>
      <c r="U13" s="1">
        <f t="shared" si="0"/>
        <v>-0.95892427466313845</v>
      </c>
      <c r="V13" s="1">
        <f t="shared" si="0"/>
        <v>-0.70554032557039192</v>
      </c>
      <c r="W13" s="2"/>
    </row>
    <row r="14" spans="1:23">
      <c r="A14" s="1">
        <v>1</v>
      </c>
      <c r="B14" s="1">
        <f t="shared" si="1"/>
        <v>0.7568024953079282</v>
      </c>
      <c r="C14" s="1">
        <f t="shared" si="0"/>
        <v>0.35078322768961984</v>
      </c>
      <c r="D14" s="1">
        <f t="shared" si="0"/>
        <v>-0.14112000805986721</v>
      </c>
      <c r="E14" s="1">
        <f t="shared" si="0"/>
        <v>-0.59847214410395655</v>
      </c>
      <c r="F14" s="1">
        <f t="shared" si="0"/>
        <v>-0.90929742682568171</v>
      </c>
      <c r="G14" s="1">
        <f t="shared" si="0"/>
        <v>-0.99749498660405445</v>
      </c>
      <c r="H14" s="1">
        <f t="shared" si="0"/>
        <v>-0.8414709848078965</v>
      </c>
      <c r="I14" s="1">
        <f t="shared" si="0"/>
        <v>-0.47942553860420301</v>
      </c>
      <c r="J14" s="1">
        <f t="shared" si="0"/>
        <v>0</v>
      </c>
      <c r="K14" s="1">
        <f t="shared" si="0"/>
        <v>0.47942553860420301</v>
      </c>
      <c r="L14" s="1">
        <f t="shared" si="0"/>
        <v>0.8414709848078965</v>
      </c>
      <c r="M14" s="1">
        <f t="shared" si="0"/>
        <v>0.99749498660405445</v>
      </c>
      <c r="N14" s="1">
        <f t="shared" si="0"/>
        <v>0.90929742682568171</v>
      </c>
      <c r="O14" s="1">
        <f t="shared" si="0"/>
        <v>0.59847214410395655</v>
      </c>
      <c r="P14" s="1">
        <f t="shared" si="0"/>
        <v>0.14112000805986721</v>
      </c>
      <c r="Q14" s="1">
        <f t="shared" si="0"/>
        <v>-0.35078322768961984</v>
      </c>
      <c r="R14" s="1">
        <f t="shared" ref="R14:V22" si="2">FUNC($A14,R$1)</f>
        <v>-0.7568024953079282</v>
      </c>
      <c r="S14" s="1">
        <f t="shared" si="2"/>
        <v>-0.97753011766509701</v>
      </c>
      <c r="T14" s="1">
        <f t="shared" si="2"/>
        <v>-0.95892427466313845</v>
      </c>
      <c r="U14" s="1">
        <f t="shared" si="2"/>
        <v>-0.70554032557039192</v>
      </c>
      <c r="V14" s="1">
        <f t="shared" si="2"/>
        <v>-0.27941549819892586</v>
      </c>
      <c r="W14" s="2"/>
    </row>
    <row r="15" spans="1:23">
      <c r="A15" s="1">
        <v>1.5</v>
      </c>
      <c r="B15" s="1">
        <f t="shared" si="1"/>
        <v>0.35078322768961984</v>
      </c>
      <c r="C15" s="1">
        <f t="shared" si="1"/>
        <v>-0.14112000805986721</v>
      </c>
      <c r="D15" s="1">
        <f t="shared" si="1"/>
        <v>-0.59847214410395655</v>
      </c>
      <c r="E15" s="1">
        <f t="shared" si="1"/>
        <v>-0.90929742682568171</v>
      </c>
      <c r="F15" s="1">
        <f t="shared" si="1"/>
        <v>-0.99749498660405445</v>
      </c>
      <c r="G15" s="1">
        <f t="shared" si="1"/>
        <v>-0.8414709848078965</v>
      </c>
      <c r="H15" s="1">
        <f t="shared" si="1"/>
        <v>-0.47942553860420301</v>
      </c>
      <c r="I15" s="1">
        <f t="shared" si="1"/>
        <v>0</v>
      </c>
      <c r="J15" s="1">
        <f t="shared" si="1"/>
        <v>0.47942553860420301</v>
      </c>
      <c r="K15" s="1">
        <f t="shared" si="1"/>
        <v>0.8414709848078965</v>
      </c>
      <c r="L15" s="1">
        <f t="shared" si="1"/>
        <v>0.99749498660405445</v>
      </c>
      <c r="M15" s="1">
        <f t="shared" si="1"/>
        <v>0.90929742682568171</v>
      </c>
      <c r="N15" s="1">
        <f t="shared" si="1"/>
        <v>0.59847214410395655</v>
      </c>
      <c r="O15" s="1">
        <f t="shared" si="1"/>
        <v>0.14112000805986721</v>
      </c>
      <c r="P15" s="1">
        <f t="shared" si="1"/>
        <v>-0.35078322768961984</v>
      </c>
      <c r="Q15" s="1">
        <f t="shared" si="1"/>
        <v>-0.7568024953079282</v>
      </c>
      <c r="R15" s="1">
        <f t="shared" si="2"/>
        <v>-0.97753011766509701</v>
      </c>
      <c r="S15" s="1">
        <f t="shared" si="2"/>
        <v>-0.95892427466313845</v>
      </c>
      <c r="T15" s="1">
        <f t="shared" si="2"/>
        <v>-0.70554032557039192</v>
      </c>
      <c r="U15" s="1">
        <f t="shared" si="2"/>
        <v>-0.27941549819892586</v>
      </c>
      <c r="V15" s="1">
        <f t="shared" si="2"/>
        <v>0.21511998808781552</v>
      </c>
      <c r="W15" s="2"/>
    </row>
    <row r="16" spans="1:23">
      <c r="A16" s="1">
        <v>2</v>
      </c>
      <c r="B16" s="1">
        <f t="shared" si="1"/>
        <v>-0.14112000805986721</v>
      </c>
      <c r="C16" s="1">
        <f t="shared" si="1"/>
        <v>-0.59847214410395655</v>
      </c>
      <c r="D16" s="1">
        <f t="shared" si="1"/>
        <v>-0.90929742682568171</v>
      </c>
      <c r="E16" s="1">
        <f t="shared" si="1"/>
        <v>-0.99749498660405445</v>
      </c>
      <c r="F16" s="1">
        <f t="shared" si="1"/>
        <v>-0.8414709848078965</v>
      </c>
      <c r="G16" s="1">
        <f t="shared" si="1"/>
        <v>-0.47942553860420301</v>
      </c>
      <c r="H16" s="1">
        <f t="shared" si="1"/>
        <v>0</v>
      </c>
      <c r="I16" s="1">
        <f t="shared" si="1"/>
        <v>0.47942553860420301</v>
      </c>
      <c r="J16" s="1">
        <f t="shared" si="1"/>
        <v>0.8414709848078965</v>
      </c>
      <c r="K16" s="1">
        <f t="shared" si="1"/>
        <v>0.99749498660405445</v>
      </c>
      <c r="L16" s="1">
        <f t="shared" si="1"/>
        <v>0.90929742682568171</v>
      </c>
      <c r="M16" s="1">
        <f t="shared" si="1"/>
        <v>0.59847214410395655</v>
      </c>
      <c r="N16" s="1">
        <f t="shared" si="1"/>
        <v>0.14112000805986721</v>
      </c>
      <c r="O16" s="1">
        <f t="shared" si="1"/>
        <v>-0.35078322768961984</v>
      </c>
      <c r="P16" s="1">
        <f t="shared" si="1"/>
        <v>-0.7568024953079282</v>
      </c>
      <c r="Q16" s="1">
        <f t="shared" si="1"/>
        <v>-0.97753011766509701</v>
      </c>
      <c r="R16" s="1">
        <f t="shared" si="2"/>
        <v>-0.95892427466313845</v>
      </c>
      <c r="S16" s="1">
        <f t="shared" si="2"/>
        <v>-0.70554032557039192</v>
      </c>
      <c r="T16" s="1">
        <f t="shared" si="2"/>
        <v>-0.27941549819892586</v>
      </c>
      <c r="U16" s="1">
        <f t="shared" si="2"/>
        <v>0.21511998808781552</v>
      </c>
      <c r="V16" s="1">
        <f t="shared" si="2"/>
        <v>0.65698659871878906</v>
      </c>
      <c r="W16" s="2"/>
    </row>
    <row r="17" spans="1:23">
      <c r="A17" s="1">
        <v>2.5</v>
      </c>
      <c r="B17" s="1">
        <f t="shared" si="1"/>
        <v>-0.59847214410395655</v>
      </c>
      <c r="C17" s="1">
        <f t="shared" si="1"/>
        <v>-0.90929742682568171</v>
      </c>
      <c r="D17" s="1">
        <f t="shared" si="1"/>
        <v>-0.99749498660405445</v>
      </c>
      <c r="E17" s="1">
        <f t="shared" si="1"/>
        <v>-0.8414709848078965</v>
      </c>
      <c r="F17" s="1">
        <f t="shared" si="1"/>
        <v>-0.47942553860420301</v>
      </c>
      <c r="G17" s="1">
        <f t="shared" si="1"/>
        <v>0</v>
      </c>
      <c r="H17" s="1">
        <f t="shared" si="1"/>
        <v>0.47942553860420301</v>
      </c>
      <c r="I17" s="1">
        <f t="shared" si="1"/>
        <v>0.8414709848078965</v>
      </c>
      <c r="J17" s="1">
        <f t="shared" si="1"/>
        <v>0.99749498660405445</v>
      </c>
      <c r="K17" s="1">
        <f t="shared" si="1"/>
        <v>0.90929742682568171</v>
      </c>
      <c r="L17" s="1">
        <f t="shared" si="1"/>
        <v>0.59847214410395655</v>
      </c>
      <c r="M17" s="1">
        <f t="shared" si="1"/>
        <v>0.14112000805986721</v>
      </c>
      <c r="N17" s="1">
        <f t="shared" si="1"/>
        <v>-0.35078322768961984</v>
      </c>
      <c r="O17" s="1">
        <f t="shared" si="1"/>
        <v>-0.7568024953079282</v>
      </c>
      <c r="P17" s="1">
        <f t="shared" si="1"/>
        <v>-0.97753011766509701</v>
      </c>
      <c r="Q17" s="1">
        <f t="shared" si="1"/>
        <v>-0.95892427466313845</v>
      </c>
      <c r="R17" s="1">
        <f t="shared" si="2"/>
        <v>-0.70554032557039192</v>
      </c>
      <c r="S17" s="1">
        <f t="shared" si="2"/>
        <v>-0.27941549819892586</v>
      </c>
      <c r="T17" s="1">
        <f t="shared" si="2"/>
        <v>0.21511998808781552</v>
      </c>
      <c r="U17" s="1">
        <f t="shared" si="2"/>
        <v>0.65698659871878906</v>
      </c>
      <c r="V17" s="1">
        <f t="shared" si="2"/>
        <v>0.9379999767747389</v>
      </c>
      <c r="W17" s="2"/>
    </row>
    <row r="18" spans="1:23">
      <c r="A18" s="1">
        <v>3</v>
      </c>
      <c r="B18" s="1">
        <f t="shared" si="1"/>
        <v>-0.90929742682568171</v>
      </c>
      <c r="C18" s="1">
        <f t="shared" si="1"/>
        <v>-0.99749498660405445</v>
      </c>
      <c r="D18" s="1">
        <f t="shared" si="1"/>
        <v>-0.8414709848078965</v>
      </c>
      <c r="E18" s="1">
        <f t="shared" si="1"/>
        <v>-0.47942553860420301</v>
      </c>
      <c r="F18" s="1">
        <f t="shared" si="1"/>
        <v>0</v>
      </c>
      <c r="G18" s="1">
        <f t="shared" si="1"/>
        <v>0.47942553860420301</v>
      </c>
      <c r="H18" s="1">
        <f t="shared" si="1"/>
        <v>0.8414709848078965</v>
      </c>
      <c r="I18" s="1">
        <f t="shared" si="1"/>
        <v>0.99749498660405445</v>
      </c>
      <c r="J18" s="1">
        <f t="shared" si="1"/>
        <v>0.90929742682568171</v>
      </c>
      <c r="K18" s="1">
        <f t="shared" si="1"/>
        <v>0.59847214410395655</v>
      </c>
      <c r="L18" s="1">
        <f t="shared" si="1"/>
        <v>0.14112000805986721</v>
      </c>
      <c r="M18" s="1">
        <f t="shared" si="1"/>
        <v>-0.35078322768961984</v>
      </c>
      <c r="N18" s="1">
        <f t="shared" si="1"/>
        <v>-0.7568024953079282</v>
      </c>
      <c r="O18" s="1">
        <f t="shared" si="1"/>
        <v>-0.97753011766509701</v>
      </c>
      <c r="P18" s="1">
        <f t="shared" si="1"/>
        <v>-0.95892427466313845</v>
      </c>
      <c r="Q18" s="1">
        <f t="shared" si="1"/>
        <v>-0.70554032557039192</v>
      </c>
      <c r="R18" s="1">
        <f t="shared" si="2"/>
        <v>-0.27941549819892586</v>
      </c>
      <c r="S18" s="1">
        <f t="shared" si="2"/>
        <v>0.21511998808781552</v>
      </c>
      <c r="T18" s="1">
        <f t="shared" si="2"/>
        <v>0.65698659871878906</v>
      </c>
      <c r="U18" s="1">
        <f t="shared" si="2"/>
        <v>0.9379999767747389</v>
      </c>
      <c r="V18" s="1">
        <f t="shared" si="2"/>
        <v>0.98935824662338179</v>
      </c>
      <c r="W18" s="2"/>
    </row>
    <row r="19" spans="1:23">
      <c r="A19" s="1">
        <v>3.5</v>
      </c>
      <c r="B19" s="1">
        <f t="shared" si="1"/>
        <v>-0.99749498660405445</v>
      </c>
      <c r="C19" s="1">
        <f t="shared" si="1"/>
        <v>-0.8414709848078965</v>
      </c>
      <c r="D19" s="1">
        <f t="shared" si="1"/>
        <v>-0.47942553860420301</v>
      </c>
      <c r="E19" s="1">
        <f t="shared" si="1"/>
        <v>0</v>
      </c>
      <c r="F19" s="1">
        <f t="shared" si="1"/>
        <v>0.47942553860420301</v>
      </c>
      <c r="G19" s="1">
        <f t="shared" si="1"/>
        <v>0.8414709848078965</v>
      </c>
      <c r="H19" s="1">
        <f t="shared" si="1"/>
        <v>0.99749498660405445</v>
      </c>
      <c r="I19" s="1">
        <f t="shared" si="1"/>
        <v>0.90929742682568171</v>
      </c>
      <c r="J19" s="1">
        <f t="shared" si="1"/>
        <v>0.59847214410395655</v>
      </c>
      <c r="K19" s="1">
        <f t="shared" si="1"/>
        <v>0.14112000805986721</v>
      </c>
      <c r="L19" s="1">
        <f t="shared" si="1"/>
        <v>-0.35078322768961984</v>
      </c>
      <c r="M19" s="1">
        <f t="shared" si="1"/>
        <v>-0.7568024953079282</v>
      </c>
      <c r="N19" s="1">
        <f t="shared" si="1"/>
        <v>-0.97753011766509701</v>
      </c>
      <c r="O19" s="1">
        <f t="shared" si="1"/>
        <v>-0.95892427466313845</v>
      </c>
      <c r="P19" s="1">
        <f t="shared" si="1"/>
        <v>-0.70554032557039192</v>
      </c>
      <c r="Q19" s="1">
        <f t="shared" si="1"/>
        <v>-0.27941549819892586</v>
      </c>
      <c r="R19" s="1">
        <f t="shared" si="2"/>
        <v>0.21511998808781552</v>
      </c>
      <c r="S19" s="1">
        <f t="shared" si="2"/>
        <v>0.65698659871878906</v>
      </c>
      <c r="T19" s="1">
        <f t="shared" si="2"/>
        <v>0.9379999767747389</v>
      </c>
      <c r="U19" s="1">
        <f t="shared" si="2"/>
        <v>0.98935824662338179</v>
      </c>
      <c r="V19" s="1">
        <f t="shared" si="2"/>
        <v>0.79848711262349026</v>
      </c>
      <c r="W19" s="2"/>
    </row>
    <row r="20" spans="1:23">
      <c r="A20" s="1">
        <v>4</v>
      </c>
      <c r="B20" s="1">
        <f t="shared" si="1"/>
        <v>-0.8414709848078965</v>
      </c>
      <c r="C20" s="1">
        <f t="shared" si="1"/>
        <v>-0.47942553860420301</v>
      </c>
      <c r="D20" s="1">
        <f t="shared" si="1"/>
        <v>0</v>
      </c>
      <c r="E20" s="1">
        <f t="shared" si="1"/>
        <v>0.47942553860420301</v>
      </c>
      <c r="F20" s="1">
        <f t="shared" si="1"/>
        <v>0.8414709848078965</v>
      </c>
      <c r="G20" s="1">
        <f t="shared" si="1"/>
        <v>0.99749498660405445</v>
      </c>
      <c r="H20" s="1">
        <f t="shared" si="1"/>
        <v>0.90929742682568171</v>
      </c>
      <c r="I20" s="1">
        <f t="shared" si="1"/>
        <v>0.59847214410395655</v>
      </c>
      <c r="J20" s="1">
        <f t="shared" si="1"/>
        <v>0.14112000805986721</v>
      </c>
      <c r="K20" s="1">
        <f t="shared" si="1"/>
        <v>-0.35078322768961984</v>
      </c>
      <c r="L20" s="1">
        <f t="shared" si="1"/>
        <v>-0.7568024953079282</v>
      </c>
      <c r="M20" s="1">
        <f t="shared" si="1"/>
        <v>-0.97753011766509701</v>
      </c>
      <c r="N20" s="1">
        <f t="shared" si="1"/>
        <v>-0.95892427466313845</v>
      </c>
      <c r="O20" s="1">
        <f t="shared" si="1"/>
        <v>-0.70554032557039192</v>
      </c>
      <c r="P20" s="1">
        <f t="shared" si="1"/>
        <v>-0.27941549819892586</v>
      </c>
      <c r="Q20" s="1">
        <f t="shared" si="1"/>
        <v>0.21511998808781552</v>
      </c>
      <c r="R20" s="1">
        <f t="shared" si="2"/>
        <v>0.65698659871878906</v>
      </c>
      <c r="S20" s="1">
        <f t="shared" si="2"/>
        <v>0.9379999767747389</v>
      </c>
      <c r="T20" s="1">
        <f t="shared" si="2"/>
        <v>0.98935824662338179</v>
      </c>
      <c r="U20" s="1">
        <f t="shared" si="2"/>
        <v>0.79848711262349026</v>
      </c>
      <c r="V20" s="1">
        <f t="shared" si="2"/>
        <v>0.41211848524175659</v>
      </c>
      <c r="W20" s="2"/>
    </row>
    <row r="21" spans="1:23">
      <c r="A21" s="1">
        <v>4.5</v>
      </c>
      <c r="B21" s="1">
        <f t="shared" si="1"/>
        <v>-0.47942553860420301</v>
      </c>
      <c r="C21" s="1">
        <f t="shared" si="1"/>
        <v>0</v>
      </c>
      <c r="D21" s="1">
        <f t="shared" si="1"/>
        <v>0.47942553860420301</v>
      </c>
      <c r="E21" s="1">
        <f t="shared" si="1"/>
        <v>0.8414709848078965</v>
      </c>
      <c r="F21" s="1">
        <f t="shared" si="1"/>
        <v>0.99749498660405445</v>
      </c>
      <c r="G21" s="1">
        <f t="shared" si="1"/>
        <v>0.90929742682568171</v>
      </c>
      <c r="H21" s="1">
        <f t="shared" si="1"/>
        <v>0.59847214410395655</v>
      </c>
      <c r="I21" s="1">
        <f t="shared" si="1"/>
        <v>0.14112000805986721</v>
      </c>
      <c r="J21" s="1">
        <f t="shared" si="1"/>
        <v>-0.35078322768961984</v>
      </c>
      <c r="K21" s="1">
        <f t="shared" si="1"/>
        <v>-0.7568024953079282</v>
      </c>
      <c r="L21" s="1">
        <f t="shared" si="1"/>
        <v>-0.97753011766509701</v>
      </c>
      <c r="M21" s="1">
        <f t="shared" si="1"/>
        <v>-0.95892427466313845</v>
      </c>
      <c r="N21" s="1">
        <f t="shared" si="1"/>
        <v>-0.70554032557039192</v>
      </c>
      <c r="O21" s="1">
        <f t="shared" si="1"/>
        <v>-0.27941549819892586</v>
      </c>
      <c r="P21" s="1">
        <f t="shared" si="1"/>
        <v>0.21511998808781552</v>
      </c>
      <c r="Q21" s="1">
        <f t="shared" si="1"/>
        <v>0.65698659871878906</v>
      </c>
      <c r="R21" s="1">
        <f t="shared" si="2"/>
        <v>0.9379999767747389</v>
      </c>
      <c r="S21" s="1">
        <f t="shared" si="2"/>
        <v>0.98935824662338179</v>
      </c>
      <c r="T21" s="1">
        <f t="shared" si="2"/>
        <v>0.79848711262349026</v>
      </c>
      <c r="U21" s="1">
        <f t="shared" si="2"/>
        <v>0.41211848524175659</v>
      </c>
      <c r="V21" s="1">
        <f t="shared" si="2"/>
        <v>-7.5151120461809301E-2</v>
      </c>
      <c r="W21" s="2"/>
    </row>
    <row r="22" spans="1:23">
      <c r="A22" s="1">
        <v>5</v>
      </c>
      <c r="B22" s="1">
        <f t="shared" si="1"/>
        <v>0</v>
      </c>
      <c r="C22" s="1">
        <f t="shared" si="1"/>
        <v>0.47942553860420301</v>
      </c>
      <c r="D22" s="1">
        <f t="shared" si="1"/>
        <v>0.8414709848078965</v>
      </c>
      <c r="E22" s="1">
        <f t="shared" si="1"/>
        <v>0.99749498660405445</v>
      </c>
      <c r="F22" s="1">
        <f t="shared" si="1"/>
        <v>0.90929742682568171</v>
      </c>
      <c r="G22" s="1">
        <f t="shared" si="1"/>
        <v>0.59847214410395655</v>
      </c>
      <c r="H22" s="1">
        <f t="shared" si="1"/>
        <v>0.14112000805986721</v>
      </c>
      <c r="I22" s="1">
        <f t="shared" si="1"/>
        <v>-0.35078322768961984</v>
      </c>
      <c r="J22" s="1">
        <f t="shared" si="1"/>
        <v>-0.7568024953079282</v>
      </c>
      <c r="K22" s="1">
        <f t="shared" si="1"/>
        <v>-0.97753011766509701</v>
      </c>
      <c r="L22" s="1">
        <f t="shared" si="1"/>
        <v>-0.95892427466313845</v>
      </c>
      <c r="M22" s="1">
        <f t="shared" si="1"/>
        <v>-0.70554032557039192</v>
      </c>
      <c r="N22" s="1">
        <f t="shared" si="1"/>
        <v>-0.27941549819892586</v>
      </c>
      <c r="O22" s="1">
        <f t="shared" si="1"/>
        <v>0.21511998808781552</v>
      </c>
      <c r="P22" s="1">
        <f t="shared" si="1"/>
        <v>0.65698659871878906</v>
      </c>
      <c r="Q22" s="1">
        <f t="shared" si="1"/>
        <v>0.9379999767747389</v>
      </c>
      <c r="R22" s="1">
        <f t="shared" si="2"/>
        <v>0.98935824662338179</v>
      </c>
      <c r="S22" s="1">
        <f t="shared" si="2"/>
        <v>0.79848711262349026</v>
      </c>
      <c r="T22" s="1">
        <f t="shared" si="2"/>
        <v>0.41211848524175659</v>
      </c>
      <c r="U22" s="1">
        <f t="shared" si="2"/>
        <v>-7.5151120461809301E-2</v>
      </c>
      <c r="V22" s="1">
        <f t="shared" si="2"/>
        <v>-0.54402111088936977</v>
      </c>
      <c r="W22" s="2"/>
    </row>
    <row r="23" spans="1: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6"/>
  <dimension ref="A2:AZ53"/>
  <sheetViews>
    <sheetView tabSelected="1" zoomScale="85" zoomScaleNormal="85" workbookViewId="0">
      <selection activeCell="A2" sqref="A2:AZ53"/>
    </sheetView>
  </sheetViews>
  <sheetFormatPr defaultRowHeight="15"/>
  <sheetData>
    <row r="2" spans="1:52">
      <c r="B2">
        <v>0</v>
      </c>
      <c r="C2">
        <v>0.1</v>
      </c>
      <c r="D2">
        <v>0.2</v>
      </c>
      <c r="E2">
        <v>0.30000000000000004</v>
      </c>
      <c r="F2">
        <v>0.4</v>
      </c>
      <c r="G2">
        <v>0.5</v>
      </c>
      <c r="H2">
        <v>0.60000000000000009</v>
      </c>
      <c r="I2">
        <v>0.70000000000000007</v>
      </c>
      <c r="J2">
        <v>0.8</v>
      </c>
      <c r="K2">
        <v>0.9</v>
      </c>
      <c r="L2">
        <v>1</v>
      </c>
      <c r="M2">
        <v>1.1000000000000001</v>
      </c>
      <c r="N2">
        <v>1.2000000000000002</v>
      </c>
      <c r="O2">
        <v>1.3</v>
      </c>
      <c r="P2">
        <v>1.4000000000000001</v>
      </c>
      <c r="Q2">
        <v>1.5</v>
      </c>
      <c r="R2">
        <v>1.6</v>
      </c>
      <c r="S2">
        <v>1.7000000000000002</v>
      </c>
      <c r="T2">
        <v>1.8</v>
      </c>
      <c r="U2">
        <v>1.9000000000000001</v>
      </c>
      <c r="V2">
        <v>2</v>
      </c>
      <c r="W2">
        <v>2.1</v>
      </c>
      <c r="X2">
        <v>2.2000000000000002</v>
      </c>
      <c r="Y2">
        <v>2.3000000000000003</v>
      </c>
      <c r="Z2">
        <v>2.4000000000000004</v>
      </c>
      <c r="AA2">
        <v>2.5</v>
      </c>
      <c r="AB2">
        <v>2.6</v>
      </c>
      <c r="AC2">
        <v>2.7</v>
      </c>
      <c r="AD2">
        <v>2.8000000000000003</v>
      </c>
      <c r="AE2">
        <v>2.9000000000000004</v>
      </c>
      <c r="AF2">
        <v>3</v>
      </c>
      <c r="AG2">
        <v>3.1</v>
      </c>
      <c r="AH2">
        <v>3.2</v>
      </c>
      <c r="AI2">
        <v>3.3000000000000003</v>
      </c>
      <c r="AJ2">
        <v>3.4000000000000004</v>
      </c>
      <c r="AK2">
        <v>3.5</v>
      </c>
      <c r="AL2">
        <v>3.6</v>
      </c>
      <c r="AM2">
        <v>3.7</v>
      </c>
      <c r="AN2">
        <v>3.8000000000000003</v>
      </c>
      <c r="AO2">
        <v>3.9000000000000004</v>
      </c>
      <c r="AP2">
        <v>4</v>
      </c>
      <c r="AQ2">
        <v>4.1000000000000005</v>
      </c>
      <c r="AR2">
        <v>4.2</v>
      </c>
      <c r="AS2">
        <v>4.3</v>
      </c>
      <c r="AT2">
        <v>4.4000000000000004</v>
      </c>
      <c r="AU2">
        <v>4.5</v>
      </c>
      <c r="AV2">
        <v>4.6000000000000005</v>
      </c>
      <c r="AW2">
        <v>4.7</v>
      </c>
      <c r="AX2">
        <v>4.8000000000000007</v>
      </c>
      <c r="AY2">
        <v>4.9000000000000004</v>
      </c>
      <c r="AZ2">
        <v>5</v>
      </c>
    </row>
    <row r="3" spans="1:52">
      <c r="A3">
        <v>0</v>
      </c>
      <c r="B3">
        <f>FUNC(B$2,$A3)</f>
        <v>0</v>
      </c>
      <c r="C3">
        <f t="shared" ref="C3:AZ8" si="0">FUNC(C$2,$A3)</f>
        <v>9.9833416646828155E-2</v>
      </c>
      <c r="D3">
        <f t="shared" si="0"/>
        <v>0.19866933079506122</v>
      </c>
      <c r="E3">
        <f t="shared" si="0"/>
        <v>0.2955202066613396</v>
      </c>
      <c r="F3">
        <f t="shared" si="0"/>
        <v>0.38941834230865052</v>
      </c>
      <c r="G3">
        <f t="shared" si="0"/>
        <v>0.47942553860420301</v>
      </c>
      <c r="H3">
        <f t="shared" si="0"/>
        <v>0.56464247339503548</v>
      </c>
      <c r="I3">
        <f t="shared" si="0"/>
        <v>0.64421768723769113</v>
      </c>
      <c r="J3">
        <f t="shared" si="0"/>
        <v>0.71735609089952279</v>
      </c>
      <c r="K3">
        <f t="shared" si="0"/>
        <v>0.78332690962748341</v>
      </c>
      <c r="L3">
        <f t="shared" si="0"/>
        <v>0.8414709848078965</v>
      </c>
      <c r="M3">
        <f t="shared" si="0"/>
        <v>0.89120736006143542</v>
      </c>
      <c r="N3">
        <f t="shared" si="0"/>
        <v>0.9320390859672264</v>
      </c>
      <c r="O3">
        <f t="shared" si="0"/>
        <v>0.96355818541719296</v>
      </c>
      <c r="P3">
        <f t="shared" si="0"/>
        <v>0.98544972998846025</v>
      </c>
      <c r="Q3">
        <f t="shared" si="0"/>
        <v>0.99749498660405445</v>
      </c>
      <c r="R3">
        <f t="shared" si="0"/>
        <v>0.99957360304150511</v>
      </c>
      <c r="S3">
        <f t="shared" si="0"/>
        <v>0.99166481045246857</v>
      </c>
      <c r="T3">
        <f t="shared" si="0"/>
        <v>0.97384763087819515</v>
      </c>
      <c r="U3">
        <f t="shared" si="0"/>
        <v>0.94630008768741447</v>
      </c>
      <c r="V3">
        <f t="shared" si="0"/>
        <v>0.90929742682568171</v>
      </c>
      <c r="W3">
        <f t="shared" si="0"/>
        <v>0.86320936664887371</v>
      </c>
      <c r="X3">
        <f t="shared" si="0"/>
        <v>0.80849640381959009</v>
      </c>
      <c r="Y3">
        <f t="shared" si="0"/>
        <v>0.74570521217672003</v>
      </c>
      <c r="Z3">
        <f t="shared" si="0"/>
        <v>0.67546318055115062</v>
      </c>
      <c r="AA3">
        <f t="shared" si="0"/>
        <v>0.59847214410395655</v>
      </c>
      <c r="AB3">
        <f t="shared" si="0"/>
        <v>0.51550137182146416</v>
      </c>
      <c r="AC3">
        <f t="shared" si="0"/>
        <v>0.42737988023382978</v>
      </c>
      <c r="AD3">
        <f t="shared" si="0"/>
        <v>0.33498815015590466</v>
      </c>
      <c r="AE3">
        <f t="shared" si="0"/>
        <v>0.23924932921398198</v>
      </c>
      <c r="AF3">
        <f t="shared" si="0"/>
        <v>0.14112000805986721</v>
      </c>
      <c r="AG3">
        <f t="shared" si="0"/>
        <v>4.1580662433290491E-2</v>
      </c>
      <c r="AH3">
        <f t="shared" si="0"/>
        <v>-5.8374143427580086E-2</v>
      </c>
      <c r="AI3">
        <f t="shared" si="0"/>
        <v>-0.15774569414324865</v>
      </c>
      <c r="AJ3">
        <f t="shared" si="0"/>
        <v>-0.25554110202683167</v>
      </c>
      <c r="AK3">
        <f t="shared" si="0"/>
        <v>-0.35078322768961984</v>
      </c>
      <c r="AL3">
        <f t="shared" si="0"/>
        <v>-0.44252044329485246</v>
      </c>
      <c r="AM3">
        <f t="shared" si="0"/>
        <v>-0.5298361409084934</v>
      </c>
      <c r="AN3">
        <f t="shared" si="0"/>
        <v>-0.61185789094271925</v>
      </c>
      <c r="AO3">
        <f t="shared" si="0"/>
        <v>-0.6877661591839741</v>
      </c>
      <c r="AP3">
        <f t="shared" si="0"/>
        <v>-0.7568024953079282</v>
      </c>
      <c r="AQ3">
        <f t="shared" si="0"/>
        <v>-0.81827711106441081</v>
      </c>
      <c r="AR3">
        <f t="shared" si="0"/>
        <v>-0.87157577241358819</v>
      </c>
      <c r="AS3">
        <f t="shared" si="0"/>
        <v>-0.9161659367494549</v>
      </c>
      <c r="AT3">
        <f t="shared" si="0"/>
        <v>-0.95160207388951601</v>
      </c>
      <c r="AU3">
        <f t="shared" si="0"/>
        <v>-0.97753011766509701</v>
      </c>
      <c r="AV3">
        <f t="shared" si="0"/>
        <v>-0.99369100363346452</v>
      </c>
      <c r="AW3">
        <f t="shared" si="0"/>
        <v>-0.99992325756410083</v>
      </c>
      <c r="AX3">
        <f t="shared" si="0"/>
        <v>-0.99616460883584057</v>
      </c>
      <c r="AY3">
        <f t="shared" si="0"/>
        <v>-0.98245261262433248</v>
      </c>
      <c r="AZ3">
        <f t="shared" si="0"/>
        <v>-0.95892427466313845</v>
      </c>
    </row>
    <row r="4" spans="1:52">
      <c r="A4">
        <v>0.1</v>
      </c>
      <c r="B4">
        <f t="shared" ref="B4:Q35" si="1">FUNC(B$2,$A4)</f>
        <v>9.9833416646828155E-2</v>
      </c>
      <c r="C4">
        <f t="shared" si="0"/>
        <v>0.19866933079506122</v>
      </c>
      <c r="D4">
        <f t="shared" si="0"/>
        <v>0.2955202066613396</v>
      </c>
      <c r="E4">
        <f t="shared" si="0"/>
        <v>0.38941834230865052</v>
      </c>
      <c r="F4">
        <f t="shared" si="0"/>
        <v>0.47942553860420301</v>
      </c>
      <c r="G4">
        <f t="shared" si="0"/>
        <v>0.56464247339503537</v>
      </c>
      <c r="H4">
        <f t="shared" si="0"/>
        <v>0.64421768723769113</v>
      </c>
      <c r="I4">
        <f t="shared" si="0"/>
        <v>0.71735609089952279</v>
      </c>
      <c r="J4">
        <f t="shared" si="0"/>
        <v>0.78332690962748341</v>
      </c>
      <c r="K4">
        <f t="shared" si="0"/>
        <v>0.8414709848078965</v>
      </c>
      <c r="L4">
        <f t="shared" si="0"/>
        <v>0.89120736006143542</v>
      </c>
      <c r="M4">
        <f t="shared" si="0"/>
        <v>0.9320390859672264</v>
      </c>
      <c r="N4">
        <f t="shared" si="0"/>
        <v>0.96355818541719307</v>
      </c>
      <c r="O4">
        <f t="shared" si="0"/>
        <v>0.98544972998846025</v>
      </c>
      <c r="P4">
        <f t="shared" si="0"/>
        <v>0.99749498660405445</v>
      </c>
      <c r="Q4">
        <f t="shared" si="0"/>
        <v>0.99957360304150511</v>
      </c>
      <c r="R4">
        <f t="shared" si="0"/>
        <v>0.99166481045246857</v>
      </c>
      <c r="S4">
        <f t="shared" si="0"/>
        <v>0.97384763087819515</v>
      </c>
      <c r="T4">
        <f t="shared" si="0"/>
        <v>0.94630008768741447</v>
      </c>
      <c r="U4">
        <f t="shared" si="0"/>
        <v>0.90929742682568171</v>
      </c>
      <c r="V4">
        <f t="shared" si="0"/>
        <v>0.86320936664887371</v>
      </c>
      <c r="W4">
        <f t="shared" si="0"/>
        <v>0.80849640381959009</v>
      </c>
      <c r="X4">
        <f t="shared" si="0"/>
        <v>0.74570521217672003</v>
      </c>
      <c r="Y4">
        <f t="shared" si="0"/>
        <v>0.67546318055115062</v>
      </c>
      <c r="Z4">
        <f t="shared" si="0"/>
        <v>0.59847214410395611</v>
      </c>
      <c r="AA4">
        <f t="shared" si="0"/>
        <v>0.51550137182146416</v>
      </c>
      <c r="AB4">
        <f t="shared" si="0"/>
        <v>0.42737988023382978</v>
      </c>
      <c r="AC4">
        <f t="shared" si="0"/>
        <v>0.33498815015590466</v>
      </c>
      <c r="AD4">
        <f t="shared" si="0"/>
        <v>0.23924932921398198</v>
      </c>
      <c r="AE4">
        <f t="shared" si="0"/>
        <v>0.14112000805986677</v>
      </c>
      <c r="AF4">
        <f t="shared" si="0"/>
        <v>4.1580662433290491E-2</v>
      </c>
      <c r="AG4">
        <f t="shared" si="0"/>
        <v>-5.8374143427580086E-2</v>
      </c>
      <c r="AH4">
        <f t="shared" si="0"/>
        <v>-0.15774569414324865</v>
      </c>
      <c r="AI4">
        <f t="shared" si="0"/>
        <v>-0.25554110202683167</v>
      </c>
      <c r="AJ4">
        <f t="shared" si="0"/>
        <v>-0.35078322768962028</v>
      </c>
      <c r="AK4">
        <f t="shared" si="0"/>
        <v>-0.44252044329485246</v>
      </c>
      <c r="AL4">
        <f t="shared" si="0"/>
        <v>-0.5298361409084934</v>
      </c>
      <c r="AM4">
        <f t="shared" si="0"/>
        <v>-0.61185789094271925</v>
      </c>
      <c r="AN4">
        <f t="shared" si="0"/>
        <v>-0.6877661591839741</v>
      </c>
      <c r="AO4">
        <f t="shared" si="0"/>
        <v>-0.7568024953079282</v>
      </c>
      <c r="AP4">
        <f t="shared" si="0"/>
        <v>-0.81827711106441026</v>
      </c>
      <c r="AQ4">
        <f t="shared" si="0"/>
        <v>-0.87157577241358819</v>
      </c>
      <c r="AR4">
        <f t="shared" si="0"/>
        <v>-0.9161659367494549</v>
      </c>
      <c r="AS4">
        <f t="shared" si="0"/>
        <v>-0.95160207388951579</v>
      </c>
      <c r="AT4">
        <f t="shared" si="0"/>
        <v>-0.97753011766509701</v>
      </c>
      <c r="AU4">
        <f t="shared" si="0"/>
        <v>-0.99369100363346441</v>
      </c>
      <c r="AV4">
        <f t="shared" si="0"/>
        <v>-0.99992325756410083</v>
      </c>
      <c r="AW4">
        <f t="shared" si="0"/>
        <v>-0.99616460883584068</v>
      </c>
      <c r="AX4">
        <f t="shared" si="0"/>
        <v>-0.98245261262433248</v>
      </c>
      <c r="AY4">
        <f t="shared" si="0"/>
        <v>-0.95892427466313845</v>
      </c>
      <c r="AZ4">
        <f t="shared" si="0"/>
        <v>-0.92581468232773245</v>
      </c>
    </row>
    <row r="5" spans="1:52">
      <c r="A5">
        <v>0.2</v>
      </c>
      <c r="B5">
        <f t="shared" si="1"/>
        <v>0.19866933079506122</v>
      </c>
      <c r="C5">
        <f t="shared" si="0"/>
        <v>0.2955202066613396</v>
      </c>
      <c r="D5">
        <f t="shared" si="0"/>
        <v>0.38941834230865052</v>
      </c>
      <c r="E5">
        <f t="shared" si="0"/>
        <v>0.47942553860420301</v>
      </c>
      <c r="F5">
        <f t="shared" si="0"/>
        <v>0.56464247339503548</v>
      </c>
      <c r="G5">
        <f t="shared" si="0"/>
        <v>0.64421768723769102</v>
      </c>
      <c r="H5">
        <f t="shared" si="0"/>
        <v>0.71735609089952279</v>
      </c>
      <c r="I5">
        <f t="shared" si="0"/>
        <v>0.78332690962748353</v>
      </c>
      <c r="J5">
        <f t="shared" si="0"/>
        <v>0.8414709848078965</v>
      </c>
      <c r="K5">
        <f t="shared" si="0"/>
        <v>0.89120736006143542</v>
      </c>
      <c r="L5">
        <f t="shared" si="0"/>
        <v>0.93203908596722629</v>
      </c>
      <c r="M5">
        <f t="shared" si="0"/>
        <v>0.96355818541719296</v>
      </c>
      <c r="N5">
        <f t="shared" si="0"/>
        <v>0.98544972998846025</v>
      </c>
      <c r="O5">
        <f t="shared" si="0"/>
        <v>0.99749498660405445</v>
      </c>
      <c r="P5">
        <f t="shared" si="0"/>
        <v>0.99957360304150511</v>
      </c>
      <c r="Q5">
        <f t="shared" si="0"/>
        <v>0.99166481045246857</v>
      </c>
      <c r="R5">
        <f t="shared" si="0"/>
        <v>0.97384763087819515</v>
      </c>
      <c r="S5">
        <f t="shared" si="0"/>
        <v>0.94630008768741447</v>
      </c>
      <c r="T5">
        <f t="shared" si="0"/>
        <v>0.90929742682568171</v>
      </c>
      <c r="U5">
        <f t="shared" si="0"/>
        <v>0.86320936664887371</v>
      </c>
      <c r="V5">
        <f t="shared" si="0"/>
        <v>0.80849640381959009</v>
      </c>
      <c r="W5">
        <f t="shared" si="0"/>
        <v>0.74570521217672003</v>
      </c>
      <c r="X5">
        <f t="shared" si="0"/>
        <v>0.67546318055115062</v>
      </c>
      <c r="Y5">
        <f t="shared" si="0"/>
        <v>0.59847214410395611</v>
      </c>
      <c r="Z5">
        <f t="shared" si="0"/>
        <v>0.51550137182146383</v>
      </c>
      <c r="AA5">
        <f t="shared" si="0"/>
        <v>0.42737988023382978</v>
      </c>
      <c r="AB5">
        <f t="shared" si="0"/>
        <v>0.33498815015590466</v>
      </c>
      <c r="AC5">
        <f t="shared" si="0"/>
        <v>0.23924932921398198</v>
      </c>
      <c r="AD5">
        <f t="shared" si="0"/>
        <v>0.14112000805986677</v>
      </c>
      <c r="AE5">
        <f t="shared" si="0"/>
        <v>4.1580662433290047E-2</v>
      </c>
      <c r="AF5">
        <f t="shared" si="0"/>
        <v>-5.8374143427580086E-2</v>
      </c>
      <c r="AG5">
        <f t="shared" si="0"/>
        <v>-0.15774569414324865</v>
      </c>
      <c r="AH5">
        <f t="shared" si="0"/>
        <v>-0.25554110202683167</v>
      </c>
      <c r="AI5">
        <f t="shared" si="0"/>
        <v>-0.35078322768962028</v>
      </c>
      <c r="AJ5">
        <f t="shared" si="0"/>
        <v>-0.44252044329485285</v>
      </c>
      <c r="AK5">
        <f t="shared" si="0"/>
        <v>-0.5298361409084934</v>
      </c>
      <c r="AL5">
        <f t="shared" si="0"/>
        <v>-0.61185789094271925</v>
      </c>
      <c r="AM5">
        <f t="shared" si="0"/>
        <v>-0.6877661591839741</v>
      </c>
      <c r="AN5">
        <f t="shared" si="0"/>
        <v>-0.7568024953079282</v>
      </c>
      <c r="AO5">
        <f t="shared" si="0"/>
        <v>-0.81827711106441081</v>
      </c>
      <c r="AP5">
        <f t="shared" si="0"/>
        <v>-0.87157577241358819</v>
      </c>
      <c r="AQ5">
        <f t="shared" si="0"/>
        <v>-0.91616593674945523</v>
      </c>
      <c r="AR5">
        <f t="shared" si="0"/>
        <v>-0.95160207388951601</v>
      </c>
      <c r="AS5">
        <f t="shared" si="0"/>
        <v>-0.97753011766509701</v>
      </c>
      <c r="AT5">
        <f t="shared" si="0"/>
        <v>-0.99369100363346452</v>
      </c>
      <c r="AU5">
        <f t="shared" si="0"/>
        <v>-0.99992325756410083</v>
      </c>
      <c r="AV5">
        <f t="shared" si="0"/>
        <v>-0.99616460883584057</v>
      </c>
      <c r="AW5">
        <f t="shared" si="0"/>
        <v>-0.98245261262433248</v>
      </c>
      <c r="AX5">
        <f t="shared" si="0"/>
        <v>-0.95892427466313823</v>
      </c>
      <c r="AY5">
        <f t="shared" si="0"/>
        <v>-0.92581468232773212</v>
      </c>
      <c r="AZ5">
        <f t="shared" si="0"/>
        <v>-0.88345465572015314</v>
      </c>
    </row>
    <row r="6" spans="1:52">
      <c r="A6">
        <v>0.30000000000000004</v>
      </c>
      <c r="B6">
        <f t="shared" si="1"/>
        <v>0.2955202066613396</v>
      </c>
      <c r="C6">
        <f t="shared" si="0"/>
        <v>0.38941834230865052</v>
      </c>
      <c r="D6">
        <f t="shared" si="0"/>
        <v>0.47942553860420301</v>
      </c>
      <c r="E6">
        <f t="shared" si="0"/>
        <v>0.56464247339503548</v>
      </c>
      <c r="F6">
        <f t="shared" si="0"/>
        <v>0.64421768723769113</v>
      </c>
      <c r="G6">
        <f t="shared" si="0"/>
        <v>0.71735609089952279</v>
      </c>
      <c r="H6">
        <f t="shared" si="0"/>
        <v>0.78332690962748353</v>
      </c>
      <c r="I6">
        <f t="shared" si="0"/>
        <v>0.8414709848078965</v>
      </c>
      <c r="J6">
        <f t="shared" si="0"/>
        <v>0.89120736006143542</v>
      </c>
      <c r="K6">
        <f t="shared" si="0"/>
        <v>0.9320390859672264</v>
      </c>
      <c r="L6">
        <f t="shared" si="0"/>
        <v>0.96355818541719296</v>
      </c>
      <c r="M6">
        <f t="shared" si="0"/>
        <v>0.98544972998846025</v>
      </c>
      <c r="N6">
        <f t="shared" si="0"/>
        <v>0.99749498660405445</v>
      </c>
      <c r="O6">
        <f t="shared" si="0"/>
        <v>0.99957360304150511</v>
      </c>
      <c r="P6">
        <f t="shared" si="0"/>
        <v>0.99166481045246857</v>
      </c>
      <c r="Q6">
        <f t="shared" si="0"/>
        <v>0.97384763087819515</v>
      </c>
      <c r="R6">
        <f t="shared" si="0"/>
        <v>0.94630008768741447</v>
      </c>
      <c r="S6">
        <f t="shared" si="0"/>
        <v>0.90929742682568171</v>
      </c>
      <c r="T6">
        <f t="shared" si="0"/>
        <v>0.86320936664887371</v>
      </c>
      <c r="U6">
        <f t="shared" si="0"/>
        <v>0.80849640381959009</v>
      </c>
      <c r="V6">
        <f t="shared" si="0"/>
        <v>0.74570521217672026</v>
      </c>
      <c r="W6">
        <f t="shared" si="0"/>
        <v>0.67546318055115062</v>
      </c>
      <c r="X6">
        <f t="shared" si="0"/>
        <v>0.59847214410395655</v>
      </c>
      <c r="Y6">
        <f t="shared" si="0"/>
        <v>0.51550137182146383</v>
      </c>
      <c r="Z6">
        <f t="shared" si="0"/>
        <v>0.42737988023382978</v>
      </c>
      <c r="AA6">
        <f t="shared" si="0"/>
        <v>0.33498815015590511</v>
      </c>
      <c r="AB6">
        <f t="shared" si="0"/>
        <v>0.23924932921398198</v>
      </c>
      <c r="AC6">
        <f t="shared" si="0"/>
        <v>0.14112000805986721</v>
      </c>
      <c r="AD6">
        <f t="shared" si="0"/>
        <v>4.1580662433290047E-2</v>
      </c>
      <c r="AE6">
        <f t="shared" si="0"/>
        <v>-5.8374143427580086E-2</v>
      </c>
      <c r="AF6">
        <f t="shared" si="0"/>
        <v>-0.15774569414324821</v>
      </c>
      <c r="AG6">
        <f t="shared" si="0"/>
        <v>-0.25554110202683167</v>
      </c>
      <c r="AH6">
        <f t="shared" si="0"/>
        <v>-0.35078322768961984</v>
      </c>
      <c r="AI6">
        <f t="shared" si="0"/>
        <v>-0.44252044329485285</v>
      </c>
      <c r="AJ6">
        <f t="shared" si="0"/>
        <v>-0.5298361409084934</v>
      </c>
      <c r="AK6">
        <f t="shared" si="0"/>
        <v>-0.61185789094271892</v>
      </c>
      <c r="AL6">
        <f t="shared" si="0"/>
        <v>-0.6877661591839741</v>
      </c>
      <c r="AM6">
        <f t="shared" si="0"/>
        <v>-0.7568024953079282</v>
      </c>
      <c r="AN6">
        <f t="shared" si="0"/>
        <v>-0.81827711106441081</v>
      </c>
      <c r="AO6">
        <f t="shared" si="0"/>
        <v>-0.87157577241358819</v>
      </c>
      <c r="AP6">
        <f t="shared" si="0"/>
        <v>-0.9161659367494549</v>
      </c>
      <c r="AQ6">
        <f t="shared" si="0"/>
        <v>-0.95160207388951601</v>
      </c>
      <c r="AR6">
        <f t="shared" si="0"/>
        <v>-0.97753011766509701</v>
      </c>
      <c r="AS6">
        <f t="shared" si="0"/>
        <v>-0.99369100363346441</v>
      </c>
      <c r="AT6">
        <f t="shared" si="0"/>
        <v>-0.99992325756410083</v>
      </c>
      <c r="AU6">
        <f t="shared" si="0"/>
        <v>-0.99616460883584068</v>
      </c>
      <c r="AV6">
        <f t="shared" si="0"/>
        <v>-0.98245261262433248</v>
      </c>
      <c r="AW6">
        <f t="shared" si="0"/>
        <v>-0.95892427466313845</v>
      </c>
      <c r="AX6">
        <f t="shared" si="0"/>
        <v>-0.92581468232773212</v>
      </c>
      <c r="AY6">
        <f t="shared" si="0"/>
        <v>-0.88345465572015314</v>
      </c>
      <c r="AZ6">
        <f t="shared" si="0"/>
        <v>-0.83226744222390125</v>
      </c>
    </row>
    <row r="7" spans="1:52">
      <c r="A7">
        <v>0.4</v>
      </c>
      <c r="B7">
        <f t="shared" si="1"/>
        <v>0.38941834230865052</v>
      </c>
      <c r="C7">
        <f t="shared" si="0"/>
        <v>0.47942553860420301</v>
      </c>
      <c r="D7">
        <f t="shared" si="0"/>
        <v>0.56464247339503548</v>
      </c>
      <c r="E7">
        <f t="shared" si="0"/>
        <v>0.64421768723769113</v>
      </c>
      <c r="F7">
        <f t="shared" si="0"/>
        <v>0.71735609089952279</v>
      </c>
      <c r="G7">
        <f t="shared" si="0"/>
        <v>0.78332690962748341</v>
      </c>
      <c r="H7">
        <f t="shared" si="0"/>
        <v>0.8414709848078965</v>
      </c>
      <c r="I7">
        <f t="shared" si="0"/>
        <v>0.89120736006143542</v>
      </c>
      <c r="J7">
        <f t="shared" si="0"/>
        <v>0.9320390859672264</v>
      </c>
      <c r="K7">
        <f t="shared" si="0"/>
        <v>0.96355818541719296</v>
      </c>
      <c r="L7">
        <f t="shared" si="0"/>
        <v>0.98544972998846014</v>
      </c>
      <c r="M7">
        <f t="shared" si="0"/>
        <v>0.99749498660405445</v>
      </c>
      <c r="N7">
        <f t="shared" si="0"/>
        <v>0.99957360304150511</v>
      </c>
      <c r="O7">
        <f t="shared" si="0"/>
        <v>0.99166481045246857</v>
      </c>
      <c r="P7">
        <f t="shared" si="0"/>
        <v>0.97384763087819515</v>
      </c>
      <c r="Q7">
        <f t="shared" si="0"/>
        <v>0.94630008768741447</v>
      </c>
      <c r="R7">
        <f t="shared" si="0"/>
        <v>0.90929742682568171</v>
      </c>
      <c r="S7">
        <f t="shared" si="0"/>
        <v>0.86320936664887371</v>
      </c>
      <c r="T7">
        <f t="shared" si="0"/>
        <v>0.80849640381959009</v>
      </c>
      <c r="U7">
        <f t="shared" si="0"/>
        <v>0.74570521217672003</v>
      </c>
      <c r="V7">
        <f t="shared" si="0"/>
        <v>0.67546318055115095</v>
      </c>
      <c r="W7">
        <f t="shared" si="0"/>
        <v>0.59847214410395655</v>
      </c>
      <c r="X7">
        <f t="shared" si="0"/>
        <v>0.51550137182146416</v>
      </c>
      <c r="Y7">
        <f t="shared" si="0"/>
        <v>0.42737988023382978</v>
      </c>
      <c r="Z7">
        <f t="shared" si="0"/>
        <v>0.33498815015590466</v>
      </c>
      <c r="AA7">
        <f t="shared" si="0"/>
        <v>0.23924932921398243</v>
      </c>
      <c r="AB7">
        <f t="shared" si="0"/>
        <v>0.14112000805986721</v>
      </c>
      <c r="AC7">
        <f t="shared" si="0"/>
        <v>4.1580662433290491E-2</v>
      </c>
      <c r="AD7">
        <f t="shared" si="0"/>
        <v>-5.8374143427580086E-2</v>
      </c>
      <c r="AE7">
        <f t="shared" si="0"/>
        <v>-0.15774569414324865</v>
      </c>
      <c r="AF7">
        <f t="shared" si="0"/>
        <v>-0.25554110202683122</v>
      </c>
      <c r="AG7">
        <f t="shared" si="0"/>
        <v>-0.35078322768961984</v>
      </c>
      <c r="AH7">
        <f t="shared" si="0"/>
        <v>-0.44252044329485246</v>
      </c>
      <c r="AI7">
        <f t="shared" si="0"/>
        <v>-0.5298361409084934</v>
      </c>
      <c r="AJ7">
        <f t="shared" si="0"/>
        <v>-0.61185789094271925</v>
      </c>
      <c r="AK7">
        <f t="shared" si="0"/>
        <v>-0.68776615918397377</v>
      </c>
      <c r="AL7">
        <f t="shared" si="0"/>
        <v>-0.7568024953079282</v>
      </c>
      <c r="AM7">
        <f t="shared" si="0"/>
        <v>-0.81827711106441081</v>
      </c>
      <c r="AN7">
        <f t="shared" si="0"/>
        <v>-0.87157577241358819</v>
      </c>
      <c r="AO7">
        <f t="shared" si="0"/>
        <v>-0.91616593674945523</v>
      </c>
      <c r="AP7">
        <f t="shared" si="0"/>
        <v>-0.95160207388951601</v>
      </c>
      <c r="AQ7">
        <f t="shared" si="0"/>
        <v>-0.97753011766509723</v>
      </c>
      <c r="AR7">
        <f t="shared" si="0"/>
        <v>-0.99369100363346452</v>
      </c>
      <c r="AS7">
        <f t="shared" si="0"/>
        <v>-0.99992325756410083</v>
      </c>
      <c r="AT7">
        <f t="shared" si="0"/>
        <v>-0.99616460883584057</v>
      </c>
      <c r="AU7">
        <f t="shared" si="0"/>
        <v>-0.98245261262433248</v>
      </c>
      <c r="AV7">
        <f t="shared" si="0"/>
        <v>-0.95892427466313823</v>
      </c>
      <c r="AW7">
        <f t="shared" si="0"/>
        <v>-0.92581468232773212</v>
      </c>
      <c r="AX7">
        <f t="shared" si="0"/>
        <v>-0.8834546557201528</v>
      </c>
      <c r="AY7">
        <f t="shared" si="0"/>
        <v>-0.83226744222390081</v>
      </c>
      <c r="AZ7">
        <f t="shared" si="0"/>
        <v>-0.77276448755598715</v>
      </c>
    </row>
    <row r="8" spans="1:52">
      <c r="A8">
        <v>0.5</v>
      </c>
      <c r="B8">
        <f t="shared" si="1"/>
        <v>0.47942553860420301</v>
      </c>
      <c r="C8">
        <f t="shared" si="0"/>
        <v>0.56464247339503537</v>
      </c>
      <c r="D8">
        <f t="shared" si="0"/>
        <v>0.64421768723769102</v>
      </c>
      <c r="E8">
        <f t="shared" si="0"/>
        <v>0.71735609089952279</v>
      </c>
      <c r="F8">
        <f t="shared" si="0"/>
        <v>0.78332690962748341</v>
      </c>
      <c r="G8">
        <f t="shared" si="0"/>
        <v>0.8414709848078965</v>
      </c>
      <c r="H8">
        <f t="shared" ref="H8:W53" si="2">FUNC(H$2,$A8)</f>
        <v>0.89120736006143542</v>
      </c>
      <c r="I8">
        <f t="shared" si="2"/>
        <v>0.9320390859672264</v>
      </c>
      <c r="J8">
        <f t="shared" si="2"/>
        <v>0.96355818541719296</v>
      </c>
      <c r="K8">
        <f t="shared" si="2"/>
        <v>0.98544972998846014</v>
      </c>
      <c r="L8">
        <f t="shared" si="2"/>
        <v>0.99749498660405445</v>
      </c>
      <c r="M8">
        <f t="shared" si="2"/>
        <v>0.99957360304150511</v>
      </c>
      <c r="N8">
        <f t="shared" si="2"/>
        <v>0.99166481045246857</v>
      </c>
      <c r="O8">
        <f t="shared" si="2"/>
        <v>0.97384763087819515</v>
      </c>
      <c r="P8">
        <f t="shared" si="2"/>
        <v>0.94630008768741447</v>
      </c>
      <c r="Q8">
        <f t="shared" si="2"/>
        <v>0.90929742682568171</v>
      </c>
      <c r="R8">
        <f t="shared" si="2"/>
        <v>0.86320936664887371</v>
      </c>
      <c r="S8">
        <f t="shared" si="2"/>
        <v>0.80849640381959009</v>
      </c>
      <c r="T8">
        <f t="shared" si="2"/>
        <v>0.74570521217672026</v>
      </c>
      <c r="U8">
        <f t="shared" si="2"/>
        <v>0.67546318055115062</v>
      </c>
      <c r="V8">
        <f t="shared" si="2"/>
        <v>0.59847214410395655</v>
      </c>
      <c r="W8">
        <f t="shared" si="2"/>
        <v>0.51550137182146416</v>
      </c>
      <c r="X8">
        <f t="shared" ref="X8:AM53" si="3">FUNC(X$2,$A8)</f>
        <v>0.42737988023382978</v>
      </c>
      <c r="Y8">
        <f t="shared" si="3"/>
        <v>0.33498815015590466</v>
      </c>
      <c r="Z8">
        <f t="shared" si="3"/>
        <v>0.23924932921398198</v>
      </c>
      <c r="AA8">
        <f t="shared" si="3"/>
        <v>0.14112000805986721</v>
      </c>
      <c r="AB8">
        <f t="shared" si="3"/>
        <v>4.1580662433290491E-2</v>
      </c>
      <c r="AC8">
        <f t="shared" si="3"/>
        <v>-5.8374143427580086E-2</v>
      </c>
      <c r="AD8">
        <f t="shared" si="3"/>
        <v>-0.15774569414324865</v>
      </c>
      <c r="AE8">
        <f t="shared" si="3"/>
        <v>-0.25554110202683167</v>
      </c>
      <c r="AF8">
        <f t="shared" si="3"/>
        <v>-0.35078322768961984</v>
      </c>
      <c r="AG8">
        <f t="shared" si="3"/>
        <v>-0.44252044329485246</v>
      </c>
      <c r="AH8">
        <f t="shared" si="3"/>
        <v>-0.5298361409084934</v>
      </c>
      <c r="AI8">
        <f t="shared" si="3"/>
        <v>-0.61185789094271925</v>
      </c>
      <c r="AJ8">
        <f t="shared" si="3"/>
        <v>-0.6877661591839741</v>
      </c>
      <c r="AK8">
        <f t="shared" si="3"/>
        <v>-0.7568024953079282</v>
      </c>
      <c r="AL8">
        <f t="shared" si="3"/>
        <v>-0.81827711106441026</v>
      </c>
      <c r="AM8">
        <f t="shared" si="3"/>
        <v>-0.87157577241358819</v>
      </c>
      <c r="AN8">
        <f t="shared" ref="AN8:AZ53" si="4">FUNC(AN$2,$A8)</f>
        <v>-0.91616593674945523</v>
      </c>
      <c r="AO8">
        <f t="shared" si="4"/>
        <v>-0.95160207388951601</v>
      </c>
      <c r="AP8">
        <f t="shared" si="4"/>
        <v>-0.97753011766509701</v>
      </c>
      <c r="AQ8">
        <f t="shared" si="4"/>
        <v>-0.99369100363346452</v>
      </c>
      <c r="AR8">
        <f t="shared" si="4"/>
        <v>-0.99992325756410083</v>
      </c>
      <c r="AS8">
        <f t="shared" si="4"/>
        <v>-0.99616460883584068</v>
      </c>
      <c r="AT8">
        <f t="shared" si="4"/>
        <v>-0.98245261262433248</v>
      </c>
      <c r="AU8">
        <f t="shared" si="4"/>
        <v>-0.95892427466313845</v>
      </c>
      <c r="AV8">
        <f t="shared" si="4"/>
        <v>-0.92581468232773212</v>
      </c>
      <c r="AW8">
        <f t="shared" si="4"/>
        <v>-0.88345465572015314</v>
      </c>
      <c r="AX8">
        <f t="shared" si="4"/>
        <v>-0.83226744222390081</v>
      </c>
      <c r="AY8">
        <f t="shared" si="4"/>
        <v>-0.77276448755598715</v>
      </c>
      <c r="AZ8">
        <f t="shared" si="4"/>
        <v>-0.70554032557039192</v>
      </c>
    </row>
    <row r="9" spans="1:52">
      <c r="A9">
        <v>0.60000000000000009</v>
      </c>
      <c r="B9">
        <f t="shared" si="1"/>
        <v>0.56464247339503548</v>
      </c>
      <c r="C9">
        <f t="shared" si="1"/>
        <v>0.64421768723769113</v>
      </c>
      <c r="D9">
        <f t="shared" si="1"/>
        <v>0.71735609089952279</v>
      </c>
      <c r="E9">
        <f t="shared" si="1"/>
        <v>0.78332690962748353</v>
      </c>
      <c r="F9">
        <f t="shared" si="1"/>
        <v>0.8414709848078965</v>
      </c>
      <c r="G9">
        <f t="shared" si="1"/>
        <v>0.89120736006143542</v>
      </c>
      <c r="H9">
        <f t="shared" si="1"/>
        <v>0.9320390859672264</v>
      </c>
      <c r="I9">
        <f t="shared" si="1"/>
        <v>0.96355818541719307</v>
      </c>
      <c r="J9">
        <f t="shared" si="1"/>
        <v>0.98544972998846025</v>
      </c>
      <c r="K9">
        <f t="shared" si="1"/>
        <v>0.99749498660405445</v>
      </c>
      <c r="L9">
        <f t="shared" si="1"/>
        <v>0.99957360304150511</v>
      </c>
      <c r="M9">
        <f t="shared" si="1"/>
        <v>0.99166481045246857</v>
      </c>
      <c r="N9">
        <f t="shared" si="1"/>
        <v>0.97384763087819515</v>
      </c>
      <c r="O9">
        <f t="shared" si="1"/>
        <v>0.94630008768741447</v>
      </c>
      <c r="P9">
        <f t="shared" si="1"/>
        <v>0.90929742682568171</v>
      </c>
      <c r="Q9">
        <f t="shared" si="1"/>
        <v>0.86320936664887371</v>
      </c>
      <c r="R9">
        <f t="shared" si="2"/>
        <v>0.80849640381959009</v>
      </c>
      <c r="S9">
        <f t="shared" si="2"/>
        <v>0.74570521217672003</v>
      </c>
      <c r="T9">
        <f t="shared" si="2"/>
        <v>0.67546318055115062</v>
      </c>
      <c r="U9">
        <f t="shared" si="2"/>
        <v>0.59847214410395655</v>
      </c>
      <c r="V9">
        <f t="shared" si="2"/>
        <v>0.51550137182146416</v>
      </c>
      <c r="W9">
        <f t="shared" si="2"/>
        <v>0.42737988023382978</v>
      </c>
      <c r="X9">
        <f t="shared" si="3"/>
        <v>0.33498815015590466</v>
      </c>
      <c r="Y9">
        <f t="shared" si="3"/>
        <v>0.23924932921398198</v>
      </c>
      <c r="Z9">
        <f t="shared" si="3"/>
        <v>0.14112000805986677</v>
      </c>
      <c r="AA9">
        <f t="shared" si="3"/>
        <v>4.1580662433290491E-2</v>
      </c>
      <c r="AB9">
        <f t="shared" si="3"/>
        <v>-5.8374143427580086E-2</v>
      </c>
      <c r="AC9">
        <f t="shared" si="3"/>
        <v>-0.15774569414324865</v>
      </c>
      <c r="AD9">
        <f t="shared" si="3"/>
        <v>-0.25554110202683167</v>
      </c>
      <c r="AE9">
        <f t="shared" si="3"/>
        <v>-0.35078322768962028</v>
      </c>
      <c r="AF9">
        <f t="shared" si="3"/>
        <v>-0.44252044329485246</v>
      </c>
      <c r="AG9">
        <f t="shared" si="3"/>
        <v>-0.5298361409084934</v>
      </c>
      <c r="AH9">
        <f t="shared" si="3"/>
        <v>-0.61185789094271925</v>
      </c>
      <c r="AI9">
        <f t="shared" si="3"/>
        <v>-0.6877661591839741</v>
      </c>
      <c r="AJ9">
        <f t="shared" si="3"/>
        <v>-0.7568024953079282</v>
      </c>
      <c r="AK9">
        <f t="shared" si="3"/>
        <v>-0.81827711106441026</v>
      </c>
      <c r="AL9">
        <f t="shared" si="3"/>
        <v>-0.87157577241358819</v>
      </c>
      <c r="AM9">
        <f t="shared" si="3"/>
        <v>-0.91616593674945523</v>
      </c>
      <c r="AN9">
        <f t="shared" si="4"/>
        <v>-0.95160207388951601</v>
      </c>
      <c r="AO9">
        <f t="shared" si="4"/>
        <v>-0.97753011766509701</v>
      </c>
      <c r="AP9">
        <f t="shared" si="4"/>
        <v>-0.99369100363346441</v>
      </c>
      <c r="AQ9">
        <f t="shared" si="4"/>
        <v>-0.99992325756410094</v>
      </c>
      <c r="AR9">
        <f t="shared" si="4"/>
        <v>-0.99616460883584057</v>
      </c>
      <c r="AS9">
        <f t="shared" si="4"/>
        <v>-0.98245261262433248</v>
      </c>
      <c r="AT9">
        <f t="shared" si="4"/>
        <v>-0.95892427466313845</v>
      </c>
      <c r="AU9">
        <f t="shared" si="4"/>
        <v>-0.92581468232773245</v>
      </c>
      <c r="AV9">
        <f t="shared" si="4"/>
        <v>-0.8834546557201528</v>
      </c>
      <c r="AW9">
        <f t="shared" si="4"/>
        <v>-0.83226744222390081</v>
      </c>
      <c r="AX9">
        <f t="shared" si="4"/>
        <v>-0.77276448755598715</v>
      </c>
      <c r="AY9">
        <f t="shared" si="4"/>
        <v>-0.70554032557039192</v>
      </c>
      <c r="AZ9">
        <f t="shared" si="4"/>
        <v>-0.63126663787232162</v>
      </c>
    </row>
    <row r="10" spans="1:52">
      <c r="A10">
        <v>0.70000000000000007</v>
      </c>
      <c r="B10">
        <f t="shared" si="1"/>
        <v>0.64421768723769113</v>
      </c>
      <c r="C10">
        <f t="shared" si="1"/>
        <v>0.71735609089952279</v>
      </c>
      <c r="D10">
        <f t="shared" si="1"/>
        <v>0.78332690962748353</v>
      </c>
      <c r="E10">
        <f t="shared" si="1"/>
        <v>0.8414709848078965</v>
      </c>
      <c r="F10">
        <f t="shared" si="1"/>
        <v>0.89120736006143542</v>
      </c>
      <c r="G10">
        <f t="shared" si="1"/>
        <v>0.9320390859672264</v>
      </c>
      <c r="H10">
        <f t="shared" si="1"/>
        <v>0.96355818541719307</v>
      </c>
      <c r="I10">
        <f t="shared" si="1"/>
        <v>0.98544972998846025</v>
      </c>
      <c r="J10">
        <f t="shared" si="1"/>
        <v>0.99749498660405445</v>
      </c>
      <c r="K10">
        <f t="shared" si="1"/>
        <v>0.99957360304150511</v>
      </c>
      <c r="L10">
        <f t="shared" si="1"/>
        <v>0.99166481045246857</v>
      </c>
      <c r="M10">
        <f t="shared" si="1"/>
        <v>0.97384763087819515</v>
      </c>
      <c r="N10">
        <f t="shared" si="1"/>
        <v>0.94630008768741436</v>
      </c>
      <c r="O10">
        <f t="shared" si="1"/>
        <v>0.90929742682568171</v>
      </c>
      <c r="P10">
        <f t="shared" si="1"/>
        <v>0.86320936664887371</v>
      </c>
      <c r="Q10">
        <f t="shared" si="1"/>
        <v>0.80849640381959009</v>
      </c>
      <c r="R10">
        <f t="shared" si="2"/>
        <v>0.74570521217672003</v>
      </c>
      <c r="S10">
        <f t="shared" si="2"/>
        <v>0.67546318055115062</v>
      </c>
      <c r="T10">
        <f t="shared" si="2"/>
        <v>0.59847214410395655</v>
      </c>
      <c r="U10">
        <f t="shared" si="2"/>
        <v>0.51550137182146416</v>
      </c>
      <c r="V10">
        <f t="shared" si="2"/>
        <v>0.42737988023382978</v>
      </c>
      <c r="W10">
        <f t="shared" si="2"/>
        <v>0.33498815015590466</v>
      </c>
      <c r="X10">
        <f t="shared" si="3"/>
        <v>0.23924932921398198</v>
      </c>
      <c r="Y10">
        <f t="shared" si="3"/>
        <v>0.14112000805986677</v>
      </c>
      <c r="Z10">
        <f t="shared" si="3"/>
        <v>4.1580662433290047E-2</v>
      </c>
      <c r="AA10">
        <f t="shared" si="3"/>
        <v>-5.8374143427580086E-2</v>
      </c>
      <c r="AB10">
        <f t="shared" si="3"/>
        <v>-0.15774569414324865</v>
      </c>
      <c r="AC10">
        <f t="shared" si="3"/>
        <v>-0.25554110202683167</v>
      </c>
      <c r="AD10">
        <f t="shared" si="3"/>
        <v>-0.35078322768962028</v>
      </c>
      <c r="AE10">
        <f t="shared" si="3"/>
        <v>-0.44252044329485285</v>
      </c>
      <c r="AF10">
        <f t="shared" si="3"/>
        <v>-0.5298361409084934</v>
      </c>
      <c r="AG10">
        <f t="shared" si="3"/>
        <v>-0.61185789094271925</v>
      </c>
      <c r="AH10">
        <f t="shared" si="3"/>
        <v>-0.6877661591839741</v>
      </c>
      <c r="AI10">
        <f t="shared" si="3"/>
        <v>-0.7568024953079282</v>
      </c>
      <c r="AJ10">
        <f t="shared" si="3"/>
        <v>-0.81827711106441081</v>
      </c>
      <c r="AK10">
        <f t="shared" si="3"/>
        <v>-0.87157577241358819</v>
      </c>
      <c r="AL10">
        <f t="shared" si="3"/>
        <v>-0.9161659367494549</v>
      </c>
      <c r="AM10">
        <f t="shared" si="3"/>
        <v>-0.95160207388951601</v>
      </c>
      <c r="AN10">
        <f t="shared" si="4"/>
        <v>-0.97753011766509701</v>
      </c>
      <c r="AO10">
        <f t="shared" si="4"/>
        <v>-0.99369100363346452</v>
      </c>
      <c r="AP10">
        <f t="shared" si="4"/>
        <v>-0.99992325756410083</v>
      </c>
      <c r="AQ10">
        <f t="shared" si="4"/>
        <v>-0.99616460883584057</v>
      </c>
      <c r="AR10">
        <f t="shared" si="4"/>
        <v>-0.98245261262433248</v>
      </c>
      <c r="AS10">
        <f t="shared" si="4"/>
        <v>-0.95892427466313845</v>
      </c>
      <c r="AT10">
        <f t="shared" si="4"/>
        <v>-0.92581468232773212</v>
      </c>
      <c r="AU10">
        <f t="shared" si="4"/>
        <v>-0.88345465572015314</v>
      </c>
      <c r="AV10">
        <f t="shared" si="4"/>
        <v>-0.83226744222390081</v>
      </c>
      <c r="AW10">
        <f t="shared" si="4"/>
        <v>-0.77276448755598715</v>
      </c>
      <c r="AX10">
        <f t="shared" si="4"/>
        <v>-0.70554032557039126</v>
      </c>
      <c r="AY10">
        <f t="shared" si="4"/>
        <v>-0.63126663787232085</v>
      </c>
      <c r="AZ10">
        <f t="shared" si="4"/>
        <v>-0.55068554259763758</v>
      </c>
    </row>
    <row r="11" spans="1:52">
      <c r="A11">
        <v>0.8</v>
      </c>
      <c r="B11">
        <f t="shared" si="1"/>
        <v>0.71735609089952279</v>
      </c>
      <c r="C11">
        <f t="shared" si="1"/>
        <v>0.78332690962748341</v>
      </c>
      <c r="D11">
        <f t="shared" si="1"/>
        <v>0.8414709848078965</v>
      </c>
      <c r="E11">
        <f t="shared" si="1"/>
        <v>0.89120736006143542</v>
      </c>
      <c r="F11">
        <f t="shared" si="1"/>
        <v>0.9320390859672264</v>
      </c>
      <c r="G11">
        <f t="shared" si="1"/>
        <v>0.96355818541719296</v>
      </c>
      <c r="H11">
        <f t="shared" si="1"/>
        <v>0.98544972998846025</v>
      </c>
      <c r="I11">
        <f t="shared" si="1"/>
        <v>0.99749498660405445</v>
      </c>
      <c r="J11">
        <f t="shared" si="1"/>
        <v>0.99957360304150511</v>
      </c>
      <c r="K11">
        <f t="shared" si="1"/>
        <v>0.99166481045246857</v>
      </c>
      <c r="L11">
        <f t="shared" si="1"/>
        <v>0.97384763087819515</v>
      </c>
      <c r="M11">
        <f t="shared" si="1"/>
        <v>0.94630008768741447</v>
      </c>
      <c r="N11">
        <f t="shared" si="1"/>
        <v>0.90929742682568171</v>
      </c>
      <c r="O11">
        <f t="shared" si="1"/>
        <v>0.86320936664887371</v>
      </c>
      <c r="P11">
        <f t="shared" si="1"/>
        <v>0.80849640381959009</v>
      </c>
      <c r="Q11">
        <f t="shared" si="1"/>
        <v>0.74570521217672026</v>
      </c>
      <c r="R11">
        <f t="shared" si="2"/>
        <v>0.67546318055115062</v>
      </c>
      <c r="S11">
        <f t="shared" si="2"/>
        <v>0.59847214410395655</v>
      </c>
      <c r="T11">
        <f t="shared" si="2"/>
        <v>0.51550137182146416</v>
      </c>
      <c r="U11">
        <f t="shared" si="2"/>
        <v>0.42737988023382978</v>
      </c>
      <c r="V11">
        <f t="shared" si="2"/>
        <v>0.33498815015590511</v>
      </c>
      <c r="W11">
        <f t="shared" si="2"/>
        <v>0.23924932921398198</v>
      </c>
      <c r="X11">
        <f t="shared" si="3"/>
        <v>0.14112000805986721</v>
      </c>
      <c r="Y11">
        <f t="shared" si="3"/>
        <v>4.1580662433290047E-2</v>
      </c>
      <c r="Z11">
        <f t="shared" si="3"/>
        <v>-5.8374143427580086E-2</v>
      </c>
      <c r="AA11">
        <f t="shared" si="3"/>
        <v>-0.15774569414324821</v>
      </c>
      <c r="AB11">
        <f t="shared" si="3"/>
        <v>-0.25554110202683167</v>
      </c>
      <c r="AC11">
        <f t="shared" si="3"/>
        <v>-0.35078322768961984</v>
      </c>
      <c r="AD11">
        <f t="shared" si="3"/>
        <v>-0.44252044329485285</v>
      </c>
      <c r="AE11">
        <f t="shared" si="3"/>
        <v>-0.5298361409084934</v>
      </c>
      <c r="AF11">
        <f t="shared" si="3"/>
        <v>-0.61185789094271892</v>
      </c>
      <c r="AG11">
        <f t="shared" si="3"/>
        <v>-0.6877661591839741</v>
      </c>
      <c r="AH11">
        <f t="shared" si="3"/>
        <v>-0.7568024953079282</v>
      </c>
      <c r="AI11">
        <f t="shared" si="3"/>
        <v>-0.81827711106441081</v>
      </c>
      <c r="AJ11">
        <f t="shared" si="3"/>
        <v>-0.87157577241358819</v>
      </c>
      <c r="AK11">
        <f t="shared" si="3"/>
        <v>-0.9161659367494549</v>
      </c>
      <c r="AL11">
        <f t="shared" si="3"/>
        <v>-0.95160207388951601</v>
      </c>
      <c r="AM11">
        <f t="shared" si="3"/>
        <v>-0.97753011766509701</v>
      </c>
      <c r="AN11">
        <f t="shared" si="4"/>
        <v>-0.99369100363346452</v>
      </c>
      <c r="AO11">
        <f t="shared" si="4"/>
        <v>-0.99992325756410083</v>
      </c>
      <c r="AP11">
        <f t="shared" si="4"/>
        <v>-0.99616460883584068</v>
      </c>
      <c r="AQ11">
        <f t="shared" si="4"/>
        <v>-0.98245261262433248</v>
      </c>
      <c r="AR11">
        <f t="shared" si="4"/>
        <v>-0.95892427466313845</v>
      </c>
      <c r="AS11">
        <f t="shared" si="4"/>
        <v>-0.92581468232773245</v>
      </c>
      <c r="AT11">
        <f t="shared" si="4"/>
        <v>-0.88345465572015314</v>
      </c>
      <c r="AU11">
        <f t="shared" si="4"/>
        <v>-0.83226744222390125</v>
      </c>
      <c r="AV11">
        <f t="shared" si="4"/>
        <v>-0.77276448755598715</v>
      </c>
      <c r="AW11">
        <f t="shared" si="4"/>
        <v>-0.70554032557039192</v>
      </c>
      <c r="AX11">
        <f t="shared" si="4"/>
        <v>-0.63126663787232085</v>
      </c>
      <c r="AY11">
        <f t="shared" si="4"/>
        <v>-0.55068554259763758</v>
      </c>
      <c r="AZ11">
        <f t="shared" si="4"/>
        <v>-0.46460217941375737</v>
      </c>
    </row>
    <row r="12" spans="1:52">
      <c r="A12">
        <v>0.9</v>
      </c>
      <c r="B12">
        <f t="shared" si="1"/>
        <v>0.78332690962748341</v>
      </c>
      <c r="C12">
        <f t="shared" si="1"/>
        <v>0.8414709848078965</v>
      </c>
      <c r="D12">
        <f t="shared" si="1"/>
        <v>0.89120736006143542</v>
      </c>
      <c r="E12">
        <f t="shared" si="1"/>
        <v>0.9320390859672264</v>
      </c>
      <c r="F12">
        <f t="shared" si="1"/>
        <v>0.96355818541719296</v>
      </c>
      <c r="G12">
        <f t="shared" si="1"/>
        <v>0.98544972998846014</v>
      </c>
      <c r="H12">
        <f t="shared" si="1"/>
        <v>0.99749498660405445</v>
      </c>
      <c r="I12">
        <f t="shared" si="1"/>
        <v>0.99957360304150511</v>
      </c>
      <c r="J12">
        <f t="shared" si="1"/>
        <v>0.99166481045246857</v>
      </c>
      <c r="K12">
        <f t="shared" si="1"/>
        <v>0.97384763087819515</v>
      </c>
      <c r="L12">
        <f t="shared" si="1"/>
        <v>0.94630008768741447</v>
      </c>
      <c r="M12">
        <f t="shared" si="1"/>
        <v>0.90929742682568171</v>
      </c>
      <c r="N12">
        <f t="shared" si="1"/>
        <v>0.86320936664887371</v>
      </c>
      <c r="O12">
        <f t="shared" si="1"/>
        <v>0.80849640381959009</v>
      </c>
      <c r="P12">
        <f t="shared" si="1"/>
        <v>0.74570521217672003</v>
      </c>
      <c r="Q12">
        <f t="shared" si="1"/>
        <v>0.67546318055115095</v>
      </c>
      <c r="R12">
        <f t="shared" si="2"/>
        <v>0.59847214410395655</v>
      </c>
      <c r="S12">
        <f t="shared" si="2"/>
        <v>0.51550137182146416</v>
      </c>
      <c r="T12">
        <f t="shared" si="2"/>
        <v>0.42737988023382978</v>
      </c>
      <c r="U12">
        <f t="shared" si="2"/>
        <v>0.33498815015590466</v>
      </c>
      <c r="V12">
        <f t="shared" si="2"/>
        <v>0.23924932921398243</v>
      </c>
      <c r="W12">
        <f t="shared" si="2"/>
        <v>0.14112000805986721</v>
      </c>
      <c r="X12">
        <f t="shared" si="3"/>
        <v>4.1580662433290491E-2</v>
      </c>
      <c r="Y12">
        <f t="shared" si="3"/>
        <v>-5.8374143427580086E-2</v>
      </c>
      <c r="Z12">
        <f t="shared" si="3"/>
        <v>-0.15774569414324865</v>
      </c>
      <c r="AA12">
        <f t="shared" si="3"/>
        <v>-0.25554110202683122</v>
      </c>
      <c r="AB12">
        <f t="shared" si="3"/>
        <v>-0.35078322768961984</v>
      </c>
      <c r="AC12">
        <f t="shared" si="3"/>
        <v>-0.44252044329485246</v>
      </c>
      <c r="AD12">
        <f t="shared" si="3"/>
        <v>-0.5298361409084934</v>
      </c>
      <c r="AE12">
        <f t="shared" si="3"/>
        <v>-0.61185789094271925</v>
      </c>
      <c r="AF12">
        <f t="shared" si="3"/>
        <v>-0.68776615918397377</v>
      </c>
      <c r="AG12">
        <f t="shared" si="3"/>
        <v>-0.7568024953079282</v>
      </c>
      <c r="AH12">
        <f t="shared" si="3"/>
        <v>-0.81827711106441081</v>
      </c>
      <c r="AI12">
        <f t="shared" si="3"/>
        <v>-0.87157577241358819</v>
      </c>
      <c r="AJ12">
        <f t="shared" si="3"/>
        <v>-0.91616593674945523</v>
      </c>
      <c r="AK12">
        <f t="shared" si="3"/>
        <v>-0.95160207388951601</v>
      </c>
      <c r="AL12">
        <f t="shared" si="3"/>
        <v>-0.97753011766509701</v>
      </c>
      <c r="AM12">
        <f t="shared" si="3"/>
        <v>-0.99369100363346452</v>
      </c>
      <c r="AN12">
        <f t="shared" si="4"/>
        <v>-0.99992325756410083</v>
      </c>
      <c r="AO12">
        <f t="shared" si="4"/>
        <v>-0.99616460883584057</v>
      </c>
      <c r="AP12">
        <f t="shared" si="4"/>
        <v>-0.98245261262433248</v>
      </c>
      <c r="AQ12">
        <f t="shared" si="4"/>
        <v>-0.95892427466313823</v>
      </c>
      <c r="AR12">
        <f t="shared" si="4"/>
        <v>-0.92581468232773212</v>
      </c>
      <c r="AS12">
        <f t="shared" si="4"/>
        <v>-0.88345465572015314</v>
      </c>
      <c r="AT12">
        <f t="shared" si="4"/>
        <v>-0.83226744222390081</v>
      </c>
      <c r="AU12">
        <f t="shared" si="4"/>
        <v>-0.77276448755598715</v>
      </c>
      <c r="AV12">
        <f t="shared" si="4"/>
        <v>-0.70554032557039126</v>
      </c>
      <c r="AW12">
        <f t="shared" si="4"/>
        <v>-0.63126663787232085</v>
      </c>
      <c r="AX12">
        <f t="shared" si="4"/>
        <v>-0.55068554259763691</v>
      </c>
      <c r="AY12">
        <f t="shared" si="4"/>
        <v>-0.46460217941375659</v>
      </c>
      <c r="AZ12">
        <f t="shared" si="4"/>
        <v>-0.37387666483023602</v>
      </c>
    </row>
    <row r="13" spans="1:52">
      <c r="A13">
        <v>1</v>
      </c>
      <c r="B13">
        <f t="shared" si="1"/>
        <v>0.8414709848078965</v>
      </c>
      <c r="C13">
        <f t="shared" si="1"/>
        <v>0.89120736006143542</v>
      </c>
      <c r="D13">
        <f t="shared" si="1"/>
        <v>0.93203908596722629</v>
      </c>
      <c r="E13">
        <f t="shared" si="1"/>
        <v>0.96355818541719296</v>
      </c>
      <c r="F13">
        <f t="shared" si="1"/>
        <v>0.98544972998846014</v>
      </c>
      <c r="G13">
        <f t="shared" si="1"/>
        <v>0.99749498660405445</v>
      </c>
      <c r="H13">
        <f t="shared" si="1"/>
        <v>0.99957360304150511</v>
      </c>
      <c r="I13">
        <f t="shared" si="1"/>
        <v>0.99166481045246857</v>
      </c>
      <c r="J13">
        <f t="shared" si="1"/>
        <v>0.97384763087819515</v>
      </c>
      <c r="K13">
        <f t="shared" si="1"/>
        <v>0.94630008768741447</v>
      </c>
      <c r="L13">
        <f t="shared" si="1"/>
        <v>0.90929742682568171</v>
      </c>
      <c r="M13">
        <f t="shared" si="1"/>
        <v>0.86320936664887371</v>
      </c>
      <c r="N13">
        <f t="shared" si="1"/>
        <v>0.80849640381959009</v>
      </c>
      <c r="O13">
        <f t="shared" si="1"/>
        <v>0.74570521217672026</v>
      </c>
      <c r="P13">
        <f t="shared" si="1"/>
        <v>0.67546318055115062</v>
      </c>
      <c r="Q13">
        <f t="shared" si="1"/>
        <v>0.59847214410395655</v>
      </c>
      <c r="R13">
        <f t="shared" si="2"/>
        <v>0.51550137182146416</v>
      </c>
      <c r="S13">
        <f t="shared" si="2"/>
        <v>0.42737988023382978</v>
      </c>
      <c r="T13">
        <f t="shared" si="2"/>
        <v>0.33498815015590511</v>
      </c>
      <c r="U13">
        <f t="shared" si="2"/>
        <v>0.23924932921398198</v>
      </c>
      <c r="V13">
        <f t="shared" si="2"/>
        <v>0.14112000805986721</v>
      </c>
      <c r="W13">
        <f t="shared" si="2"/>
        <v>4.1580662433290491E-2</v>
      </c>
      <c r="X13">
        <f t="shared" si="3"/>
        <v>-5.8374143427580086E-2</v>
      </c>
      <c r="Y13">
        <f t="shared" si="3"/>
        <v>-0.15774569414324865</v>
      </c>
      <c r="Z13">
        <f t="shared" si="3"/>
        <v>-0.25554110202683167</v>
      </c>
      <c r="AA13">
        <f t="shared" si="3"/>
        <v>-0.35078322768961984</v>
      </c>
      <c r="AB13">
        <f t="shared" si="3"/>
        <v>-0.44252044329485246</v>
      </c>
      <c r="AC13">
        <f t="shared" si="3"/>
        <v>-0.5298361409084934</v>
      </c>
      <c r="AD13">
        <f t="shared" si="3"/>
        <v>-0.61185789094271925</v>
      </c>
      <c r="AE13">
        <f t="shared" si="3"/>
        <v>-0.6877661591839741</v>
      </c>
      <c r="AF13">
        <f t="shared" si="3"/>
        <v>-0.7568024953079282</v>
      </c>
      <c r="AG13">
        <f t="shared" si="3"/>
        <v>-0.81827711106441026</v>
      </c>
      <c r="AH13">
        <f t="shared" si="3"/>
        <v>-0.87157577241358819</v>
      </c>
      <c r="AI13">
        <f t="shared" si="3"/>
        <v>-0.91616593674945523</v>
      </c>
      <c r="AJ13">
        <f t="shared" si="3"/>
        <v>-0.95160207388951601</v>
      </c>
      <c r="AK13">
        <f t="shared" si="3"/>
        <v>-0.97753011766509701</v>
      </c>
      <c r="AL13">
        <f t="shared" si="3"/>
        <v>-0.99369100363346441</v>
      </c>
      <c r="AM13">
        <f t="shared" si="3"/>
        <v>-0.99992325756410083</v>
      </c>
      <c r="AN13">
        <f t="shared" si="4"/>
        <v>-0.99616460883584057</v>
      </c>
      <c r="AO13">
        <f t="shared" si="4"/>
        <v>-0.98245261262433248</v>
      </c>
      <c r="AP13">
        <f t="shared" si="4"/>
        <v>-0.95892427466313845</v>
      </c>
      <c r="AQ13">
        <f t="shared" si="4"/>
        <v>-0.92581468232773212</v>
      </c>
      <c r="AR13">
        <f t="shared" si="4"/>
        <v>-0.88345465572015314</v>
      </c>
      <c r="AS13">
        <f t="shared" si="4"/>
        <v>-0.83226744222390125</v>
      </c>
      <c r="AT13">
        <f t="shared" si="4"/>
        <v>-0.77276448755598715</v>
      </c>
      <c r="AU13">
        <f t="shared" si="4"/>
        <v>-0.70554032557039192</v>
      </c>
      <c r="AV13">
        <f t="shared" si="4"/>
        <v>-0.63126663787232085</v>
      </c>
      <c r="AW13">
        <f t="shared" si="4"/>
        <v>-0.55068554259763758</v>
      </c>
      <c r="AX13">
        <f t="shared" si="4"/>
        <v>-0.46460217941375659</v>
      </c>
      <c r="AY13">
        <f t="shared" si="4"/>
        <v>-0.37387666483023602</v>
      </c>
      <c r="AZ13">
        <f t="shared" si="4"/>
        <v>-0.27941549819892586</v>
      </c>
    </row>
    <row r="14" spans="1:52">
      <c r="A14">
        <v>1.1000000000000001</v>
      </c>
      <c r="B14">
        <f t="shared" si="1"/>
        <v>0.89120736006143542</v>
      </c>
      <c r="C14">
        <f t="shared" si="1"/>
        <v>0.9320390859672264</v>
      </c>
      <c r="D14">
        <f t="shared" si="1"/>
        <v>0.96355818541719296</v>
      </c>
      <c r="E14">
        <f t="shared" si="1"/>
        <v>0.98544972998846025</v>
      </c>
      <c r="F14">
        <f t="shared" si="1"/>
        <v>0.99749498660405445</v>
      </c>
      <c r="G14">
        <f t="shared" si="1"/>
        <v>0.99957360304150511</v>
      </c>
      <c r="H14">
        <f t="shared" si="1"/>
        <v>0.99166481045246857</v>
      </c>
      <c r="I14">
        <f t="shared" si="1"/>
        <v>0.97384763087819515</v>
      </c>
      <c r="J14">
        <f t="shared" si="1"/>
        <v>0.94630008768741447</v>
      </c>
      <c r="K14">
        <f t="shared" si="1"/>
        <v>0.90929742682568171</v>
      </c>
      <c r="L14">
        <f t="shared" si="1"/>
        <v>0.86320936664887371</v>
      </c>
      <c r="M14">
        <f t="shared" si="1"/>
        <v>0.80849640381959009</v>
      </c>
      <c r="N14">
        <f t="shared" si="1"/>
        <v>0.74570521217672003</v>
      </c>
      <c r="O14">
        <f t="shared" si="1"/>
        <v>0.67546318055115062</v>
      </c>
      <c r="P14">
        <f t="shared" si="1"/>
        <v>0.59847214410395655</v>
      </c>
      <c r="Q14">
        <f t="shared" si="1"/>
        <v>0.51550137182146416</v>
      </c>
      <c r="R14">
        <f t="shared" si="2"/>
        <v>0.42737988023382978</v>
      </c>
      <c r="S14">
        <f t="shared" si="2"/>
        <v>0.33498815015590466</v>
      </c>
      <c r="T14">
        <f t="shared" si="2"/>
        <v>0.23924932921398198</v>
      </c>
      <c r="U14">
        <f t="shared" si="2"/>
        <v>0.14112000805986721</v>
      </c>
      <c r="V14">
        <f t="shared" si="2"/>
        <v>4.1580662433290491E-2</v>
      </c>
      <c r="W14">
        <f t="shared" si="2"/>
        <v>-5.8374143427580086E-2</v>
      </c>
      <c r="X14">
        <f t="shared" si="3"/>
        <v>-0.15774569414324865</v>
      </c>
      <c r="Y14">
        <f t="shared" si="3"/>
        <v>-0.25554110202683167</v>
      </c>
      <c r="Z14">
        <f t="shared" si="3"/>
        <v>-0.35078322768962028</v>
      </c>
      <c r="AA14">
        <f t="shared" si="3"/>
        <v>-0.44252044329485246</v>
      </c>
      <c r="AB14">
        <f t="shared" si="3"/>
        <v>-0.5298361409084934</v>
      </c>
      <c r="AC14">
        <f t="shared" si="3"/>
        <v>-0.61185789094271925</v>
      </c>
      <c r="AD14">
        <f t="shared" si="3"/>
        <v>-0.6877661591839741</v>
      </c>
      <c r="AE14">
        <f t="shared" si="3"/>
        <v>-0.7568024953079282</v>
      </c>
      <c r="AF14">
        <f t="shared" si="3"/>
        <v>-0.81827711106441026</v>
      </c>
      <c r="AG14">
        <f t="shared" si="3"/>
        <v>-0.87157577241358819</v>
      </c>
      <c r="AH14">
        <f t="shared" si="3"/>
        <v>-0.91616593674945523</v>
      </c>
      <c r="AI14">
        <f t="shared" si="3"/>
        <v>-0.95160207388951601</v>
      </c>
      <c r="AJ14">
        <f t="shared" si="3"/>
        <v>-0.97753011766509701</v>
      </c>
      <c r="AK14">
        <f t="shared" si="3"/>
        <v>-0.99369100363346441</v>
      </c>
      <c r="AL14">
        <f t="shared" si="3"/>
        <v>-0.99992325756410083</v>
      </c>
      <c r="AM14">
        <f t="shared" si="3"/>
        <v>-0.99616460883584057</v>
      </c>
      <c r="AN14">
        <f t="shared" si="4"/>
        <v>-0.98245261262433248</v>
      </c>
      <c r="AO14">
        <f t="shared" si="4"/>
        <v>-0.95892427466313845</v>
      </c>
      <c r="AP14">
        <f t="shared" si="4"/>
        <v>-0.92581468232773245</v>
      </c>
      <c r="AQ14">
        <f t="shared" si="4"/>
        <v>-0.8834546557201528</v>
      </c>
      <c r="AR14">
        <f t="shared" si="4"/>
        <v>-0.83226744222390081</v>
      </c>
      <c r="AS14">
        <f t="shared" si="4"/>
        <v>-0.77276448755598715</v>
      </c>
      <c r="AT14">
        <f t="shared" si="4"/>
        <v>-0.70554032557039192</v>
      </c>
      <c r="AU14">
        <f t="shared" si="4"/>
        <v>-0.63126663787232162</v>
      </c>
      <c r="AV14">
        <f t="shared" si="4"/>
        <v>-0.55068554259763691</v>
      </c>
      <c r="AW14">
        <f t="shared" si="4"/>
        <v>-0.46460217941375659</v>
      </c>
      <c r="AX14">
        <f t="shared" si="4"/>
        <v>-0.37387666483023602</v>
      </c>
      <c r="AY14">
        <f t="shared" si="4"/>
        <v>-0.27941549819892586</v>
      </c>
      <c r="AZ14">
        <f t="shared" si="4"/>
        <v>-0.18216250427209588</v>
      </c>
    </row>
    <row r="15" spans="1:52">
      <c r="A15">
        <v>1.2000000000000002</v>
      </c>
      <c r="B15">
        <f t="shared" si="1"/>
        <v>0.9320390859672264</v>
      </c>
      <c r="C15">
        <f t="shared" si="1"/>
        <v>0.96355818541719307</v>
      </c>
      <c r="D15">
        <f t="shared" si="1"/>
        <v>0.98544972998846025</v>
      </c>
      <c r="E15">
        <f t="shared" si="1"/>
        <v>0.99749498660405445</v>
      </c>
      <c r="F15">
        <f t="shared" si="1"/>
        <v>0.99957360304150511</v>
      </c>
      <c r="G15">
        <f t="shared" si="1"/>
        <v>0.99166481045246857</v>
      </c>
      <c r="H15">
        <f t="shared" si="1"/>
        <v>0.97384763087819515</v>
      </c>
      <c r="I15">
        <f t="shared" si="1"/>
        <v>0.94630008768741436</v>
      </c>
      <c r="J15">
        <f t="shared" si="1"/>
        <v>0.90929742682568171</v>
      </c>
      <c r="K15">
        <f t="shared" si="1"/>
        <v>0.86320936664887371</v>
      </c>
      <c r="L15">
        <f t="shared" si="1"/>
        <v>0.80849640381959009</v>
      </c>
      <c r="M15">
        <f t="shared" si="1"/>
        <v>0.74570521217672003</v>
      </c>
      <c r="N15">
        <f t="shared" si="1"/>
        <v>0.67546318055115062</v>
      </c>
      <c r="O15">
        <f t="shared" si="1"/>
        <v>0.59847214410395655</v>
      </c>
      <c r="P15">
        <f t="shared" si="1"/>
        <v>0.51550137182146383</v>
      </c>
      <c r="Q15">
        <f t="shared" si="1"/>
        <v>0.42737988023382978</v>
      </c>
      <c r="R15">
        <f t="shared" si="2"/>
        <v>0.33498815015590466</v>
      </c>
      <c r="S15">
        <f t="shared" si="2"/>
        <v>0.23924932921398198</v>
      </c>
      <c r="T15">
        <f t="shared" si="2"/>
        <v>0.14112000805986721</v>
      </c>
      <c r="U15">
        <f t="shared" si="2"/>
        <v>4.1580662433290047E-2</v>
      </c>
      <c r="V15">
        <f t="shared" si="2"/>
        <v>-5.8374143427580086E-2</v>
      </c>
      <c r="W15">
        <f t="shared" si="2"/>
        <v>-0.15774569414324865</v>
      </c>
      <c r="X15">
        <f t="shared" si="3"/>
        <v>-0.25554110202683167</v>
      </c>
      <c r="Y15">
        <f t="shared" si="3"/>
        <v>-0.35078322768962028</v>
      </c>
      <c r="Z15">
        <f t="shared" si="3"/>
        <v>-0.44252044329485285</v>
      </c>
      <c r="AA15">
        <f t="shared" si="3"/>
        <v>-0.5298361409084934</v>
      </c>
      <c r="AB15">
        <f t="shared" si="3"/>
        <v>-0.61185789094271925</v>
      </c>
      <c r="AC15">
        <f t="shared" si="3"/>
        <v>-0.6877661591839741</v>
      </c>
      <c r="AD15">
        <f t="shared" si="3"/>
        <v>-0.7568024953079282</v>
      </c>
      <c r="AE15">
        <f t="shared" si="3"/>
        <v>-0.81827711106441081</v>
      </c>
      <c r="AF15">
        <f t="shared" si="3"/>
        <v>-0.87157577241358819</v>
      </c>
      <c r="AG15">
        <f t="shared" si="3"/>
        <v>-0.91616593674945523</v>
      </c>
      <c r="AH15">
        <f t="shared" si="3"/>
        <v>-0.95160207388951601</v>
      </c>
      <c r="AI15">
        <f t="shared" si="3"/>
        <v>-0.97753011766509701</v>
      </c>
      <c r="AJ15">
        <f t="shared" si="3"/>
        <v>-0.99369100363346452</v>
      </c>
      <c r="AK15">
        <f t="shared" si="3"/>
        <v>-0.99992325756410083</v>
      </c>
      <c r="AL15">
        <f t="shared" si="3"/>
        <v>-0.99616460883584057</v>
      </c>
      <c r="AM15">
        <f t="shared" si="3"/>
        <v>-0.98245261262433248</v>
      </c>
      <c r="AN15">
        <f t="shared" si="4"/>
        <v>-0.95892427466313845</v>
      </c>
      <c r="AO15">
        <f t="shared" si="4"/>
        <v>-0.92581468232773212</v>
      </c>
      <c r="AP15">
        <f t="shared" si="4"/>
        <v>-0.88345465572015314</v>
      </c>
      <c r="AQ15">
        <f t="shared" si="4"/>
        <v>-0.83226744222390081</v>
      </c>
      <c r="AR15">
        <f t="shared" si="4"/>
        <v>-0.77276448755598715</v>
      </c>
      <c r="AS15">
        <f t="shared" si="4"/>
        <v>-0.70554032557039192</v>
      </c>
      <c r="AT15">
        <f t="shared" si="4"/>
        <v>-0.63126663787232085</v>
      </c>
      <c r="AU15">
        <f t="shared" si="4"/>
        <v>-0.55068554259763758</v>
      </c>
      <c r="AV15">
        <f t="shared" si="4"/>
        <v>-0.46460217941375659</v>
      </c>
      <c r="AW15">
        <f t="shared" si="4"/>
        <v>-0.37387666483023602</v>
      </c>
      <c r="AX15">
        <f t="shared" si="4"/>
        <v>-0.27941549819892503</v>
      </c>
      <c r="AY15">
        <f t="shared" si="4"/>
        <v>-0.18216250427209502</v>
      </c>
      <c r="AZ15">
        <f t="shared" si="4"/>
        <v>-8.3089402817496397E-2</v>
      </c>
    </row>
    <row r="16" spans="1:52">
      <c r="A16">
        <v>1.3</v>
      </c>
      <c r="B16">
        <f t="shared" si="1"/>
        <v>0.96355818541719296</v>
      </c>
      <c r="C16">
        <f t="shared" si="1"/>
        <v>0.98544972998846025</v>
      </c>
      <c r="D16">
        <f t="shared" si="1"/>
        <v>0.99749498660405445</v>
      </c>
      <c r="E16">
        <f t="shared" si="1"/>
        <v>0.99957360304150511</v>
      </c>
      <c r="F16">
        <f t="shared" si="1"/>
        <v>0.99166481045246857</v>
      </c>
      <c r="G16">
        <f t="shared" si="1"/>
        <v>0.97384763087819515</v>
      </c>
      <c r="H16">
        <f t="shared" si="1"/>
        <v>0.94630008768741447</v>
      </c>
      <c r="I16">
        <f t="shared" si="1"/>
        <v>0.90929742682568171</v>
      </c>
      <c r="J16">
        <f t="shared" si="1"/>
        <v>0.86320936664887371</v>
      </c>
      <c r="K16">
        <f t="shared" si="1"/>
        <v>0.80849640381959009</v>
      </c>
      <c r="L16">
        <f t="shared" si="1"/>
        <v>0.74570521217672026</v>
      </c>
      <c r="M16">
        <f t="shared" si="1"/>
        <v>0.67546318055115062</v>
      </c>
      <c r="N16">
        <f t="shared" si="1"/>
        <v>0.59847214410395655</v>
      </c>
      <c r="O16">
        <f t="shared" si="1"/>
        <v>0.51550137182146416</v>
      </c>
      <c r="P16">
        <f t="shared" si="1"/>
        <v>0.42737988023382978</v>
      </c>
      <c r="Q16">
        <f t="shared" si="1"/>
        <v>0.33498815015590511</v>
      </c>
      <c r="R16">
        <f t="shared" si="2"/>
        <v>0.23924932921398198</v>
      </c>
      <c r="S16">
        <f t="shared" si="2"/>
        <v>0.14112000805986721</v>
      </c>
      <c r="T16">
        <f t="shared" si="2"/>
        <v>4.1580662433290491E-2</v>
      </c>
      <c r="U16">
        <f t="shared" si="2"/>
        <v>-5.8374143427580086E-2</v>
      </c>
      <c r="V16">
        <f t="shared" si="2"/>
        <v>-0.15774569414324821</v>
      </c>
      <c r="W16">
        <f t="shared" si="2"/>
        <v>-0.25554110202683167</v>
      </c>
      <c r="X16">
        <f t="shared" si="3"/>
        <v>-0.35078322768961984</v>
      </c>
      <c r="Y16">
        <f t="shared" si="3"/>
        <v>-0.44252044329485285</v>
      </c>
      <c r="Z16">
        <f t="shared" si="3"/>
        <v>-0.5298361409084934</v>
      </c>
      <c r="AA16">
        <f t="shared" si="3"/>
        <v>-0.61185789094271892</v>
      </c>
      <c r="AB16">
        <f t="shared" si="3"/>
        <v>-0.6877661591839741</v>
      </c>
      <c r="AC16">
        <f t="shared" si="3"/>
        <v>-0.7568024953079282</v>
      </c>
      <c r="AD16">
        <f t="shared" si="3"/>
        <v>-0.81827711106441081</v>
      </c>
      <c r="AE16">
        <f t="shared" si="3"/>
        <v>-0.87157577241358819</v>
      </c>
      <c r="AF16">
        <f t="shared" si="3"/>
        <v>-0.9161659367494549</v>
      </c>
      <c r="AG16">
        <f t="shared" si="3"/>
        <v>-0.95160207388951601</v>
      </c>
      <c r="AH16">
        <f t="shared" si="3"/>
        <v>-0.97753011766509701</v>
      </c>
      <c r="AI16">
        <f t="shared" si="3"/>
        <v>-0.99369100363346452</v>
      </c>
      <c r="AJ16">
        <f t="shared" si="3"/>
        <v>-0.99992325756410083</v>
      </c>
      <c r="AK16">
        <f t="shared" si="3"/>
        <v>-0.99616460883584068</v>
      </c>
      <c r="AL16">
        <f t="shared" si="3"/>
        <v>-0.98245261262433248</v>
      </c>
      <c r="AM16">
        <f t="shared" si="3"/>
        <v>-0.95892427466313845</v>
      </c>
      <c r="AN16">
        <f t="shared" si="4"/>
        <v>-0.92581468232773212</v>
      </c>
      <c r="AO16">
        <f t="shared" si="4"/>
        <v>-0.88345465572015314</v>
      </c>
      <c r="AP16">
        <f t="shared" si="4"/>
        <v>-0.83226744222390125</v>
      </c>
      <c r="AQ16">
        <f t="shared" si="4"/>
        <v>-0.77276448755598715</v>
      </c>
      <c r="AR16">
        <f t="shared" si="4"/>
        <v>-0.70554032557039192</v>
      </c>
      <c r="AS16">
        <f t="shared" si="4"/>
        <v>-0.63126663787232162</v>
      </c>
      <c r="AT16">
        <f t="shared" si="4"/>
        <v>-0.55068554259763758</v>
      </c>
      <c r="AU16">
        <f t="shared" si="4"/>
        <v>-0.46460217941375737</v>
      </c>
      <c r="AV16">
        <f t="shared" si="4"/>
        <v>-0.37387666483023602</v>
      </c>
      <c r="AW16">
        <f t="shared" si="4"/>
        <v>-0.27941549819892586</v>
      </c>
      <c r="AX16">
        <f t="shared" si="4"/>
        <v>-0.18216250427209502</v>
      </c>
      <c r="AY16">
        <f t="shared" si="4"/>
        <v>-8.3089402817496397E-2</v>
      </c>
      <c r="AZ16">
        <f t="shared" si="4"/>
        <v>1.6813900484349713E-2</v>
      </c>
    </row>
    <row r="17" spans="1:52">
      <c r="A17">
        <v>1.4000000000000001</v>
      </c>
      <c r="B17">
        <f t="shared" si="1"/>
        <v>0.98544972998846025</v>
      </c>
      <c r="C17">
        <f t="shared" si="1"/>
        <v>0.99749498660405445</v>
      </c>
      <c r="D17">
        <f t="shared" si="1"/>
        <v>0.99957360304150511</v>
      </c>
      <c r="E17">
        <f t="shared" si="1"/>
        <v>0.99166481045246857</v>
      </c>
      <c r="F17">
        <f t="shared" si="1"/>
        <v>0.97384763087819515</v>
      </c>
      <c r="G17">
        <f t="shared" si="1"/>
        <v>0.94630008768741447</v>
      </c>
      <c r="H17">
        <f t="shared" si="1"/>
        <v>0.90929742682568171</v>
      </c>
      <c r="I17">
        <f t="shared" si="1"/>
        <v>0.86320936664887371</v>
      </c>
      <c r="J17">
        <f t="shared" si="1"/>
        <v>0.80849640381959009</v>
      </c>
      <c r="K17">
        <f t="shared" si="1"/>
        <v>0.74570521217672003</v>
      </c>
      <c r="L17">
        <f t="shared" si="1"/>
        <v>0.67546318055115062</v>
      </c>
      <c r="M17">
        <f t="shared" si="1"/>
        <v>0.59847214410395655</v>
      </c>
      <c r="N17">
        <f t="shared" si="1"/>
        <v>0.51550137182146383</v>
      </c>
      <c r="O17">
        <f t="shared" si="1"/>
        <v>0.42737988023382978</v>
      </c>
      <c r="P17">
        <f t="shared" si="1"/>
        <v>0.33498815015590466</v>
      </c>
      <c r="Q17">
        <f t="shared" si="1"/>
        <v>0.23924932921398198</v>
      </c>
      <c r="R17">
        <f t="shared" si="2"/>
        <v>0.14112000805986721</v>
      </c>
      <c r="S17">
        <f t="shared" si="2"/>
        <v>4.1580662433290047E-2</v>
      </c>
      <c r="T17">
        <f t="shared" si="2"/>
        <v>-5.8374143427580086E-2</v>
      </c>
      <c r="U17">
        <f t="shared" si="2"/>
        <v>-0.15774569414324865</v>
      </c>
      <c r="V17">
        <f t="shared" si="2"/>
        <v>-0.25554110202683167</v>
      </c>
      <c r="W17">
        <f t="shared" si="2"/>
        <v>-0.35078322768961984</v>
      </c>
      <c r="X17">
        <f t="shared" si="3"/>
        <v>-0.44252044329485285</v>
      </c>
      <c r="Y17">
        <f t="shared" si="3"/>
        <v>-0.5298361409084934</v>
      </c>
      <c r="Z17">
        <f t="shared" si="3"/>
        <v>-0.61185789094271958</v>
      </c>
      <c r="AA17">
        <f t="shared" si="3"/>
        <v>-0.6877661591839741</v>
      </c>
      <c r="AB17">
        <f t="shared" si="3"/>
        <v>-0.7568024953079282</v>
      </c>
      <c r="AC17">
        <f t="shared" si="3"/>
        <v>-0.81827711106441081</v>
      </c>
      <c r="AD17">
        <f t="shared" si="3"/>
        <v>-0.87157577241358819</v>
      </c>
      <c r="AE17">
        <f t="shared" si="3"/>
        <v>-0.91616593674945523</v>
      </c>
      <c r="AF17">
        <f t="shared" si="3"/>
        <v>-0.95160207388951601</v>
      </c>
      <c r="AG17">
        <f t="shared" si="3"/>
        <v>-0.97753011766509701</v>
      </c>
      <c r="AH17">
        <f t="shared" si="3"/>
        <v>-0.99369100363346452</v>
      </c>
      <c r="AI17">
        <f t="shared" si="3"/>
        <v>-0.99992325756410083</v>
      </c>
      <c r="AJ17">
        <f t="shared" si="3"/>
        <v>-0.99616460883584057</v>
      </c>
      <c r="AK17">
        <f t="shared" si="3"/>
        <v>-0.98245261262433248</v>
      </c>
      <c r="AL17">
        <f t="shared" si="3"/>
        <v>-0.95892427466313845</v>
      </c>
      <c r="AM17">
        <f t="shared" si="3"/>
        <v>-0.92581468232773212</v>
      </c>
      <c r="AN17">
        <f t="shared" si="4"/>
        <v>-0.88345465572015314</v>
      </c>
      <c r="AO17">
        <f t="shared" si="4"/>
        <v>-0.83226744222390081</v>
      </c>
      <c r="AP17">
        <f t="shared" si="4"/>
        <v>-0.77276448755598715</v>
      </c>
      <c r="AQ17">
        <f t="shared" si="4"/>
        <v>-0.70554032557039126</v>
      </c>
      <c r="AR17">
        <f t="shared" si="4"/>
        <v>-0.63126663787232085</v>
      </c>
      <c r="AS17">
        <f t="shared" si="4"/>
        <v>-0.55068554259763758</v>
      </c>
      <c r="AT17">
        <f t="shared" si="4"/>
        <v>-0.46460217941375659</v>
      </c>
      <c r="AU17">
        <f t="shared" si="4"/>
        <v>-0.37387666483023602</v>
      </c>
      <c r="AV17">
        <f t="shared" si="4"/>
        <v>-0.27941549819892503</v>
      </c>
      <c r="AW17">
        <f t="shared" si="4"/>
        <v>-0.18216250427209502</v>
      </c>
      <c r="AX17">
        <f t="shared" si="4"/>
        <v>-8.3089402817495522E-2</v>
      </c>
      <c r="AY17">
        <f t="shared" si="4"/>
        <v>1.6813900484350601E-2</v>
      </c>
      <c r="AZ17">
        <f t="shared" si="4"/>
        <v>0.11654920485049364</v>
      </c>
    </row>
    <row r="18" spans="1:52">
      <c r="A18">
        <v>1.5</v>
      </c>
      <c r="B18">
        <f t="shared" si="1"/>
        <v>0.99749498660405445</v>
      </c>
      <c r="C18">
        <f t="shared" si="1"/>
        <v>0.99957360304150511</v>
      </c>
      <c r="D18">
        <f t="shared" si="1"/>
        <v>0.99166481045246857</v>
      </c>
      <c r="E18">
        <f t="shared" si="1"/>
        <v>0.97384763087819515</v>
      </c>
      <c r="F18">
        <f t="shared" si="1"/>
        <v>0.94630008768741447</v>
      </c>
      <c r="G18">
        <f t="shared" si="1"/>
        <v>0.90929742682568171</v>
      </c>
      <c r="H18">
        <f t="shared" si="1"/>
        <v>0.86320936664887371</v>
      </c>
      <c r="I18">
        <f t="shared" si="1"/>
        <v>0.80849640381959009</v>
      </c>
      <c r="J18">
        <f t="shared" si="1"/>
        <v>0.74570521217672026</v>
      </c>
      <c r="K18">
        <f t="shared" si="1"/>
        <v>0.67546318055115095</v>
      </c>
      <c r="L18">
        <f t="shared" si="1"/>
        <v>0.59847214410395655</v>
      </c>
      <c r="M18">
        <f t="shared" si="1"/>
        <v>0.51550137182146416</v>
      </c>
      <c r="N18">
        <f t="shared" si="1"/>
        <v>0.42737988023382978</v>
      </c>
      <c r="O18">
        <f t="shared" si="1"/>
        <v>0.33498815015590511</v>
      </c>
      <c r="P18">
        <f t="shared" si="1"/>
        <v>0.23924932921398198</v>
      </c>
      <c r="Q18">
        <f t="shared" si="1"/>
        <v>0.14112000805986721</v>
      </c>
      <c r="R18">
        <f t="shared" si="2"/>
        <v>4.1580662433290491E-2</v>
      </c>
      <c r="S18">
        <f t="shared" si="2"/>
        <v>-5.8374143427580086E-2</v>
      </c>
      <c r="T18">
        <f t="shared" si="2"/>
        <v>-0.15774569414324821</v>
      </c>
      <c r="U18">
        <f t="shared" si="2"/>
        <v>-0.25554110202683167</v>
      </c>
      <c r="V18">
        <f t="shared" si="2"/>
        <v>-0.35078322768961984</v>
      </c>
      <c r="W18">
        <f t="shared" si="2"/>
        <v>-0.44252044329485246</v>
      </c>
      <c r="X18">
        <f t="shared" si="3"/>
        <v>-0.5298361409084934</v>
      </c>
      <c r="Y18">
        <f t="shared" si="3"/>
        <v>-0.61185789094271925</v>
      </c>
      <c r="Z18">
        <f t="shared" si="3"/>
        <v>-0.6877661591839741</v>
      </c>
      <c r="AA18">
        <f t="shared" si="3"/>
        <v>-0.7568024953079282</v>
      </c>
      <c r="AB18">
        <f t="shared" si="3"/>
        <v>-0.81827711106441026</v>
      </c>
      <c r="AC18">
        <f t="shared" si="3"/>
        <v>-0.87157577241358819</v>
      </c>
      <c r="AD18">
        <f t="shared" si="3"/>
        <v>-0.91616593674945523</v>
      </c>
      <c r="AE18">
        <f t="shared" si="3"/>
        <v>-0.95160207388951601</v>
      </c>
      <c r="AF18">
        <f t="shared" si="3"/>
        <v>-0.97753011766509701</v>
      </c>
      <c r="AG18">
        <f t="shared" si="3"/>
        <v>-0.99369100363346441</v>
      </c>
      <c r="AH18">
        <f t="shared" si="3"/>
        <v>-0.99992325756410083</v>
      </c>
      <c r="AI18">
        <f t="shared" si="3"/>
        <v>-0.99616460883584057</v>
      </c>
      <c r="AJ18">
        <f t="shared" si="3"/>
        <v>-0.98245261262433248</v>
      </c>
      <c r="AK18">
        <f t="shared" si="3"/>
        <v>-0.95892427466313845</v>
      </c>
      <c r="AL18">
        <f t="shared" si="3"/>
        <v>-0.92581468232773245</v>
      </c>
      <c r="AM18">
        <f t="shared" si="3"/>
        <v>-0.88345465572015314</v>
      </c>
      <c r="AN18">
        <f t="shared" si="4"/>
        <v>-0.83226744222390081</v>
      </c>
      <c r="AO18">
        <f t="shared" si="4"/>
        <v>-0.77276448755598715</v>
      </c>
      <c r="AP18">
        <f t="shared" si="4"/>
        <v>-0.70554032557039192</v>
      </c>
      <c r="AQ18">
        <f t="shared" si="4"/>
        <v>-0.63126663787232085</v>
      </c>
      <c r="AR18">
        <f t="shared" si="4"/>
        <v>-0.55068554259763758</v>
      </c>
      <c r="AS18">
        <f t="shared" si="4"/>
        <v>-0.46460217941375737</v>
      </c>
      <c r="AT18">
        <f t="shared" si="4"/>
        <v>-0.37387666483023602</v>
      </c>
      <c r="AU18">
        <f t="shared" si="4"/>
        <v>-0.27941549819892586</v>
      </c>
      <c r="AV18">
        <f t="shared" si="4"/>
        <v>-0.18216250427209502</v>
      </c>
      <c r="AW18">
        <f t="shared" si="4"/>
        <v>-8.3089402817496397E-2</v>
      </c>
      <c r="AX18">
        <f t="shared" si="4"/>
        <v>1.6813900484350601E-2</v>
      </c>
      <c r="AY18">
        <f t="shared" si="4"/>
        <v>0.11654920485049364</v>
      </c>
      <c r="AZ18">
        <f t="shared" si="4"/>
        <v>0.21511998808781552</v>
      </c>
    </row>
    <row r="19" spans="1:52">
      <c r="A19">
        <v>1.6</v>
      </c>
      <c r="B19">
        <f t="shared" si="1"/>
        <v>0.99957360304150511</v>
      </c>
      <c r="C19">
        <f t="shared" si="1"/>
        <v>0.99166481045246857</v>
      </c>
      <c r="D19">
        <f t="shared" si="1"/>
        <v>0.97384763087819515</v>
      </c>
      <c r="E19">
        <f t="shared" si="1"/>
        <v>0.94630008768741447</v>
      </c>
      <c r="F19">
        <f t="shared" si="1"/>
        <v>0.90929742682568171</v>
      </c>
      <c r="G19">
        <f t="shared" si="1"/>
        <v>0.86320936664887371</v>
      </c>
      <c r="H19">
        <f t="shared" si="1"/>
        <v>0.80849640381959009</v>
      </c>
      <c r="I19">
        <f t="shared" si="1"/>
        <v>0.74570521217672003</v>
      </c>
      <c r="J19">
        <f t="shared" si="1"/>
        <v>0.67546318055115062</v>
      </c>
      <c r="K19">
        <f t="shared" si="1"/>
        <v>0.59847214410395655</v>
      </c>
      <c r="L19">
        <f t="shared" si="1"/>
        <v>0.51550137182146416</v>
      </c>
      <c r="M19">
        <f t="shared" si="1"/>
        <v>0.42737988023382978</v>
      </c>
      <c r="N19">
        <f t="shared" si="1"/>
        <v>0.33498815015590466</v>
      </c>
      <c r="O19">
        <f t="shared" si="1"/>
        <v>0.23924932921398198</v>
      </c>
      <c r="P19">
        <f t="shared" si="1"/>
        <v>0.14112000805986721</v>
      </c>
      <c r="Q19">
        <f t="shared" si="1"/>
        <v>4.1580662433290491E-2</v>
      </c>
      <c r="R19">
        <f t="shared" si="2"/>
        <v>-5.8374143427580086E-2</v>
      </c>
      <c r="S19">
        <f t="shared" si="2"/>
        <v>-0.15774569414324865</v>
      </c>
      <c r="T19">
        <f t="shared" si="2"/>
        <v>-0.25554110202683167</v>
      </c>
      <c r="U19">
        <f t="shared" si="2"/>
        <v>-0.35078322768961984</v>
      </c>
      <c r="V19">
        <f t="shared" si="2"/>
        <v>-0.44252044329485246</v>
      </c>
      <c r="W19">
        <f t="shared" si="2"/>
        <v>-0.5298361409084934</v>
      </c>
      <c r="X19">
        <f t="shared" si="3"/>
        <v>-0.61185789094271925</v>
      </c>
      <c r="Y19">
        <f t="shared" si="3"/>
        <v>-0.6877661591839741</v>
      </c>
      <c r="Z19">
        <f t="shared" si="3"/>
        <v>-0.7568024953079282</v>
      </c>
      <c r="AA19">
        <f t="shared" si="3"/>
        <v>-0.81827711106441026</v>
      </c>
      <c r="AB19">
        <f t="shared" si="3"/>
        <v>-0.87157577241358819</v>
      </c>
      <c r="AC19">
        <f t="shared" si="3"/>
        <v>-0.91616593674945523</v>
      </c>
      <c r="AD19">
        <f t="shared" si="3"/>
        <v>-0.95160207388951601</v>
      </c>
      <c r="AE19">
        <f t="shared" si="3"/>
        <v>-0.97753011766509701</v>
      </c>
      <c r="AF19">
        <f t="shared" si="3"/>
        <v>-0.99369100363346441</v>
      </c>
      <c r="AG19">
        <f t="shared" si="3"/>
        <v>-0.99992325756410083</v>
      </c>
      <c r="AH19">
        <f t="shared" si="3"/>
        <v>-0.99616460883584057</v>
      </c>
      <c r="AI19">
        <f t="shared" si="3"/>
        <v>-0.98245261262433248</v>
      </c>
      <c r="AJ19">
        <f t="shared" si="3"/>
        <v>-0.95892427466313845</v>
      </c>
      <c r="AK19">
        <f t="shared" si="3"/>
        <v>-0.92581468232773245</v>
      </c>
      <c r="AL19">
        <f t="shared" si="3"/>
        <v>-0.88345465572015314</v>
      </c>
      <c r="AM19">
        <f t="shared" si="3"/>
        <v>-0.83226744222390081</v>
      </c>
      <c r="AN19">
        <f t="shared" si="4"/>
        <v>-0.77276448755598715</v>
      </c>
      <c r="AO19">
        <f t="shared" si="4"/>
        <v>-0.70554032557039192</v>
      </c>
      <c r="AP19">
        <f t="shared" si="4"/>
        <v>-0.63126663787232162</v>
      </c>
      <c r="AQ19">
        <f t="shared" si="4"/>
        <v>-0.55068554259763691</v>
      </c>
      <c r="AR19">
        <f t="shared" si="4"/>
        <v>-0.46460217941375659</v>
      </c>
      <c r="AS19">
        <f t="shared" si="4"/>
        <v>-0.37387666483023602</v>
      </c>
      <c r="AT19">
        <f t="shared" si="4"/>
        <v>-0.27941549819892586</v>
      </c>
      <c r="AU19">
        <f t="shared" si="4"/>
        <v>-0.18216250427209588</v>
      </c>
      <c r="AV19">
        <f t="shared" si="4"/>
        <v>-8.3089402817495522E-2</v>
      </c>
      <c r="AW19">
        <f t="shared" si="4"/>
        <v>1.6813900484350601E-2</v>
      </c>
      <c r="AX19">
        <f t="shared" si="4"/>
        <v>0.11654920485049364</v>
      </c>
      <c r="AY19">
        <f t="shared" si="4"/>
        <v>0.21511998808781552</v>
      </c>
      <c r="AZ19">
        <f t="shared" si="4"/>
        <v>0.31154136351337786</v>
      </c>
    </row>
    <row r="20" spans="1:52">
      <c r="A20">
        <v>1.7000000000000002</v>
      </c>
      <c r="B20">
        <f t="shared" si="1"/>
        <v>0.99166481045246857</v>
      </c>
      <c r="C20">
        <f t="shared" si="1"/>
        <v>0.97384763087819515</v>
      </c>
      <c r="D20">
        <f t="shared" si="1"/>
        <v>0.94630008768741447</v>
      </c>
      <c r="E20">
        <f t="shared" si="1"/>
        <v>0.90929742682568171</v>
      </c>
      <c r="F20">
        <f t="shared" si="1"/>
        <v>0.86320936664887371</v>
      </c>
      <c r="G20">
        <f t="shared" si="1"/>
        <v>0.80849640381959009</v>
      </c>
      <c r="H20">
        <f t="shared" si="1"/>
        <v>0.74570521217672003</v>
      </c>
      <c r="I20">
        <f t="shared" si="1"/>
        <v>0.67546318055115062</v>
      </c>
      <c r="J20">
        <f t="shared" si="1"/>
        <v>0.59847214410395655</v>
      </c>
      <c r="K20">
        <f t="shared" si="1"/>
        <v>0.51550137182146416</v>
      </c>
      <c r="L20">
        <f t="shared" si="1"/>
        <v>0.42737988023382978</v>
      </c>
      <c r="M20">
        <f t="shared" si="1"/>
        <v>0.33498815015590466</v>
      </c>
      <c r="N20">
        <f t="shared" si="1"/>
        <v>0.23924932921398198</v>
      </c>
      <c r="O20">
        <f t="shared" si="1"/>
        <v>0.14112000805986721</v>
      </c>
      <c r="P20">
        <f t="shared" si="1"/>
        <v>4.1580662433290047E-2</v>
      </c>
      <c r="Q20">
        <f t="shared" si="1"/>
        <v>-5.8374143427580086E-2</v>
      </c>
      <c r="R20">
        <f t="shared" si="2"/>
        <v>-0.15774569414324865</v>
      </c>
      <c r="S20">
        <f t="shared" si="2"/>
        <v>-0.25554110202683167</v>
      </c>
      <c r="T20">
        <f t="shared" si="2"/>
        <v>-0.35078322768961984</v>
      </c>
      <c r="U20">
        <f t="shared" si="2"/>
        <v>-0.44252044329485285</v>
      </c>
      <c r="V20">
        <f t="shared" si="2"/>
        <v>-0.5298361409084934</v>
      </c>
      <c r="W20">
        <f t="shared" si="2"/>
        <v>-0.61185789094271925</v>
      </c>
      <c r="X20">
        <f t="shared" si="3"/>
        <v>-0.6877661591839741</v>
      </c>
      <c r="Y20">
        <f t="shared" si="3"/>
        <v>-0.7568024953079282</v>
      </c>
      <c r="Z20">
        <f t="shared" si="3"/>
        <v>-0.81827711106441081</v>
      </c>
      <c r="AA20">
        <f t="shared" si="3"/>
        <v>-0.87157577241358819</v>
      </c>
      <c r="AB20">
        <f t="shared" si="3"/>
        <v>-0.91616593674945523</v>
      </c>
      <c r="AC20">
        <f t="shared" si="3"/>
        <v>-0.95160207388951601</v>
      </c>
      <c r="AD20">
        <f t="shared" si="3"/>
        <v>-0.97753011766509701</v>
      </c>
      <c r="AE20">
        <f t="shared" si="3"/>
        <v>-0.99369100363346452</v>
      </c>
      <c r="AF20">
        <f t="shared" si="3"/>
        <v>-0.99992325756410083</v>
      </c>
      <c r="AG20">
        <f t="shared" si="3"/>
        <v>-0.99616460883584057</v>
      </c>
      <c r="AH20">
        <f t="shared" si="3"/>
        <v>-0.98245261262433248</v>
      </c>
      <c r="AI20">
        <f t="shared" si="3"/>
        <v>-0.95892427466313845</v>
      </c>
      <c r="AJ20">
        <f t="shared" si="3"/>
        <v>-0.92581468232773212</v>
      </c>
      <c r="AK20">
        <f t="shared" si="3"/>
        <v>-0.88345465572015314</v>
      </c>
      <c r="AL20">
        <f t="shared" si="3"/>
        <v>-0.83226744222390081</v>
      </c>
      <c r="AM20">
        <f t="shared" si="3"/>
        <v>-0.77276448755598715</v>
      </c>
      <c r="AN20">
        <f t="shared" si="4"/>
        <v>-0.70554032557039192</v>
      </c>
      <c r="AO20">
        <f t="shared" si="4"/>
        <v>-0.63126663787232085</v>
      </c>
      <c r="AP20">
        <f t="shared" si="4"/>
        <v>-0.55068554259763758</v>
      </c>
      <c r="AQ20">
        <f t="shared" si="4"/>
        <v>-0.46460217941375659</v>
      </c>
      <c r="AR20">
        <f t="shared" si="4"/>
        <v>-0.37387666483023602</v>
      </c>
      <c r="AS20">
        <f t="shared" si="4"/>
        <v>-0.27941549819892586</v>
      </c>
      <c r="AT20">
        <f t="shared" si="4"/>
        <v>-0.18216250427209502</v>
      </c>
      <c r="AU20">
        <f t="shared" si="4"/>
        <v>-8.3089402817496397E-2</v>
      </c>
      <c r="AV20">
        <f t="shared" si="4"/>
        <v>1.6813900484350601E-2</v>
      </c>
      <c r="AW20">
        <f t="shared" si="4"/>
        <v>0.11654920485049364</v>
      </c>
      <c r="AX20">
        <f t="shared" si="4"/>
        <v>0.21511998808781641</v>
      </c>
      <c r="AY20">
        <f t="shared" si="4"/>
        <v>0.31154136351337869</v>
      </c>
      <c r="AZ20">
        <f t="shared" si="4"/>
        <v>0.4048499206165983</v>
      </c>
    </row>
    <row r="21" spans="1:52">
      <c r="A21">
        <v>1.8</v>
      </c>
      <c r="B21">
        <f t="shared" si="1"/>
        <v>0.97384763087819515</v>
      </c>
      <c r="C21">
        <f t="shared" si="1"/>
        <v>0.94630008768741447</v>
      </c>
      <c r="D21">
        <f t="shared" si="1"/>
        <v>0.90929742682568171</v>
      </c>
      <c r="E21">
        <f t="shared" si="1"/>
        <v>0.86320936664887371</v>
      </c>
      <c r="F21">
        <f t="shared" si="1"/>
        <v>0.80849640381959009</v>
      </c>
      <c r="G21">
        <f t="shared" si="1"/>
        <v>0.74570521217672026</v>
      </c>
      <c r="H21">
        <f t="shared" si="1"/>
        <v>0.67546318055115062</v>
      </c>
      <c r="I21">
        <f t="shared" si="1"/>
        <v>0.59847214410395655</v>
      </c>
      <c r="J21">
        <f t="shared" si="1"/>
        <v>0.51550137182146416</v>
      </c>
      <c r="K21">
        <f t="shared" si="1"/>
        <v>0.42737988023382978</v>
      </c>
      <c r="L21">
        <f t="shared" si="1"/>
        <v>0.33498815015590511</v>
      </c>
      <c r="M21">
        <f t="shared" si="1"/>
        <v>0.23924932921398198</v>
      </c>
      <c r="N21">
        <f t="shared" si="1"/>
        <v>0.14112000805986721</v>
      </c>
      <c r="O21">
        <f t="shared" si="1"/>
        <v>4.1580662433290491E-2</v>
      </c>
      <c r="P21">
        <f t="shared" si="1"/>
        <v>-5.8374143427580086E-2</v>
      </c>
      <c r="Q21">
        <f t="shared" si="1"/>
        <v>-0.15774569414324821</v>
      </c>
      <c r="R21">
        <f t="shared" si="2"/>
        <v>-0.25554110202683167</v>
      </c>
      <c r="S21">
        <f t="shared" si="2"/>
        <v>-0.35078322768961984</v>
      </c>
      <c r="T21">
        <f t="shared" si="2"/>
        <v>-0.44252044329485246</v>
      </c>
      <c r="U21">
        <f t="shared" si="2"/>
        <v>-0.5298361409084934</v>
      </c>
      <c r="V21">
        <f t="shared" si="2"/>
        <v>-0.61185789094271892</v>
      </c>
      <c r="W21">
        <f t="shared" si="2"/>
        <v>-0.6877661591839741</v>
      </c>
      <c r="X21">
        <f t="shared" si="3"/>
        <v>-0.7568024953079282</v>
      </c>
      <c r="Y21">
        <f t="shared" si="3"/>
        <v>-0.81827711106441081</v>
      </c>
      <c r="Z21">
        <f t="shared" si="3"/>
        <v>-0.87157577241358819</v>
      </c>
      <c r="AA21">
        <f t="shared" si="3"/>
        <v>-0.9161659367494549</v>
      </c>
      <c r="AB21">
        <f t="shared" si="3"/>
        <v>-0.95160207388951601</v>
      </c>
      <c r="AC21">
        <f t="shared" si="3"/>
        <v>-0.97753011766509701</v>
      </c>
      <c r="AD21">
        <f t="shared" si="3"/>
        <v>-0.99369100363346452</v>
      </c>
      <c r="AE21">
        <f t="shared" si="3"/>
        <v>-0.99992325756410083</v>
      </c>
      <c r="AF21">
        <f t="shared" si="3"/>
        <v>-0.99616460883584068</v>
      </c>
      <c r="AG21">
        <f t="shared" si="3"/>
        <v>-0.98245261262433248</v>
      </c>
      <c r="AH21">
        <f t="shared" si="3"/>
        <v>-0.95892427466313845</v>
      </c>
      <c r="AI21">
        <f t="shared" si="3"/>
        <v>-0.92581468232773212</v>
      </c>
      <c r="AJ21">
        <f t="shared" si="3"/>
        <v>-0.88345465572015314</v>
      </c>
      <c r="AK21">
        <f t="shared" si="3"/>
        <v>-0.83226744222390125</v>
      </c>
      <c r="AL21">
        <f t="shared" si="3"/>
        <v>-0.77276448755598715</v>
      </c>
      <c r="AM21">
        <f t="shared" si="3"/>
        <v>-0.70554032557039192</v>
      </c>
      <c r="AN21">
        <f t="shared" si="4"/>
        <v>-0.63126663787232085</v>
      </c>
      <c r="AO21">
        <f t="shared" si="4"/>
        <v>-0.55068554259763758</v>
      </c>
      <c r="AP21">
        <f t="shared" si="4"/>
        <v>-0.46460217941375737</v>
      </c>
      <c r="AQ21">
        <f t="shared" si="4"/>
        <v>-0.37387666483023602</v>
      </c>
      <c r="AR21">
        <f t="shared" si="4"/>
        <v>-0.27941549819892586</v>
      </c>
      <c r="AS21">
        <f t="shared" si="4"/>
        <v>-0.18216250427209588</v>
      </c>
      <c r="AT21">
        <f t="shared" si="4"/>
        <v>-8.3089402817496397E-2</v>
      </c>
      <c r="AU21">
        <f t="shared" si="4"/>
        <v>1.6813900484349713E-2</v>
      </c>
      <c r="AV21">
        <f t="shared" si="4"/>
        <v>0.11654920485049364</v>
      </c>
      <c r="AW21">
        <f t="shared" si="4"/>
        <v>0.21511998808781552</v>
      </c>
      <c r="AX21">
        <f t="shared" si="4"/>
        <v>0.31154136351337869</v>
      </c>
      <c r="AY21">
        <f t="shared" si="4"/>
        <v>0.4048499206165983</v>
      </c>
      <c r="AZ21">
        <f t="shared" si="4"/>
        <v>0.49411335113860816</v>
      </c>
    </row>
    <row r="22" spans="1:52">
      <c r="A22">
        <v>1.9000000000000001</v>
      </c>
      <c r="B22">
        <f t="shared" si="1"/>
        <v>0.94630008768741447</v>
      </c>
      <c r="C22">
        <f t="shared" si="1"/>
        <v>0.90929742682568171</v>
      </c>
      <c r="D22">
        <f t="shared" si="1"/>
        <v>0.86320936664887371</v>
      </c>
      <c r="E22">
        <f t="shared" si="1"/>
        <v>0.80849640381959009</v>
      </c>
      <c r="F22">
        <f t="shared" si="1"/>
        <v>0.74570521217672003</v>
      </c>
      <c r="G22">
        <f t="shared" si="1"/>
        <v>0.67546318055115062</v>
      </c>
      <c r="H22">
        <f t="shared" si="1"/>
        <v>0.59847214410395655</v>
      </c>
      <c r="I22">
        <f t="shared" si="1"/>
        <v>0.51550137182146416</v>
      </c>
      <c r="J22">
        <f t="shared" si="1"/>
        <v>0.42737988023382978</v>
      </c>
      <c r="K22">
        <f t="shared" si="1"/>
        <v>0.33498815015590466</v>
      </c>
      <c r="L22">
        <f t="shared" si="1"/>
        <v>0.23924932921398198</v>
      </c>
      <c r="M22">
        <f t="shared" si="1"/>
        <v>0.14112000805986721</v>
      </c>
      <c r="N22">
        <f t="shared" si="1"/>
        <v>4.1580662433290047E-2</v>
      </c>
      <c r="O22">
        <f t="shared" si="1"/>
        <v>-5.8374143427580086E-2</v>
      </c>
      <c r="P22">
        <f t="shared" si="1"/>
        <v>-0.15774569414324865</v>
      </c>
      <c r="Q22">
        <f t="shared" si="1"/>
        <v>-0.25554110202683167</v>
      </c>
      <c r="R22">
        <f t="shared" si="2"/>
        <v>-0.35078322768961984</v>
      </c>
      <c r="S22">
        <f t="shared" si="2"/>
        <v>-0.44252044329485285</v>
      </c>
      <c r="T22">
        <f t="shared" si="2"/>
        <v>-0.5298361409084934</v>
      </c>
      <c r="U22">
        <f t="shared" si="2"/>
        <v>-0.61185789094271925</v>
      </c>
      <c r="V22">
        <f t="shared" si="2"/>
        <v>-0.6877661591839741</v>
      </c>
      <c r="W22">
        <f t="shared" si="2"/>
        <v>-0.7568024953079282</v>
      </c>
      <c r="X22">
        <f t="shared" si="3"/>
        <v>-0.81827711106441081</v>
      </c>
      <c r="Y22">
        <f t="shared" si="3"/>
        <v>-0.87157577241358819</v>
      </c>
      <c r="Z22">
        <f t="shared" si="3"/>
        <v>-0.91616593674945523</v>
      </c>
      <c r="AA22">
        <f t="shared" si="3"/>
        <v>-0.95160207388951601</v>
      </c>
      <c r="AB22">
        <f t="shared" si="3"/>
        <v>-0.97753011766509701</v>
      </c>
      <c r="AC22">
        <f t="shared" si="3"/>
        <v>-0.99369100363346452</v>
      </c>
      <c r="AD22">
        <f t="shared" si="3"/>
        <v>-0.99992325756410083</v>
      </c>
      <c r="AE22">
        <f t="shared" si="3"/>
        <v>-0.99616460883584057</v>
      </c>
      <c r="AF22">
        <f t="shared" si="3"/>
        <v>-0.98245261262433248</v>
      </c>
      <c r="AG22">
        <f t="shared" si="3"/>
        <v>-0.95892427466313845</v>
      </c>
      <c r="AH22">
        <f t="shared" si="3"/>
        <v>-0.92581468232773212</v>
      </c>
      <c r="AI22">
        <f t="shared" si="3"/>
        <v>-0.88345465572015314</v>
      </c>
      <c r="AJ22">
        <f t="shared" si="3"/>
        <v>-0.83226744222390081</v>
      </c>
      <c r="AK22">
        <f t="shared" si="3"/>
        <v>-0.77276448755598715</v>
      </c>
      <c r="AL22">
        <f t="shared" si="3"/>
        <v>-0.70554032557039192</v>
      </c>
      <c r="AM22">
        <f t="shared" si="3"/>
        <v>-0.63126663787232085</v>
      </c>
      <c r="AN22">
        <f t="shared" si="4"/>
        <v>-0.55068554259763758</v>
      </c>
      <c r="AO22">
        <f t="shared" si="4"/>
        <v>-0.46460217941375659</v>
      </c>
      <c r="AP22">
        <f t="shared" si="4"/>
        <v>-0.37387666483023602</v>
      </c>
      <c r="AQ22">
        <f t="shared" si="4"/>
        <v>-0.27941549819892503</v>
      </c>
      <c r="AR22">
        <f t="shared" si="4"/>
        <v>-0.18216250427209502</v>
      </c>
      <c r="AS22">
        <f t="shared" si="4"/>
        <v>-8.3089402817496397E-2</v>
      </c>
      <c r="AT22">
        <f t="shared" si="4"/>
        <v>1.6813900484350601E-2</v>
      </c>
      <c r="AU22">
        <f t="shared" si="4"/>
        <v>0.11654920485049364</v>
      </c>
      <c r="AV22">
        <f t="shared" si="4"/>
        <v>0.21511998808781641</v>
      </c>
      <c r="AW22">
        <f t="shared" si="4"/>
        <v>0.31154136351337869</v>
      </c>
      <c r="AX22">
        <f t="shared" si="4"/>
        <v>0.40484992061659913</v>
      </c>
      <c r="AY22">
        <f t="shared" si="4"/>
        <v>0.49411335113860894</v>
      </c>
      <c r="AZ22">
        <f t="shared" si="4"/>
        <v>0.57843976438820011</v>
      </c>
    </row>
    <row r="23" spans="1:52">
      <c r="A23">
        <v>2</v>
      </c>
      <c r="B23">
        <f t="shared" si="1"/>
        <v>0.90929742682568171</v>
      </c>
      <c r="C23">
        <f t="shared" si="1"/>
        <v>0.86320936664887371</v>
      </c>
      <c r="D23">
        <f t="shared" si="1"/>
        <v>0.80849640381959009</v>
      </c>
      <c r="E23">
        <f t="shared" si="1"/>
        <v>0.74570521217672026</v>
      </c>
      <c r="F23">
        <f t="shared" si="1"/>
        <v>0.67546318055115095</v>
      </c>
      <c r="G23">
        <f t="shared" si="1"/>
        <v>0.59847214410395655</v>
      </c>
      <c r="H23">
        <f t="shared" si="1"/>
        <v>0.51550137182146416</v>
      </c>
      <c r="I23">
        <f t="shared" si="1"/>
        <v>0.42737988023382978</v>
      </c>
      <c r="J23">
        <f t="shared" si="1"/>
        <v>0.33498815015590511</v>
      </c>
      <c r="K23">
        <f t="shared" si="1"/>
        <v>0.23924932921398243</v>
      </c>
      <c r="L23">
        <f t="shared" si="1"/>
        <v>0.14112000805986721</v>
      </c>
      <c r="M23">
        <f t="shared" si="1"/>
        <v>4.1580662433290491E-2</v>
      </c>
      <c r="N23">
        <f t="shared" si="1"/>
        <v>-5.8374143427580086E-2</v>
      </c>
      <c r="O23">
        <f t="shared" si="1"/>
        <v>-0.15774569414324821</v>
      </c>
      <c r="P23">
        <f t="shared" si="1"/>
        <v>-0.25554110202683167</v>
      </c>
      <c r="Q23">
        <f t="shared" si="1"/>
        <v>-0.35078322768961984</v>
      </c>
      <c r="R23">
        <f t="shared" si="2"/>
        <v>-0.44252044329485246</v>
      </c>
      <c r="S23">
        <f t="shared" si="2"/>
        <v>-0.5298361409084934</v>
      </c>
      <c r="T23">
        <f t="shared" si="2"/>
        <v>-0.61185789094271892</v>
      </c>
      <c r="U23">
        <f t="shared" si="2"/>
        <v>-0.6877661591839741</v>
      </c>
      <c r="V23">
        <f t="shared" si="2"/>
        <v>-0.7568024953079282</v>
      </c>
      <c r="W23">
        <f t="shared" si="2"/>
        <v>-0.81827711106441026</v>
      </c>
      <c r="X23">
        <f t="shared" si="3"/>
        <v>-0.87157577241358819</v>
      </c>
      <c r="Y23">
        <f t="shared" si="3"/>
        <v>-0.91616593674945523</v>
      </c>
      <c r="Z23">
        <f t="shared" si="3"/>
        <v>-0.95160207388951601</v>
      </c>
      <c r="AA23">
        <f t="shared" si="3"/>
        <v>-0.97753011766509701</v>
      </c>
      <c r="AB23">
        <f t="shared" si="3"/>
        <v>-0.99369100363346441</v>
      </c>
      <c r="AC23">
        <f t="shared" si="3"/>
        <v>-0.99992325756410083</v>
      </c>
      <c r="AD23">
        <f t="shared" si="3"/>
        <v>-0.99616460883584057</v>
      </c>
      <c r="AE23">
        <f t="shared" si="3"/>
        <v>-0.98245261262433248</v>
      </c>
      <c r="AF23">
        <f t="shared" si="3"/>
        <v>-0.95892427466313845</v>
      </c>
      <c r="AG23">
        <f t="shared" si="3"/>
        <v>-0.92581468232773245</v>
      </c>
      <c r="AH23">
        <f t="shared" si="3"/>
        <v>-0.88345465572015314</v>
      </c>
      <c r="AI23">
        <f t="shared" si="3"/>
        <v>-0.83226744222390081</v>
      </c>
      <c r="AJ23">
        <f t="shared" si="3"/>
        <v>-0.77276448755598715</v>
      </c>
      <c r="AK23">
        <f t="shared" si="3"/>
        <v>-0.70554032557039192</v>
      </c>
      <c r="AL23">
        <f t="shared" si="3"/>
        <v>-0.63126663787232162</v>
      </c>
      <c r="AM23">
        <f t="shared" ref="AM23:AZ53" si="5">FUNC(AM$2,$A23)</f>
        <v>-0.55068554259763758</v>
      </c>
      <c r="AN23">
        <f t="shared" si="5"/>
        <v>-0.46460217941375659</v>
      </c>
      <c r="AO23">
        <f t="shared" si="5"/>
        <v>-0.37387666483023602</v>
      </c>
      <c r="AP23">
        <f t="shared" si="5"/>
        <v>-0.27941549819892586</v>
      </c>
      <c r="AQ23">
        <f t="shared" si="5"/>
        <v>-0.18216250427209502</v>
      </c>
      <c r="AR23">
        <f t="shared" si="5"/>
        <v>-8.3089402817496397E-2</v>
      </c>
      <c r="AS23">
        <f t="shared" si="5"/>
        <v>1.6813900484349713E-2</v>
      </c>
      <c r="AT23">
        <f t="shared" si="5"/>
        <v>0.11654920485049364</v>
      </c>
      <c r="AU23">
        <f t="shared" si="5"/>
        <v>0.21511998808781552</v>
      </c>
      <c r="AV23">
        <f t="shared" si="5"/>
        <v>0.31154136351337869</v>
      </c>
      <c r="AW23">
        <f t="shared" si="5"/>
        <v>0.4048499206165983</v>
      </c>
      <c r="AX23">
        <f t="shared" si="5"/>
        <v>0.49411335113860894</v>
      </c>
      <c r="AY23">
        <f t="shared" si="5"/>
        <v>0.57843976438820011</v>
      </c>
      <c r="AZ23">
        <f t="shared" si="5"/>
        <v>0.65698659871878906</v>
      </c>
    </row>
    <row r="24" spans="1:52">
      <c r="A24">
        <v>2.1</v>
      </c>
      <c r="B24">
        <f t="shared" si="1"/>
        <v>0.86320936664887371</v>
      </c>
      <c r="C24">
        <f t="shared" si="1"/>
        <v>0.80849640381959009</v>
      </c>
      <c r="D24">
        <f t="shared" si="1"/>
        <v>0.74570521217672003</v>
      </c>
      <c r="E24">
        <f t="shared" si="1"/>
        <v>0.67546318055115062</v>
      </c>
      <c r="F24">
        <f t="shared" si="1"/>
        <v>0.59847214410395655</v>
      </c>
      <c r="G24">
        <f t="shared" si="1"/>
        <v>0.51550137182146416</v>
      </c>
      <c r="H24">
        <f t="shared" si="1"/>
        <v>0.42737988023382978</v>
      </c>
      <c r="I24">
        <f t="shared" si="1"/>
        <v>0.33498815015590466</v>
      </c>
      <c r="J24">
        <f t="shared" si="1"/>
        <v>0.23924932921398198</v>
      </c>
      <c r="K24">
        <f t="shared" si="1"/>
        <v>0.14112000805986721</v>
      </c>
      <c r="L24">
        <f t="shared" ref="L24:AA53" si="6">FUNC(L$2,$A24)</f>
        <v>4.1580662433290491E-2</v>
      </c>
      <c r="M24">
        <f t="shared" si="6"/>
        <v>-5.8374143427580086E-2</v>
      </c>
      <c r="N24">
        <f t="shared" si="6"/>
        <v>-0.15774569414324865</v>
      </c>
      <c r="O24">
        <f t="shared" si="6"/>
        <v>-0.25554110202683167</v>
      </c>
      <c r="P24">
        <f t="shared" si="6"/>
        <v>-0.35078322768961984</v>
      </c>
      <c r="Q24">
        <f t="shared" si="6"/>
        <v>-0.44252044329485246</v>
      </c>
      <c r="R24">
        <f t="shared" si="6"/>
        <v>-0.5298361409084934</v>
      </c>
      <c r="S24">
        <f t="shared" si="6"/>
        <v>-0.61185789094271925</v>
      </c>
      <c r="T24">
        <f t="shared" si="6"/>
        <v>-0.6877661591839741</v>
      </c>
      <c r="U24">
        <f t="shared" si="6"/>
        <v>-0.7568024953079282</v>
      </c>
      <c r="V24">
        <f t="shared" si="6"/>
        <v>-0.81827711106441026</v>
      </c>
      <c r="W24">
        <f t="shared" si="6"/>
        <v>-0.87157577241358819</v>
      </c>
      <c r="X24">
        <f t="shared" si="6"/>
        <v>-0.91616593674945523</v>
      </c>
      <c r="Y24">
        <f t="shared" si="6"/>
        <v>-0.95160207388951601</v>
      </c>
      <c r="Z24">
        <f t="shared" si="6"/>
        <v>-0.97753011766509701</v>
      </c>
      <c r="AA24">
        <f t="shared" si="6"/>
        <v>-0.99369100363346441</v>
      </c>
      <c r="AB24">
        <f t="shared" ref="AB24:AQ53" si="7">FUNC(AB$2,$A24)</f>
        <v>-0.99992325756410083</v>
      </c>
      <c r="AC24">
        <f t="shared" si="7"/>
        <v>-0.99616460883584057</v>
      </c>
      <c r="AD24">
        <f t="shared" si="7"/>
        <v>-0.98245261262433248</v>
      </c>
      <c r="AE24">
        <f t="shared" si="7"/>
        <v>-0.95892427466313845</v>
      </c>
      <c r="AF24">
        <f t="shared" si="7"/>
        <v>-0.92581468232773245</v>
      </c>
      <c r="AG24">
        <f t="shared" si="7"/>
        <v>-0.88345465572015314</v>
      </c>
      <c r="AH24">
        <f t="shared" si="7"/>
        <v>-0.83226744222390081</v>
      </c>
      <c r="AI24">
        <f t="shared" si="7"/>
        <v>-0.77276448755598715</v>
      </c>
      <c r="AJ24">
        <f t="shared" si="7"/>
        <v>-0.70554032557039192</v>
      </c>
      <c r="AK24">
        <f t="shared" si="7"/>
        <v>-0.63126663787232162</v>
      </c>
      <c r="AL24">
        <f t="shared" si="7"/>
        <v>-0.55068554259763758</v>
      </c>
      <c r="AM24">
        <f t="shared" si="7"/>
        <v>-0.46460217941375659</v>
      </c>
      <c r="AN24">
        <f t="shared" si="7"/>
        <v>-0.37387666483023602</v>
      </c>
      <c r="AO24">
        <f t="shared" si="7"/>
        <v>-0.27941549819892586</v>
      </c>
      <c r="AP24">
        <f t="shared" si="7"/>
        <v>-0.18216250427209588</v>
      </c>
      <c r="AQ24">
        <f t="shared" si="7"/>
        <v>-8.3089402817495522E-2</v>
      </c>
      <c r="AR24">
        <f t="shared" si="5"/>
        <v>1.6813900484350601E-2</v>
      </c>
      <c r="AS24">
        <f t="shared" si="5"/>
        <v>0.11654920485049364</v>
      </c>
      <c r="AT24">
        <f t="shared" si="5"/>
        <v>0.21511998808781552</v>
      </c>
      <c r="AU24">
        <f t="shared" si="5"/>
        <v>0.31154136351337786</v>
      </c>
      <c r="AV24">
        <f t="shared" si="5"/>
        <v>0.40484992061659913</v>
      </c>
      <c r="AW24">
        <f t="shared" si="5"/>
        <v>0.49411335113860894</v>
      </c>
      <c r="AX24">
        <f t="shared" si="5"/>
        <v>0.57843976438820011</v>
      </c>
      <c r="AY24">
        <f t="shared" si="5"/>
        <v>0.65698659871878906</v>
      </c>
      <c r="AZ24">
        <f t="shared" si="5"/>
        <v>0.72896904012587593</v>
      </c>
    </row>
    <row r="25" spans="1:52">
      <c r="A25">
        <v>2.2000000000000002</v>
      </c>
      <c r="B25">
        <f t="shared" ref="B25:Q53" si="8">FUNC(B$2,$A25)</f>
        <v>0.80849640381959009</v>
      </c>
      <c r="C25">
        <f t="shared" si="8"/>
        <v>0.74570521217672003</v>
      </c>
      <c r="D25">
        <f t="shared" si="8"/>
        <v>0.67546318055115062</v>
      </c>
      <c r="E25">
        <f t="shared" si="8"/>
        <v>0.59847214410395655</v>
      </c>
      <c r="F25">
        <f t="shared" si="8"/>
        <v>0.51550137182146416</v>
      </c>
      <c r="G25">
        <f t="shared" si="8"/>
        <v>0.42737988023382978</v>
      </c>
      <c r="H25">
        <f t="shared" si="8"/>
        <v>0.33498815015590466</v>
      </c>
      <c r="I25">
        <f t="shared" si="8"/>
        <v>0.23924932921398198</v>
      </c>
      <c r="J25">
        <f t="shared" si="8"/>
        <v>0.14112000805986721</v>
      </c>
      <c r="K25">
        <f t="shared" si="8"/>
        <v>4.1580662433290491E-2</v>
      </c>
      <c r="L25">
        <f t="shared" si="8"/>
        <v>-5.8374143427580086E-2</v>
      </c>
      <c r="M25">
        <f t="shared" si="8"/>
        <v>-0.15774569414324865</v>
      </c>
      <c r="N25">
        <f t="shared" si="8"/>
        <v>-0.25554110202683167</v>
      </c>
      <c r="O25">
        <f t="shared" si="8"/>
        <v>-0.35078322768961984</v>
      </c>
      <c r="P25">
        <f t="shared" si="8"/>
        <v>-0.44252044329485285</v>
      </c>
      <c r="Q25">
        <f t="shared" si="8"/>
        <v>-0.5298361409084934</v>
      </c>
      <c r="R25">
        <f t="shared" si="6"/>
        <v>-0.61185789094271925</v>
      </c>
      <c r="S25">
        <f t="shared" si="6"/>
        <v>-0.6877661591839741</v>
      </c>
      <c r="T25">
        <f t="shared" si="6"/>
        <v>-0.7568024953079282</v>
      </c>
      <c r="U25">
        <f t="shared" si="6"/>
        <v>-0.81827711106441081</v>
      </c>
      <c r="V25">
        <f t="shared" si="6"/>
        <v>-0.87157577241358819</v>
      </c>
      <c r="W25">
        <f t="shared" si="6"/>
        <v>-0.91616593674945523</v>
      </c>
      <c r="X25">
        <f t="shared" si="6"/>
        <v>-0.95160207388951601</v>
      </c>
      <c r="Y25">
        <f t="shared" si="6"/>
        <v>-0.97753011766509701</v>
      </c>
      <c r="Z25">
        <f t="shared" si="6"/>
        <v>-0.99369100363346452</v>
      </c>
      <c r="AA25">
        <f t="shared" si="6"/>
        <v>-0.99992325756410083</v>
      </c>
      <c r="AB25">
        <f t="shared" si="7"/>
        <v>-0.99616460883584057</v>
      </c>
      <c r="AC25">
        <f t="shared" si="7"/>
        <v>-0.98245261262433248</v>
      </c>
      <c r="AD25">
        <f t="shared" si="7"/>
        <v>-0.95892427466313845</v>
      </c>
      <c r="AE25">
        <f t="shared" si="7"/>
        <v>-0.92581468232773212</v>
      </c>
      <c r="AF25">
        <f t="shared" si="7"/>
        <v>-0.88345465572015314</v>
      </c>
      <c r="AG25">
        <f t="shared" si="7"/>
        <v>-0.83226744222390081</v>
      </c>
      <c r="AH25">
        <f t="shared" si="7"/>
        <v>-0.77276448755598715</v>
      </c>
      <c r="AI25">
        <f t="shared" si="7"/>
        <v>-0.70554032557039192</v>
      </c>
      <c r="AJ25">
        <f t="shared" si="7"/>
        <v>-0.63126663787232085</v>
      </c>
      <c r="AK25">
        <f t="shared" si="7"/>
        <v>-0.55068554259763758</v>
      </c>
      <c r="AL25">
        <f t="shared" si="7"/>
        <v>-0.46460217941375659</v>
      </c>
      <c r="AM25">
        <f t="shared" si="7"/>
        <v>-0.37387666483023602</v>
      </c>
      <c r="AN25">
        <f t="shared" si="7"/>
        <v>-0.27941549819892586</v>
      </c>
      <c r="AO25">
        <f t="shared" si="7"/>
        <v>-0.18216250427209502</v>
      </c>
      <c r="AP25">
        <f t="shared" si="7"/>
        <v>-8.3089402817496397E-2</v>
      </c>
      <c r="AQ25">
        <f t="shared" si="7"/>
        <v>1.6813900484350601E-2</v>
      </c>
      <c r="AR25">
        <f t="shared" si="5"/>
        <v>0.11654920485049364</v>
      </c>
      <c r="AS25">
        <f t="shared" si="5"/>
        <v>0.21511998808781552</v>
      </c>
      <c r="AT25">
        <f t="shared" si="5"/>
        <v>0.31154136351337869</v>
      </c>
      <c r="AU25">
        <f t="shared" si="5"/>
        <v>0.4048499206165983</v>
      </c>
      <c r="AV25">
        <f t="shared" si="5"/>
        <v>0.49411335113860894</v>
      </c>
      <c r="AW25">
        <f t="shared" si="5"/>
        <v>0.57843976438820011</v>
      </c>
      <c r="AX25">
        <f t="shared" si="5"/>
        <v>0.65698659871878973</v>
      </c>
      <c r="AY25">
        <f t="shared" si="5"/>
        <v>0.72896904012587649</v>
      </c>
      <c r="AZ25">
        <f t="shared" si="5"/>
        <v>0.79366786384915311</v>
      </c>
    </row>
    <row r="26" spans="1:52">
      <c r="A26">
        <v>2.3000000000000003</v>
      </c>
      <c r="B26">
        <f t="shared" si="8"/>
        <v>0.74570521217672003</v>
      </c>
      <c r="C26">
        <f t="shared" si="8"/>
        <v>0.67546318055115062</v>
      </c>
      <c r="D26">
        <f t="shared" si="8"/>
        <v>0.59847214410395611</v>
      </c>
      <c r="E26">
        <f t="shared" si="8"/>
        <v>0.51550137182146383</v>
      </c>
      <c r="F26">
        <f t="shared" si="8"/>
        <v>0.42737988023382978</v>
      </c>
      <c r="G26">
        <f t="shared" si="8"/>
        <v>0.33498815015590466</v>
      </c>
      <c r="H26">
        <f t="shared" si="8"/>
        <v>0.23924932921398198</v>
      </c>
      <c r="I26">
        <f t="shared" si="8"/>
        <v>0.14112000805986677</v>
      </c>
      <c r="J26">
        <f t="shared" si="8"/>
        <v>4.1580662433290047E-2</v>
      </c>
      <c r="K26">
        <f t="shared" si="8"/>
        <v>-5.8374143427580086E-2</v>
      </c>
      <c r="L26">
        <f t="shared" si="8"/>
        <v>-0.15774569414324865</v>
      </c>
      <c r="M26">
        <f t="shared" si="8"/>
        <v>-0.25554110202683167</v>
      </c>
      <c r="N26">
        <f t="shared" si="8"/>
        <v>-0.35078322768962028</v>
      </c>
      <c r="O26">
        <f t="shared" si="8"/>
        <v>-0.44252044329485285</v>
      </c>
      <c r="P26">
        <f t="shared" si="8"/>
        <v>-0.5298361409084934</v>
      </c>
      <c r="Q26">
        <f t="shared" si="8"/>
        <v>-0.61185789094271925</v>
      </c>
      <c r="R26">
        <f t="shared" si="6"/>
        <v>-0.6877661591839741</v>
      </c>
      <c r="S26">
        <f t="shared" si="6"/>
        <v>-0.7568024953079282</v>
      </c>
      <c r="T26">
        <f t="shared" si="6"/>
        <v>-0.81827711106441081</v>
      </c>
      <c r="U26">
        <f t="shared" si="6"/>
        <v>-0.87157577241358819</v>
      </c>
      <c r="V26">
        <f t="shared" si="6"/>
        <v>-0.91616593674945523</v>
      </c>
      <c r="W26">
        <f t="shared" si="6"/>
        <v>-0.95160207388951601</v>
      </c>
      <c r="X26">
        <f t="shared" si="6"/>
        <v>-0.97753011766509701</v>
      </c>
      <c r="Y26">
        <f t="shared" si="6"/>
        <v>-0.99369100363346452</v>
      </c>
      <c r="Z26">
        <f t="shared" si="6"/>
        <v>-0.99992325756410094</v>
      </c>
      <c r="AA26">
        <f t="shared" si="6"/>
        <v>-0.99616460883584057</v>
      </c>
      <c r="AB26">
        <f t="shared" si="7"/>
        <v>-0.98245261262433248</v>
      </c>
      <c r="AC26">
        <f t="shared" si="7"/>
        <v>-0.95892427466313845</v>
      </c>
      <c r="AD26">
        <f t="shared" si="7"/>
        <v>-0.92581468232773212</v>
      </c>
      <c r="AE26">
        <f t="shared" si="7"/>
        <v>-0.8834546557201528</v>
      </c>
      <c r="AF26">
        <f t="shared" si="7"/>
        <v>-0.83226744222390081</v>
      </c>
      <c r="AG26">
        <f t="shared" si="7"/>
        <v>-0.77276448755598715</v>
      </c>
      <c r="AH26">
        <f t="shared" si="7"/>
        <v>-0.70554032557039192</v>
      </c>
      <c r="AI26">
        <f t="shared" si="7"/>
        <v>-0.63126663787232085</v>
      </c>
      <c r="AJ26">
        <f t="shared" si="7"/>
        <v>-0.55068554259763691</v>
      </c>
      <c r="AK26">
        <f t="shared" si="7"/>
        <v>-0.46460217941375659</v>
      </c>
      <c r="AL26">
        <f t="shared" si="7"/>
        <v>-0.37387666483023602</v>
      </c>
      <c r="AM26">
        <f t="shared" si="7"/>
        <v>-0.27941549819892586</v>
      </c>
      <c r="AN26">
        <f t="shared" si="7"/>
        <v>-0.18216250427209502</v>
      </c>
      <c r="AO26">
        <f t="shared" si="7"/>
        <v>-8.3089402817495522E-2</v>
      </c>
      <c r="AP26">
        <f t="shared" si="7"/>
        <v>1.6813900484350601E-2</v>
      </c>
      <c r="AQ26">
        <f t="shared" si="7"/>
        <v>0.11654920485049364</v>
      </c>
      <c r="AR26">
        <f t="shared" si="5"/>
        <v>0.21511998808781552</v>
      </c>
      <c r="AS26">
        <f t="shared" si="5"/>
        <v>0.31154136351337786</v>
      </c>
      <c r="AT26">
        <f t="shared" si="5"/>
        <v>0.40484992061659913</v>
      </c>
      <c r="AU26">
        <f t="shared" si="5"/>
        <v>0.49411335113860894</v>
      </c>
      <c r="AV26">
        <f t="shared" si="5"/>
        <v>0.57843976438820011</v>
      </c>
      <c r="AW26">
        <f t="shared" si="5"/>
        <v>0.65698659871878906</v>
      </c>
      <c r="AX26">
        <f t="shared" si="5"/>
        <v>0.72896904012587715</v>
      </c>
      <c r="AY26">
        <f t="shared" si="5"/>
        <v>0.79366786384915367</v>
      </c>
      <c r="AZ26">
        <f t="shared" si="5"/>
        <v>0.85043662062856484</v>
      </c>
    </row>
    <row r="27" spans="1:52">
      <c r="A27">
        <v>2.4000000000000004</v>
      </c>
      <c r="B27">
        <f t="shared" si="8"/>
        <v>0.67546318055115062</v>
      </c>
      <c r="C27">
        <f t="shared" si="8"/>
        <v>0.59847214410395611</v>
      </c>
      <c r="D27">
        <f t="shared" si="8"/>
        <v>0.51550137182146383</v>
      </c>
      <c r="E27">
        <f t="shared" si="8"/>
        <v>0.42737988023382978</v>
      </c>
      <c r="F27">
        <f t="shared" si="8"/>
        <v>0.33498815015590466</v>
      </c>
      <c r="G27">
        <f t="shared" si="8"/>
        <v>0.23924932921398198</v>
      </c>
      <c r="H27">
        <f t="shared" si="8"/>
        <v>0.14112000805986677</v>
      </c>
      <c r="I27">
        <f t="shared" si="8"/>
        <v>4.1580662433290047E-2</v>
      </c>
      <c r="J27">
        <f t="shared" si="8"/>
        <v>-5.8374143427580086E-2</v>
      </c>
      <c r="K27">
        <f t="shared" si="8"/>
        <v>-0.15774569414324865</v>
      </c>
      <c r="L27">
        <f t="shared" si="8"/>
        <v>-0.25554110202683167</v>
      </c>
      <c r="M27">
        <f t="shared" si="8"/>
        <v>-0.35078322768962028</v>
      </c>
      <c r="N27">
        <f t="shared" si="8"/>
        <v>-0.44252044329485285</v>
      </c>
      <c r="O27">
        <f t="shared" si="8"/>
        <v>-0.5298361409084934</v>
      </c>
      <c r="P27">
        <f t="shared" si="8"/>
        <v>-0.61185789094271958</v>
      </c>
      <c r="Q27">
        <f t="shared" si="8"/>
        <v>-0.6877661591839741</v>
      </c>
      <c r="R27">
        <f t="shared" si="6"/>
        <v>-0.7568024953079282</v>
      </c>
      <c r="S27">
        <f t="shared" si="6"/>
        <v>-0.81827711106441081</v>
      </c>
      <c r="T27">
        <f t="shared" si="6"/>
        <v>-0.87157577241358819</v>
      </c>
      <c r="U27">
        <f t="shared" si="6"/>
        <v>-0.91616593674945523</v>
      </c>
      <c r="V27">
        <f t="shared" si="6"/>
        <v>-0.95160207388951601</v>
      </c>
      <c r="W27">
        <f t="shared" si="6"/>
        <v>-0.97753011766509701</v>
      </c>
      <c r="X27">
        <f t="shared" si="6"/>
        <v>-0.99369100363346452</v>
      </c>
      <c r="Y27">
        <f t="shared" si="6"/>
        <v>-0.99992325756410094</v>
      </c>
      <c r="Z27">
        <f t="shared" si="6"/>
        <v>-0.99616460883584057</v>
      </c>
      <c r="AA27">
        <f t="shared" si="6"/>
        <v>-0.98245261262433248</v>
      </c>
      <c r="AB27">
        <f t="shared" si="7"/>
        <v>-0.95892427466313845</v>
      </c>
      <c r="AC27">
        <f t="shared" si="7"/>
        <v>-0.92581468232773212</v>
      </c>
      <c r="AD27">
        <f t="shared" si="7"/>
        <v>-0.8834546557201528</v>
      </c>
      <c r="AE27">
        <f t="shared" si="7"/>
        <v>-0.83226744222390081</v>
      </c>
      <c r="AF27">
        <f t="shared" si="7"/>
        <v>-0.77276448755598715</v>
      </c>
      <c r="AG27">
        <f t="shared" si="7"/>
        <v>-0.70554032557039192</v>
      </c>
      <c r="AH27">
        <f t="shared" si="7"/>
        <v>-0.63126663787232085</v>
      </c>
      <c r="AI27">
        <f t="shared" si="7"/>
        <v>-0.55068554259763691</v>
      </c>
      <c r="AJ27">
        <f t="shared" si="7"/>
        <v>-0.46460217941375659</v>
      </c>
      <c r="AK27">
        <f t="shared" si="7"/>
        <v>-0.37387666483023602</v>
      </c>
      <c r="AL27">
        <f t="shared" si="7"/>
        <v>-0.27941549819892586</v>
      </c>
      <c r="AM27">
        <f t="shared" si="7"/>
        <v>-0.18216250427209502</v>
      </c>
      <c r="AN27">
        <f t="shared" si="7"/>
        <v>-8.3089402817495522E-2</v>
      </c>
      <c r="AO27">
        <f t="shared" si="7"/>
        <v>1.6813900484350601E-2</v>
      </c>
      <c r="AP27">
        <f t="shared" si="7"/>
        <v>0.11654920485049364</v>
      </c>
      <c r="AQ27">
        <f t="shared" si="7"/>
        <v>0.21511998808781641</v>
      </c>
      <c r="AR27">
        <f t="shared" si="5"/>
        <v>0.31154136351337869</v>
      </c>
      <c r="AS27">
        <f t="shared" si="5"/>
        <v>0.4048499206165983</v>
      </c>
      <c r="AT27">
        <f t="shared" si="5"/>
        <v>0.49411335113860894</v>
      </c>
      <c r="AU27">
        <f t="shared" si="5"/>
        <v>0.57843976438820011</v>
      </c>
      <c r="AV27">
        <f t="shared" si="5"/>
        <v>0.65698659871878973</v>
      </c>
      <c r="AW27">
        <f t="shared" si="5"/>
        <v>0.72896904012587649</v>
      </c>
      <c r="AX27">
        <f t="shared" si="5"/>
        <v>0.79366786384915367</v>
      </c>
      <c r="AY27">
        <f t="shared" si="5"/>
        <v>0.85043662062856484</v>
      </c>
      <c r="AZ27">
        <f t="shared" si="5"/>
        <v>0.89870809581162692</v>
      </c>
    </row>
    <row r="28" spans="1:52">
      <c r="A28">
        <v>2.5</v>
      </c>
      <c r="B28">
        <f t="shared" si="8"/>
        <v>0.59847214410395655</v>
      </c>
      <c r="C28">
        <f t="shared" si="8"/>
        <v>0.51550137182146416</v>
      </c>
      <c r="D28">
        <f t="shared" si="8"/>
        <v>0.42737988023382978</v>
      </c>
      <c r="E28">
        <f t="shared" si="8"/>
        <v>0.33498815015590511</v>
      </c>
      <c r="F28">
        <f t="shared" si="8"/>
        <v>0.23924932921398243</v>
      </c>
      <c r="G28">
        <f t="shared" si="8"/>
        <v>0.14112000805986721</v>
      </c>
      <c r="H28">
        <f t="shared" si="8"/>
        <v>4.1580662433290491E-2</v>
      </c>
      <c r="I28">
        <f t="shared" si="8"/>
        <v>-5.8374143427580086E-2</v>
      </c>
      <c r="J28">
        <f t="shared" si="8"/>
        <v>-0.15774569414324821</v>
      </c>
      <c r="K28">
        <f t="shared" si="8"/>
        <v>-0.25554110202683122</v>
      </c>
      <c r="L28">
        <f t="shared" si="8"/>
        <v>-0.35078322768961984</v>
      </c>
      <c r="M28">
        <f t="shared" si="8"/>
        <v>-0.44252044329485246</v>
      </c>
      <c r="N28">
        <f t="shared" si="8"/>
        <v>-0.5298361409084934</v>
      </c>
      <c r="O28">
        <f t="shared" si="8"/>
        <v>-0.61185789094271892</v>
      </c>
      <c r="P28">
        <f t="shared" si="8"/>
        <v>-0.6877661591839741</v>
      </c>
      <c r="Q28">
        <f t="shared" si="8"/>
        <v>-0.7568024953079282</v>
      </c>
      <c r="R28">
        <f t="shared" si="6"/>
        <v>-0.81827711106441026</v>
      </c>
      <c r="S28">
        <f t="shared" si="6"/>
        <v>-0.87157577241358819</v>
      </c>
      <c r="T28">
        <f t="shared" si="6"/>
        <v>-0.9161659367494549</v>
      </c>
      <c r="U28">
        <f t="shared" si="6"/>
        <v>-0.95160207388951601</v>
      </c>
      <c r="V28">
        <f t="shared" si="6"/>
        <v>-0.97753011766509701</v>
      </c>
      <c r="W28">
        <f t="shared" si="6"/>
        <v>-0.99369100363346441</v>
      </c>
      <c r="X28">
        <f t="shared" si="6"/>
        <v>-0.99992325756410083</v>
      </c>
      <c r="Y28">
        <f t="shared" si="6"/>
        <v>-0.99616460883584057</v>
      </c>
      <c r="Z28">
        <f t="shared" si="6"/>
        <v>-0.98245261262433248</v>
      </c>
      <c r="AA28">
        <f t="shared" si="6"/>
        <v>-0.95892427466313845</v>
      </c>
      <c r="AB28">
        <f t="shared" si="7"/>
        <v>-0.92581468232773245</v>
      </c>
      <c r="AC28">
        <f t="shared" si="7"/>
        <v>-0.88345465572015314</v>
      </c>
      <c r="AD28">
        <f t="shared" si="7"/>
        <v>-0.83226744222390081</v>
      </c>
      <c r="AE28">
        <f t="shared" si="7"/>
        <v>-0.77276448755598715</v>
      </c>
      <c r="AF28">
        <f t="shared" si="7"/>
        <v>-0.70554032557039192</v>
      </c>
      <c r="AG28">
        <f t="shared" si="7"/>
        <v>-0.63126663787232162</v>
      </c>
      <c r="AH28">
        <f t="shared" si="7"/>
        <v>-0.55068554259763758</v>
      </c>
      <c r="AI28">
        <f t="shared" si="7"/>
        <v>-0.46460217941375659</v>
      </c>
      <c r="AJ28">
        <f t="shared" si="7"/>
        <v>-0.37387666483023602</v>
      </c>
      <c r="AK28">
        <f t="shared" si="7"/>
        <v>-0.27941549819892586</v>
      </c>
      <c r="AL28">
        <f t="shared" si="7"/>
        <v>-0.18216250427209588</v>
      </c>
      <c r="AM28">
        <f t="shared" si="7"/>
        <v>-8.3089402817496397E-2</v>
      </c>
      <c r="AN28">
        <f t="shared" si="7"/>
        <v>1.6813900484350601E-2</v>
      </c>
      <c r="AO28">
        <f t="shared" si="7"/>
        <v>0.11654920485049364</v>
      </c>
      <c r="AP28">
        <f t="shared" si="7"/>
        <v>0.21511998808781552</v>
      </c>
      <c r="AQ28">
        <f t="shared" si="7"/>
        <v>0.31154136351337869</v>
      </c>
      <c r="AR28">
        <f t="shared" si="5"/>
        <v>0.4048499206165983</v>
      </c>
      <c r="AS28">
        <f t="shared" si="5"/>
        <v>0.49411335113860816</v>
      </c>
      <c r="AT28">
        <f t="shared" si="5"/>
        <v>0.57843976438820011</v>
      </c>
      <c r="AU28">
        <f t="shared" si="5"/>
        <v>0.65698659871878906</v>
      </c>
      <c r="AV28">
        <f t="shared" si="5"/>
        <v>0.72896904012587649</v>
      </c>
      <c r="AW28">
        <f t="shared" si="5"/>
        <v>0.79366786384915311</v>
      </c>
      <c r="AX28">
        <f t="shared" si="5"/>
        <v>0.85043662062856484</v>
      </c>
      <c r="AY28">
        <f t="shared" si="5"/>
        <v>0.89870809581162692</v>
      </c>
      <c r="AZ28">
        <f t="shared" si="5"/>
        <v>0.9379999767747389</v>
      </c>
    </row>
    <row r="29" spans="1:52">
      <c r="A29">
        <v>2.6</v>
      </c>
      <c r="B29">
        <f t="shared" si="8"/>
        <v>0.51550137182146416</v>
      </c>
      <c r="C29">
        <f t="shared" si="8"/>
        <v>0.42737988023382978</v>
      </c>
      <c r="D29">
        <f t="shared" si="8"/>
        <v>0.33498815015590466</v>
      </c>
      <c r="E29">
        <f t="shared" si="8"/>
        <v>0.23924932921398198</v>
      </c>
      <c r="F29">
        <f t="shared" si="8"/>
        <v>0.14112000805986721</v>
      </c>
      <c r="G29">
        <f t="shared" si="8"/>
        <v>4.1580662433290491E-2</v>
      </c>
      <c r="H29">
        <f t="shared" si="8"/>
        <v>-5.8374143427580086E-2</v>
      </c>
      <c r="I29">
        <f t="shared" si="8"/>
        <v>-0.15774569414324865</v>
      </c>
      <c r="J29">
        <f t="shared" si="8"/>
        <v>-0.25554110202683167</v>
      </c>
      <c r="K29">
        <f t="shared" si="8"/>
        <v>-0.35078322768961984</v>
      </c>
      <c r="L29">
        <f t="shared" si="8"/>
        <v>-0.44252044329485246</v>
      </c>
      <c r="M29">
        <f t="shared" si="8"/>
        <v>-0.5298361409084934</v>
      </c>
      <c r="N29">
        <f t="shared" si="8"/>
        <v>-0.61185789094271925</v>
      </c>
      <c r="O29">
        <f t="shared" si="8"/>
        <v>-0.6877661591839741</v>
      </c>
      <c r="P29">
        <f t="shared" si="8"/>
        <v>-0.7568024953079282</v>
      </c>
      <c r="Q29">
        <f t="shared" si="8"/>
        <v>-0.81827711106441026</v>
      </c>
      <c r="R29">
        <f t="shared" si="6"/>
        <v>-0.87157577241358819</v>
      </c>
      <c r="S29">
        <f t="shared" si="6"/>
        <v>-0.91616593674945523</v>
      </c>
      <c r="T29">
        <f t="shared" si="6"/>
        <v>-0.95160207388951601</v>
      </c>
      <c r="U29">
        <f t="shared" si="6"/>
        <v>-0.97753011766509701</v>
      </c>
      <c r="V29">
        <f t="shared" si="6"/>
        <v>-0.99369100363346441</v>
      </c>
      <c r="W29">
        <f t="shared" si="6"/>
        <v>-0.99992325756410083</v>
      </c>
      <c r="X29">
        <f t="shared" si="6"/>
        <v>-0.99616460883584057</v>
      </c>
      <c r="Y29">
        <f t="shared" si="6"/>
        <v>-0.98245261262433248</v>
      </c>
      <c r="Z29">
        <f t="shared" si="6"/>
        <v>-0.95892427466313845</v>
      </c>
      <c r="AA29">
        <f t="shared" si="6"/>
        <v>-0.92581468232773245</v>
      </c>
      <c r="AB29">
        <f t="shared" si="7"/>
        <v>-0.88345465572015314</v>
      </c>
      <c r="AC29">
        <f t="shared" si="7"/>
        <v>-0.83226744222390081</v>
      </c>
      <c r="AD29">
        <f t="shared" si="7"/>
        <v>-0.77276448755598715</v>
      </c>
      <c r="AE29">
        <f t="shared" si="7"/>
        <v>-0.70554032557039192</v>
      </c>
      <c r="AF29">
        <f t="shared" si="7"/>
        <v>-0.63126663787232162</v>
      </c>
      <c r="AG29">
        <f t="shared" si="7"/>
        <v>-0.55068554259763758</v>
      </c>
      <c r="AH29">
        <f t="shared" si="7"/>
        <v>-0.46460217941375659</v>
      </c>
      <c r="AI29">
        <f t="shared" si="7"/>
        <v>-0.37387666483023602</v>
      </c>
      <c r="AJ29">
        <f t="shared" si="7"/>
        <v>-0.27941549819892586</v>
      </c>
      <c r="AK29">
        <f t="shared" si="7"/>
        <v>-0.18216250427209588</v>
      </c>
      <c r="AL29">
        <f t="shared" si="7"/>
        <v>-8.3089402817496397E-2</v>
      </c>
      <c r="AM29">
        <f t="shared" si="7"/>
        <v>1.6813900484350601E-2</v>
      </c>
      <c r="AN29">
        <f t="shared" si="7"/>
        <v>0.11654920485049364</v>
      </c>
      <c r="AO29">
        <f t="shared" si="7"/>
        <v>0.21511998808781552</v>
      </c>
      <c r="AP29">
        <f t="shared" si="7"/>
        <v>0.31154136351337786</v>
      </c>
      <c r="AQ29">
        <f t="shared" si="7"/>
        <v>0.40484992061659913</v>
      </c>
      <c r="AR29">
        <f t="shared" si="5"/>
        <v>0.49411335113860894</v>
      </c>
      <c r="AS29">
        <f t="shared" si="5"/>
        <v>0.57843976438820011</v>
      </c>
      <c r="AT29">
        <f t="shared" si="5"/>
        <v>0.65698659871878906</v>
      </c>
      <c r="AU29">
        <f t="shared" si="5"/>
        <v>0.72896904012587593</v>
      </c>
      <c r="AV29">
        <f t="shared" si="5"/>
        <v>0.79366786384915367</v>
      </c>
      <c r="AW29">
        <f t="shared" si="5"/>
        <v>0.85043662062856484</v>
      </c>
      <c r="AX29">
        <f t="shared" si="5"/>
        <v>0.89870809581162692</v>
      </c>
      <c r="AY29">
        <f t="shared" si="5"/>
        <v>0.9379999767747389</v>
      </c>
      <c r="AZ29">
        <f t="shared" si="5"/>
        <v>0.96791967203148632</v>
      </c>
    </row>
    <row r="30" spans="1:52">
      <c r="A30">
        <v>2.7</v>
      </c>
      <c r="B30">
        <f t="shared" si="8"/>
        <v>0.42737988023382978</v>
      </c>
      <c r="C30">
        <f t="shared" si="8"/>
        <v>0.33498815015590466</v>
      </c>
      <c r="D30">
        <f t="shared" si="8"/>
        <v>0.23924932921398198</v>
      </c>
      <c r="E30">
        <f t="shared" si="8"/>
        <v>0.14112000805986721</v>
      </c>
      <c r="F30">
        <f t="shared" si="8"/>
        <v>4.1580662433290491E-2</v>
      </c>
      <c r="G30">
        <f t="shared" si="8"/>
        <v>-5.8374143427580086E-2</v>
      </c>
      <c r="H30">
        <f t="shared" si="8"/>
        <v>-0.15774569414324865</v>
      </c>
      <c r="I30">
        <f t="shared" si="8"/>
        <v>-0.25554110202683167</v>
      </c>
      <c r="J30">
        <f t="shared" si="8"/>
        <v>-0.35078322768961984</v>
      </c>
      <c r="K30">
        <f t="shared" si="8"/>
        <v>-0.44252044329485246</v>
      </c>
      <c r="L30">
        <f t="shared" si="8"/>
        <v>-0.5298361409084934</v>
      </c>
      <c r="M30">
        <f t="shared" si="8"/>
        <v>-0.61185789094271925</v>
      </c>
      <c r="N30">
        <f t="shared" si="8"/>
        <v>-0.6877661591839741</v>
      </c>
      <c r="O30">
        <f t="shared" si="8"/>
        <v>-0.7568024953079282</v>
      </c>
      <c r="P30">
        <f t="shared" si="8"/>
        <v>-0.81827711106441081</v>
      </c>
      <c r="Q30">
        <f t="shared" si="8"/>
        <v>-0.87157577241358819</v>
      </c>
      <c r="R30">
        <f t="shared" si="6"/>
        <v>-0.91616593674945523</v>
      </c>
      <c r="S30">
        <f t="shared" si="6"/>
        <v>-0.95160207388951601</v>
      </c>
      <c r="T30">
        <f t="shared" si="6"/>
        <v>-0.97753011766509701</v>
      </c>
      <c r="U30">
        <f t="shared" si="6"/>
        <v>-0.99369100363346452</v>
      </c>
      <c r="V30">
        <f t="shared" si="6"/>
        <v>-0.99992325756410083</v>
      </c>
      <c r="W30">
        <f t="shared" si="6"/>
        <v>-0.99616460883584057</v>
      </c>
      <c r="X30">
        <f t="shared" si="6"/>
        <v>-0.98245261262433248</v>
      </c>
      <c r="Y30">
        <f t="shared" si="6"/>
        <v>-0.95892427466313845</v>
      </c>
      <c r="Z30">
        <f t="shared" si="6"/>
        <v>-0.92581468232773212</v>
      </c>
      <c r="AA30">
        <f t="shared" si="6"/>
        <v>-0.88345465572015314</v>
      </c>
      <c r="AB30">
        <f t="shared" si="7"/>
        <v>-0.83226744222390081</v>
      </c>
      <c r="AC30">
        <f t="shared" si="7"/>
        <v>-0.77276448755598715</v>
      </c>
      <c r="AD30">
        <f t="shared" si="7"/>
        <v>-0.70554032557039192</v>
      </c>
      <c r="AE30">
        <f t="shared" si="7"/>
        <v>-0.63126663787232085</v>
      </c>
      <c r="AF30">
        <f t="shared" si="7"/>
        <v>-0.55068554259763758</v>
      </c>
      <c r="AG30">
        <f t="shared" si="7"/>
        <v>-0.46460217941375659</v>
      </c>
      <c r="AH30">
        <f t="shared" si="7"/>
        <v>-0.37387666483023602</v>
      </c>
      <c r="AI30">
        <f t="shared" si="7"/>
        <v>-0.27941549819892586</v>
      </c>
      <c r="AJ30">
        <f t="shared" si="7"/>
        <v>-0.18216250427209502</v>
      </c>
      <c r="AK30">
        <f t="shared" si="7"/>
        <v>-8.3089402817496397E-2</v>
      </c>
      <c r="AL30">
        <f t="shared" si="7"/>
        <v>1.6813900484350601E-2</v>
      </c>
      <c r="AM30">
        <f t="shared" si="7"/>
        <v>0.11654920485049364</v>
      </c>
      <c r="AN30">
        <f t="shared" si="7"/>
        <v>0.21511998808781552</v>
      </c>
      <c r="AO30">
        <f t="shared" si="7"/>
        <v>0.31154136351337869</v>
      </c>
      <c r="AP30">
        <f t="shared" si="7"/>
        <v>0.4048499206165983</v>
      </c>
      <c r="AQ30">
        <f t="shared" si="7"/>
        <v>0.49411335113860894</v>
      </c>
      <c r="AR30">
        <f t="shared" si="5"/>
        <v>0.57843976438820011</v>
      </c>
      <c r="AS30">
        <f t="shared" si="5"/>
        <v>0.65698659871878906</v>
      </c>
      <c r="AT30">
        <f t="shared" si="5"/>
        <v>0.72896904012587649</v>
      </c>
      <c r="AU30">
        <f t="shared" si="5"/>
        <v>0.79366786384915311</v>
      </c>
      <c r="AV30">
        <f t="shared" si="5"/>
        <v>0.85043662062856484</v>
      </c>
      <c r="AW30">
        <f t="shared" si="5"/>
        <v>0.89870809581162692</v>
      </c>
      <c r="AX30">
        <f t="shared" si="5"/>
        <v>0.93799997677473912</v>
      </c>
      <c r="AY30">
        <f t="shared" si="5"/>
        <v>0.96791967203148654</v>
      </c>
      <c r="AZ30">
        <f t="shared" si="5"/>
        <v>0.98816823387700037</v>
      </c>
    </row>
    <row r="31" spans="1:52">
      <c r="A31">
        <v>2.8000000000000003</v>
      </c>
      <c r="B31">
        <f t="shared" si="8"/>
        <v>0.33498815015590466</v>
      </c>
      <c r="C31">
        <f t="shared" si="8"/>
        <v>0.23924932921398198</v>
      </c>
      <c r="D31">
        <f t="shared" si="8"/>
        <v>0.14112000805986677</v>
      </c>
      <c r="E31">
        <f t="shared" si="8"/>
        <v>4.1580662433290047E-2</v>
      </c>
      <c r="F31">
        <f t="shared" si="8"/>
        <v>-5.8374143427580086E-2</v>
      </c>
      <c r="G31">
        <f t="shared" si="8"/>
        <v>-0.15774569414324865</v>
      </c>
      <c r="H31">
        <f t="shared" si="8"/>
        <v>-0.25554110202683167</v>
      </c>
      <c r="I31">
        <f t="shared" si="8"/>
        <v>-0.35078322768962028</v>
      </c>
      <c r="J31">
        <f t="shared" si="8"/>
        <v>-0.44252044329485285</v>
      </c>
      <c r="K31">
        <f t="shared" si="8"/>
        <v>-0.5298361409084934</v>
      </c>
      <c r="L31">
        <f t="shared" si="8"/>
        <v>-0.61185789094271925</v>
      </c>
      <c r="M31">
        <f t="shared" si="8"/>
        <v>-0.6877661591839741</v>
      </c>
      <c r="N31">
        <f t="shared" si="8"/>
        <v>-0.7568024953079282</v>
      </c>
      <c r="O31">
        <f t="shared" si="8"/>
        <v>-0.81827711106441081</v>
      </c>
      <c r="P31">
        <f t="shared" si="8"/>
        <v>-0.87157577241358819</v>
      </c>
      <c r="Q31">
        <f t="shared" si="8"/>
        <v>-0.91616593674945523</v>
      </c>
      <c r="R31">
        <f t="shared" si="6"/>
        <v>-0.95160207388951601</v>
      </c>
      <c r="S31">
        <f t="shared" si="6"/>
        <v>-0.97753011766509701</v>
      </c>
      <c r="T31">
        <f t="shared" si="6"/>
        <v>-0.99369100363346452</v>
      </c>
      <c r="U31">
        <f t="shared" si="6"/>
        <v>-0.99992325756410083</v>
      </c>
      <c r="V31">
        <f t="shared" si="6"/>
        <v>-0.99616460883584057</v>
      </c>
      <c r="W31">
        <f t="shared" si="6"/>
        <v>-0.98245261262433248</v>
      </c>
      <c r="X31">
        <f t="shared" si="6"/>
        <v>-0.95892427466313845</v>
      </c>
      <c r="Y31">
        <f t="shared" si="6"/>
        <v>-0.92581468232773212</v>
      </c>
      <c r="Z31">
        <f t="shared" si="6"/>
        <v>-0.8834546557201528</v>
      </c>
      <c r="AA31">
        <f t="shared" si="6"/>
        <v>-0.83226744222390081</v>
      </c>
      <c r="AB31">
        <f t="shared" si="7"/>
        <v>-0.77276448755598715</v>
      </c>
      <c r="AC31">
        <f t="shared" si="7"/>
        <v>-0.70554032557039192</v>
      </c>
      <c r="AD31">
        <f t="shared" si="7"/>
        <v>-0.63126663787232085</v>
      </c>
      <c r="AE31">
        <f t="shared" si="7"/>
        <v>-0.55068554259763691</v>
      </c>
      <c r="AF31">
        <f t="shared" si="7"/>
        <v>-0.46460217941375659</v>
      </c>
      <c r="AG31">
        <f t="shared" si="7"/>
        <v>-0.37387666483023602</v>
      </c>
      <c r="AH31">
        <f t="shared" si="7"/>
        <v>-0.27941549819892586</v>
      </c>
      <c r="AI31">
        <f t="shared" si="7"/>
        <v>-0.18216250427209502</v>
      </c>
      <c r="AJ31">
        <f t="shared" si="7"/>
        <v>-8.3089402817495522E-2</v>
      </c>
      <c r="AK31">
        <f t="shared" si="7"/>
        <v>1.6813900484350601E-2</v>
      </c>
      <c r="AL31">
        <f t="shared" si="7"/>
        <v>0.11654920485049364</v>
      </c>
      <c r="AM31">
        <f t="shared" si="7"/>
        <v>0.21511998808781552</v>
      </c>
      <c r="AN31">
        <f t="shared" si="7"/>
        <v>0.31154136351337869</v>
      </c>
      <c r="AO31">
        <f t="shared" si="7"/>
        <v>0.40484992061659913</v>
      </c>
      <c r="AP31">
        <f t="shared" si="7"/>
        <v>0.49411335113860894</v>
      </c>
      <c r="AQ31">
        <f t="shared" si="7"/>
        <v>0.57843976438820011</v>
      </c>
      <c r="AR31">
        <f t="shared" si="5"/>
        <v>0.65698659871878906</v>
      </c>
      <c r="AS31">
        <f t="shared" si="5"/>
        <v>0.72896904012587593</v>
      </c>
      <c r="AT31">
        <f t="shared" si="5"/>
        <v>0.79366786384915367</v>
      </c>
      <c r="AU31">
        <f t="shared" si="5"/>
        <v>0.85043662062856484</v>
      </c>
      <c r="AV31">
        <f t="shared" si="5"/>
        <v>0.89870809581162692</v>
      </c>
      <c r="AW31">
        <f t="shared" si="5"/>
        <v>0.9379999767747389</v>
      </c>
      <c r="AX31">
        <f t="shared" si="5"/>
        <v>0.96791967203148677</v>
      </c>
      <c r="AY31">
        <f t="shared" si="5"/>
        <v>0.98816823387700048</v>
      </c>
      <c r="AZ31">
        <f t="shared" si="5"/>
        <v>0.99854334537460498</v>
      </c>
    </row>
    <row r="32" spans="1:52">
      <c r="A32">
        <v>2.9000000000000004</v>
      </c>
      <c r="B32">
        <f t="shared" si="8"/>
        <v>0.23924932921398198</v>
      </c>
      <c r="C32">
        <f t="shared" si="8"/>
        <v>0.14112000805986677</v>
      </c>
      <c r="D32">
        <f t="shared" si="8"/>
        <v>4.1580662433290047E-2</v>
      </c>
      <c r="E32">
        <f t="shared" si="8"/>
        <v>-5.8374143427580086E-2</v>
      </c>
      <c r="F32">
        <f t="shared" si="8"/>
        <v>-0.15774569414324865</v>
      </c>
      <c r="G32">
        <f t="shared" si="8"/>
        <v>-0.25554110202683167</v>
      </c>
      <c r="H32">
        <f t="shared" si="8"/>
        <v>-0.35078322768962028</v>
      </c>
      <c r="I32">
        <f t="shared" si="8"/>
        <v>-0.44252044329485285</v>
      </c>
      <c r="J32">
        <f t="shared" si="8"/>
        <v>-0.5298361409084934</v>
      </c>
      <c r="K32">
        <f t="shared" si="8"/>
        <v>-0.61185789094271925</v>
      </c>
      <c r="L32">
        <f t="shared" si="8"/>
        <v>-0.6877661591839741</v>
      </c>
      <c r="M32">
        <f t="shared" si="8"/>
        <v>-0.7568024953079282</v>
      </c>
      <c r="N32">
        <f t="shared" si="8"/>
        <v>-0.81827711106441081</v>
      </c>
      <c r="O32">
        <f t="shared" si="8"/>
        <v>-0.87157577241358819</v>
      </c>
      <c r="P32">
        <f t="shared" si="8"/>
        <v>-0.91616593674945523</v>
      </c>
      <c r="Q32">
        <f t="shared" si="8"/>
        <v>-0.95160207388951601</v>
      </c>
      <c r="R32">
        <f t="shared" si="6"/>
        <v>-0.97753011766509701</v>
      </c>
      <c r="S32">
        <f t="shared" si="6"/>
        <v>-0.99369100363346452</v>
      </c>
      <c r="T32">
        <f t="shared" si="6"/>
        <v>-0.99992325756410083</v>
      </c>
      <c r="U32">
        <f t="shared" si="6"/>
        <v>-0.99616460883584057</v>
      </c>
      <c r="V32">
        <f t="shared" si="6"/>
        <v>-0.98245261262433248</v>
      </c>
      <c r="W32">
        <f t="shared" si="6"/>
        <v>-0.95892427466313845</v>
      </c>
      <c r="X32">
        <f t="shared" si="6"/>
        <v>-0.92581468232773212</v>
      </c>
      <c r="Y32">
        <f t="shared" si="6"/>
        <v>-0.8834546557201528</v>
      </c>
      <c r="Z32">
        <f t="shared" si="6"/>
        <v>-0.83226744222390081</v>
      </c>
      <c r="AA32">
        <f t="shared" si="6"/>
        <v>-0.77276448755598715</v>
      </c>
      <c r="AB32">
        <f t="shared" si="7"/>
        <v>-0.70554032557039192</v>
      </c>
      <c r="AC32">
        <f t="shared" si="7"/>
        <v>-0.63126663787232085</v>
      </c>
      <c r="AD32">
        <f t="shared" si="7"/>
        <v>-0.55068554259763691</v>
      </c>
      <c r="AE32">
        <f t="shared" si="7"/>
        <v>-0.46460217941375659</v>
      </c>
      <c r="AF32">
        <f t="shared" si="7"/>
        <v>-0.37387666483023602</v>
      </c>
      <c r="AG32">
        <f t="shared" si="7"/>
        <v>-0.27941549819892586</v>
      </c>
      <c r="AH32">
        <f t="shared" si="7"/>
        <v>-0.18216250427209502</v>
      </c>
      <c r="AI32">
        <f t="shared" si="7"/>
        <v>-8.3089402817495522E-2</v>
      </c>
      <c r="AJ32">
        <f t="shared" si="7"/>
        <v>1.6813900484350601E-2</v>
      </c>
      <c r="AK32">
        <f t="shared" si="7"/>
        <v>0.11654920485049364</v>
      </c>
      <c r="AL32">
        <f t="shared" si="7"/>
        <v>0.21511998808781552</v>
      </c>
      <c r="AM32">
        <f t="shared" si="7"/>
        <v>0.31154136351337869</v>
      </c>
      <c r="AN32">
        <f t="shared" si="7"/>
        <v>0.40484992061659913</v>
      </c>
      <c r="AO32">
        <f t="shared" si="7"/>
        <v>0.49411335113860894</v>
      </c>
      <c r="AP32">
        <f t="shared" si="7"/>
        <v>0.57843976438820011</v>
      </c>
      <c r="AQ32">
        <f t="shared" si="7"/>
        <v>0.65698659871878973</v>
      </c>
      <c r="AR32">
        <f t="shared" si="5"/>
        <v>0.72896904012587649</v>
      </c>
      <c r="AS32">
        <f t="shared" si="5"/>
        <v>0.79366786384915311</v>
      </c>
      <c r="AT32">
        <f t="shared" si="5"/>
        <v>0.85043662062856484</v>
      </c>
      <c r="AU32">
        <f t="shared" si="5"/>
        <v>0.89870809581162692</v>
      </c>
      <c r="AV32">
        <f t="shared" si="5"/>
        <v>0.93799997677473912</v>
      </c>
      <c r="AW32">
        <f t="shared" si="5"/>
        <v>0.96791967203148654</v>
      </c>
      <c r="AX32">
        <f t="shared" si="5"/>
        <v>0.98816823387700048</v>
      </c>
      <c r="AY32">
        <f t="shared" si="5"/>
        <v>0.99854334537460498</v>
      </c>
      <c r="AZ32">
        <f t="shared" si="5"/>
        <v>0.99894134183977201</v>
      </c>
    </row>
    <row r="33" spans="1:52">
      <c r="A33">
        <v>3</v>
      </c>
      <c r="B33">
        <f t="shared" si="8"/>
        <v>0.14112000805986721</v>
      </c>
      <c r="C33">
        <f t="shared" si="8"/>
        <v>4.1580662433290491E-2</v>
      </c>
      <c r="D33">
        <f t="shared" si="8"/>
        <v>-5.8374143427580086E-2</v>
      </c>
      <c r="E33">
        <f t="shared" si="8"/>
        <v>-0.15774569414324821</v>
      </c>
      <c r="F33">
        <f t="shared" si="8"/>
        <v>-0.25554110202683122</v>
      </c>
      <c r="G33">
        <f t="shared" si="8"/>
        <v>-0.35078322768961984</v>
      </c>
      <c r="H33">
        <f t="shared" si="8"/>
        <v>-0.44252044329485246</v>
      </c>
      <c r="I33">
        <f t="shared" si="8"/>
        <v>-0.5298361409084934</v>
      </c>
      <c r="J33">
        <f t="shared" si="8"/>
        <v>-0.61185789094271892</v>
      </c>
      <c r="K33">
        <f t="shared" si="8"/>
        <v>-0.68776615918397377</v>
      </c>
      <c r="L33">
        <f t="shared" si="8"/>
        <v>-0.7568024953079282</v>
      </c>
      <c r="M33">
        <f t="shared" si="8"/>
        <v>-0.81827711106441026</v>
      </c>
      <c r="N33">
        <f t="shared" si="8"/>
        <v>-0.87157577241358819</v>
      </c>
      <c r="O33">
        <f t="shared" si="8"/>
        <v>-0.9161659367494549</v>
      </c>
      <c r="P33">
        <f t="shared" si="8"/>
        <v>-0.95160207388951601</v>
      </c>
      <c r="Q33">
        <f t="shared" si="8"/>
        <v>-0.97753011766509701</v>
      </c>
      <c r="R33">
        <f t="shared" si="6"/>
        <v>-0.99369100363346441</v>
      </c>
      <c r="S33">
        <f t="shared" si="6"/>
        <v>-0.99992325756410083</v>
      </c>
      <c r="T33">
        <f t="shared" si="6"/>
        <v>-0.99616460883584068</v>
      </c>
      <c r="U33">
        <f t="shared" si="6"/>
        <v>-0.98245261262433248</v>
      </c>
      <c r="V33">
        <f t="shared" si="6"/>
        <v>-0.95892427466313845</v>
      </c>
      <c r="W33">
        <f t="shared" si="6"/>
        <v>-0.92581468232773245</v>
      </c>
      <c r="X33">
        <f t="shared" si="6"/>
        <v>-0.88345465572015314</v>
      </c>
      <c r="Y33">
        <f t="shared" si="6"/>
        <v>-0.83226744222390081</v>
      </c>
      <c r="Z33">
        <f t="shared" si="6"/>
        <v>-0.77276448755598715</v>
      </c>
      <c r="AA33">
        <f t="shared" si="6"/>
        <v>-0.70554032557039192</v>
      </c>
      <c r="AB33">
        <f t="shared" si="7"/>
        <v>-0.63126663787232162</v>
      </c>
      <c r="AC33">
        <f t="shared" si="7"/>
        <v>-0.55068554259763758</v>
      </c>
      <c r="AD33">
        <f t="shared" si="7"/>
        <v>-0.46460217941375659</v>
      </c>
      <c r="AE33">
        <f t="shared" si="7"/>
        <v>-0.37387666483023602</v>
      </c>
      <c r="AF33">
        <f t="shared" si="7"/>
        <v>-0.27941549819892586</v>
      </c>
      <c r="AG33">
        <f t="shared" si="7"/>
        <v>-0.18216250427209588</v>
      </c>
      <c r="AH33">
        <f t="shared" si="7"/>
        <v>-8.3089402817496397E-2</v>
      </c>
      <c r="AI33">
        <f t="shared" si="7"/>
        <v>1.6813900484350601E-2</v>
      </c>
      <c r="AJ33">
        <f t="shared" si="7"/>
        <v>0.11654920485049364</v>
      </c>
      <c r="AK33">
        <f t="shared" si="7"/>
        <v>0.21511998808781552</v>
      </c>
      <c r="AL33">
        <f t="shared" si="7"/>
        <v>0.31154136351337786</v>
      </c>
      <c r="AM33">
        <f t="shared" si="7"/>
        <v>0.4048499206165983</v>
      </c>
      <c r="AN33">
        <f t="shared" si="7"/>
        <v>0.49411335113860894</v>
      </c>
      <c r="AO33">
        <f t="shared" si="7"/>
        <v>0.57843976438820011</v>
      </c>
      <c r="AP33">
        <f t="shared" si="7"/>
        <v>0.65698659871878906</v>
      </c>
      <c r="AQ33">
        <f t="shared" si="7"/>
        <v>0.72896904012587649</v>
      </c>
      <c r="AR33">
        <f t="shared" si="5"/>
        <v>0.79366786384915311</v>
      </c>
      <c r="AS33">
        <f t="shared" si="5"/>
        <v>0.8504366206285644</v>
      </c>
      <c r="AT33">
        <f t="shared" si="5"/>
        <v>0.89870809581162692</v>
      </c>
      <c r="AU33">
        <f t="shared" si="5"/>
        <v>0.9379999767747389</v>
      </c>
      <c r="AV33">
        <f t="shared" si="5"/>
        <v>0.96791967203148654</v>
      </c>
      <c r="AW33">
        <f t="shared" si="5"/>
        <v>0.98816823387700037</v>
      </c>
      <c r="AX33">
        <f t="shared" si="5"/>
        <v>0.99854334537460498</v>
      </c>
      <c r="AY33">
        <f t="shared" si="5"/>
        <v>0.99894134183977201</v>
      </c>
      <c r="AZ33">
        <f t="shared" si="5"/>
        <v>0.98935824662338179</v>
      </c>
    </row>
    <row r="34" spans="1:52">
      <c r="A34">
        <v>3.1</v>
      </c>
      <c r="B34">
        <f t="shared" si="8"/>
        <v>4.1580662433290491E-2</v>
      </c>
      <c r="C34">
        <f t="shared" si="8"/>
        <v>-5.8374143427580086E-2</v>
      </c>
      <c r="D34">
        <f t="shared" si="8"/>
        <v>-0.15774569414324865</v>
      </c>
      <c r="E34">
        <f t="shared" si="8"/>
        <v>-0.25554110202683167</v>
      </c>
      <c r="F34">
        <f t="shared" si="8"/>
        <v>-0.35078322768961984</v>
      </c>
      <c r="G34">
        <f t="shared" si="8"/>
        <v>-0.44252044329485246</v>
      </c>
      <c r="H34">
        <f t="shared" si="8"/>
        <v>-0.5298361409084934</v>
      </c>
      <c r="I34">
        <f t="shared" si="8"/>
        <v>-0.61185789094271925</v>
      </c>
      <c r="J34">
        <f t="shared" si="8"/>
        <v>-0.6877661591839741</v>
      </c>
      <c r="K34">
        <f t="shared" si="8"/>
        <v>-0.7568024953079282</v>
      </c>
      <c r="L34">
        <f t="shared" si="8"/>
        <v>-0.81827711106441026</v>
      </c>
      <c r="M34">
        <f t="shared" si="8"/>
        <v>-0.87157577241358819</v>
      </c>
      <c r="N34">
        <f t="shared" si="8"/>
        <v>-0.91616593674945523</v>
      </c>
      <c r="O34">
        <f t="shared" si="8"/>
        <v>-0.95160207388951601</v>
      </c>
      <c r="P34">
        <f t="shared" si="8"/>
        <v>-0.97753011766509701</v>
      </c>
      <c r="Q34">
        <f t="shared" si="8"/>
        <v>-0.99369100363346441</v>
      </c>
      <c r="R34">
        <f t="shared" si="6"/>
        <v>-0.99992325756410083</v>
      </c>
      <c r="S34">
        <f t="shared" si="6"/>
        <v>-0.99616460883584057</v>
      </c>
      <c r="T34">
        <f t="shared" si="6"/>
        <v>-0.98245261262433248</v>
      </c>
      <c r="U34">
        <f t="shared" si="6"/>
        <v>-0.95892427466313845</v>
      </c>
      <c r="V34">
        <f t="shared" si="6"/>
        <v>-0.92581468232773245</v>
      </c>
      <c r="W34">
        <f t="shared" si="6"/>
        <v>-0.88345465572015314</v>
      </c>
      <c r="X34">
        <f t="shared" si="6"/>
        <v>-0.83226744222390081</v>
      </c>
      <c r="Y34">
        <f t="shared" si="6"/>
        <v>-0.77276448755598715</v>
      </c>
      <c r="Z34">
        <f t="shared" si="6"/>
        <v>-0.70554032557039192</v>
      </c>
      <c r="AA34">
        <f t="shared" si="6"/>
        <v>-0.63126663787232162</v>
      </c>
      <c r="AB34">
        <f t="shared" si="7"/>
        <v>-0.55068554259763758</v>
      </c>
      <c r="AC34">
        <f t="shared" si="7"/>
        <v>-0.46460217941375659</v>
      </c>
      <c r="AD34">
        <f t="shared" si="7"/>
        <v>-0.37387666483023602</v>
      </c>
      <c r="AE34">
        <f t="shared" si="7"/>
        <v>-0.27941549819892586</v>
      </c>
      <c r="AF34">
        <f t="shared" si="7"/>
        <v>-0.18216250427209588</v>
      </c>
      <c r="AG34">
        <f t="shared" si="7"/>
        <v>-8.3089402817496397E-2</v>
      </c>
      <c r="AH34">
        <f t="shared" si="7"/>
        <v>1.6813900484350601E-2</v>
      </c>
      <c r="AI34">
        <f t="shared" si="7"/>
        <v>0.11654920485049364</v>
      </c>
      <c r="AJ34">
        <f t="shared" si="7"/>
        <v>0.21511998808781552</v>
      </c>
      <c r="AK34">
        <f t="shared" si="7"/>
        <v>0.31154136351337786</v>
      </c>
      <c r="AL34">
        <f t="shared" si="7"/>
        <v>0.4048499206165983</v>
      </c>
      <c r="AM34">
        <f t="shared" si="7"/>
        <v>0.49411335113860894</v>
      </c>
      <c r="AN34">
        <f t="shared" si="7"/>
        <v>0.57843976438820011</v>
      </c>
      <c r="AO34">
        <f t="shared" si="7"/>
        <v>0.65698659871878906</v>
      </c>
      <c r="AP34">
        <f t="shared" si="7"/>
        <v>0.72896904012587593</v>
      </c>
      <c r="AQ34">
        <f t="shared" si="7"/>
        <v>0.79366786384915367</v>
      </c>
      <c r="AR34">
        <f t="shared" si="5"/>
        <v>0.85043662062856484</v>
      </c>
      <c r="AS34">
        <f t="shared" si="5"/>
        <v>0.89870809581162692</v>
      </c>
      <c r="AT34">
        <f t="shared" si="5"/>
        <v>0.9379999767747389</v>
      </c>
      <c r="AU34">
        <f t="shared" si="5"/>
        <v>0.96791967203148632</v>
      </c>
      <c r="AV34">
        <f t="shared" si="5"/>
        <v>0.98816823387700048</v>
      </c>
      <c r="AW34">
        <f t="shared" si="5"/>
        <v>0.99854334537460498</v>
      </c>
      <c r="AX34">
        <f t="shared" si="5"/>
        <v>0.99894134183977201</v>
      </c>
      <c r="AY34">
        <f t="shared" si="5"/>
        <v>0.98935824662338179</v>
      </c>
      <c r="AZ34">
        <f t="shared" si="5"/>
        <v>0.9698898108450863</v>
      </c>
    </row>
    <row r="35" spans="1:52">
      <c r="A35">
        <v>3.2</v>
      </c>
      <c r="B35">
        <f t="shared" si="8"/>
        <v>-5.8374143427580086E-2</v>
      </c>
      <c r="C35">
        <f t="shared" si="8"/>
        <v>-0.15774569414324865</v>
      </c>
      <c r="D35">
        <f t="shared" si="8"/>
        <v>-0.25554110202683167</v>
      </c>
      <c r="E35">
        <f t="shared" si="8"/>
        <v>-0.35078322768961984</v>
      </c>
      <c r="F35">
        <f t="shared" si="8"/>
        <v>-0.44252044329485246</v>
      </c>
      <c r="G35">
        <f t="shared" si="8"/>
        <v>-0.5298361409084934</v>
      </c>
      <c r="H35">
        <f t="shared" si="8"/>
        <v>-0.61185789094271925</v>
      </c>
      <c r="I35">
        <f t="shared" si="8"/>
        <v>-0.6877661591839741</v>
      </c>
      <c r="J35">
        <f t="shared" si="8"/>
        <v>-0.7568024953079282</v>
      </c>
      <c r="K35">
        <f t="shared" si="8"/>
        <v>-0.81827711106441081</v>
      </c>
      <c r="L35">
        <f t="shared" si="8"/>
        <v>-0.87157577241358819</v>
      </c>
      <c r="M35">
        <f t="shared" si="8"/>
        <v>-0.91616593674945523</v>
      </c>
      <c r="N35">
        <f t="shared" si="8"/>
        <v>-0.95160207388951601</v>
      </c>
      <c r="O35">
        <f t="shared" si="8"/>
        <v>-0.97753011766509701</v>
      </c>
      <c r="P35">
        <f t="shared" si="8"/>
        <v>-0.99369100363346452</v>
      </c>
      <c r="Q35">
        <f t="shared" si="8"/>
        <v>-0.99992325756410083</v>
      </c>
      <c r="R35">
        <f t="shared" si="6"/>
        <v>-0.99616460883584057</v>
      </c>
      <c r="S35">
        <f t="shared" si="6"/>
        <v>-0.98245261262433248</v>
      </c>
      <c r="T35">
        <f t="shared" si="6"/>
        <v>-0.95892427466313845</v>
      </c>
      <c r="U35">
        <f t="shared" si="6"/>
        <v>-0.92581468232773212</v>
      </c>
      <c r="V35">
        <f t="shared" si="6"/>
        <v>-0.88345465572015314</v>
      </c>
      <c r="W35">
        <f t="shared" si="6"/>
        <v>-0.83226744222390081</v>
      </c>
      <c r="X35">
        <f t="shared" si="6"/>
        <v>-0.77276448755598715</v>
      </c>
      <c r="Y35">
        <f t="shared" si="6"/>
        <v>-0.70554032557039192</v>
      </c>
      <c r="Z35">
        <f t="shared" si="6"/>
        <v>-0.63126663787232085</v>
      </c>
      <c r="AA35">
        <f t="shared" si="6"/>
        <v>-0.55068554259763758</v>
      </c>
      <c r="AB35">
        <f t="shared" si="7"/>
        <v>-0.46460217941375659</v>
      </c>
      <c r="AC35">
        <f t="shared" si="7"/>
        <v>-0.37387666483023602</v>
      </c>
      <c r="AD35">
        <f t="shared" si="7"/>
        <v>-0.27941549819892586</v>
      </c>
      <c r="AE35">
        <f t="shared" si="7"/>
        <v>-0.18216250427209502</v>
      </c>
      <c r="AF35">
        <f t="shared" si="7"/>
        <v>-8.3089402817496397E-2</v>
      </c>
      <c r="AG35">
        <f t="shared" si="7"/>
        <v>1.6813900484350601E-2</v>
      </c>
      <c r="AH35">
        <f t="shared" si="7"/>
        <v>0.11654920485049364</v>
      </c>
      <c r="AI35">
        <f t="shared" si="7"/>
        <v>0.21511998808781552</v>
      </c>
      <c r="AJ35">
        <f t="shared" si="7"/>
        <v>0.31154136351337869</v>
      </c>
      <c r="AK35">
        <f t="shared" si="7"/>
        <v>0.4048499206165983</v>
      </c>
      <c r="AL35">
        <f t="shared" si="7"/>
        <v>0.49411335113860894</v>
      </c>
      <c r="AM35">
        <f t="shared" si="7"/>
        <v>0.57843976438820011</v>
      </c>
      <c r="AN35">
        <f t="shared" si="7"/>
        <v>0.65698659871878906</v>
      </c>
      <c r="AO35">
        <f t="shared" si="7"/>
        <v>0.72896904012587649</v>
      </c>
      <c r="AP35">
        <f t="shared" si="7"/>
        <v>0.79366786384915311</v>
      </c>
      <c r="AQ35">
        <f t="shared" si="7"/>
        <v>0.85043662062856484</v>
      </c>
      <c r="AR35">
        <f t="shared" si="5"/>
        <v>0.89870809581162692</v>
      </c>
      <c r="AS35">
        <f t="shared" si="5"/>
        <v>0.9379999767747389</v>
      </c>
      <c r="AT35">
        <f t="shared" si="5"/>
        <v>0.96791967203148654</v>
      </c>
      <c r="AU35">
        <f t="shared" si="5"/>
        <v>0.98816823387700037</v>
      </c>
      <c r="AV35">
        <f t="shared" si="5"/>
        <v>0.99854334537460498</v>
      </c>
      <c r="AW35">
        <f t="shared" si="5"/>
        <v>0.99894134183977201</v>
      </c>
      <c r="AX35">
        <f t="shared" si="5"/>
        <v>0.98935824662338179</v>
      </c>
      <c r="AY35">
        <f t="shared" si="5"/>
        <v>0.96988981084508585</v>
      </c>
      <c r="AZ35">
        <f t="shared" si="5"/>
        <v>0.94073055667977312</v>
      </c>
    </row>
    <row r="36" spans="1:52">
      <c r="A36">
        <v>3.3000000000000003</v>
      </c>
      <c r="B36">
        <f t="shared" si="8"/>
        <v>-0.15774569414324865</v>
      </c>
      <c r="C36">
        <f t="shared" si="8"/>
        <v>-0.25554110202683167</v>
      </c>
      <c r="D36">
        <f t="shared" si="8"/>
        <v>-0.35078322768962028</v>
      </c>
      <c r="E36">
        <f t="shared" si="8"/>
        <v>-0.44252044329485285</v>
      </c>
      <c r="F36">
        <f t="shared" si="8"/>
        <v>-0.5298361409084934</v>
      </c>
      <c r="G36">
        <f t="shared" si="8"/>
        <v>-0.61185789094271925</v>
      </c>
      <c r="H36">
        <f t="shared" si="8"/>
        <v>-0.6877661591839741</v>
      </c>
      <c r="I36">
        <f t="shared" si="8"/>
        <v>-0.7568024953079282</v>
      </c>
      <c r="J36">
        <f t="shared" si="8"/>
        <v>-0.81827711106441081</v>
      </c>
      <c r="K36">
        <f t="shared" si="8"/>
        <v>-0.87157577241358819</v>
      </c>
      <c r="L36">
        <f t="shared" si="8"/>
        <v>-0.91616593674945523</v>
      </c>
      <c r="M36">
        <f t="shared" si="8"/>
        <v>-0.95160207388951601</v>
      </c>
      <c r="N36">
        <f t="shared" si="8"/>
        <v>-0.97753011766509701</v>
      </c>
      <c r="O36">
        <f t="shared" si="8"/>
        <v>-0.99369100363346452</v>
      </c>
      <c r="P36">
        <f t="shared" si="8"/>
        <v>-0.99992325756410083</v>
      </c>
      <c r="Q36">
        <f t="shared" si="8"/>
        <v>-0.99616460883584057</v>
      </c>
      <c r="R36">
        <f t="shared" si="6"/>
        <v>-0.98245261262433248</v>
      </c>
      <c r="S36">
        <f t="shared" si="6"/>
        <v>-0.95892427466313845</v>
      </c>
      <c r="T36">
        <f t="shared" si="6"/>
        <v>-0.92581468232773212</v>
      </c>
      <c r="U36">
        <f t="shared" si="6"/>
        <v>-0.88345465572015314</v>
      </c>
      <c r="V36">
        <f t="shared" si="6"/>
        <v>-0.83226744222390081</v>
      </c>
      <c r="W36">
        <f t="shared" si="6"/>
        <v>-0.77276448755598715</v>
      </c>
      <c r="X36">
        <f t="shared" si="6"/>
        <v>-0.70554032557039192</v>
      </c>
      <c r="Y36">
        <f t="shared" si="6"/>
        <v>-0.63126663787232085</v>
      </c>
      <c r="Z36">
        <f t="shared" si="6"/>
        <v>-0.55068554259763691</v>
      </c>
      <c r="AA36">
        <f t="shared" si="6"/>
        <v>-0.46460217941375659</v>
      </c>
      <c r="AB36">
        <f t="shared" si="7"/>
        <v>-0.37387666483023602</v>
      </c>
      <c r="AC36">
        <f t="shared" si="7"/>
        <v>-0.27941549819892586</v>
      </c>
      <c r="AD36">
        <f t="shared" si="7"/>
        <v>-0.18216250427209502</v>
      </c>
      <c r="AE36">
        <f t="shared" si="7"/>
        <v>-8.3089402817495522E-2</v>
      </c>
      <c r="AF36">
        <f t="shared" si="7"/>
        <v>1.6813900484350601E-2</v>
      </c>
      <c r="AG36">
        <f t="shared" si="7"/>
        <v>0.11654920485049364</v>
      </c>
      <c r="AH36">
        <f t="shared" si="7"/>
        <v>0.21511998808781552</v>
      </c>
      <c r="AI36">
        <f t="shared" si="7"/>
        <v>0.31154136351337869</v>
      </c>
      <c r="AJ36">
        <f t="shared" si="7"/>
        <v>0.40484992061659913</v>
      </c>
      <c r="AK36">
        <f t="shared" si="7"/>
        <v>0.49411335113860894</v>
      </c>
      <c r="AL36">
        <f t="shared" si="7"/>
        <v>0.57843976438820011</v>
      </c>
      <c r="AM36">
        <f t="shared" si="7"/>
        <v>0.65698659871878906</v>
      </c>
      <c r="AN36">
        <f t="shared" si="7"/>
        <v>0.72896904012587649</v>
      </c>
      <c r="AO36">
        <f t="shared" si="7"/>
        <v>0.79366786384915367</v>
      </c>
      <c r="AP36">
        <f t="shared" si="7"/>
        <v>0.85043662062856484</v>
      </c>
      <c r="AQ36">
        <f t="shared" si="7"/>
        <v>0.89870809581162692</v>
      </c>
      <c r="AR36">
        <f t="shared" si="5"/>
        <v>0.9379999767747389</v>
      </c>
      <c r="AS36">
        <f t="shared" si="5"/>
        <v>0.96791967203148632</v>
      </c>
      <c r="AT36">
        <f t="shared" si="5"/>
        <v>0.98816823387700048</v>
      </c>
      <c r="AU36">
        <f t="shared" si="5"/>
        <v>0.99854334537460498</v>
      </c>
      <c r="AV36">
        <f t="shared" si="5"/>
        <v>0.99894134183977201</v>
      </c>
      <c r="AW36">
        <f t="shared" si="5"/>
        <v>0.98935824662338179</v>
      </c>
      <c r="AX36">
        <f t="shared" si="5"/>
        <v>0.96988981084508585</v>
      </c>
      <c r="AY36">
        <f t="shared" si="5"/>
        <v>0.94073055667977257</v>
      </c>
      <c r="AZ36">
        <f t="shared" si="5"/>
        <v>0.90217183375629328</v>
      </c>
    </row>
    <row r="37" spans="1:52">
      <c r="A37">
        <v>3.4000000000000004</v>
      </c>
      <c r="B37">
        <f t="shared" si="8"/>
        <v>-0.25554110202683167</v>
      </c>
      <c r="C37">
        <f t="shared" si="8"/>
        <v>-0.35078322768962028</v>
      </c>
      <c r="D37">
        <f t="shared" si="8"/>
        <v>-0.44252044329485285</v>
      </c>
      <c r="E37">
        <f t="shared" si="8"/>
        <v>-0.5298361409084934</v>
      </c>
      <c r="F37">
        <f t="shared" si="8"/>
        <v>-0.61185789094271925</v>
      </c>
      <c r="G37">
        <f t="shared" si="8"/>
        <v>-0.6877661591839741</v>
      </c>
      <c r="H37">
        <f t="shared" si="8"/>
        <v>-0.7568024953079282</v>
      </c>
      <c r="I37">
        <f t="shared" si="8"/>
        <v>-0.81827711106441081</v>
      </c>
      <c r="J37">
        <f t="shared" si="8"/>
        <v>-0.87157577241358819</v>
      </c>
      <c r="K37">
        <f t="shared" si="8"/>
        <v>-0.91616593674945523</v>
      </c>
      <c r="L37">
        <f t="shared" si="8"/>
        <v>-0.95160207388951601</v>
      </c>
      <c r="M37">
        <f t="shared" si="8"/>
        <v>-0.97753011766509701</v>
      </c>
      <c r="N37">
        <f t="shared" si="8"/>
        <v>-0.99369100363346452</v>
      </c>
      <c r="O37">
        <f t="shared" si="8"/>
        <v>-0.99992325756410083</v>
      </c>
      <c r="P37">
        <f t="shared" si="8"/>
        <v>-0.99616460883584057</v>
      </c>
      <c r="Q37">
        <f t="shared" si="8"/>
        <v>-0.98245261262433248</v>
      </c>
      <c r="R37">
        <f t="shared" si="6"/>
        <v>-0.95892427466313845</v>
      </c>
      <c r="S37">
        <f t="shared" si="6"/>
        <v>-0.92581468232773212</v>
      </c>
      <c r="T37">
        <f t="shared" si="6"/>
        <v>-0.88345465572015314</v>
      </c>
      <c r="U37">
        <f t="shared" si="6"/>
        <v>-0.83226744222390081</v>
      </c>
      <c r="V37">
        <f t="shared" si="6"/>
        <v>-0.77276448755598715</v>
      </c>
      <c r="W37">
        <f t="shared" si="6"/>
        <v>-0.70554032557039192</v>
      </c>
      <c r="X37">
        <f t="shared" si="6"/>
        <v>-0.63126663787232085</v>
      </c>
      <c r="Y37">
        <f t="shared" si="6"/>
        <v>-0.55068554259763691</v>
      </c>
      <c r="Z37">
        <f t="shared" si="6"/>
        <v>-0.46460217941375659</v>
      </c>
      <c r="AA37">
        <f t="shared" si="6"/>
        <v>-0.37387666483023602</v>
      </c>
      <c r="AB37">
        <f t="shared" si="7"/>
        <v>-0.27941549819892586</v>
      </c>
      <c r="AC37">
        <f t="shared" si="7"/>
        <v>-0.18216250427209502</v>
      </c>
      <c r="AD37">
        <f t="shared" si="7"/>
        <v>-8.3089402817495522E-2</v>
      </c>
      <c r="AE37">
        <f t="shared" si="7"/>
        <v>1.6813900484350601E-2</v>
      </c>
      <c r="AF37">
        <f t="shared" si="7"/>
        <v>0.11654920485049364</v>
      </c>
      <c r="AG37">
        <f t="shared" si="7"/>
        <v>0.21511998808781552</v>
      </c>
      <c r="AH37">
        <f t="shared" si="7"/>
        <v>0.31154136351337869</v>
      </c>
      <c r="AI37">
        <f t="shared" si="7"/>
        <v>0.40484992061659913</v>
      </c>
      <c r="AJ37">
        <f t="shared" si="7"/>
        <v>0.49411335113860894</v>
      </c>
      <c r="AK37">
        <f t="shared" si="7"/>
        <v>0.57843976438820011</v>
      </c>
      <c r="AL37">
        <f t="shared" si="7"/>
        <v>0.65698659871878906</v>
      </c>
      <c r="AM37">
        <f t="shared" si="7"/>
        <v>0.72896904012587649</v>
      </c>
      <c r="AN37">
        <f t="shared" si="7"/>
        <v>0.79366786384915367</v>
      </c>
      <c r="AO37">
        <f t="shared" si="7"/>
        <v>0.85043662062856484</v>
      </c>
      <c r="AP37">
        <f t="shared" si="7"/>
        <v>0.89870809581162692</v>
      </c>
      <c r="AQ37">
        <f t="shared" si="7"/>
        <v>0.93799997677473912</v>
      </c>
      <c r="AR37">
        <f t="shared" si="5"/>
        <v>0.96791967203148654</v>
      </c>
      <c r="AS37">
        <f t="shared" si="5"/>
        <v>0.98816823387700037</v>
      </c>
      <c r="AT37">
        <f t="shared" si="5"/>
        <v>0.99854334537460498</v>
      </c>
      <c r="AU37">
        <f t="shared" si="5"/>
        <v>0.99894134183977201</v>
      </c>
      <c r="AV37">
        <f t="shared" si="5"/>
        <v>0.98935824662338179</v>
      </c>
      <c r="AW37">
        <f t="shared" si="5"/>
        <v>0.96988981084508585</v>
      </c>
      <c r="AX37">
        <f t="shared" si="5"/>
        <v>0.94073055667977257</v>
      </c>
      <c r="AY37">
        <f t="shared" si="5"/>
        <v>0.90217183375629328</v>
      </c>
      <c r="AZ37">
        <f t="shared" si="5"/>
        <v>0.85459890808828043</v>
      </c>
    </row>
    <row r="38" spans="1:52">
      <c r="A38">
        <v>3.5</v>
      </c>
      <c r="B38">
        <f t="shared" si="8"/>
        <v>-0.35078322768961984</v>
      </c>
      <c r="C38">
        <f t="shared" si="8"/>
        <v>-0.44252044329485246</v>
      </c>
      <c r="D38">
        <f t="shared" si="8"/>
        <v>-0.5298361409084934</v>
      </c>
      <c r="E38">
        <f t="shared" si="8"/>
        <v>-0.61185789094271892</v>
      </c>
      <c r="F38">
        <f t="shared" si="8"/>
        <v>-0.68776615918397377</v>
      </c>
      <c r="G38">
        <f t="shared" si="8"/>
        <v>-0.7568024953079282</v>
      </c>
      <c r="H38">
        <f t="shared" si="8"/>
        <v>-0.81827711106441026</v>
      </c>
      <c r="I38">
        <f t="shared" si="8"/>
        <v>-0.87157577241358819</v>
      </c>
      <c r="J38">
        <f t="shared" si="8"/>
        <v>-0.9161659367494549</v>
      </c>
      <c r="K38">
        <f t="shared" si="8"/>
        <v>-0.95160207388951601</v>
      </c>
      <c r="L38">
        <f t="shared" si="8"/>
        <v>-0.97753011766509701</v>
      </c>
      <c r="M38">
        <f t="shared" si="8"/>
        <v>-0.99369100363346441</v>
      </c>
      <c r="N38">
        <f t="shared" si="8"/>
        <v>-0.99992325756410083</v>
      </c>
      <c r="O38">
        <f t="shared" si="8"/>
        <v>-0.99616460883584068</v>
      </c>
      <c r="P38">
        <f t="shared" si="8"/>
        <v>-0.98245261262433248</v>
      </c>
      <c r="Q38">
        <f t="shared" si="8"/>
        <v>-0.95892427466313845</v>
      </c>
      <c r="R38">
        <f t="shared" si="6"/>
        <v>-0.92581468232773245</v>
      </c>
      <c r="S38">
        <f t="shared" si="6"/>
        <v>-0.88345465572015314</v>
      </c>
      <c r="T38">
        <f t="shared" si="6"/>
        <v>-0.83226744222390125</v>
      </c>
      <c r="U38">
        <f t="shared" si="6"/>
        <v>-0.77276448755598715</v>
      </c>
      <c r="V38">
        <f t="shared" si="6"/>
        <v>-0.70554032557039192</v>
      </c>
      <c r="W38">
        <f t="shared" si="6"/>
        <v>-0.63126663787232162</v>
      </c>
      <c r="X38">
        <f t="shared" si="6"/>
        <v>-0.55068554259763758</v>
      </c>
      <c r="Y38">
        <f t="shared" si="6"/>
        <v>-0.46460217941375659</v>
      </c>
      <c r="Z38">
        <f t="shared" si="6"/>
        <v>-0.37387666483023602</v>
      </c>
      <c r="AA38">
        <f t="shared" si="6"/>
        <v>-0.27941549819892586</v>
      </c>
      <c r="AB38">
        <f t="shared" si="7"/>
        <v>-0.18216250427209588</v>
      </c>
      <c r="AC38">
        <f t="shared" si="7"/>
        <v>-8.3089402817496397E-2</v>
      </c>
      <c r="AD38">
        <f t="shared" si="7"/>
        <v>1.6813900484350601E-2</v>
      </c>
      <c r="AE38">
        <f t="shared" si="7"/>
        <v>0.11654920485049364</v>
      </c>
      <c r="AF38">
        <f t="shared" si="7"/>
        <v>0.21511998808781552</v>
      </c>
      <c r="AG38">
        <f t="shared" si="7"/>
        <v>0.31154136351337786</v>
      </c>
      <c r="AH38">
        <f t="shared" si="7"/>
        <v>0.4048499206165983</v>
      </c>
      <c r="AI38">
        <f t="shared" si="7"/>
        <v>0.49411335113860894</v>
      </c>
      <c r="AJ38">
        <f t="shared" si="7"/>
        <v>0.57843976438820011</v>
      </c>
      <c r="AK38">
        <f t="shared" si="7"/>
        <v>0.65698659871878906</v>
      </c>
      <c r="AL38">
        <f t="shared" si="7"/>
        <v>0.72896904012587593</v>
      </c>
      <c r="AM38">
        <f t="shared" si="7"/>
        <v>0.79366786384915311</v>
      </c>
      <c r="AN38">
        <f t="shared" si="7"/>
        <v>0.85043662062856484</v>
      </c>
      <c r="AO38">
        <f t="shared" si="7"/>
        <v>0.89870809581162692</v>
      </c>
      <c r="AP38">
        <f t="shared" si="7"/>
        <v>0.9379999767747389</v>
      </c>
      <c r="AQ38">
        <f t="shared" si="7"/>
        <v>0.96791967203148654</v>
      </c>
      <c r="AR38">
        <f t="shared" si="5"/>
        <v>0.98816823387700037</v>
      </c>
      <c r="AS38">
        <f t="shared" si="5"/>
        <v>0.99854334537460498</v>
      </c>
      <c r="AT38">
        <f t="shared" si="5"/>
        <v>0.99894134183977201</v>
      </c>
      <c r="AU38">
        <f t="shared" si="5"/>
        <v>0.98935824662338179</v>
      </c>
      <c r="AV38">
        <f t="shared" si="5"/>
        <v>0.96988981084508585</v>
      </c>
      <c r="AW38">
        <f t="shared" si="5"/>
        <v>0.94073055667977312</v>
      </c>
      <c r="AX38">
        <f t="shared" si="5"/>
        <v>0.90217183375629328</v>
      </c>
      <c r="AY38">
        <f t="shared" si="5"/>
        <v>0.85459890808828043</v>
      </c>
      <c r="AZ38">
        <f t="shared" si="5"/>
        <v>0.79848711262349026</v>
      </c>
    </row>
    <row r="39" spans="1:52">
      <c r="A39">
        <v>3.6</v>
      </c>
      <c r="B39">
        <f t="shared" si="8"/>
        <v>-0.44252044329485246</v>
      </c>
      <c r="C39">
        <f t="shared" si="8"/>
        <v>-0.5298361409084934</v>
      </c>
      <c r="D39">
        <f t="shared" si="8"/>
        <v>-0.61185789094271925</v>
      </c>
      <c r="E39">
        <f t="shared" si="8"/>
        <v>-0.6877661591839741</v>
      </c>
      <c r="F39">
        <f t="shared" si="8"/>
        <v>-0.7568024953079282</v>
      </c>
      <c r="G39">
        <f t="shared" si="8"/>
        <v>-0.81827711106441026</v>
      </c>
      <c r="H39">
        <f t="shared" si="8"/>
        <v>-0.87157577241358819</v>
      </c>
      <c r="I39">
        <f t="shared" si="8"/>
        <v>-0.9161659367494549</v>
      </c>
      <c r="J39">
        <f t="shared" si="8"/>
        <v>-0.95160207388951601</v>
      </c>
      <c r="K39">
        <f t="shared" si="8"/>
        <v>-0.97753011766509701</v>
      </c>
      <c r="L39">
        <f t="shared" si="8"/>
        <v>-0.99369100363346441</v>
      </c>
      <c r="M39">
        <f t="shared" si="8"/>
        <v>-0.99992325756410083</v>
      </c>
      <c r="N39">
        <f t="shared" si="8"/>
        <v>-0.99616460883584057</v>
      </c>
      <c r="O39">
        <f t="shared" si="8"/>
        <v>-0.98245261262433248</v>
      </c>
      <c r="P39">
        <f t="shared" si="8"/>
        <v>-0.95892427466313845</v>
      </c>
      <c r="Q39">
        <f t="shared" si="8"/>
        <v>-0.92581468232773245</v>
      </c>
      <c r="R39">
        <f t="shared" si="6"/>
        <v>-0.88345465572015314</v>
      </c>
      <c r="S39">
        <f t="shared" si="6"/>
        <v>-0.83226744222390081</v>
      </c>
      <c r="T39">
        <f t="shared" si="6"/>
        <v>-0.77276448755598715</v>
      </c>
      <c r="U39">
        <f t="shared" si="6"/>
        <v>-0.70554032557039192</v>
      </c>
      <c r="V39">
        <f t="shared" si="6"/>
        <v>-0.63126663787232162</v>
      </c>
      <c r="W39">
        <f t="shared" si="6"/>
        <v>-0.55068554259763758</v>
      </c>
      <c r="X39">
        <f t="shared" si="6"/>
        <v>-0.46460217941375659</v>
      </c>
      <c r="Y39">
        <f t="shared" si="6"/>
        <v>-0.37387666483023602</v>
      </c>
      <c r="Z39">
        <f t="shared" si="6"/>
        <v>-0.27941549819892586</v>
      </c>
      <c r="AA39">
        <f t="shared" si="6"/>
        <v>-0.18216250427209588</v>
      </c>
      <c r="AB39">
        <f t="shared" si="7"/>
        <v>-8.3089402817496397E-2</v>
      </c>
      <c r="AC39">
        <f t="shared" si="7"/>
        <v>1.6813900484350601E-2</v>
      </c>
      <c r="AD39">
        <f t="shared" si="7"/>
        <v>0.11654920485049364</v>
      </c>
      <c r="AE39">
        <f t="shared" si="7"/>
        <v>0.21511998808781552</v>
      </c>
      <c r="AF39">
        <f t="shared" si="7"/>
        <v>0.31154136351337786</v>
      </c>
      <c r="AG39">
        <f t="shared" si="7"/>
        <v>0.4048499206165983</v>
      </c>
      <c r="AH39">
        <f t="shared" si="7"/>
        <v>0.49411335113860894</v>
      </c>
      <c r="AI39">
        <f t="shared" si="7"/>
        <v>0.57843976438820011</v>
      </c>
      <c r="AJ39">
        <f t="shared" si="7"/>
        <v>0.65698659871878906</v>
      </c>
      <c r="AK39">
        <f t="shared" si="7"/>
        <v>0.72896904012587593</v>
      </c>
      <c r="AL39">
        <f t="shared" si="7"/>
        <v>0.79366786384915311</v>
      </c>
      <c r="AM39">
        <f t="shared" si="7"/>
        <v>0.85043662062856484</v>
      </c>
      <c r="AN39">
        <f t="shared" si="7"/>
        <v>0.89870809581162692</v>
      </c>
      <c r="AO39">
        <f t="shared" si="7"/>
        <v>0.9379999767747389</v>
      </c>
      <c r="AP39">
        <f t="shared" si="7"/>
        <v>0.96791967203148632</v>
      </c>
      <c r="AQ39">
        <f t="shared" ref="AQ39:AZ53" si="9">FUNC(AQ$2,$A39)</f>
        <v>0.98816823387700048</v>
      </c>
      <c r="AR39">
        <f t="shared" si="9"/>
        <v>0.99854334537460498</v>
      </c>
      <c r="AS39">
        <f t="shared" si="9"/>
        <v>0.99894134183977201</v>
      </c>
      <c r="AT39">
        <f t="shared" si="9"/>
        <v>0.98935824662338179</v>
      </c>
      <c r="AU39">
        <f t="shared" si="9"/>
        <v>0.9698898108450863</v>
      </c>
      <c r="AV39">
        <f t="shared" si="9"/>
        <v>0.94073055667977257</v>
      </c>
      <c r="AW39">
        <f t="shared" si="9"/>
        <v>0.90217183375629328</v>
      </c>
      <c r="AX39">
        <f t="shared" si="9"/>
        <v>0.85459890808828043</v>
      </c>
      <c r="AY39">
        <f t="shared" si="9"/>
        <v>0.79848711262349026</v>
      </c>
      <c r="AZ39">
        <f t="shared" si="9"/>
        <v>0.73439709787411334</v>
      </c>
    </row>
    <row r="40" spans="1:52">
      <c r="A40">
        <v>3.7</v>
      </c>
      <c r="B40">
        <f t="shared" si="8"/>
        <v>-0.5298361409084934</v>
      </c>
      <c r="C40">
        <f t="shared" si="8"/>
        <v>-0.61185789094271925</v>
      </c>
      <c r="D40">
        <f t="shared" si="8"/>
        <v>-0.6877661591839741</v>
      </c>
      <c r="E40">
        <f t="shared" si="8"/>
        <v>-0.7568024953079282</v>
      </c>
      <c r="F40">
        <f t="shared" si="8"/>
        <v>-0.81827711106441081</v>
      </c>
      <c r="G40">
        <f t="shared" si="8"/>
        <v>-0.87157577241358819</v>
      </c>
      <c r="H40">
        <f t="shared" si="8"/>
        <v>-0.91616593674945523</v>
      </c>
      <c r="I40">
        <f t="shared" si="8"/>
        <v>-0.95160207388951601</v>
      </c>
      <c r="J40">
        <f t="shared" si="8"/>
        <v>-0.97753011766509701</v>
      </c>
      <c r="K40">
        <f t="shared" si="8"/>
        <v>-0.99369100363346452</v>
      </c>
      <c r="L40">
        <f t="shared" si="8"/>
        <v>-0.99992325756410083</v>
      </c>
      <c r="M40">
        <f t="shared" si="8"/>
        <v>-0.99616460883584057</v>
      </c>
      <c r="N40">
        <f t="shared" si="8"/>
        <v>-0.98245261262433248</v>
      </c>
      <c r="O40">
        <f t="shared" si="8"/>
        <v>-0.95892427466313845</v>
      </c>
      <c r="P40">
        <f t="shared" si="8"/>
        <v>-0.92581468232773212</v>
      </c>
      <c r="Q40">
        <f t="shared" ref="Q40:AF53" si="10">FUNC(Q$2,$A40)</f>
        <v>-0.88345465572015314</v>
      </c>
      <c r="R40">
        <f t="shared" si="10"/>
        <v>-0.83226744222390081</v>
      </c>
      <c r="S40">
        <f t="shared" si="10"/>
        <v>-0.77276448755598715</v>
      </c>
      <c r="T40">
        <f t="shared" si="10"/>
        <v>-0.70554032557039192</v>
      </c>
      <c r="U40">
        <f t="shared" si="10"/>
        <v>-0.63126663787232085</v>
      </c>
      <c r="V40">
        <f t="shared" si="10"/>
        <v>-0.55068554259763758</v>
      </c>
      <c r="W40">
        <f t="shared" si="10"/>
        <v>-0.46460217941375659</v>
      </c>
      <c r="X40">
        <f t="shared" si="10"/>
        <v>-0.37387666483023602</v>
      </c>
      <c r="Y40">
        <f t="shared" si="10"/>
        <v>-0.27941549819892586</v>
      </c>
      <c r="Z40">
        <f t="shared" si="10"/>
        <v>-0.18216250427209502</v>
      </c>
      <c r="AA40">
        <f t="shared" si="10"/>
        <v>-8.3089402817496397E-2</v>
      </c>
      <c r="AB40">
        <f t="shared" si="10"/>
        <v>1.6813900484350601E-2</v>
      </c>
      <c r="AC40">
        <f t="shared" si="10"/>
        <v>0.11654920485049364</v>
      </c>
      <c r="AD40">
        <f t="shared" si="10"/>
        <v>0.21511998808781552</v>
      </c>
      <c r="AE40">
        <f t="shared" si="10"/>
        <v>0.31154136351337869</v>
      </c>
      <c r="AF40">
        <f t="shared" si="10"/>
        <v>0.4048499206165983</v>
      </c>
      <c r="AG40">
        <f t="shared" ref="AG40:AV53" si="11">FUNC(AG$2,$A40)</f>
        <v>0.49411335113860894</v>
      </c>
      <c r="AH40">
        <f t="shared" si="11"/>
        <v>0.57843976438820011</v>
      </c>
      <c r="AI40">
        <f t="shared" si="11"/>
        <v>0.65698659871878906</v>
      </c>
      <c r="AJ40">
        <f t="shared" si="11"/>
        <v>0.72896904012587649</v>
      </c>
      <c r="AK40">
        <f t="shared" si="11"/>
        <v>0.79366786384915311</v>
      </c>
      <c r="AL40">
        <f t="shared" si="11"/>
        <v>0.85043662062856484</v>
      </c>
      <c r="AM40">
        <f t="shared" si="11"/>
        <v>0.89870809581162692</v>
      </c>
      <c r="AN40">
        <f t="shared" si="11"/>
        <v>0.9379999767747389</v>
      </c>
      <c r="AO40">
        <f t="shared" si="11"/>
        <v>0.96791967203148654</v>
      </c>
      <c r="AP40">
        <f t="shared" si="11"/>
        <v>0.98816823387700037</v>
      </c>
      <c r="AQ40">
        <f t="shared" si="11"/>
        <v>0.99854334537460498</v>
      </c>
      <c r="AR40">
        <f t="shared" si="11"/>
        <v>0.99894134183977201</v>
      </c>
      <c r="AS40">
        <f t="shared" si="11"/>
        <v>0.98935824662338179</v>
      </c>
      <c r="AT40">
        <f t="shared" si="11"/>
        <v>0.96988981084508585</v>
      </c>
      <c r="AU40">
        <f t="shared" si="11"/>
        <v>0.94073055667977312</v>
      </c>
      <c r="AV40">
        <f t="shared" si="11"/>
        <v>0.90217183375629328</v>
      </c>
      <c r="AW40">
        <f t="shared" si="9"/>
        <v>0.85459890808828043</v>
      </c>
      <c r="AX40">
        <f t="shared" si="9"/>
        <v>0.79848711262349026</v>
      </c>
      <c r="AY40">
        <f t="shared" si="9"/>
        <v>0.73439709787411223</v>
      </c>
      <c r="AZ40">
        <f t="shared" si="9"/>
        <v>0.66296923008218334</v>
      </c>
    </row>
    <row r="41" spans="1:52">
      <c r="A41">
        <v>3.8000000000000003</v>
      </c>
      <c r="B41">
        <f t="shared" ref="B41:Q53" si="12">FUNC(B$2,$A41)</f>
        <v>-0.61185789094271925</v>
      </c>
      <c r="C41">
        <f t="shared" si="12"/>
        <v>-0.6877661591839741</v>
      </c>
      <c r="D41">
        <f t="shared" si="12"/>
        <v>-0.7568024953079282</v>
      </c>
      <c r="E41">
        <f t="shared" si="12"/>
        <v>-0.81827711106441081</v>
      </c>
      <c r="F41">
        <f t="shared" si="12"/>
        <v>-0.87157577241358819</v>
      </c>
      <c r="G41">
        <f t="shared" si="12"/>
        <v>-0.91616593674945523</v>
      </c>
      <c r="H41">
        <f t="shared" si="12"/>
        <v>-0.95160207388951601</v>
      </c>
      <c r="I41">
        <f t="shared" si="12"/>
        <v>-0.97753011766509701</v>
      </c>
      <c r="J41">
        <f t="shared" si="12"/>
        <v>-0.99369100363346452</v>
      </c>
      <c r="K41">
        <f t="shared" si="12"/>
        <v>-0.99992325756410083</v>
      </c>
      <c r="L41">
        <f t="shared" si="12"/>
        <v>-0.99616460883584057</v>
      </c>
      <c r="M41">
        <f t="shared" si="12"/>
        <v>-0.98245261262433248</v>
      </c>
      <c r="N41">
        <f t="shared" si="12"/>
        <v>-0.95892427466313845</v>
      </c>
      <c r="O41">
        <f t="shared" si="12"/>
        <v>-0.92581468232773212</v>
      </c>
      <c r="P41">
        <f t="shared" si="12"/>
        <v>-0.88345465572015314</v>
      </c>
      <c r="Q41">
        <f t="shared" si="12"/>
        <v>-0.83226744222390081</v>
      </c>
      <c r="R41">
        <f t="shared" si="10"/>
        <v>-0.77276448755598715</v>
      </c>
      <c r="S41">
        <f t="shared" si="10"/>
        <v>-0.70554032557039192</v>
      </c>
      <c r="T41">
        <f t="shared" si="10"/>
        <v>-0.63126663787232085</v>
      </c>
      <c r="U41">
        <f t="shared" si="10"/>
        <v>-0.55068554259763758</v>
      </c>
      <c r="V41">
        <f t="shared" si="10"/>
        <v>-0.46460217941375659</v>
      </c>
      <c r="W41">
        <f t="shared" si="10"/>
        <v>-0.37387666483023602</v>
      </c>
      <c r="X41">
        <f t="shared" si="10"/>
        <v>-0.27941549819892586</v>
      </c>
      <c r="Y41">
        <f t="shared" si="10"/>
        <v>-0.18216250427209502</v>
      </c>
      <c r="Z41">
        <f t="shared" si="10"/>
        <v>-8.3089402817495522E-2</v>
      </c>
      <c r="AA41">
        <f t="shared" si="10"/>
        <v>1.6813900484350601E-2</v>
      </c>
      <c r="AB41">
        <f t="shared" si="10"/>
        <v>0.11654920485049364</v>
      </c>
      <c r="AC41">
        <f t="shared" si="10"/>
        <v>0.21511998808781552</v>
      </c>
      <c r="AD41">
        <f t="shared" si="10"/>
        <v>0.31154136351337869</v>
      </c>
      <c r="AE41">
        <f t="shared" si="10"/>
        <v>0.40484992061659913</v>
      </c>
      <c r="AF41">
        <f t="shared" si="10"/>
        <v>0.49411335113860894</v>
      </c>
      <c r="AG41">
        <f t="shared" si="11"/>
        <v>0.57843976438820011</v>
      </c>
      <c r="AH41">
        <f t="shared" si="11"/>
        <v>0.65698659871878906</v>
      </c>
      <c r="AI41">
        <f t="shared" si="11"/>
        <v>0.72896904012587649</v>
      </c>
      <c r="AJ41">
        <f t="shared" si="11"/>
        <v>0.79366786384915367</v>
      </c>
      <c r="AK41">
        <f t="shared" si="11"/>
        <v>0.85043662062856484</v>
      </c>
      <c r="AL41">
        <f t="shared" si="11"/>
        <v>0.89870809581162692</v>
      </c>
      <c r="AM41">
        <f t="shared" si="11"/>
        <v>0.9379999767747389</v>
      </c>
      <c r="AN41">
        <f t="shared" si="11"/>
        <v>0.96791967203148654</v>
      </c>
      <c r="AO41">
        <f t="shared" si="11"/>
        <v>0.98816823387700048</v>
      </c>
      <c r="AP41">
        <f t="shared" si="11"/>
        <v>0.99854334537460498</v>
      </c>
      <c r="AQ41">
        <f t="shared" si="11"/>
        <v>0.99894134183977201</v>
      </c>
      <c r="AR41">
        <f t="shared" si="11"/>
        <v>0.98935824662338179</v>
      </c>
      <c r="AS41">
        <f t="shared" si="11"/>
        <v>0.9698898108450863</v>
      </c>
      <c r="AT41">
        <f t="shared" si="11"/>
        <v>0.94073055667977257</v>
      </c>
      <c r="AU41">
        <f t="shared" si="11"/>
        <v>0.90217183375629328</v>
      </c>
      <c r="AV41">
        <f t="shared" si="11"/>
        <v>0.85459890808828043</v>
      </c>
      <c r="AW41">
        <f t="shared" si="9"/>
        <v>0.79848711262349026</v>
      </c>
      <c r="AX41">
        <f t="shared" si="9"/>
        <v>0.73439709787411223</v>
      </c>
      <c r="AY41">
        <f t="shared" si="9"/>
        <v>0.662969230082182</v>
      </c>
      <c r="AZ41">
        <f t="shared" si="9"/>
        <v>0.58491719289176169</v>
      </c>
    </row>
    <row r="42" spans="1:52">
      <c r="A42">
        <v>3.9000000000000004</v>
      </c>
      <c r="B42">
        <f t="shared" si="12"/>
        <v>-0.6877661591839741</v>
      </c>
      <c r="C42">
        <f t="shared" si="12"/>
        <v>-0.7568024953079282</v>
      </c>
      <c r="D42">
        <f t="shared" si="12"/>
        <v>-0.81827711106441081</v>
      </c>
      <c r="E42">
        <f t="shared" si="12"/>
        <v>-0.87157577241358819</v>
      </c>
      <c r="F42">
        <f t="shared" si="12"/>
        <v>-0.91616593674945523</v>
      </c>
      <c r="G42">
        <f t="shared" si="12"/>
        <v>-0.95160207388951601</v>
      </c>
      <c r="H42">
        <f t="shared" si="12"/>
        <v>-0.97753011766509701</v>
      </c>
      <c r="I42">
        <f t="shared" si="12"/>
        <v>-0.99369100363346452</v>
      </c>
      <c r="J42">
        <f t="shared" si="12"/>
        <v>-0.99992325756410083</v>
      </c>
      <c r="K42">
        <f t="shared" si="12"/>
        <v>-0.99616460883584057</v>
      </c>
      <c r="L42">
        <f t="shared" si="12"/>
        <v>-0.98245261262433248</v>
      </c>
      <c r="M42">
        <f t="shared" si="12"/>
        <v>-0.95892427466313845</v>
      </c>
      <c r="N42">
        <f t="shared" si="12"/>
        <v>-0.92581468232773212</v>
      </c>
      <c r="O42">
        <f t="shared" si="12"/>
        <v>-0.88345465572015314</v>
      </c>
      <c r="P42">
        <f t="shared" si="12"/>
        <v>-0.83226744222390081</v>
      </c>
      <c r="Q42">
        <f t="shared" si="12"/>
        <v>-0.77276448755598715</v>
      </c>
      <c r="R42">
        <f t="shared" si="10"/>
        <v>-0.70554032557039192</v>
      </c>
      <c r="S42">
        <f t="shared" si="10"/>
        <v>-0.63126663787232085</v>
      </c>
      <c r="T42">
        <f t="shared" si="10"/>
        <v>-0.55068554259763758</v>
      </c>
      <c r="U42">
        <f t="shared" si="10"/>
        <v>-0.46460217941375659</v>
      </c>
      <c r="V42">
        <f t="shared" si="10"/>
        <v>-0.37387666483023602</v>
      </c>
      <c r="W42">
        <f t="shared" si="10"/>
        <v>-0.27941549819892586</v>
      </c>
      <c r="X42">
        <f t="shared" si="10"/>
        <v>-0.18216250427209502</v>
      </c>
      <c r="Y42">
        <f t="shared" si="10"/>
        <v>-8.3089402817495522E-2</v>
      </c>
      <c r="Z42">
        <f t="shared" si="10"/>
        <v>1.6813900484350601E-2</v>
      </c>
      <c r="AA42">
        <f t="shared" si="10"/>
        <v>0.11654920485049364</v>
      </c>
      <c r="AB42">
        <f t="shared" si="10"/>
        <v>0.21511998808781552</v>
      </c>
      <c r="AC42">
        <f t="shared" si="10"/>
        <v>0.31154136351337869</v>
      </c>
      <c r="AD42">
        <f t="shared" si="10"/>
        <v>0.40484992061659913</v>
      </c>
      <c r="AE42">
        <f t="shared" si="10"/>
        <v>0.49411335113860894</v>
      </c>
      <c r="AF42">
        <f t="shared" si="10"/>
        <v>0.57843976438820011</v>
      </c>
      <c r="AG42">
        <f t="shared" si="11"/>
        <v>0.65698659871878906</v>
      </c>
      <c r="AH42">
        <f t="shared" si="11"/>
        <v>0.72896904012587649</v>
      </c>
      <c r="AI42">
        <f t="shared" si="11"/>
        <v>0.79366786384915367</v>
      </c>
      <c r="AJ42">
        <f t="shared" si="11"/>
        <v>0.85043662062856484</v>
      </c>
      <c r="AK42">
        <f t="shared" si="11"/>
        <v>0.89870809581162692</v>
      </c>
      <c r="AL42">
        <f t="shared" si="11"/>
        <v>0.9379999767747389</v>
      </c>
      <c r="AM42">
        <f t="shared" si="11"/>
        <v>0.96791967203148654</v>
      </c>
      <c r="AN42">
        <f t="shared" si="11"/>
        <v>0.98816823387700048</v>
      </c>
      <c r="AO42">
        <f t="shared" si="11"/>
        <v>0.99854334537460498</v>
      </c>
      <c r="AP42">
        <f t="shared" si="11"/>
        <v>0.99894134183977201</v>
      </c>
      <c r="AQ42">
        <f t="shared" si="11"/>
        <v>0.98935824662338179</v>
      </c>
      <c r="AR42">
        <f t="shared" si="11"/>
        <v>0.96988981084508585</v>
      </c>
      <c r="AS42">
        <f t="shared" si="11"/>
        <v>0.94073055667977312</v>
      </c>
      <c r="AT42">
        <f t="shared" si="11"/>
        <v>0.90217183375629328</v>
      </c>
      <c r="AU42">
        <f t="shared" si="11"/>
        <v>0.85459890808828043</v>
      </c>
      <c r="AV42">
        <f t="shared" si="11"/>
        <v>0.79848711262349026</v>
      </c>
      <c r="AW42">
        <f t="shared" si="9"/>
        <v>0.73439709787411223</v>
      </c>
      <c r="AX42">
        <f t="shared" si="9"/>
        <v>0.662969230082182</v>
      </c>
      <c r="AY42">
        <f t="shared" si="9"/>
        <v>0.58491719289176169</v>
      </c>
      <c r="AZ42">
        <f t="shared" si="9"/>
        <v>0.50102085645788463</v>
      </c>
    </row>
    <row r="43" spans="1:52">
      <c r="A43">
        <v>4</v>
      </c>
      <c r="B43">
        <f t="shared" si="12"/>
        <v>-0.7568024953079282</v>
      </c>
      <c r="C43">
        <f t="shared" si="12"/>
        <v>-0.81827711106441026</v>
      </c>
      <c r="D43">
        <f t="shared" si="12"/>
        <v>-0.87157577241358819</v>
      </c>
      <c r="E43">
        <f t="shared" si="12"/>
        <v>-0.9161659367494549</v>
      </c>
      <c r="F43">
        <f t="shared" si="12"/>
        <v>-0.95160207388951601</v>
      </c>
      <c r="G43">
        <f t="shared" si="12"/>
        <v>-0.97753011766509701</v>
      </c>
      <c r="H43">
        <f t="shared" si="12"/>
        <v>-0.99369100363346441</v>
      </c>
      <c r="I43">
        <f t="shared" si="12"/>
        <v>-0.99992325756410083</v>
      </c>
      <c r="J43">
        <f t="shared" si="12"/>
        <v>-0.99616460883584068</v>
      </c>
      <c r="K43">
        <f t="shared" si="12"/>
        <v>-0.98245261262433248</v>
      </c>
      <c r="L43">
        <f t="shared" si="12"/>
        <v>-0.95892427466313845</v>
      </c>
      <c r="M43">
        <f t="shared" si="12"/>
        <v>-0.92581468232773245</v>
      </c>
      <c r="N43">
        <f t="shared" si="12"/>
        <v>-0.88345465572015314</v>
      </c>
      <c r="O43">
        <f t="shared" si="12"/>
        <v>-0.83226744222390125</v>
      </c>
      <c r="P43">
        <f t="shared" si="12"/>
        <v>-0.77276448755598715</v>
      </c>
      <c r="Q43">
        <f t="shared" si="12"/>
        <v>-0.70554032557039192</v>
      </c>
      <c r="R43">
        <f t="shared" si="10"/>
        <v>-0.63126663787232162</v>
      </c>
      <c r="S43">
        <f t="shared" si="10"/>
        <v>-0.55068554259763758</v>
      </c>
      <c r="T43">
        <f t="shared" si="10"/>
        <v>-0.46460217941375737</v>
      </c>
      <c r="U43">
        <f t="shared" si="10"/>
        <v>-0.37387666483023602</v>
      </c>
      <c r="V43">
        <f t="shared" si="10"/>
        <v>-0.27941549819892586</v>
      </c>
      <c r="W43">
        <f t="shared" si="10"/>
        <v>-0.18216250427209588</v>
      </c>
      <c r="X43">
        <f t="shared" si="10"/>
        <v>-8.3089402817496397E-2</v>
      </c>
      <c r="Y43">
        <f t="shared" si="10"/>
        <v>1.6813900484350601E-2</v>
      </c>
      <c r="Z43">
        <f t="shared" si="10"/>
        <v>0.11654920485049364</v>
      </c>
      <c r="AA43">
        <f t="shared" si="10"/>
        <v>0.21511998808781552</v>
      </c>
      <c r="AB43">
        <f t="shared" si="10"/>
        <v>0.31154136351337786</v>
      </c>
      <c r="AC43">
        <f t="shared" si="10"/>
        <v>0.4048499206165983</v>
      </c>
      <c r="AD43">
        <f t="shared" si="10"/>
        <v>0.49411335113860894</v>
      </c>
      <c r="AE43">
        <f t="shared" si="10"/>
        <v>0.57843976438820011</v>
      </c>
      <c r="AF43">
        <f t="shared" si="10"/>
        <v>0.65698659871878906</v>
      </c>
      <c r="AG43">
        <f t="shared" si="11"/>
        <v>0.72896904012587593</v>
      </c>
      <c r="AH43">
        <f t="shared" si="11"/>
        <v>0.79366786384915311</v>
      </c>
      <c r="AI43">
        <f t="shared" si="11"/>
        <v>0.85043662062856484</v>
      </c>
      <c r="AJ43">
        <f t="shared" si="11"/>
        <v>0.89870809581162692</v>
      </c>
      <c r="AK43">
        <f t="shared" si="11"/>
        <v>0.9379999767747389</v>
      </c>
      <c r="AL43">
        <f t="shared" si="11"/>
        <v>0.96791967203148632</v>
      </c>
      <c r="AM43">
        <f t="shared" si="11"/>
        <v>0.98816823387700037</v>
      </c>
      <c r="AN43">
        <f t="shared" si="11"/>
        <v>0.99854334537460498</v>
      </c>
      <c r="AO43">
        <f t="shared" si="11"/>
        <v>0.99894134183977201</v>
      </c>
      <c r="AP43">
        <f t="shared" si="11"/>
        <v>0.98935824662338179</v>
      </c>
      <c r="AQ43">
        <f t="shared" si="11"/>
        <v>0.96988981084508585</v>
      </c>
      <c r="AR43">
        <f t="shared" si="11"/>
        <v>0.94073055667977312</v>
      </c>
      <c r="AS43">
        <f t="shared" si="11"/>
        <v>0.90217183375629328</v>
      </c>
      <c r="AT43">
        <f t="shared" si="11"/>
        <v>0.85459890808828043</v>
      </c>
      <c r="AU43">
        <f t="shared" si="11"/>
        <v>0.79848711262349026</v>
      </c>
      <c r="AV43">
        <f t="shared" si="11"/>
        <v>0.73439709787411223</v>
      </c>
      <c r="AW43">
        <f t="shared" si="9"/>
        <v>0.66296923008218334</v>
      </c>
      <c r="AX43">
        <f t="shared" si="9"/>
        <v>0.58491719289176169</v>
      </c>
      <c r="AY43">
        <f t="shared" si="9"/>
        <v>0.50102085645788463</v>
      </c>
      <c r="AZ43">
        <f t="shared" si="9"/>
        <v>0.41211848524175659</v>
      </c>
    </row>
    <row r="44" spans="1:52">
      <c r="A44">
        <v>4.1000000000000005</v>
      </c>
      <c r="B44">
        <f t="shared" si="12"/>
        <v>-0.81827711106441081</v>
      </c>
      <c r="C44">
        <f t="shared" si="12"/>
        <v>-0.87157577241358819</v>
      </c>
      <c r="D44">
        <f t="shared" si="12"/>
        <v>-0.91616593674945523</v>
      </c>
      <c r="E44">
        <f t="shared" si="12"/>
        <v>-0.95160207388951601</v>
      </c>
      <c r="F44">
        <f t="shared" si="12"/>
        <v>-0.97753011766509723</v>
      </c>
      <c r="G44">
        <f t="shared" si="12"/>
        <v>-0.99369100363346452</v>
      </c>
      <c r="H44">
        <f t="shared" si="12"/>
        <v>-0.99992325756410094</v>
      </c>
      <c r="I44">
        <f t="shared" si="12"/>
        <v>-0.99616460883584057</v>
      </c>
      <c r="J44">
        <f t="shared" si="12"/>
        <v>-0.98245261262433248</v>
      </c>
      <c r="K44">
        <f t="shared" si="12"/>
        <v>-0.95892427466313823</v>
      </c>
      <c r="L44">
        <f t="shared" si="12"/>
        <v>-0.92581468232773212</v>
      </c>
      <c r="M44">
        <f t="shared" si="12"/>
        <v>-0.8834546557201528</v>
      </c>
      <c r="N44">
        <f t="shared" si="12"/>
        <v>-0.83226744222390081</v>
      </c>
      <c r="O44">
        <f t="shared" si="12"/>
        <v>-0.77276448755598715</v>
      </c>
      <c r="P44">
        <f t="shared" si="12"/>
        <v>-0.70554032557039126</v>
      </c>
      <c r="Q44">
        <f t="shared" si="12"/>
        <v>-0.63126663787232085</v>
      </c>
      <c r="R44">
        <f t="shared" si="10"/>
        <v>-0.55068554259763691</v>
      </c>
      <c r="S44">
        <f t="shared" si="10"/>
        <v>-0.46460217941375659</v>
      </c>
      <c r="T44">
        <f t="shared" si="10"/>
        <v>-0.37387666483023602</v>
      </c>
      <c r="U44">
        <f t="shared" si="10"/>
        <v>-0.27941549819892503</v>
      </c>
      <c r="V44">
        <f t="shared" si="10"/>
        <v>-0.18216250427209502</v>
      </c>
      <c r="W44">
        <f t="shared" si="10"/>
        <v>-8.3089402817495522E-2</v>
      </c>
      <c r="X44">
        <f t="shared" si="10"/>
        <v>1.6813900484350601E-2</v>
      </c>
      <c r="Y44">
        <f t="shared" si="10"/>
        <v>0.11654920485049364</v>
      </c>
      <c r="Z44">
        <f t="shared" si="10"/>
        <v>0.21511998808781641</v>
      </c>
      <c r="AA44">
        <f t="shared" si="10"/>
        <v>0.31154136351337869</v>
      </c>
      <c r="AB44">
        <f t="shared" si="10"/>
        <v>0.40484992061659913</v>
      </c>
      <c r="AC44">
        <f t="shared" si="10"/>
        <v>0.49411335113860894</v>
      </c>
      <c r="AD44">
        <f t="shared" si="10"/>
        <v>0.57843976438820011</v>
      </c>
      <c r="AE44">
        <f t="shared" si="10"/>
        <v>0.65698659871878973</v>
      </c>
      <c r="AF44">
        <f t="shared" si="10"/>
        <v>0.72896904012587649</v>
      </c>
      <c r="AG44">
        <f t="shared" si="11"/>
        <v>0.79366786384915367</v>
      </c>
      <c r="AH44">
        <f t="shared" si="11"/>
        <v>0.85043662062856484</v>
      </c>
      <c r="AI44">
        <f t="shared" si="11"/>
        <v>0.89870809581162692</v>
      </c>
      <c r="AJ44">
        <f t="shared" si="11"/>
        <v>0.93799997677473912</v>
      </c>
      <c r="AK44">
        <f t="shared" si="11"/>
        <v>0.96791967203148654</v>
      </c>
      <c r="AL44">
        <f t="shared" si="11"/>
        <v>0.98816823387700048</v>
      </c>
      <c r="AM44">
        <f t="shared" si="11"/>
        <v>0.99854334537460498</v>
      </c>
      <c r="AN44">
        <f t="shared" si="11"/>
        <v>0.99894134183977201</v>
      </c>
      <c r="AO44">
        <f t="shared" si="11"/>
        <v>0.98935824662338179</v>
      </c>
      <c r="AP44">
        <f t="shared" si="11"/>
        <v>0.96988981084508585</v>
      </c>
      <c r="AQ44">
        <f t="shared" si="11"/>
        <v>0.94073055667977257</v>
      </c>
      <c r="AR44">
        <f t="shared" si="11"/>
        <v>0.90217183375629328</v>
      </c>
      <c r="AS44">
        <f t="shared" si="11"/>
        <v>0.85459890808828043</v>
      </c>
      <c r="AT44">
        <f t="shared" si="11"/>
        <v>0.79848711262349026</v>
      </c>
      <c r="AU44">
        <f t="shared" si="11"/>
        <v>0.73439709787411223</v>
      </c>
      <c r="AV44">
        <f t="shared" si="11"/>
        <v>0.662969230082182</v>
      </c>
      <c r="AW44">
        <f t="shared" si="9"/>
        <v>0.58491719289176169</v>
      </c>
      <c r="AX44">
        <f t="shared" si="9"/>
        <v>0.50102085645788319</v>
      </c>
      <c r="AY44">
        <f t="shared" si="9"/>
        <v>0.41211848524175659</v>
      </c>
      <c r="AZ44">
        <f t="shared" si="9"/>
        <v>0.31909836234935041</v>
      </c>
    </row>
    <row r="45" spans="1:52">
      <c r="A45">
        <v>4.2</v>
      </c>
      <c r="B45">
        <f t="shared" si="12"/>
        <v>-0.87157577241358819</v>
      </c>
      <c r="C45">
        <f t="shared" si="12"/>
        <v>-0.9161659367494549</v>
      </c>
      <c r="D45">
        <f t="shared" si="12"/>
        <v>-0.95160207388951601</v>
      </c>
      <c r="E45">
        <f t="shared" si="12"/>
        <v>-0.97753011766509701</v>
      </c>
      <c r="F45">
        <f t="shared" si="12"/>
        <v>-0.99369100363346452</v>
      </c>
      <c r="G45">
        <f t="shared" si="12"/>
        <v>-0.99992325756410083</v>
      </c>
      <c r="H45">
        <f t="shared" si="12"/>
        <v>-0.99616460883584057</v>
      </c>
      <c r="I45">
        <f t="shared" si="12"/>
        <v>-0.98245261262433248</v>
      </c>
      <c r="J45">
        <f t="shared" si="12"/>
        <v>-0.95892427466313845</v>
      </c>
      <c r="K45">
        <f t="shared" si="12"/>
        <v>-0.92581468232773212</v>
      </c>
      <c r="L45">
        <f t="shared" si="12"/>
        <v>-0.88345465572015314</v>
      </c>
      <c r="M45">
        <f t="shared" si="12"/>
        <v>-0.83226744222390081</v>
      </c>
      <c r="N45">
        <f t="shared" si="12"/>
        <v>-0.77276448755598715</v>
      </c>
      <c r="O45">
        <f t="shared" si="12"/>
        <v>-0.70554032557039192</v>
      </c>
      <c r="P45">
        <f t="shared" si="12"/>
        <v>-0.63126663787232085</v>
      </c>
      <c r="Q45">
        <f t="shared" si="12"/>
        <v>-0.55068554259763758</v>
      </c>
      <c r="R45">
        <f t="shared" si="10"/>
        <v>-0.46460217941375659</v>
      </c>
      <c r="S45">
        <f t="shared" si="10"/>
        <v>-0.37387666483023602</v>
      </c>
      <c r="T45">
        <f t="shared" si="10"/>
        <v>-0.27941549819892586</v>
      </c>
      <c r="U45">
        <f t="shared" si="10"/>
        <v>-0.18216250427209502</v>
      </c>
      <c r="V45">
        <f t="shared" si="10"/>
        <v>-8.3089402817496397E-2</v>
      </c>
      <c r="W45">
        <f t="shared" si="10"/>
        <v>1.6813900484350601E-2</v>
      </c>
      <c r="X45">
        <f t="shared" si="10"/>
        <v>0.11654920485049364</v>
      </c>
      <c r="Y45">
        <f t="shared" si="10"/>
        <v>0.21511998808781552</v>
      </c>
      <c r="Z45">
        <f t="shared" si="10"/>
        <v>0.31154136351337869</v>
      </c>
      <c r="AA45">
        <f t="shared" si="10"/>
        <v>0.4048499206165983</v>
      </c>
      <c r="AB45">
        <f t="shared" si="10"/>
        <v>0.49411335113860894</v>
      </c>
      <c r="AC45">
        <f t="shared" si="10"/>
        <v>0.57843976438820011</v>
      </c>
      <c r="AD45">
        <f t="shared" si="10"/>
        <v>0.65698659871878906</v>
      </c>
      <c r="AE45">
        <f t="shared" si="10"/>
        <v>0.72896904012587649</v>
      </c>
      <c r="AF45">
        <f t="shared" si="10"/>
        <v>0.79366786384915311</v>
      </c>
      <c r="AG45">
        <f t="shared" si="11"/>
        <v>0.85043662062856484</v>
      </c>
      <c r="AH45">
        <f t="shared" si="11"/>
        <v>0.89870809581162692</v>
      </c>
      <c r="AI45">
        <f t="shared" si="11"/>
        <v>0.9379999767747389</v>
      </c>
      <c r="AJ45">
        <f t="shared" si="11"/>
        <v>0.96791967203148654</v>
      </c>
      <c r="AK45">
        <f t="shared" si="11"/>
        <v>0.98816823387700037</v>
      </c>
      <c r="AL45">
        <f t="shared" si="11"/>
        <v>0.99854334537460498</v>
      </c>
      <c r="AM45">
        <f t="shared" si="11"/>
        <v>0.99894134183977201</v>
      </c>
      <c r="AN45">
        <f t="shared" si="11"/>
        <v>0.98935824662338179</v>
      </c>
      <c r="AO45">
        <f t="shared" si="11"/>
        <v>0.96988981084508585</v>
      </c>
      <c r="AP45">
        <f t="shared" si="11"/>
        <v>0.94073055667977312</v>
      </c>
      <c r="AQ45">
        <f t="shared" si="11"/>
        <v>0.90217183375629328</v>
      </c>
      <c r="AR45">
        <f t="shared" si="11"/>
        <v>0.85459890808828043</v>
      </c>
      <c r="AS45">
        <f t="shared" si="11"/>
        <v>0.79848711262349026</v>
      </c>
      <c r="AT45">
        <f t="shared" si="11"/>
        <v>0.73439709787411223</v>
      </c>
      <c r="AU45">
        <f t="shared" si="11"/>
        <v>0.66296923008218334</v>
      </c>
      <c r="AV45">
        <f t="shared" si="11"/>
        <v>0.58491719289176169</v>
      </c>
      <c r="AW45">
        <f t="shared" si="9"/>
        <v>0.50102085645788463</v>
      </c>
      <c r="AX45">
        <f t="shared" si="9"/>
        <v>0.41211848524175659</v>
      </c>
      <c r="AY45">
        <f t="shared" si="9"/>
        <v>0.31909836234935041</v>
      </c>
      <c r="AZ45">
        <f t="shared" si="9"/>
        <v>0.22288991410024764</v>
      </c>
    </row>
    <row r="46" spans="1:52">
      <c r="A46">
        <v>4.3</v>
      </c>
      <c r="B46">
        <f t="shared" si="12"/>
        <v>-0.9161659367494549</v>
      </c>
      <c r="C46">
        <f t="shared" si="12"/>
        <v>-0.95160207388951579</v>
      </c>
      <c r="D46">
        <f t="shared" si="12"/>
        <v>-0.97753011766509701</v>
      </c>
      <c r="E46">
        <f t="shared" si="12"/>
        <v>-0.99369100363346441</v>
      </c>
      <c r="F46">
        <f t="shared" si="12"/>
        <v>-0.99992325756410083</v>
      </c>
      <c r="G46">
        <f t="shared" si="12"/>
        <v>-0.99616460883584068</v>
      </c>
      <c r="H46">
        <f t="shared" si="12"/>
        <v>-0.98245261262433248</v>
      </c>
      <c r="I46">
        <f t="shared" si="12"/>
        <v>-0.95892427466313845</v>
      </c>
      <c r="J46">
        <f t="shared" si="12"/>
        <v>-0.92581468232773245</v>
      </c>
      <c r="K46">
        <f t="shared" si="12"/>
        <v>-0.88345465572015314</v>
      </c>
      <c r="L46">
        <f t="shared" si="12"/>
        <v>-0.83226744222390125</v>
      </c>
      <c r="M46">
        <f t="shared" si="12"/>
        <v>-0.77276448755598715</v>
      </c>
      <c r="N46">
        <f t="shared" si="12"/>
        <v>-0.70554032557039192</v>
      </c>
      <c r="O46">
        <f t="shared" si="12"/>
        <v>-0.63126663787232162</v>
      </c>
      <c r="P46">
        <f t="shared" si="12"/>
        <v>-0.55068554259763758</v>
      </c>
      <c r="Q46">
        <f t="shared" si="12"/>
        <v>-0.46460217941375737</v>
      </c>
      <c r="R46">
        <f t="shared" si="10"/>
        <v>-0.37387666483023602</v>
      </c>
      <c r="S46">
        <f t="shared" si="10"/>
        <v>-0.27941549819892586</v>
      </c>
      <c r="T46">
        <f t="shared" si="10"/>
        <v>-0.18216250427209588</v>
      </c>
      <c r="U46">
        <f t="shared" si="10"/>
        <v>-8.3089402817496397E-2</v>
      </c>
      <c r="V46">
        <f t="shared" si="10"/>
        <v>1.6813900484349713E-2</v>
      </c>
      <c r="W46">
        <f t="shared" si="10"/>
        <v>0.11654920485049364</v>
      </c>
      <c r="X46">
        <f t="shared" si="10"/>
        <v>0.21511998808781552</v>
      </c>
      <c r="Y46">
        <f t="shared" si="10"/>
        <v>0.31154136351337786</v>
      </c>
      <c r="Z46">
        <f t="shared" si="10"/>
        <v>0.4048499206165983</v>
      </c>
      <c r="AA46">
        <f t="shared" si="10"/>
        <v>0.49411335113860816</v>
      </c>
      <c r="AB46">
        <f t="shared" si="10"/>
        <v>0.57843976438820011</v>
      </c>
      <c r="AC46">
        <f t="shared" si="10"/>
        <v>0.65698659871878906</v>
      </c>
      <c r="AD46">
        <f t="shared" si="10"/>
        <v>0.72896904012587593</v>
      </c>
      <c r="AE46">
        <f t="shared" si="10"/>
        <v>0.79366786384915311</v>
      </c>
      <c r="AF46">
        <f t="shared" si="10"/>
        <v>0.8504366206285644</v>
      </c>
      <c r="AG46">
        <f t="shared" si="11"/>
        <v>0.89870809581162692</v>
      </c>
      <c r="AH46">
        <f t="shared" si="11"/>
        <v>0.9379999767747389</v>
      </c>
      <c r="AI46">
        <f t="shared" si="11"/>
        <v>0.96791967203148632</v>
      </c>
      <c r="AJ46">
        <f t="shared" si="11"/>
        <v>0.98816823387700037</v>
      </c>
      <c r="AK46">
        <f t="shared" si="11"/>
        <v>0.99854334537460498</v>
      </c>
      <c r="AL46">
        <f t="shared" si="11"/>
        <v>0.99894134183977201</v>
      </c>
      <c r="AM46">
        <f t="shared" si="11"/>
        <v>0.98935824662338179</v>
      </c>
      <c r="AN46">
        <f t="shared" si="11"/>
        <v>0.9698898108450863</v>
      </c>
      <c r="AO46">
        <f t="shared" si="11"/>
        <v>0.94073055667977312</v>
      </c>
      <c r="AP46">
        <f t="shared" si="11"/>
        <v>0.90217183375629328</v>
      </c>
      <c r="AQ46">
        <f t="shared" si="11"/>
        <v>0.85459890808828043</v>
      </c>
      <c r="AR46">
        <f t="shared" si="11"/>
        <v>0.79848711262349026</v>
      </c>
      <c r="AS46">
        <f t="shared" si="11"/>
        <v>0.73439709787411334</v>
      </c>
      <c r="AT46">
        <f t="shared" si="11"/>
        <v>0.66296923008218334</v>
      </c>
      <c r="AU46">
        <f t="shared" si="11"/>
        <v>0.58491719289176169</v>
      </c>
      <c r="AV46">
        <f t="shared" si="11"/>
        <v>0.50102085645788463</v>
      </c>
      <c r="AW46">
        <f t="shared" si="9"/>
        <v>0.41211848524175659</v>
      </c>
      <c r="AX46">
        <f t="shared" si="9"/>
        <v>0.31909836234935041</v>
      </c>
      <c r="AY46">
        <f t="shared" si="9"/>
        <v>0.22288991410024764</v>
      </c>
      <c r="AZ46">
        <f t="shared" si="9"/>
        <v>0.12445442350706171</v>
      </c>
    </row>
    <row r="47" spans="1:52">
      <c r="A47">
        <v>4.4000000000000004</v>
      </c>
      <c r="B47">
        <f t="shared" si="12"/>
        <v>-0.95160207388951601</v>
      </c>
      <c r="C47">
        <f t="shared" si="12"/>
        <v>-0.97753011766509701</v>
      </c>
      <c r="D47">
        <f t="shared" si="12"/>
        <v>-0.99369100363346452</v>
      </c>
      <c r="E47">
        <f t="shared" si="12"/>
        <v>-0.99992325756410083</v>
      </c>
      <c r="F47">
        <f t="shared" si="12"/>
        <v>-0.99616460883584057</v>
      </c>
      <c r="G47">
        <f t="shared" si="12"/>
        <v>-0.98245261262433248</v>
      </c>
      <c r="H47">
        <f t="shared" si="12"/>
        <v>-0.95892427466313845</v>
      </c>
      <c r="I47">
        <f t="shared" si="12"/>
        <v>-0.92581468232773212</v>
      </c>
      <c r="J47">
        <f t="shared" si="12"/>
        <v>-0.88345465572015314</v>
      </c>
      <c r="K47">
        <f t="shared" si="12"/>
        <v>-0.83226744222390081</v>
      </c>
      <c r="L47">
        <f t="shared" si="12"/>
        <v>-0.77276448755598715</v>
      </c>
      <c r="M47">
        <f t="shared" si="12"/>
        <v>-0.70554032557039192</v>
      </c>
      <c r="N47">
        <f t="shared" si="12"/>
        <v>-0.63126663787232085</v>
      </c>
      <c r="O47">
        <f t="shared" si="12"/>
        <v>-0.55068554259763758</v>
      </c>
      <c r="P47">
        <f t="shared" si="12"/>
        <v>-0.46460217941375659</v>
      </c>
      <c r="Q47">
        <f t="shared" si="12"/>
        <v>-0.37387666483023602</v>
      </c>
      <c r="R47">
        <f t="shared" si="10"/>
        <v>-0.27941549819892586</v>
      </c>
      <c r="S47">
        <f t="shared" si="10"/>
        <v>-0.18216250427209502</v>
      </c>
      <c r="T47">
        <f t="shared" si="10"/>
        <v>-8.3089402817496397E-2</v>
      </c>
      <c r="U47">
        <f t="shared" si="10"/>
        <v>1.6813900484350601E-2</v>
      </c>
      <c r="V47">
        <f t="shared" si="10"/>
        <v>0.11654920485049364</v>
      </c>
      <c r="W47">
        <f t="shared" si="10"/>
        <v>0.21511998808781552</v>
      </c>
      <c r="X47">
        <f t="shared" si="10"/>
        <v>0.31154136351337869</v>
      </c>
      <c r="Y47">
        <f t="shared" si="10"/>
        <v>0.40484992061659913</v>
      </c>
      <c r="Z47">
        <f t="shared" si="10"/>
        <v>0.49411335113860894</v>
      </c>
      <c r="AA47">
        <f t="shared" si="10"/>
        <v>0.57843976438820011</v>
      </c>
      <c r="AB47">
        <f t="shared" si="10"/>
        <v>0.65698659871878906</v>
      </c>
      <c r="AC47">
        <f t="shared" si="10"/>
        <v>0.72896904012587649</v>
      </c>
      <c r="AD47">
        <f t="shared" si="10"/>
        <v>0.79366786384915367</v>
      </c>
      <c r="AE47">
        <f t="shared" si="10"/>
        <v>0.85043662062856484</v>
      </c>
      <c r="AF47">
        <f t="shared" si="10"/>
        <v>0.89870809581162692</v>
      </c>
      <c r="AG47">
        <f t="shared" si="11"/>
        <v>0.9379999767747389</v>
      </c>
      <c r="AH47">
        <f t="shared" si="11"/>
        <v>0.96791967203148654</v>
      </c>
      <c r="AI47">
        <f t="shared" si="11"/>
        <v>0.98816823387700048</v>
      </c>
      <c r="AJ47">
        <f t="shared" si="11"/>
        <v>0.99854334537460498</v>
      </c>
      <c r="AK47">
        <f t="shared" si="11"/>
        <v>0.99894134183977201</v>
      </c>
      <c r="AL47">
        <f t="shared" si="11"/>
        <v>0.98935824662338179</v>
      </c>
      <c r="AM47">
        <f t="shared" si="11"/>
        <v>0.96988981084508585</v>
      </c>
      <c r="AN47">
        <f t="shared" si="11"/>
        <v>0.94073055667977257</v>
      </c>
      <c r="AO47">
        <f t="shared" si="11"/>
        <v>0.90217183375629328</v>
      </c>
      <c r="AP47">
        <f t="shared" si="11"/>
        <v>0.85459890808828043</v>
      </c>
      <c r="AQ47">
        <f t="shared" si="11"/>
        <v>0.79848711262349026</v>
      </c>
      <c r="AR47">
        <f t="shared" si="11"/>
        <v>0.73439709787411223</v>
      </c>
      <c r="AS47">
        <f t="shared" si="11"/>
        <v>0.66296923008218334</v>
      </c>
      <c r="AT47">
        <f t="shared" si="11"/>
        <v>0.58491719289176169</v>
      </c>
      <c r="AU47">
        <f t="shared" si="11"/>
        <v>0.50102085645788463</v>
      </c>
      <c r="AV47">
        <f t="shared" si="11"/>
        <v>0.41211848524175659</v>
      </c>
      <c r="AW47">
        <f t="shared" si="9"/>
        <v>0.31909836234935041</v>
      </c>
      <c r="AX47">
        <f t="shared" si="9"/>
        <v>0.22288991410024592</v>
      </c>
      <c r="AY47">
        <f t="shared" si="9"/>
        <v>0.12445442350706171</v>
      </c>
      <c r="AZ47">
        <f t="shared" si="9"/>
        <v>2.4775425453357765E-2</v>
      </c>
    </row>
    <row r="48" spans="1:52">
      <c r="A48">
        <v>4.5</v>
      </c>
      <c r="B48">
        <f t="shared" si="12"/>
        <v>-0.97753011766509701</v>
      </c>
      <c r="C48">
        <f t="shared" si="12"/>
        <v>-0.99369100363346441</v>
      </c>
      <c r="D48">
        <f t="shared" si="12"/>
        <v>-0.99992325756410083</v>
      </c>
      <c r="E48">
        <f t="shared" si="12"/>
        <v>-0.99616460883584068</v>
      </c>
      <c r="F48">
        <f t="shared" si="12"/>
        <v>-0.98245261262433248</v>
      </c>
      <c r="G48">
        <f t="shared" si="12"/>
        <v>-0.95892427466313845</v>
      </c>
      <c r="H48">
        <f t="shared" si="12"/>
        <v>-0.92581468232773245</v>
      </c>
      <c r="I48">
        <f t="shared" si="12"/>
        <v>-0.88345465572015314</v>
      </c>
      <c r="J48">
        <f t="shared" si="12"/>
        <v>-0.83226744222390125</v>
      </c>
      <c r="K48">
        <f t="shared" si="12"/>
        <v>-0.77276448755598715</v>
      </c>
      <c r="L48">
        <f t="shared" si="12"/>
        <v>-0.70554032557039192</v>
      </c>
      <c r="M48">
        <f t="shared" si="12"/>
        <v>-0.63126663787232162</v>
      </c>
      <c r="N48">
        <f t="shared" si="12"/>
        <v>-0.55068554259763758</v>
      </c>
      <c r="O48">
        <f t="shared" si="12"/>
        <v>-0.46460217941375737</v>
      </c>
      <c r="P48">
        <f t="shared" si="12"/>
        <v>-0.37387666483023602</v>
      </c>
      <c r="Q48">
        <f t="shared" si="12"/>
        <v>-0.27941549819892586</v>
      </c>
      <c r="R48">
        <f t="shared" si="10"/>
        <v>-0.18216250427209588</v>
      </c>
      <c r="S48">
        <f t="shared" si="10"/>
        <v>-8.3089402817496397E-2</v>
      </c>
      <c r="T48">
        <f t="shared" si="10"/>
        <v>1.6813900484349713E-2</v>
      </c>
      <c r="U48">
        <f t="shared" si="10"/>
        <v>0.11654920485049364</v>
      </c>
      <c r="V48">
        <f t="shared" si="10"/>
        <v>0.21511998808781552</v>
      </c>
      <c r="W48">
        <f t="shared" si="10"/>
        <v>0.31154136351337786</v>
      </c>
      <c r="X48">
        <f t="shared" si="10"/>
        <v>0.4048499206165983</v>
      </c>
      <c r="Y48">
        <f t="shared" si="10"/>
        <v>0.49411335113860894</v>
      </c>
      <c r="Z48">
        <f t="shared" si="10"/>
        <v>0.57843976438820011</v>
      </c>
      <c r="AA48">
        <f t="shared" si="10"/>
        <v>0.65698659871878906</v>
      </c>
      <c r="AB48">
        <f t="shared" si="10"/>
        <v>0.72896904012587593</v>
      </c>
      <c r="AC48">
        <f t="shared" si="10"/>
        <v>0.79366786384915311</v>
      </c>
      <c r="AD48">
        <f t="shared" si="10"/>
        <v>0.85043662062856484</v>
      </c>
      <c r="AE48">
        <f t="shared" si="10"/>
        <v>0.89870809581162692</v>
      </c>
      <c r="AF48">
        <f t="shared" si="10"/>
        <v>0.9379999767747389</v>
      </c>
      <c r="AG48">
        <f t="shared" si="11"/>
        <v>0.96791967203148632</v>
      </c>
      <c r="AH48">
        <f t="shared" si="11"/>
        <v>0.98816823387700037</v>
      </c>
      <c r="AI48">
        <f t="shared" si="11"/>
        <v>0.99854334537460498</v>
      </c>
      <c r="AJ48">
        <f t="shared" si="11"/>
        <v>0.99894134183977201</v>
      </c>
      <c r="AK48">
        <f t="shared" si="11"/>
        <v>0.98935824662338179</v>
      </c>
      <c r="AL48">
        <f t="shared" si="11"/>
        <v>0.9698898108450863</v>
      </c>
      <c r="AM48">
        <f t="shared" si="11"/>
        <v>0.94073055667977312</v>
      </c>
      <c r="AN48">
        <f t="shared" si="11"/>
        <v>0.90217183375629328</v>
      </c>
      <c r="AO48">
        <f t="shared" si="11"/>
        <v>0.85459890808828043</v>
      </c>
      <c r="AP48">
        <f t="shared" si="11"/>
        <v>0.79848711262349026</v>
      </c>
      <c r="AQ48">
        <f t="shared" si="11"/>
        <v>0.73439709787411223</v>
      </c>
      <c r="AR48">
        <f t="shared" si="11"/>
        <v>0.66296923008218334</v>
      </c>
      <c r="AS48">
        <f t="shared" si="11"/>
        <v>0.58491719289176169</v>
      </c>
      <c r="AT48">
        <f t="shared" si="11"/>
        <v>0.50102085645788463</v>
      </c>
      <c r="AU48">
        <f t="shared" si="11"/>
        <v>0.41211848524175659</v>
      </c>
      <c r="AV48">
        <f t="shared" si="11"/>
        <v>0.31909836234935041</v>
      </c>
      <c r="AW48">
        <f t="shared" si="9"/>
        <v>0.22288991410024764</v>
      </c>
      <c r="AX48">
        <f t="shared" si="9"/>
        <v>0.12445442350706171</v>
      </c>
      <c r="AY48">
        <f t="shared" si="9"/>
        <v>2.4775425453357765E-2</v>
      </c>
      <c r="AZ48">
        <f t="shared" si="9"/>
        <v>-7.5151120461809301E-2</v>
      </c>
    </row>
    <row r="49" spans="1:52">
      <c r="A49">
        <v>4.6000000000000005</v>
      </c>
      <c r="B49">
        <f t="shared" si="12"/>
        <v>-0.99369100363346452</v>
      </c>
      <c r="C49">
        <f t="shared" si="12"/>
        <v>-0.99992325756410083</v>
      </c>
      <c r="D49">
        <f t="shared" si="12"/>
        <v>-0.99616460883584057</v>
      </c>
      <c r="E49">
        <f t="shared" si="12"/>
        <v>-0.98245261262433248</v>
      </c>
      <c r="F49">
        <f t="shared" si="12"/>
        <v>-0.95892427466313823</v>
      </c>
      <c r="G49">
        <f t="shared" si="12"/>
        <v>-0.92581468232773212</v>
      </c>
      <c r="H49">
        <f t="shared" si="12"/>
        <v>-0.8834546557201528</v>
      </c>
      <c r="I49">
        <f t="shared" si="12"/>
        <v>-0.83226744222390081</v>
      </c>
      <c r="J49">
        <f t="shared" si="12"/>
        <v>-0.77276448755598715</v>
      </c>
      <c r="K49">
        <f t="shared" si="12"/>
        <v>-0.70554032557039126</v>
      </c>
      <c r="L49">
        <f t="shared" si="12"/>
        <v>-0.63126663787232085</v>
      </c>
      <c r="M49">
        <f t="shared" si="12"/>
        <v>-0.55068554259763691</v>
      </c>
      <c r="N49">
        <f t="shared" si="12"/>
        <v>-0.46460217941375659</v>
      </c>
      <c r="O49">
        <f t="shared" si="12"/>
        <v>-0.37387666483023602</v>
      </c>
      <c r="P49">
        <f t="shared" si="12"/>
        <v>-0.27941549819892503</v>
      </c>
      <c r="Q49">
        <f t="shared" si="12"/>
        <v>-0.18216250427209502</v>
      </c>
      <c r="R49">
        <f t="shared" si="10"/>
        <v>-8.3089402817495522E-2</v>
      </c>
      <c r="S49">
        <f t="shared" si="10"/>
        <v>1.6813900484350601E-2</v>
      </c>
      <c r="T49">
        <f t="shared" si="10"/>
        <v>0.11654920485049364</v>
      </c>
      <c r="U49">
        <f t="shared" si="10"/>
        <v>0.21511998808781641</v>
      </c>
      <c r="V49">
        <f t="shared" si="10"/>
        <v>0.31154136351337869</v>
      </c>
      <c r="W49">
        <f t="shared" si="10"/>
        <v>0.40484992061659913</v>
      </c>
      <c r="X49">
        <f t="shared" si="10"/>
        <v>0.49411335113860894</v>
      </c>
      <c r="Y49">
        <f t="shared" si="10"/>
        <v>0.57843976438820011</v>
      </c>
      <c r="Z49">
        <f t="shared" si="10"/>
        <v>0.65698659871878973</v>
      </c>
      <c r="AA49">
        <f t="shared" si="10"/>
        <v>0.72896904012587649</v>
      </c>
      <c r="AB49">
        <f t="shared" si="10"/>
        <v>0.79366786384915367</v>
      </c>
      <c r="AC49">
        <f t="shared" si="10"/>
        <v>0.85043662062856484</v>
      </c>
      <c r="AD49">
        <f t="shared" si="10"/>
        <v>0.89870809581162692</v>
      </c>
      <c r="AE49">
        <f t="shared" si="10"/>
        <v>0.93799997677473912</v>
      </c>
      <c r="AF49">
        <f t="shared" si="10"/>
        <v>0.96791967203148654</v>
      </c>
      <c r="AG49">
        <f t="shared" si="11"/>
        <v>0.98816823387700048</v>
      </c>
      <c r="AH49">
        <f t="shared" si="11"/>
        <v>0.99854334537460498</v>
      </c>
      <c r="AI49">
        <f t="shared" si="11"/>
        <v>0.99894134183977201</v>
      </c>
      <c r="AJ49">
        <f t="shared" si="11"/>
        <v>0.98935824662338179</v>
      </c>
      <c r="AK49">
        <f t="shared" si="11"/>
        <v>0.96988981084508585</v>
      </c>
      <c r="AL49">
        <f t="shared" si="11"/>
        <v>0.94073055667977257</v>
      </c>
      <c r="AM49">
        <f t="shared" si="11"/>
        <v>0.90217183375629328</v>
      </c>
      <c r="AN49">
        <f t="shared" si="11"/>
        <v>0.85459890808828043</v>
      </c>
      <c r="AO49">
        <f t="shared" si="11"/>
        <v>0.79848711262349026</v>
      </c>
      <c r="AP49">
        <f t="shared" si="11"/>
        <v>0.73439709787411223</v>
      </c>
      <c r="AQ49">
        <f t="shared" si="11"/>
        <v>0.662969230082182</v>
      </c>
      <c r="AR49">
        <f t="shared" si="11"/>
        <v>0.58491719289176169</v>
      </c>
      <c r="AS49">
        <f t="shared" si="11"/>
        <v>0.50102085645788463</v>
      </c>
      <c r="AT49">
        <f t="shared" si="11"/>
        <v>0.41211848524175659</v>
      </c>
      <c r="AU49">
        <f t="shared" si="11"/>
        <v>0.31909836234935041</v>
      </c>
      <c r="AV49">
        <f t="shared" si="11"/>
        <v>0.22288991410024592</v>
      </c>
      <c r="AW49">
        <f t="shared" si="9"/>
        <v>0.12445442350706171</v>
      </c>
      <c r="AX49">
        <f t="shared" si="9"/>
        <v>2.4775425453355988E-2</v>
      </c>
      <c r="AY49">
        <f t="shared" si="9"/>
        <v>-7.5151120461809301E-2</v>
      </c>
      <c r="AZ49">
        <f t="shared" si="9"/>
        <v>-0.1743267812229814</v>
      </c>
    </row>
    <row r="50" spans="1:52">
      <c r="A50">
        <v>4.7</v>
      </c>
      <c r="B50">
        <f t="shared" si="12"/>
        <v>-0.99992325756410083</v>
      </c>
      <c r="C50">
        <f t="shared" si="12"/>
        <v>-0.99616460883584068</v>
      </c>
      <c r="D50">
        <f t="shared" si="12"/>
        <v>-0.98245261262433248</v>
      </c>
      <c r="E50">
        <f t="shared" si="12"/>
        <v>-0.95892427466313845</v>
      </c>
      <c r="F50">
        <f t="shared" si="12"/>
        <v>-0.92581468232773212</v>
      </c>
      <c r="G50">
        <f t="shared" si="12"/>
        <v>-0.88345465572015314</v>
      </c>
      <c r="H50">
        <f t="shared" si="12"/>
        <v>-0.83226744222390081</v>
      </c>
      <c r="I50">
        <f t="shared" si="12"/>
        <v>-0.77276448755598715</v>
      </c>
      <c r="J50">
        <f t="shared" si="12"/>
        <v>-0.70554032557039192</v>
      </c>
      <c r="K50">
        <f t="shared" si="12"/>
        <v>-0.63126663787232085</v>
      </c>
      <c r="L50">
        <f t="shared" si="12"/>
        <v>-0.55068554259763758</v>
      </c>
      <c r="M50">
        <f t="shared" si="12"/>
        <v>-0.46460217941375659</v>
      </c>
      <c r="N50">
        <f t="shared" si="12"/>
        <v>-0.37387666483023602</v>
      </c>
      <c r="O50">
        <f t="shared" si="12"/>
        <v>-0.27941549819892586</v>
      </c>
      <c r="P50">
        <f t="shared" si="12"/>
        <v>-0.18216250427209502</v>
      </c>
      <c r="Q50">
        <f t="shared" si="12"/>
        <v>-8.3089402817496397E-2</v>
      </c>
      <c r="R50">
        <f t="shared" si="10"/>
        <v>1.6813900484350601E-2</v>
      </c>
      <c r="S50">
        <f t="shared" si="10"/>
        <v>0.11654920485049364</v>
      </c>
      <c r="T50">
        <f t="shared" si="10"/>
        <v>0.21511998808781552</v>
      </c>
      <c r="U50">
        <f t="shared" si="10"/>
        <v>0.31154136351337869</v>
      </c>
      <c r="V50">
        <f t="shared" si="10"/>
        <v>0.4048499206165983</v>
      </c>
      <c r="W50">
        <f t="shared" si="10"/>
        <v>0.49411335113860894</v>
      </c>
      <c r="X50">
        <f t="shared" si="10"/>
        <v>0.57843976438820011</v>
      </c>
      <c r="Y50">
        <f t="shared" si="10"/>
        <v>0.65698659871878906</v>
      </c>
      <c r="Z50">
        <f t="shared" si="10"/>
        <v>0.72896904012587649</v>
      </c>
      <c r="AA50">
        <f t="shared" si="10"/>
        <v>0.79366786384915311</v>
      </c>
      <c r="AB50">
        <f t="shared" si="10"/>
        <v>0.85043662062856484</v>
      </c>
      <c r="AC50">
        <f t="shared" si="10"/>
        <v>0.89870809581162692</v>
      </c>
      <c r="AD50">
        <f t="shared" si="10"/>
        <v>0.9379999767747389</v>
      </c>
      <c r="AE50">
        <f t="shared" si="10"/>
        <v>0.96791967203148654</v>
      </c>
      <c r="AF50">
        <f t="shared" si="10"/>
        <v>0.98816823387700037</v>
      </c>
      <c r="AG50">
        <f t="shared" si="11"/>
        <v>0.99854334537460498</v>
      </c>
      <c r="AH50">
        <f t="shared" si="11"/>
        <v>0.99894134183977201</v>
      </c>
      <c r="AI50">
        <f t="shared" si="11"/>
        <v>0.98935824662338179</v>
      </c>
      <c r="AJ50">
        <f t="shared" si="11"/>
        <v>0.96988981084508585</v>
      </c>
      <c r="AK50">
        <f t="shared" si="11"/>
        <v>0.94073055667977312</v>
      </c>
      <c r="AL50">
        <f t="shared" si="11"/>
        <v>0.90217183375629328</v>
      </c>
      <c r="AM50">
        <f t="shared" si="11"/>
        <v>0.85459890808828043</v>
      </c>
      <c r="AN50">
        <f t="shared" si="11"/>
        <v>0.79848711262349026</v>
      </c>
      <c r="AO50">
        <f t="shared" si="11"/>
        <v>0.73439709787411223</v>
      </c>
      <c r="AP50">
        <f t="shared" si="11"/>
        <v>0.66296923008218334</v>
      </c>
      <c r="AQ50">
        <f t="shared" si="11"/>
        <v>0.58491719289176169</v>
      </c>
      <c r="AR50">
        <f t="shared" si="11"/>
        <v>0.50102085645788463</v>
      </c>
      <c r="AS50">
        <f t="shared" si="11"/>
        <v>0.41211848524175659</v>
      </c>
      <c r="AT50">
        <f t="shared" si="11"/>
        <v>0.31909836234935041</v>
      </c>
      <c r="AU50">
        <f t="shared" si="11"/>
        <v>0.22288991410024764</v>
      </c>
      <c r="AV50">
        <f t="shared" si="11"/>
        <v>0.12445442350706171</v>
      </c>
      <c r="AW50">
        <f t="shared" si="9"/>
        <v>2.4775425453357765E-2</v>
      </c>
      <c r="AX50">
        <f t="shared" si="9"/>
        <v>-7.5151120461809301E-2</v>
      </c>
      <c r="AY50">
        <f t="shared" si="9"/>
        <v>-0.1743267812229814</v>
      </c>
      <c r="AZ50">
        <f t="shared" si="9"/>
        <v>-0.27176062641094245</v>
      </c>
    </row>
    <row r="51" spans="1:52">
      <c r="A51">
        <v>4.8000000000000007</v>
      </c>
      <c r="B51">
        <f t="shared" si="12"/>
        <v>-0.99616460883584057</v>
      </c>
      <c r="C51">
        <f t="shared" si="12"/>
        <v>-0.98245261262433248</v>
      </c>
      <c r="D51">
        <f t="shared" si="12"/>
        <v>-0.95892427466313823</v>
      </c>
      <c r="E51">
        <f t="shared" si="12"/>
        <v>-0.92581468232773212</v>
      </c>
      <c r="F51">
        <f t="shared" si="12"/>
        <v>-0.8834546557201528</v>
      </c>
      <c r="G51">
        <f t="shared" si="12"/>
        <v>-0.83226744222390081</v>
      </c>
      <c r="H51">
        <f t="shared" si="12"/>
        <v>-0.77276448755598715</v>
      </c>
      <c r="I51">
        <f t="shared" si="12"/>
        <v>-0.70554032557039126</v>
      </c>
      <c r="J51">
        <f t="shared" si="12"/>
        <v>-0.63126663787232085</v>
      </c>
      <c r="K51">
        <f t="shared" si="12"/>
        <v>-0.55068554259763691</v>
      </c>
      <c r="L51">
        <f t="shared" si="12"/>
        <v>-0.46460217941375659</v>
      </c>
      <c r="M51">
        <f t="shared" si="12"/>
        <v>-0.37387666483023602</v>
      </c>
      <c r="N51">
        <f t="shared" si="12"/>
        <v>-0.27941549819892503</v>
      </c>
      <c r="O51">
        <f t="shared" si="12"/>
        <v>-0.18216250427209502</v>
      </c>
      <c r="P51">
        <f t="shared" si="12"/>
        <v>-8.3089402817495522E-2</v>
      </c>
      <c r="Q51">
        <f t="shared" si="12"/>
        <v>1.6813900484350601E-2</v>
      </c>
      <c r="R51">
        <f t="shared" si="10"/>
        <v>0.11654920485049364</v>
      </c>
      <c r="S51">
        <f t="shared" si="10"/>
        <v>0.21511998808781641</v>
      </c>
      <c r="T51">
        <f t="shared" si="10"/>
        <v>0.31154136351337869</v>
      </c>
      <c r="U51">
        <f t="shared" si="10"/>
        <v>0.40484992061659913</v>
      </c>
      <c r="V51">
        <f t="shared" si="10"/>
        <v>0.49411335113860894</v>
      </c>
      <c r="W51">
        <f t="shared" si="10"/>
        <v>0.57843976438820011</v>
      </c>
      <c r="X51">
        <f t="shared" si="10"/>
        <v>0.65698659871878973</v>
      </c>
      <c r="Y51">
        <f t="shared" si="10"/>
        <v>0.72896904012587715</v>
      </c>
      <c r="Z51">
        <f t="shared" si="10"/>
        <v>0.79366786384915367</v>
      </c>
      <c r="AA51">
        <f t="shared" si="10"/>
        <v>0.85043662062856484</v>
      </c>
      <c r="AB51">
        <f t="shared" si="10"/>
        <v>0.89870809581162692</v>
      </c>
      <c r="AC51">
        <f t="shared" si="10"/>
        <v>0.93799997677473912</v>
      </c>
      <c r="AD51">
        <f t="shared" si="10"/>
        <v>0.96791967203148677</v>
      </c>
      <c r="AE51">
        <f t="shared" si="10"/>
        <v>0.98816823387700048</v>
      </c>
      <c r="AF51">
        <f t="shared" si="10"/>
        <v>0.99854334537460498</v>
      </c>
      <c r="AG51">
        <f t="shared" si="11"/>
        <v>0.99894134183977201</v>
      </c>
      <c r="AH51">
        <f t="shared" si="11"/>
        <v>0.98935824662338179</v>
      </c>
      <c r="AI51">
        <f t="shared" si="11"/>
        <v>0.96988981084508585</v>
      </c>
      <c r="AJ51">
        <f t="shared" si="11"/>
        <v>0.94073055667977257</v>
      </c>
      <c r="AK51">
        <f t="shared" si="11"/>
        <v>0.90217183375629328</v>
      </c>
      <c r="AL51">
        <f t="shared" si="11"/>
        <v>0.85459890808828043</v>
      </c>
      <c r="AM51">
        <f t="shared" si="11"/>
        <v>0.79848711262349026</v>
      </c>
      <c r="AN51">
        <f t="shared" si="11"/>
        <v>0.73439709787411223</v>
      </c>
      <c r="AO51">
        <f t="shared" si="11"/>
        <v>0.662969230082182</v>
      </c>
      <c r="AP51">
        <f t="shared" si="11"/>
        <v>0.58491719289176169</v>
      </c>
      <c r="AQ51">
        <f t="shared" si="11"/>
        <v>0.50102085645788319</v>
      </c>
      <c r="AR51">
        <f t="shared" si="11"/>
        <v>0.41211848524175659</v>
      </c>
      <c r="AS51">
        <f t="shared" si="11"/>
        <v>0.31909836234935041</v>
      </c>
      <c r="AT51">
        <f t="shared" si="11"/>
        <v>0.22288991410024592</v>
      </c>
      <c r="AU51">
        <f t="shared" si="11"/>
        <v>0.12445442350706171</v>
      </c>
      <c r="AV51">
        <f t="shared" si="11"/>
        <v>2.4775425453355988E-2</v>
      </c>
      <c r="AW51">
        <f t="shared" si="9"/>
        <v>-7.5151120461809301E-2</v>
      </c>
      <c r="AX51">
        <f t="shared" si="9"/>
        <v>-0.1743267812229814</v>
      </c>
      <c r="AY51">
        <f t="shared" si="9"/>
        <v>-0.27176062641094417</v>
      </c>
      <c r="AZ51">
        <f t="shared" si="9"/>
        <v>-0.36647912925192838</v>
      </c>
    </row>
    <row r="52" spans="1:52">
      <c r="A52">
        <v>4.9000000000000004</v>
      </c>
      <c r="B52">
        <f t="shared" si="12"/>
        <v>-0.98245261262433248</v>
      </c>
      <c r="C52">
        <f t="shared" si="12"/>
        <v>-0.95892427466313845</v>
      </c>
      <c r="D52">
        <f t="shared" si="12"/>
        <v>-0.92581468232773212</v>
      </c>
      <c r="E52">
        <f t="shared" si="12"/>
        <v>-0.88345465572015314</v>
      </c>
      <c r="F52">
        <f t="shared" si="12"/>
        <v>-0.83226744222390081</v>
      </c>
      <c r="G52">
        <f t="shared" si="12"/>
        <v>-0.77276448755598715</v>
      </c>
      <c r="H52">
        <f t="shared" si="12"/>
        <v>-0.70554032557039192</v>
      </c>
      <c r="I52">
        <f t="shared" si="12"/>
        <v>-0.63126663787232085</v>
      </c>
      <c r="J52">
        <f t="shared" si="12"/>
        <v>-0.55068554259763758</v>
      </c>
      <c r="K52">
        <f t="shared" si="12"/>
        <v>-0.46460217941375659</v>
      </c>
      <c r="L52">
        <f t="shared" si="12"/>
        <v>-0.37387666483023602</v>
      </c>
      <c r="M52">
        <f t="shared" si="12"/>
        <v>-0.27941549819892586</v>
      </c>
      <c r="N52">
        <f t="shared" si="12"/>
        <v>-0.18216250427209502</v>
      </c>
      <c r="O52">
        <f t="shared" si="12"/>
        <v>-8.3089402817496397E-2</v>
      </c>
      <c r="P52">
        <f t="shared" si="12"/>
        <v>1.6813900484350601E-2</v>
      </c>
      <c r="Q52">
        <f t="shared" si="12"/>
        <v>0.11654920485049364</v>
      </c>
      <c r="R52">
        <f t="shared" si="10"/>
        <v>0.21511998808781552</v>
      </c>
      <c r="S52">
        <f t="shared" si="10"/>
        <v>0.31154136351337869</v>
      </c>
      <c r="T52">
        <f t="shared" si="10"/>
        <v>0.4048499206165983</v>
      </c>
      <c r="U52">
        <f t="shared" si="10"/>
        <v>0.49411335113860894</v>
      </c>
      <c r="V52">
        <f t="shared" si="10"/>
        <v>0.57843976438820011</v>
      </c>
      <c r="W52">
        <f t="shared" si="10"/>
        <v>0.65698659871878906</v>
      </c>
      <c r="X52">
        <f t="shared" si="10"/>
        <v>0.72896904012587649</v>
      </c>
      <c r="Y52">
        <f t="shared" si="10"/>
        <v>0.79366786384915367</v>
      </c>
      <c r="Z52">
        <f t="shared" si="10"/>
        <v>0.85043662062856484</v>
      </c>
      <c r="AA52">
        <f t="shared" si="10"/>
        <v>0.89870809581162692</v>
      </c>
      <c r="AB52">
        <f t="shared" si="10"/>
        <v>0.9379999767747389</v>
      </c>
      <c r="AC52">
        <f t="shared" si="10"/>
        <v>0.96791967203148654</v>
      </c>
      <c r="AD52">
        <f t="shared" si="10"/>
        <v>0.98816823387700048</v>
      </c>
      <c r="AE52">
        <f t="shared" si="10"/>
        <v>0.99854334537460498</v>
      </c>
      <c r="AF52">
        <f t="shared" si="10"/>
        <v>0.99894134183977201</v>
      </c>
      <c r="AG52">
        <f t="shared" si="11"/>
        <v>0.98935824662338179</v>
      </c>
      <c r="AH52">
        <f t="shared" si="11"/>
        <v>0.96988981084508585</v>
      </c>
      <c r="AI52">
        <f t="shared" si="11"/>
        <v>0.94073055667977257</v>
      </c>
      <c r="AJ52">
        <f t="shared" si="11"/>
        <v>0.90217183375629328</v>
      </c>
      <c r="AK52">
        <f t="shared" si="11"/>
        <v>0.85459890808828043</v>
      </c>
      <c r="AL52">
        <f t="shared" si="11"/>
        <v>0.79848711262349026</v>
      </c>
      <c r="AM52">
        <f t="shared" si="11"/>
        <v>0.73439709787411223</v>
      </c>
      <c r="AN52">
        <f t="shared" si="11"/>
        <v>0.662969230082182</v>
      </c>
      <c r="AO52">
        <f t="shared" si="11"/>
        <v>0.58491719289176169</v>
      </c>
      <c r="AP52">
        <f t="shared" si="11"/>
        <v>0.50102085645788463</v>
      </c>
      <c r="AQ52">
        <f t="shared" si="11"/>
        <v>0.41211848524175659</v>
      </c>
      <c r="AR52">
        <f t="shared" si="11"/>
        <v>0.31909836234935041</v>
      </c>
      <c r="AS52">
        <f t="shared" si="11"/>
        <v>0.22288991410024764</v>
      </c>
      <c r="AT52">
        <f t="shared" si="11"/>
        <v>0.12445442350706171</v>
      </c>
      <c r="AU52">
        <f t="shared" si="11"/>
        <v>2.4775425453357765E-2</v>
      </c>
      <c r="AV52">
        <f t="shared" si="11"/>
        <v>-7.5151120461809301E-2</v>
      </c>
      <c r="AW52">
        <f t="shared" si="9"/>
        <v>-0.1743267812229814</v>
      </c>
      <c r="AX52">
        <f t="shared" si="9"/>
        <v>-0.27176062641094417</v>
      </c>
      <c r="AY52">
        <f t="shared" si="9"/>
        <v>-0.36647912925192838</v>
      </c>
      <c r="AZ52">
        <f t="shared" si="9"/>
        <v>-0.45753589377532133</v>
      </c>
    </row>
    <row r="53" spans="1:52">
      <c r="A53">
        <v>5</v>
      </c>
      <c r="B53">
        <f t="shared" si="12"/>
        <v>-0.95892427466313845</v>
      </c>
      <c r="C53">
        <f t="shared" si="12"/>
        <v>-0.92581468232773245</v>
      </c>
      <c r="D53">
        <f t="shared" si="12"/>
        <v>-0.88345465572015314</v>
      </c>
      <c r="E53">
        <f t="shared" si="12"/>
        <v>-0.83226744222390125</v>
      </c>
      <c r="F53">
        <f t="shared" si="12"/>
        <v>-0.77276448755598715</v>
      </c>
      <c r="G53">
        <f t="shared" si="12"/>
        <v>-0.70554032557039192</v>
      </c>
      <c r="H53">
        <f t="shared" si="12"/>
        <v>-0.63126663787232162</v>
      </c>
      <c r="I53">
        <f t="shared" si="12"/>
        <v>-0.55068554259763758</v>
      </c>
      <c r="J53">
        <f t="shared" si="12"/>
        <v>-0.46460217941375737</v>
      </c>
      <c r="K53">
        <f t="shared" si="12"/>
        <v>-0.37387666483023602</v>
      </c>
      <c r="L53">
        <f t="shared" si="12"/>
        <v>-0.27941549819892586</v>
      </c>
      <c r="M53">
        <f t="shared" si="12"/>
        <v>-0.18216250427209588</v>
      </c>
      <c r="N53">
        <f t="shared" si="12"/>
        <v>-8.3089402817496397E-2</v>
      </c>
      <c r="O53">
        <f t="shared" si="12"/>
        <v>1.6813900484349713E-2</v>
      </c>
      <c r="P53">
        <f t="shared" si="12"/>
        <v>0.11654920485049364</v>
      </c>
      <c r="Q53">
        <f t="shared" si="12"/>
        <v>0.21511998808781552</v>
      </c>
      <c r="R53">
        <f t="shared" si="10"/>
        <v>0.31154136351337786</v>
      </c>
      <c r="S53">
        <f t="shared" si="10"/>
        <v>0.4048499206165983</v>
      </c>
      <c r="T53">
        <f t="shared" si="10"/>
        <v>0.49411335113860816</v>
      </c>
      <c r="U53">
        <f t="shared" si="10"/>
        <v>0.57843976438820011</v>
      </c>
      <c r="V53">
        <f t="shared" si="10"/>
        <v>0.65698659871878906</v>
      </c>
      <c r="W53">
        <f t="shared" si="10"/>
        <v>0.72896904012587593</v>
      </c>
      <c r="X53">
        <f t="shared" si="10"/>
        <v>0.79366786384915311</v>
      </c>
      <c r="Y53">
        <f t="shared" si="10"/>
        <v>0.85043662062856484</v>
      </c>
      <c r="Z53">
        <f t="shared" si="10"/>
        <v>0.89870809581162692</v>
      </c>
      <c r="AA53">
        <f t="shared" si="10"/>
        <v>0.9379999767747389</v>
      </c>
      <c r="AB53">
        <f t="shared" si="10"/>
        <v>0.96791967203148632</v>
      </c>
      <c r="AC53">
        <f t="shared" si="10"/>
        <v>0.98816823387700037</v>
      </c>
      <c r="AD53">
        <f t="shared" si="10"/>
        <v>0.99854334537460498</v>
      </c>
      <c r="AE53">
        <f t="shared" si="10"/>
        <v>0.99894134183977201</v>
      </c>
      <c r="AF53">
        <f t="shared" si="10"/>
        <v>0.98935824662338179</v>
      </c>
      <c r="AG53">
        <f t="shared" si="11"/>
        <v>0.9698898108450863</v>
      </c>
      <c r="AH53">
        <f t="shared" si="11"/>
        <v>0.94073055667977312</v>
      </c>
      <c r="AI53">
        <f t="shared" si="11"/>
        <v>0.90217183375629328</v>
      </c>
      <c r="AJ53">
        <f t="shared" si="11"/>
        <v>0.85459890808828043</v>
      </c>
      <c r="AK53">
        <f t="shared" si="11"/>
        <v>0.79848711262349026</v>
      </c>
      <c r="AL53">
        <f t="shared" si="11"/>
        <v>0.73439709787411334</v>
      </c>
      <c r="AM53">
        <f t="shared" si="11"/>
        <v>0.66296923008218334</v>
      </c>
      <c r="AN53">
        <f t="shared" si="11"/>
        <v>0.58491719289176169</v>
      </c>
      <c r="AO53">
        <f t="shared" si="11"/>
        <v>0.50102085645788463</v>
      </c>
      <c r="AP53">
        <f t="shared" si="11"/>
        <v>0.41211848524175659</v>
      </c>
      <c r="AQ53">
        <f t="shared" si="11"/>
        <v>0.31909836234935041</v>
      </c>
      <c r="AR53">
        <f t="shared" si="11"/>
        <v>0.22288991410024764</v>
      </c>
      <c r="AS53">
        <f t="shared" si="11"/>
        <v>0.12445442350706171</v>
      </c>
      <c r="AT53">
        <f t="shared" si="11"/>
        <v>2.4775425453357765E-2</v>
      </c>
      <c r="AU53">
        <f t="shared" si="11"/>
        <v>-7.5151120461809301E-2</v>
      </c>
      <c r="AV53">
        <f t="shared" si="11"/>
        <v>-0.1743267812229814</v>
      </c>
      <c r="AW53">
        <f t="shared" si="9"/>
        <v>-0.27176062641094245</v>
      </c>
      <c r="AX53">
        <f t="shared" si="9"/>
        <v>-0.36647912925192838</v>
      </c>
      <c r="AY53">
        <f t="shared" si="9"/>
        <v>-0.45753589377532133</v>
      </c>
      <c r="AZ53">
        <f t="shared" si="9"/>
        <v>-0.54402111088936977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2"/>
  <dimension ref="A1:U37"/>
  <sheetViews>
    <sheetView workbookViewId="0">
      <selection activeCell="F37" sqref="F37"/>
    </sheetView>
  </sheetViews>
  <sheetFormatPr defaultRowHeight="15"/>
  <cols>
    <col min="5" max="5" width="17.28515625" customWidth="1"/>
    <col min="6" max="6" width="17" customWidth="1"/>
    <col min="7" max="7" width="10.85546875" customWidth="1"/>
    <col min="8" max="8" width="7" customWidth="1"/>
    <col min="9" max="9" width="12" customWidth="1"/>
    <col min="10" max="14" width="12" bestFit="1" customWidth="1"/>
    <col min="15" max="15" width="17.28515625" bestFit="1" customWidth="1"/>
    <col min="16" max="16" width="4.7109375" customWidth="1"/>
    <col min="17" max="20" width="12.7109375" bestFit="1" customWidth="1"/>
  </cols>
  <sheetData>
    <row r="1" spans="1:9">
      <c r="A1" s="1"/>
      <c r="B1" s="1"/>
      <c r="C1" s="1"/>
      <c r="D1" s="1"/>
      <c r="E1" s="1"/>
      <c r="F1" s="1"/>
      <c r="G1" s="1">
        <v>0.01</v>
      </c>
    </row>
    <row r="2" spans="1:9">
      <c r="A2" s="10" t="s">
        <v>1</v>
      </c>
      <c r="B2" s="11" t="s">
        <v>0</v>
      </c>
      <c r="C2" s="11" t="s">
        <v>2</v>
      </c>
      <c r="D2" s="11" t="s">
        <v>3</v>
      </c>
      <c r="E2" s="11" t="s">
        <v>5</v>
      </c>
      <c r="F2" s="11" t="s">
        <v>6</v>
      </c>
      <c r="G2" s="12" t="s">
        <v>4</v>
      </c>
      <c r="I2" s="6" t="s">
        <v>64</v>
      </c>
    </row>
    <row r="3" spans="1:9">
      <c r="A3" s="8">
        <v>10</v>
      </c>
      <c r="B3" s="1">
        <f>(A3+C3)/2</f>
        <v>0</v>
      </c>
      <c r="C3" s="1">
        <v>-10</v>
      </c>
      <c r="D3" s="1">
        <f>SIN(A3)-A3+5</f>
        <v>-5.5440211108893696</v>
      </c>
      <c r="E3" s="1">
        <f>SIN(B3)-B3+5</f>
        <v>5</v>
      </c>
      <c r="F3" s="1">
        <f>D3*E3</f>
        <v>-27.720105554446846</v>
      </c>
      <c r="G3" s="9" t="str">
        <f>IF(ABS(E3)&lt;$G$1,"И","Л")</f>
        <v>Л</v>
      </c>
    </row>
    <row r="4" spans="1:9">
      <c r="A4" s="8">
        <f>IF(F3&lt;0,A3,B3)</f>
        <v>10</v>
      </c>
      <c r="B4" s="1">
        <f>(A4+C4)/2</f>
        <v>5</v>
      </c>
      <c r="C4" s="1">
        <f>IF(F3&lt;0,B3,C3)</f>
        <v>0</v>
      </c>
      <c r="D4" s="1">
        <f>SIN(A4)-A4+5</f>
        <v>-5.5440211108893696</v>
      </c>
      <c r="E4" s="1">
        <f>SIN(B4)-B4+5</f>
        <v>-0.95892427466313812</v>
      </c>
      <c r="F4" s="1">
        <f>D4*E4</f>
        <v>5.3162964224767135</v>
      </c>
      <c r="G4" s="9" t="str">
        <f>IF(ABS(E4)&lt;$G$1,"И","Л")</f>
        <v>Л</v>
      </c>
    </row>
    <row r="5" spans="1:9">
      <c r="A5" s="8">
        <f t="shared" ref="A5" si="0">IF(F4&lt;0,A4,B4)</f>
        <v>5</v>
      </c>
      <c r="B5" s="1">
        <f>(A5+C5)/2</f>
        <v>2.5</v>
      </c>
      <c r="C5" s="1">
        <f t="shared" ref="C5" si="1">IF(F4&lt;0,B4,C4)</f>
        <v>0</v>
      </c>
      <c r="D5" s="1">
        <f t="shared" ref="D5" si="2">SIN(A5)-A5+5</f>
        <v>-0.95892427466313812</v>
      </c>
      <c r="E5" s="1">
        <f t="shared" ref="E5" si="3">SIN(B5)-B5+5</f>
        <v>3.0984721441039564</v>
      </c>
      <c r="F5" s="1">
        <f t="shared" ref="F5" si="4">D5*E5</f>
        <v>-2.9712001533488248</v>
      </c>
      <c r="G5" s="9" t="str">
        <f t="shared" ref="G5" si="5">IF(ABS(E5)&lt;$G$1,"И","Л")</f>
        <v>Л</v>
      </c>
    </row>
    <row r="6" spans="1:9">
      <c r="A6" s="8">
        <f t="shared" ref="A6:A13" si="6">IF(F5&lt;0,A5,B5)</f>
        <v>5</v>
      </c>
      <c r="B6" s="1">
        <f t="shared" ref="B6:B13" si="7">(A6+C6)/2</f>
        <v>3.75</v>
      </c>
      <c r="C6" s="1">
        <f t="shared" ref="C6:C13" si="8">IF(F5&lt;0,B5,C5)</f>
        <v>2.5</v>
      </c>
      <c r="D6" s="1">
        <f t="shared" ref="D6:D13" si="9">SIN(A6)-A6+5</f>
        <v>-0.95892427466313812</v>
      </c>
      <c r="E6" s="1">
        <f t="shared" ref="E6:E13" si="10">SIN(B6)-B6+5</f>
        <v>0.67843868125765638</v>
      </c>
      <c r="F6" s="1">
        <f t="shared" ref="F6:F13" si="11">D6*E6</f>
        <v>-0.65057132032841414</v>
      </c>
      <c r="G6" s="9" t="str">
        <f t="shared" ref="G6:G13" si="12">IF(ABS(E6)&lt;$G$1,"И","Л")</f>
        <v>Л</v>
      </c>
    </row>
    <row r="7" spans="1:9">
      <c r="A7" s="8">
        <f t="shared" si="6"/>
        <v>5</v>
      </c>
      <c r="B7" s="1">
        <f t="shared" si="7"/>
        <v>4.375</v>
      </c>
      <c r="C7" s="1">
        <f t="shared" si="8"/>
        <v>3.75</v>
      </c>
      <c r="D7" s="1">
        <f t="shared" si="9"/>
        <v>-0.95892427466313812</v>
      </c>
      <c r="E7" s="1">
        <f t="shared" si="10"/>
        <v>-0.31862219230096223</v>
      </c>
      <c r="F7" s="1">
        <f t="shared" si="11"/>
        <v>0.3055345546437791</v>
      </c>
      <c r="G7" s="9" t="str">
        <f t="shared" si="12"/>
        <v>Л</v>
      </c>
    </row>
    <row r="8" spans="1:9">
      <c r="A8" s="8">
        <f t="shared" si="6"/>
        <v>4.375</v>
      </c>
      <c r="B8" s="1">
        <f t="shared" si="7"/>
        <v>4.0625</v>
      </c>
      <c r="C8" s="1">
        <f t="shared" si="8"/>
        <v>3.75</v>
      </c>
      <c r="D8" s="1">
        <f t="shared" si="9"/>
        <v>-0.31862219230096223</v>
      </c>
      <c r="E8" s="1">
        <f t="shared" si="10"/>
        <v>0.14134901879513428</v>
      </c>
      <c r="F8" s="1">
        <f t="shared" si="11"/>
        <v>-4.50369342480956E-2</v>
      </c>
      <c r="G8" s="9" t="str">
        <f t="shared" si="12"/>
        <v>Л</v>
      </c>
    </row>
    <row r="9" spans="1:9">
      <c r="A9" s="8">
        <f t="shared" si="6"/>
        <v>4.375</v>
      </c>
      <c r="B9" s="1">
        <f t="shared" si="7"/>
        <v>4.21875</v>
      </c>
      <c r="C9" s="1">
        <f t="shared" si="8"/>
        <v>4.0625</v>
      </c>
      <c r="D9" s="1">
        <f t="shared" si="9"/>
        <v>-0.31862219230096223</v>
      </c>
      <c r="E9" s="1">
        <f t="shared" si="10"/>
        <v>-9.9364422016249065E-2</v>
      </c>
      <c r="F9" s="1">
        <f t="shared" si="11"/>
        <v>3.1659709979535273E-2</v>
      </c>
      <c r="G9" s="9" t="str">
        <f t="shared" si="12"/>
        <v>Л</v>
      </c>
    </row>
    <row r="10" spans="1:9">
      <c r="A10" s="8">
        <f t="shared" si="6"/>
        <v>4.21875</v>
      </c>
      <c r="B10" s="1">
        <f t="shared" si="7"/>
        <v>4.140625</v>
      </c>
      <c r="C10" s="1">
        <f t="shared" si="8"/>
        <v>4.0625</v>
      </c>
      <c r="D10" s="1">
        <f t="shared" si="9"/>
        <v>-9.9364422016249065E-2</v>
      </c>
      <c r="E10" s="1">
        <f t="shared" si="10"/>
        <v>1.8427234533466397E-2</v>
      </c>
      <c r="F10" s="1">
        <f t="shared" si="11"/>
        <v>-1.8310115087757535E-3</v>
      </c>
      <c r="G10" s="9" t="str">
        <f t="shared" si="12"/>
        <v>Л</v>
      </c>
    </row>
    <row r="11" spans="1:9">
      <c r="A11" s="8">
        <f t="shared" si="6"/>
        <v>4.21875</v>
      </c>
      <c r="B11" s="1">
        <f t="shared" si="7"/>
        <v>4.1796875</v>
      </c>
      <c r="C11" s="1">
        <f t="shared" si="8"/>
        <v>4.140625</v>
      </c>
      <c r="D11" s="1">
        <f t="shared" si="9"/>
        <v>-9.9364422016249065E-2</v>
      </c>
      <c r="E11" s="1">
        <f t="shared" si="10"/>
        <v>-4.1125735391344342E-2</v>
      </c>
      <c r="F11" s="1">
        <f t="shared" si="11"/>
        <v>4.0864349271541294E-3</v>
      </c>
      <c r="G11" s="9" t="str">
        <f t="shared" si="12"/>
        <v>Л</v>
      </c>
    </row>
    <row r="12" spans="1:9">
      <c r="A12" s="8">
        <f t="shared" si="6"/>
        <v>4.1796875</v>
      </c>
      <c r="B12" s="1">
        <f t="shared" si="7"/>
        <v>4.16015625</v>
      </c>
      <c r="C12" s="1">
        <f t="shared" si="8"/>
        <v>4.140625</v>
      </c>
      <c r="D12" s="1">
        <f t="shared" si="9"/>
        <v>-4.1125735391344342E-2</v>
      </c>
      <c r="E12" s="1">
        <f t="shared" si="10"/>
        <v>-1.1511628418690023E-2</v>
      </c>
      <c r="F12" s="1">
        <f t="shared" si="11"/>
        <v>4.7342418427052561E-4</v>
      </c>
      <c r="G12" s="9" t="str">
        <f t="shared" si="12"/>
        <v>Л</v>
      </c>
    </row>
    <row r="13" spans="1:9">
      <c r="A13" s="8">
        <f t="shared" si="6"/>
        <v>4.16015625</v>
      </c>
      <c r="B13" s="1">
        <f t="shared" si="7"/>
        <v>4.150390625</v>
      </c>
      <c r="C13" s="1">
        <f t="shared" si="8"/>
        <v>4.140625</v>
      </c>
      <c r="D13" s="1">
        <f t="shared" si="9"/>
        <v>-1.1511628418690023E-2</v>
      </c>
      <c r="E13" s="1">
        <f t="shared" si="10"/>
        <v>3.4174538029567714E-3</v>
      </c>
      <c r="F13" s="1">
        <f t="shared" si="11"/>
        <v>-3.9340458317677463E-5</v>
      </c>
      <c r="G13" s="9" t="str">
        <f t="shared" si="12"/>
        <v>И</v>
      </c>
    </row>
    <row r="14" spans="1:9">
      <c r="A14" s="8">
        <f t="shared" ref="A14:A16" si="13">IF(F13&lt;0,A13,B13)</f>
        <v>4.16015625</v>
      </c>
      <c r="B14" s="1">
        <f t="shared" ref="B14:B16" si="14">(A14+C14)/2</f>
        <v>4.1552734375</v>
      </c>
      <c r="C14" s="1">
        <f t="shared" ref="C14:C16" si="15">IF(F13&lt;0,B13,C13)</f>
        <v>4.150390625</v>
      </c>
      <c r="D14" s="1">
        <f t="shared" ref="D14:D16" si="16">SIN(A14)-A14+5</f>
        <v>-1.1511628418690023E-2</v>
      </c>
      <c r="E14" s="1">
        <f t="shared" ref="E14:E16" si="17">SIN(B14)-B14+5</f>
        <v>-4.0572055787606587E-3</v>
      </c>
      <c r="F14" s="1">
        <f t="shared" ref="F14:F16" si="18">D14*E14</f>
        <v>4.6705043040928902E-5</v>
      </c>
      <c r="G14" s="9" t="str">
        <f t="shared" ref="G14:G16" si="19">IF(ABS(E14)&lt;$G$1,"И","Л")</f>
        <v>И</v>
      </c>
    </row>
    <row r="15" spans="1:9">
      <c r="A15" s="8">
        <f t="shared" si="13"/>
        <v>4.1552734375</v>
      </c>
      <c r="B15" s="1">
        <f t="shared" si="14"/>
        <v>4.15283203125</v>
      </c>
      <c r="C15" s="1">
        <f t="shared" si="15"/>
        <v>4.150390625</v>
      </c>
      <c r="D15" s="1">
        <f t="shared" si="16"/>
        <v>-4.0572055787606587E-3</v>
      </c>
      <c r="E15" s="1">
        <f t="shared" si="17"/>
        <v>-3.2240160477137181E-4</v>
      </c>
      <c r="F15" s="1">
        <f t="shared" si="18"/>
        <v>1.3080495894797986E-6</v>
      </c>
      <c r="G15" s="9" t="str">
        <f t="shared" si="19"/>
        <v>И</v>
      </c>
    </row>
    <row r="16" spans="1:9">
      <c r="A16" s="13">
        <f t="shared" si="13"/>
        <v>4.15283203125</v>
      </c>
      <c r="B16" s="14">
        <f t="shared" si="14"/>
        <v>4.151611328125</v>
      </c>
      <c r="C16" s="14">
        <f t="shared" si="15"/>
        <v>4.150390625</v>
      </c>
      <c r="D16" s="14">
        <f t="shared" si="16"/>
        <v>-3.2240160477137181E-4</v>
      </c>
      <c r="E16" s="14">
        <f t="shared" si="17"/>
        <v>1.5468951528800901E-3</v>
      </c>
      <c r="F16" s="14">
        <f t="shared" si="18"/>
        <v>-4.9872147970159758E-7</v>
      </c>
      <c r="G16" s="15" t="str">
        <f t="shared" si="19"/>
        <v>И</v>
      </c>
    </row>
    <row r="19" spans="9:21">
      <c r="I19">
        <f t="shared" ref="I19:M19" si="20">J19-0.05</f>
        <v>3.8503906250000011</v>
      </c>
      <c r="J19">
        <f t="shared" si="20"/>
        <v>3.9003906250000009</v>
      </c>
      <c r="K19">
        <f t="shared" si="20"/>
        <v>3.9503906250000007</v>
      </c>
      <c r="L19">
        <f t="shared" si="20"/>
        <v>4.0003906250000005</v>
      </c>
      <c r="M19">
        <f t="shared" si="20"/>
        <v>4.0503906250000004</v>
      </c>
      <c r="N19">
        <f>O19-0.05</f>
        <v>4.1003906250000002</v>
      </c>
      <c r="O19" s="7">
        <f>INDEX(Таблица2[x],MATCH("И",Таблица2[точность],),1)</f>
        <v>4.150390625</v>
      </c>
      <c r="P19">
        <f>O19+0.05</f>
        <v>4.2003906249999998</v>
      </c>
      <c r="Q19">
        <f t="shared" ref="Q19:U19" si="21">P19+0.05</f>
        <v>4.2503906249999996</v>
      </c>
      <c r="R19">
        <f t="shared" si="21"/>
        <v>4.3003906249999995</v>
      </c>
      <c r="S19">
        <f t="shared" si="21"/>
        <v>4.3503906249999993</v>
      </c>
      <c r="T19">
        <f t="shared" si="21"/>
        <v>4.4003906249999991</v>
      </c>
      <c r="U19">
        <f t="shared" si="21"/>
        <v>4.4503906249999989</v>
      </c>
    </row>
    <row r="20" spans="9:21">
      <c r="I20">
        <f>SIN(I19)-I19+5</f>
        <v>0.49868764732365722</v>
      </c>
      <c r="J20">
        <f t="shared" ref="J20:U20" si="22">SIN(J19)-J19+5</f>
        <v>0.41155970098930084</v>
      </c>
      <c r="K20">
        <f t="shared" si="22"/>
        <v>0.32615152051062868</v>
      </c>
      <c r="L20">
        <f t="shared" si="22"/>
        <v>0.24255160789861208</v>
      </c>
      <c r="M20">
        <f t="shared" si="22"/>
        <v>0.16084394543628555</v>
      </c>
      <c r="N20">
        <f t="shared" si="22"/>
        <v>8.1107785766773688E-2</v>
      </c>
      <c r="O20">
        <f t="shared" si="22"/>
        <v>3.4174538029567714E-3</v>
      </c>
      <c r="P20">
        <f t="shared" si="22"/>
        <v>-7.2157839046099959E-2</v>
      </c>
      <c r="Q20">
        <f t="shared" si="22"/>
        <v>-0.14555416786763065</v>
      </c>
      <c r="R20">
        <f t="shared" si="22"/>
        <v>-0.21671305402415353</v>
      </c>
      <c r="S20">
        <f t="shared" si="22"/>
        <v>-0.28558161131961146</v>
      </c>
      <c r="T20">
        <f t="shared" si="22"/>
        <v>-0.35211267818732139</v>
      </c>
      <c r="U20">
        <f t="shared" si="22"/>
        <v>-0.41626493556932687</v>
      </c>
    </row>
    <row r="33" spans="15:15">
      <c r="O33" s="3"/>
    </row>
    <row r="34" spans="15:15">
      <c r="O34" s="3"/>
    </row>
    <row r="35" spans="15:15">
      <c r="O35" s="3"/>
    </row>
    <row r="36" spans="15:15">
      <c r="O36" s="3"/>
    </row>
    <row r="37" spans="15:15">
      <c r="O37" s="3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5"/>
  <dimension ref="A1:L41"/>
  <sheetViews>
    <sheetView workbookViewId="0">
      <selection activeCell="A2" sqref="A2:A17"/>
    </sheetView>
  </sheetViews>
  <sheetFormatPr defaultRowHeight="15"/>
  <cols>
    <col min="1" max="1" width="23.28515625" customWidth="1"/>
    <col min="2" max="2" width="9.7109375" customWidth="1"/>
    <col min="3" max="3" width="14.28515625" customWidth="1"/>
    <col min="5" max="5" width="13" customWidth="1"/>
    <col min="6" max="6" width="11.7109375" customWidth="1"/>
    <col min="7" max="7" width="12.140625" customWidth="1"/>
    <col min="8" max="8" width="9.42578125" customWidth="1"/>
    <col min="9" max="9" width="18.85546875" hidden="1" customWidth="1"/>
    <col min="10" max="10" width="9.140625" customWidth="1"/>
    <col min="11" max="11" width="17.28515625" customWidth="1"/>
    <col min="12" max="12" width="13.42578125" customWidth="1"/>
    <col min="13" max="13" width="26" bestFit="1" customWidth="1"/>
    <col min="14" max="16" width="24.5703125" bestFit="1" customWidth="1"/>
  </cols>
  <sheetData>
    <row r="1" spans="1:12">
      <c r="A1" t="s">
        <v>7</v>
      </c>
      <c r="B1" t="s">
        <v>8</v>
      </c>
      <c r="C1" t="s">
        <v>18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K1" s="4" t="s">
        <v>12</v>
      </c>
      <c r="L1" t="s">
        <v>21</v>
      </c>
    </row>
    <row r="2" spans="1:12">
      <c r="A2" t="s">
        <v>25</v>
      </c>
      <c r="B2">
        <v>3</v>
      </c>
      <c r="C2">
        <v>4</v>
      </c>
      <c r="D2">
        <v>4</v>
      </c>
      <c r="E2">
        <f>IF(AVERAGE(B2:D2)&gt;3.5,4500,0)</f>
        <v>4500</v>
      </c>
      <c r="F2" s="5">
        <f t="shared" ref="F2:F40" si="0" xml:space="preserve"> IF(AND(MIN(B2:D2)&gt;3),500,0)</f>
        <v>0</v>
      </c>
      <c r="G2" s="5" t="str">
        <f t="shared" ref="G2:G40" si="1" xml:space="preserve"> IF(MIN(B2:D2)=5, "ОТЛИЧНИК", IF(MIN(B2:D2)=2, "ДВОЕЧНИК", IF(MIN(B2:D2)=3, "ТРОЕЧНИК", "ХОРОШИСТ")))</f>
        <v>ТРОЕЧНИК</v>
      </c>
      <c r="H2" t="s">
        <v>15</v>
      </c>
      <c r="I2" t="str">
        <f>IF(G2="ОТЛИЧ","ОТЛИЧНИКИ","ОСТАЛЬНЫЕ")</f>
        <v>ОСТАЛЬНЫЕ</v>
      </c>
      <c r="K2" s="4" t="s">
        <v>13</v>
      </c>
      <c r="L2" t="s">
        <v>24</v>
      </c>
    </row>
    <row r="3" spans="1:12">
      <c r="A3" t="s">
        <v>26</v>
      </c>
      <c r="B3">
        <v>5</v>
      </c>
      <c r="C3">
        <v>4</v>
      </c>
      <c r="D3">
        <v>5</v>
      </c>
      <c r="E3">
        <f t="shared" ref="E3:E40" si="2">IF(AVERAGE(B3:D3)&gt;3.5,4500,0)</f>
        <v>4500</v>
      </c>
      <c r="F3" s="5">
        <f t="shared" si="0"/>
        <v>500</v>
      </c>
      <c r="G3" s="5" t="str">
        <f t="shared" si="1"/>
        <v>ХОРОШИСТ</v>
      </c>
      <c r="H3" t="s">
        <v>15</v>
      </c>
      <c r="I3" t="str">
        <f t="shared" ref="I3:I15" si="3">IF(G3="ОТЛИЧ","ОТЛИЧНИКИ","ОСТАЛЬНЫЕ")</f>
        <v>ОСТАЛЬНЫЕ</v>
      </c>
    </row>
    <row r="4" spans="1:12">
      <c r="A4" t="s">
        <v>27</v>
      </c>
      <c r="B4">
        <v>5</v>
      </c>
      <c r="C4">
        <v>5</v>
      </c>
      <c r="D4">
        <v>5</v>
      </c>
      <c r="E4">
        <f t="shared" si="2"/>
        <v>4500</v>
      </c>
      <c r="F4" s="5">
        <f t="shared" si="0"/>
        <v>500</v>
      </c>
      <c r="G4" s="5" t="str">
        <f t="shared" si="1"/>
        <v>ОТЛИЧНИК</v>
      </c>
      <c r="H4" t="s">
        <v>15</v>
      </c>
      <c r="I4" t="str">
        <f t="shared" si="3"/>
        <v>ОСТАЛЬНЫЕ</v>
      </c>
      <c r="K4" s="4" t="s">
        <v>16</v>
      </c>
    </row>
    <row r="5" spans="1:12">
      <c r="A5" t="s">
        <v>28</v>
      </c>
      <c r="B5">
        <v>4</v>
      </c>
      <c r="C5">
        <v>4</v>
      </c>
      <c r="D5">
        <v>5</v>
      </c>
      <c r="E5">
        <f t="shared" si="2"/>
        <v>4500</v>
      </c>
      <c r="F5" s="5">
        <f t="shared" si="0"/>
        <v>500</v>
      </c>
      <c r="G5" s="5" t="str">
        <f t="shared" si="1"/>
        <v>ХОРОШИСТ</v>
      </c>
      <c r="H5" t="s">
        <v>15</v>
      </c>
      <c r="I5" t="str">
        <f t="shared" si="3"/>
        <v>ОСТАЛЬНЫЕ</v>
      </c>
      <c r="K5" s="3" t="s">
        <v>27</v>
      </c>
    </row>
    <row r="6" spans="1:12">
      <c r="A6" t="s">
        <v>29</v>
      </c>
      <c r="B6">
        <v>5</v>
      </c>
      <c r="C6">
        <v>5</v>
      </c>
      <c r="D6">
        <v>5</v>
      </c>
      <c r="E6">
        <f t="shared" si="2"/>
        <v>4500</v>
      </c>
      <c r="F6" s="5">
        <f t="shared" si="0"/>
        <v>500</v>
      </c>
      <c r="G6" s="5" t="str">
        <f t="shared" si="1"/>
        <v>ОТЛИЧНИК</v>
      </c>
      <c r="H6" t="s">
        <v>15</v>
      </c>
      <c r="I6" t="str">
        <f t="shared" si="3"/>
        <v>ОСТАЛЬНЫЕ</v>
      </c>
      <c r="K6" s="3" t="s">
        <v>34</v>
      </c>
    </row>
    <row r="7" spans="1:12">
      <c r="A7" t="s">
        <v>30</v>
      </c>
      <c r="B7">
        <v>3</v>
      </c>
      <c r="C7">
        <v>4</v>
      </c>
      <c r="D7">
        <v>4</v>
      </c>
      <c r="E7">
        <f t="shared" si="2"/>
        <v>4500</v>
      </c>
      <c r="F7" s="5">
        <f t="shared" si="0"/>
        <v>0</v>
      </c>
      <c r="G7" s="5" t="str">
        <f t="shared" si="1"/>
        <v>ТРОЕЧНИК</v>
      </c>
      <c r="H7" t="s">
        <v>15</v>
      </c>
      <c r="I7" t="str">
        <f t="shared" si="3"/>
        <v>ОСТАЛЬНЫЕ</v>
      </c>
      <c r="K7" s="3" t="s">
        <v>40</v>
      </c>
    </row>
    <row r="8" spans="1:12">
      <c r="A8" t="s">
        <v>31</v>
      </c>
      <c r="B8">
        <v>4</v>
      </c>
      <c r="C8">
        <v>4</v>
      </c>
      <c r="D8">
        <v>4</v>
      </c>
      <c r="E8">
        <f t="shared" si="2"/>
        <v>4500</v>
      </c>
      <c r="F8" s="5">
        <f t="shared" si="0"/>
        <v>500</v>
      </c>
      <c r="G8" s="5" t="str">
        <f t="shared" si="1"/>
        <v>ХОРОШИСТ</v>
      </c>
      <c r="H8" t="s">
        <v>15</v>
      </c>
      <c r="I8" t="str">
        <f t="shared" si="3"/>
        <v>ОСТАЛЬНЫЕ</v>
      </c>
      <c r="K8" s="3" t="s">
        <v>44</v>
      </c>
    </row>
    <row r="9" spans="1:12">
      <c r="A9" t="s">
        <v>32</v>
      </c>
      <c r="B9">
        <v>4</v>
      </c>
      <c r="C9">
        <v>4</v>
      </c>
      <c r="D9">
        <v>5</v>
      </c>
      <c r="E9">
        <f t="shared" si="2"/>
        <v>4500</v>
      </c>
      <c r="F9" s="5">
        <f t="shared" si="0"/>
        <v>500</v>
      </c>
      <c r="G9" s="5" t="str">
        <f t="shared" si="1"/>
        <v>ХОРОШИСТ</v>
      </c>
      <c r="H9" t="s">
        <v>15</v>
      </c>
      <c r="I9" t="str">
        <f t="shared" si="3"/>
        <v>ОСТАЛЬНЫЕ</v>
      </c>
      <c r="K9" s="3" t="s">
        <v>50</v>
      </c>
    </row>
    <row r="10" spans="1:12">
      <c r="A10" t="s">
        <v>33</v>
      </c>
      <c r="B10">
        <v>5</v>
      </c>
      <c r="C10">
        <v>4</v>
      </c>
      <c r="D10">
        <v>5</v>
      </c>
      <c r="E10">
        <f t="shared" si="2"/>
        <v>4500</v>
      </c>
      <c r="F10" s="5">
        <f t="shared" si="0"/>
        <v>500</v>
      </c>
      <c r="G10" s="5" t="str">
        <f t="shared" si="1"/>
        <v>ХОРОШИСТ</v>
      </c>
      <c r="H10" t="s">
        <v>15</v>
      </c>
      <c r="I10" t="str">
        <f t="shared" si="3"/>
        <v>ОСТАЛЬНЫЕ</v>
      </c>
      <c r="K10" s="3" t="s">
        <v>51</v>
      </c>
    </row>
    <row r="11" spans="1:12">
      <c r="A11" t="s">
        <v>34</v>
      </c>
      <c r="B11">
        <v>5</v>
      </c>
      <c r="C11">
        <v>5</v>
      </c>
      <c r="D11">
        <v>5</v>
      </c>
      <c r="E11">
        <f t="shared" si="2"/>
        <v>4500</v>
      </c>
      <c r="F11" s="5">
        <f t="shared" si="0"/>
        <v>500</v>
      </c>
      <c r="G11" s="5" t="str">
        <f t="shared" si="1"/>
        <v>ОТЛИЧНИК</v>
      </c>
      <c r="H11" t="s">
        <v>15</v>
      </c>
      <c r="I11" t="str">
        <f t="shared" si="3"/>
        <v>ОСТАЛЬНЫЕ</v>
      </c>
      <c r="K11" s="3" t="s">
        <v>52</v>
      </c>
    </row>
    <row r="12" spans="1:12">
      <c r="A12" t="s">
        <v>35</v>
      </c>
      <c r="B12">
        <v>4</v>
      </c>
      <c r="C12">
        <v>4</v>
      </c>
      <c r="D12">
        <v>4</v>
      </c>
      <c r="E12">
        <f t="shared" si="2"/>
        <v>4500</v>
      </c>
      <c r="F12" s="5">
        <f t="shared" si="0"/>
        <v>500</v>
      </c>
      <c r="G12" s="5" t="str">
        <f t="shared" si="1"/>
        <v>ХОРОШИСТ</v>
      </c>
      <c r="H12" t="s">
        <v>15</v>
      </c>
      <c r="I12" t="str">
        <f t="shared" si="3"/>
        <v>ОСТАЛЬНЫЕ</v>
      </c>
    </row>
    <row r="13" spans="1:12">
      <c r="A13" t="s">
        <v>36</v>
      </c>
      <c r="B13">
        <v>5</v>
      </c>
      <c r="C13">
        <v>4</v>
      </c>
      <c r="D13">
        <v>5</v>
      </c>
      <c r="E13">
        <f t="shared" si="2"/>
        <v>4500</v>
      </c>
      <c r="F13" s="5">
        <f t="shared" si="0"/>
        <v>500</v>
      </c>
      <c r="G13" s="5" t="str">
        <f t="shared" si="1"/>
        <v>ХОРОШИСТ</v>
      </c>
      <c r="H13" t="s">
        <v>15</v>
      </c>
      <c r="I13" t="str">
        <f t="shared" si="3"/>
        <v>ОСТАЛЬНЫЕ</v>
      </c>
    </row>
    <row r="14" spans="1:12">
      <c r="A14" t="s">
        <v>37</v>
      </c>
      <c r="B14">
        <v>4</v>
      </c>
      <c r="C14">
        <v>4</v>
      </c>
      <c r="D14">
        <v>5</v>
      </c>
      <c r="E14">
        <f t="shared" si="2"/>
        <v>4500</v>
      </c>
      <c r="F14" s="5">
        <f t="shared" si="0"/>
        <v>500</v>
      </c>
      <c r="G14" s="5" t="str">
        <f t="shared" si="1"/>
        <v>ХОРОШИСТ</v>
      </c>
      <c r="H14" t="s">
        <v>15</v>
      </c>
      <c r="I14" t="str">
        <f t="shared" si="3"/>
        <v>ОСТАЛЬНЫЕ</v>
      </c>
    </row>
    <row r="15" spans="1:12">
      <c r="A15" t="s">
        <v>38</v>
      </c>
      <c r="B15">
        <v>3</v>
      </c>
      <c r="C15">
        <v>4</v>
      </c>
      <c r="D15">
        <v>4</v>
      </c>
      <c r="E15">
        <f t="shared" si="2"/>
        <v>4500</v>
      </c>
      <c r="F15" s="5">
        <f t="shared" si="0"/>
        <v>0</v>
      </c>
      <c r="G15" s="5" t="str">
        <f t="shared" si="1"/>
        <v>ТРОЕЧНИК</v>
      </c>
      <c r="H15" t="s">
        <v>15</v>
      </c>
      <c r="I15" t="str">
        <f t="shared" si="3"/>
        <v>ОСТАЛЬНЫЕ</v>
      </c>
    </row>
    <row r="16" spans="1:12">
      <c r="A16" t="s">
        <v>39</v>
      </c>
      <c r="B16">
        <v>3</v>
      </c>
      <c r="C16">
        <v>4</v>
      </c>
      <c r="D16">
        <v>4</v>
      </c>
      <c r="E16">
        <f t="shared" si="2"/>
        <v>4500</v>
      </c>
      <c r="F16" s="5">
        <f t="shared" si="0"/>
        <v>0</v>
      </c>
      <c r="G16" s="5" t="str">
        <f t="shared" si="1"/>
        <v>ТРОЕЧНИК</v>
      </c>
      <c r="H16" t="s">
        <v>15</v>
      </c>
      <c r="I16" t="e">
        <f>IF(#REF!="ОТЛИЧ","ОТЛИЧНИКИ","ОСТАЛЬНЫЕ")</f>
        <v>#REF!</v>
      </c>
    </row>
    <row r="17" spans="1:9">
      <c r="A17" t="s">
        <v>40</v>
      </c>
      <c r="B17">
        <v>5</v>
      </c>
      <c r="C17">
        <v>5</v>
      </c>
      <c r="D17">
        <v>5</v>
      </c>
      <c r="E17">
        <f t="shared" si="2"/>
        <v>4500</v>
      </c>
      <c r="F17" s="5">
        <f t="shared" si="0"/>
        <v>500</v>
      </c>
      <c r="G17" s="5" t="str">
        <f t="shared" si="1"/>
        <v>ОТЛИЧНИК</v>
      </c>
      <c r="H17" t="s">
        <v>15</v>
      </c>
      <c r="I17" t="str">
        <f t="shared" ref="I17:I41" si="4">IF(G16="ОТЛИЧ","ОТЛИЧНИКИ","ОСТАЛЬНЫЕ")</f>
        <v>ОСТАЛЬНЫЕ</v>
      </c>
    </row>
    <row r="18" spans="1:9">
      <c r="A18" t="s">
        <v>41</v>
      </c>
      <c r="B18">
        <v>5</v>
      </c>
      <c r="C18">
        <v>4</v>
      </c>
      <c r="D18">
        <v>5</v>
      </c>
      <c r="E18">
        <f t="shared" si="2"/>
        <v>4500</v>
      </c>
      <c r="F18" s="5">
        <f t="shared" si="0"/>
        <v>500</v>
      </c>
      <c r="G18" s="5" t="str">
        <f t="shared" si="1"/>
        <v>ХОРОШИСТ</v>
      </c>
      <c r="H18" t="s">
        <v>15</v>
      </c>
      <c r="I18" t="str">
        <f t="shared" si="4"/>
        <v>ОСТАЛЬНЫЕ</v>
      </c>
    </row>
    <row r="19" spans="1:9">
      <c r="A19" t="s">
        <v>42</v>
      </c>
      <c r="B19">
        <v>3</v>
      </c>
      <c r="C19">
        <v>4</v>
      </c>
      <c r="D19">
        <v>4</v>
      </c>
      <c r="E19">
        <f t="shared" si="2"/>
        <v>4500</v>
      </c>
      <c r="F19" s="5">
        <f t="shared" si="0"/>
        <v>0</v>
      </c>
      <c r="G19" s="5" t="str">
        <f t="shared" si="1"/>
        <v>ТРОЕЧНИК</v>
      </c>
      <c r="H19" t="s">
        <v>15</v>
      </c>
      <c r="I19" t="str">
        <f t="shared" si="4"/>
        <v>ОСТАЛЬНЫЕ</v>
      </c>
    </row>
    <row r="20" spans="1:9">
      <c r="A20" t="s">
        <v>43</v>
      </c>
      <c r="B20">
        <v>4</v>
      </c>
      <c r="C20">
        <v>4</v>
      </c>
      <c r="D20">
        <v>4</v>
      </c>
      <c r="E20">
        <f t="shared" si="2"/>
        <v>4500</v>
      </c>
      <c r="F20" s="5">
        <f t="shared" si="0"/>
        <v>500</v>
      </c>
      <c r="G20" s="5" t="str">
        <f t="shared" si="1"/>
        <v>ХОРОШИСТ</v>
      </c>
      <c r="H20" t="s">
        <v>15</v>
      </c>
      <c r="I20" t="str">
        <f t="shared" si="4"/>
        <v>ОСТАЛЬНЫЕ</v>
      </c>
    </row>
    <row r="21" spans="1:9">
      <c r="A21" t="s">
        <v>44</v>
      </c>
      <c r="B21">
        <v>5</v>
      </c>
      <c r="C21">
        <v>5</v>
      </c>
      <c r="D21">
        <v>5</v>
      </c>
      <c r="E21">
        <f t="shared" si="2"/>
        <v>4500</v>
      </c>
      <c r="F21" s="5">
        <f t="shared" si="0"/>
        <v>500</v>
      </c>
      <c r="G21" s="5" t="str">
        <f t="shared" si="1"/>
        <v>ОТЛИЧНИК</v>
      </c>
      <c r="H21" t="s">
        <v>17</v>
      </c>
      <c r="I21" t="str">
        <f t="shared" si="4"/>
        <v>ОСТАЛЬНЫЕ</v>
      </c>
    </row>
    <row r="22" spans="1:9">
      <c r="A22" t="s">
        <v>45</v>
      </c>
      <c r="B22">
        <v>3</v>
      </c>
      <c r="C22">
        <v>3</v>
      </c>
      <c r="D22">
        <v>3</v>
      </c>
      <c r="E22">
        <f t="shared" si="2"/>
        <v>0</v>
      </c>
      <c r="F22" s="5">
        <f t="shared" si="0"/>
        <v>0</v>
      </c>
      <c r="G22" s="5" t="str">
        <f t="shared" si="1"/>
        <v>ТРОЕЧНИК</v>
      </c>
      <c r="H22" t="s">
        <v>17</v>
      </c>
      <c r="I22" t="str">
        <f t="shared" si="4"/>
        <v>ОСТАЛЬНЫЕ</v>
      </c>
    </row>
    <row r="23" spans="1:9">
      <c r="A23" t="s">
        <v>46</v>
      </c>
      <c r="B23">
        <v>5</v>
      </c>
      <c r="C23">
        <v>3</v>
      </c>
      <c r="D23">
        <v>4</v>
      </c>
      <c r="E23">
        <f t="shared" si="2"/>
        <v>4500</v>
      </c>
      <c r="F23" s="5">
        <f t="shared" si="0"/>
        <v>0</v>
      </c>
      <c r="G23" s="5" t="str">
        <f t="shared" si="1"/>
        <v>ТРОЕЧНИК</v>
      </c>
      <c r="H23" t="s">
        <v>17</v>
      </c>
      <c r="I23" t="str">
        <f t="shared" si="4"/>
        <v>ОСТАЛЬНЫЕ</v>
      </c>
    </row>
    <row r="24" spans="1:9">
      <c r="A24" t="s">
        <v>47</v>
      </c>
      <c r="B24">
        <v>3</v>
      </c>
      <c r="C24">
        <v>3</v>
      </c>
      <c r="D24">
        <v>4</v>
      </c>
      <c r="E24">
        <f t="shared" si="2"/>
        <v>0</v>
      </c>
      <c r="F24" s="5">
        <f t="shared" si="0"/>
        <v>0</v>
      </c>
      <c r="G24" s="5" t="str">
        <f t="shared" si="1"/>
        <v>ТРОЕЧНИК</v>
      </c>
      <c r="H24" t="s">
        <v>17</v>
      </c>
      <c r="I24" t="str">
        <f t="shared" si="4"/>
        <v>ОСТАЛЬНЫЕ</v>
      </c>
    </row>
    <row r="25" spans="1:9">
      <c r="A25" t="s">
        <v>48</v>
      </c>
      <c r="B25">
        <v>4</v>
      </c>
      <c r="C25">
        <v>4</v>
      </c>
      <c r="D25">
        <v>4</v>
      </c>
      <c r="E25">
        <f t="shared" si="2"/>
        <v>4500</v>
      </c>
      <c r="F25" s="5">
        <f t="shared" si="0"/>
        <v>500</v>
      </c>
      <c r="G25" s="5" t="str">
        <f t="shared" si="1"/>
        <v>ХОРОШИСТ</v>
      </c>
      <c r="H25" t="s">
        <v>17</v>
      </c>
      <c r="I25" t="str">
        <f t="shared" si="4"/>
        <v>ОСТАЛЬНЫЕ</v>
      </c>
    </row>
    <row r="26" spans="1:9">
      <c r="A26" t="s">
        <v>49</v>
      </c>
      <c r="B26">
        <v>3</v>
      </c>
      <c r="C26">
        <v>4</v>
      </c>
      <c r="D26">
        <v>4</v>
      </c>
      <c r="E26">
        <f t="shared" si="2"/>
        <v>4500</v>
      </c>
      <c r="F26" s="5">
        <f t="shared" si="0"/>
        <v>0</v>
      </c>
      <c r="G26" s="5" t="str">
        <f t="shared" si="1"/>
        <v>ТРОЕЧНИК</v>
      </c>
      <c r="H26" t="s">
        <v>17</v>
      </c>
      <c r="I26" t="str">
        <f t="shared" si="4"/>
        <v>ОСТАЛЬНЫЕ</v>
      </c>
    </row>
    <row r="27" spans="1:9">
      <c r="A27" t="s">
        <v>50</v>
      </c>
      <c r="B27">
        <v>5</v>
      </c>
      <c r="C27">
        <v>5</v>
      </c>
      <c r="D27">
        <v>5</v>
      </c>
      <c r="E27">
        <f t="shared" si="2"/>
        <v>4500</v>
      </c>
      <c r="F27" s="5">
        <f t="shared" si="0"/>
        <v>500</v>
      </c>
      <c r="G27" s="5" t="str">
        <f t="shared" si="1"/>
        <v>ОТЛИЧНИК</v>
      </c>
      <c r="H27" t="s">
        <v>17</v>
      </c>
      <c r="I27" t="str">
        <f t="shared" si="4"/>
        <v>ОСТАЛЬНЫЕ</v>
      </c>
    </row>
    <row r="28" spans="1:9">
      <c r="A28" t="s">
        <v>51</v>
      </c>
      <c r="B28">
        <v>5</v>
      </c>
      <c r="C28">
        <v>5</v>
      </c>
      <c r="D28">
        <v>5</v>
      </c>
      <c r="E28">
        <f t="shared" si="2"/>
        <v>4500</v>
      </c>
      <c r="F28" s="5">
        <f t="shared" si="0"/>
        <v>500</v>
      </c>
      <c r="G28" s="5" t="str">
        <f t="shared" si="1"/>
        <v>ОТЛИЧНИК</v>
      </c>
      <c r="H28" t="s">
        <v>17</v>
      </c>
      <c r="I28" t="str">
        <f t="shared" si="4"/>
        <v>ОСТАЛЬНЫЕ</v>
      </c>
    </row>
    <row r="29" spans="1:9">
      <c r="A29" t="s">
        <v>52</v>
      </c>
      <c r="B29">
        <v>5</v>
      </c>
      <c r="C29">
        <v>5</v>
      </c>
      <c r="D29">
        <v>5</v>
      </c>
      <c r="E29">
        <f t="shared" si="2"/>
        <v>4500</v>
      </c>
      <c r="F29" s="5">
        <f t="shared" si="0"/>
        <v>500</v>
      </c>
      <c r="G29" s="5" t="str">
        <f t="shared" si="1"/>
        <v>ОТЛИЧНИК</v>
      </c>
      <c r="H29" t="s">
        <v>17</v>
      </c>
      <c r="I29" t="str">
        <f t="shared" si="4"/>
        <v>ОСТАЛЬНЫЕ</v>
      </c>
    </row>
    <row r="30" spans="1:9">
      <c r="A30" t="s">
        <v>53</v>
      </c>
      <c r="B30">
        <v>5</v>
      </c>
      <c r="C30">
        <v>3</v>
      </c>
      <c r="D30">
        <v>3</v>
      </c>
      <c r="E30">
        <f t="shared" si="2"/>
        <v>4500</v>
      </c>
      <c r="F30" s="5">
        <f t="shared" si="0"/>
        <v>0</v>
      </c>
      <c r="G30" s="5" t="str">
        <f t="shared" si="1"/>
        <v>ТРОЕЧНИК</v>
      </c>
      <c r="H30" t="s">
        <v>17</v>
      </c>
      <c r="I30" t="str">
        <f t="shared" si="4"/>
        <v>ОСТАЛЬНЫЕ</v>
      </c>
    </row>
    <row r="31" spans="1:9">
      <c r="A31" t="s">
        <v>54</v>
      </c>
      <c r="B31">
        <v>4</v>
      </c>
      <c r="C31">
        <v>3</v>
      </c>
      <c r="D31">
        <v>4</v>
      </c>
      <c r="E31">
        <f t="shared" si="2"/>
        <v>4500</v>
      </c>
      <c r="F31" s="5">
        <f t="shared" si="0"/>
        <v>0</v>
      </c>
      <c r="G31" s="5" t="str">
        <f t="shared" si="1"/>
        <v>ТРОЕЧНИК</v>
      </c>
      <c r="H31" t="s">
        <v>17</v>
      </c>
      <c r="I31" t="str">
        <f t="shared" si="4"/>
        <v>ОСТАЛЬНЫЕ</v>
      </c>
    </row>
    <row r="32" spans="1:9">
      <c r="A32" t="s">
        <v>55</v>
      </c>
      <c r="B32">
        <v>3</v>
      </c>
      <c r="C32">
        <v>5</v>
      </c>
      <c r="D32">
        <v>2</v>
      </c>
      <c r="E32">
        <f t="shared" si="2"/>
        <v>0</v>
      </c>
      <c r="F32" s="5">
        <f t="shared" si="0"/>
        <v>0</v>
      </c>
      <c r="G32" s="5" t="str">
        <f t="shared" si="1"/>
        <v>ДВОЕЧНИК</v>
      </c>
      <c r="H32" t="s">
        <v>17</v>
      </c>
      <c r="I32" t="str">
        <f t="shared" si="4"/>
        <v>ОСТАЛЬНЫЕ</v>
      </c>
    </row>
    <row r="33" spans="1:9">
      <c r="A33" t="s">
        <v>56</v>
      </c>
      <c r="B33">
        <v>5</v>
      </c>
      <c r="C33">
        <v>5</v>
      </c>
      <c r="D33">
        <v>4</v>
      </c>
      <c r="E33">
        <f t="shared" si="2"/>
        <v>4500</v>
      </c>
      <c r="F33" s="5">
        <f t="shared" si="0"/>
        <v>500</v>
      </c>
      <c r="G33" s="5" t="str">
        <f t="shared" si="1"/>
        <v>ХОРОШИСТ</v>
      </c>
      <c r="H33" t="s">
        <v>17</v>
      </c>
      <c r="I33" t="str">
        <f t="shared" si="4"/>
        <v>ОСТАЛЬНЫЕ</v>
      </c>
    </row>
    <row r="34" spans="1:9">
      <c r="A34" t="s">
        <v>57</v>
      </c>
      <c r="B34">
        <v>4</v>
      </c>
      <c r="C34">
        <v>4</v>
      </c>
      <c r="D34">
        <v>4</v>
      </c>
      <c r="E34">
        <f t="shared" si="2"/>
        <v>4500</v>
      </c>
      <c r="F34" s="5">
        <f t="shared" si="0"/>
        <v>500</v>
      </c>
      <c r="G34" s="5" t="str">
        <f t="shared" si="1"/>
        <v>ХОРОШИСТ</v>
      </c>
      <c r="H34" t="s">
        <v>17</v>
      </c>
      <c r="I34" t="str">
        <f t="shared" si="4"/>
        <v>ОСТАЛЬНЫЕ</v>
      </c>
    </row>
    <row r="35" spans="1:9">
      <c r="A35" t="s">
        <v>58</v>
      </c>
      <c r="B35">
        <v>5</v>
      </c>
      <c r="C35">
        <v>4</v>
      </c>
      <c r="D35">
        <v>4</v>
      </c>
      <c r="E35">
        <f t="shared" si="2"/>
        <v>4500</v>
      </c>
      <c r="F35" s="5">
        <f t="shared" si="0"/>
        <v>500</v>
      </c>
      <c r="G35" s="5" t="str">
        <f t="shared" si="1"/>
        <v>ХОРОШИСТ</v>
      </c>
      <c r="H35" t="s">
        <v>17</v>
      </c>
      <c r="I35" t="str">
        <f t="shared" si="4"/>
        <v>ОСТАЛЬНЫЕ</v>
      </c>
    </row>
    <row r="36" spans="1:9">
      <c r="A36" t="s">
        <v>59</v>
      </c>
      <c r="B36">
        <v>3</v>
      </c>
      <c r="C36">
        <v>5</v>
      </c>
      <c r="D36">
        <v>4</v>
      </c>
      <c r="E36">
        <f t="shared" si="2"/>
        <v>4500</v>
      </c>
      <c r="F36" s="5">
        <f t="shared" si="0"/>
        <v>0</v>
      </c>
      <c r="G36" s="5" t="str">
        <f t="shared" si="1"/>
        <v>ТРОЕЧНИК</v>
      </c>
      <c r="H36" t="s">
        <v>17</v>
      </c>
      <c r="I36" t="str">
        <f t="shared" si="4"/>
        <v>ОСТАЛЬНЫЕ</v>
      </c>
    </row>
    <row r="37" spans="1:9">
      <c r="A37" t="s">
        <v>60</v>
      </c>
      <c r="B37">
        <v>3</v>
      </c>
      <c r="C37">
        <v>4</v>
      </c>
      <c r="D37">
        <v>4</v>
      </c>
      <c r="E37">
        <f t="shared" si="2"/>
        <v>4500</v>
      </c>
      <c r="F37" s="5">
        <f t="shared" si="0"/>
        <v>0</v>
      </c>
      <c r="G37" s="5" t="str">
        <f t="shared" si="1"/>
        <v>ТРОЕЧНИК</v>
      </c>
      <c r="H37" t="s">
        <v>17</v>
      </c>
      <c r="I37" t="str">
        <f t="shared" si="4"/>
        <v>ОСТАЛЬНЫЕ</v>
      </c>
    </row>
    <row r="38" spans="1:9">
      <c r="A38" t="s">
        <v>61</v>
      </c>
      <c r="B38">
        <v>4</v>
      </c>
      <c r="C38">
        <v>3</v>
      </c>
      <c r="D38">
        <v>4</v>
      </c>
      <c r="E38">
        <f t="shared" si="2"/>
        <v>4500</v>
      </c>
      <c r="F38" s="5">
        <f t="shared" si="0"/>
        <v>0</v>
      </c>
      <c r="G38" s="5" t="str">
        <f t="shared" si="1"/>
        <v>ТРОЕЧНИК</v>
      </c>
      <c r="H38" t="s">
        <v>17</v>
      </c>
      <c r="I38" t="str">
        <f t="shared" si="4"/>
        <v>ОСТАЛЬНЫЕ</v>
      </c>
    </row>
    <row r="39" spans="1:9">
      <c r="A39" t="s">
        <v>62</v>
      </c>
      <c r="B39">
        <v>3</v>
      </c>
      <c r="C39">
        <v>3</v>
      </c>
      <c r="D39">
        <v>3</v>
      </c>
      <c r="E39">
        <f t="shared" si="2"/>
        <v>0</v>
      </c>
      <c r="F39" s="5">
        <f t="shared" si="0"/>
        <v>0</v>
      </c>
      <c r="G39" s="5" t="str">
        <f t="shared" si="1"/>
        <v>ТРОЕЧНИК</v>
      </c>
      <c r="H39" t="s">
        <v>17</v>
      </c>
      <c r="I39" t="str">
        <f t="shared" si="4"/>
        <v>ОСТАЛЬНЫЕ</v>
      </c>
    </row>
    <row r="40" spans="1:9">
      <c r="A40" t="s">
        <v>63</v>
      </c>
      <c r="B40">
        <v>4</v>
      </c>
      <c r="C40">
        <v>4</v>
      </c>
      <c r="D40">
        <v>5</v>
      </c>
      <c r="E40">
        <f t="shared" si="2"/>
        <v>4500</v>
      </c>
      <c r="F40" s="5">
        <f t="shared" si="0"/>
        <v>500</v>
      </c>
      <c r="G40" s="5" t="str">
        <f t="shared" si="1"/>
        <v>ХОРОШИСТ</v>
      </c>
      <c r="H40" t="s">
        <v>17</v>
      </c>
      <c r="I40" t="str">
        <f t="shared" si="4"/>
        <v>ОСТАЛЬНЫЕ</v>
      </c>
    </row>
    <row r="41" spans="1:9">
      <c r="I41" t="str">
        <f t="shared" si="4"/>
        <v>ОСТАЛЬНЫЕ</v>
      </c>
    </row>
  </sheetData>
  <sortState columnSort="1" ref="K16:P133">
    <sortCondition ref="L16"/>
  </sortState>
  <dataValidations count="5">
    <dataValidation type="list" allowBlank="1" showInputMessage="1" showErrorMessage="1" sqref="C2:D40">
      <formula1>"2,3,4,5"</formula1>
    </dataValidation>
    <dataValidation type="list" allowBlank="1" showInputMessage="1" showErrorMessage="1" sqref="B2:B40">
      <formula1>"2,3,4,5"</formula1>
    </dataValidation>
    <dataValidation type="list" allowBlank="1" showInputMessage="1" showErrorMessage="1" sqref="A2:A40">
      <formula1>$A$2:$A$40</formula1>
    </dataValidation>
    <dataValidation type="list" allowBlank="1" showInputMessage="1" showErrorMessage="1" sqref="G2:G40">
      <formula1>"ДВОЕЧНИК,ТРОЕЧНИК,ХОРОШИСТ,ОТЛИЧНИК"</formula1>
    </dataValidation>
    <dataValidation type="list" allowBlank="1" showInputMessage="1" showErrorMessage="1" sqref="H2:H40">
      <formula1>"ПМИ-81,ПМИ-82"</formula1>
    </dataValidation>
  </dataValidation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3"/>
  <dimension ref="A2:B8"/>
  <sheetViews>
    <sheetView workbookViewId="0">
      <selection activeCell="D23" sqref="D23"/>
    </sheetView>
  </sheetViews>
  <sheetFormatPr defaultRowHeight="15"/>
  <cols>
    <col min="1" max="1" width="17.28515625" customWidth="1"/>
    <col min="2" max="2" width="25" customWidth="1"/>
    <col min="3" max="3" width="16" customWidth="1"/>
    <col min="4" max="4" width="14.28515625" customWidth="1"/>
    <col min="5" max="5" width="12.42578125" customWidth="1"/>
    <col min="6" max="6" width="16.42578125" bestFit="1" customWidth="1"/>
    <col min="7" max="7" width="11.85546875" bestFit="1" customWidth="1"/>
    <col min="8" max="8" width="15" bestFit="1" customWidth="1"/>
    <col min="9" max="9" width="10.7109375" bestFit="1" customWidth="1"/>
    <col min="10" max="10" width="14.7109375" bestFit="1" customWidth="1"/>
    <col min="11" max="11" width="17.42578125" bestFit="1" customWidth="1"/>
    <col min="12" max="12" width="13.28515625" bestFit="1" customWidth="1"/>
    <col min="13" max="13" width="15.28515625" bestFit="1" customWidth="1"/>
    <col min="14" max="14" width="16.5703125" bestFit="1" customWidth="1"/>
    <col min="15" max="15" width="12.28515625" bestFit="1" customWidth="1"/>
    <col min="16" max="16" width="12.85546875" bestFit="1" customWidth="1"/>
    <col min="17" max="17" width="16.28515625" bestFit="1" customWidth="1"/>
    <col min="18" max="18" width="17" bestFit="1" customWidth="1"/>
    <col min="19" max="19" width="19.5703125" bestFit="1" customWidth="1"/>
    <col min="20" max="20" width="17.5703125" bestFit="1" customWidth="1"/>
    <col min="21" max="21" width="11.85546875" bestFit="1" customWidth="1"/>
  </cols>
  <sheetData>
    <row r="2" spans="1:2">
      <c r="A2" s="4" t="s">
        <v>13</v>
      </c>
      <c r="B2" t="s">
        <v>15</v>
      </c>
    </row>
    <row r="4" spans="1:2">
      <c r="A4" s="4" t="s">
        <v>16</v>
      </c>
      <c r="B4" t="s">
        <v>20</v>
      </c>
    </row>
    <row r="5" spans="1:2">
      <c r="A5" s="3" t="s">
        <v>21</v>
      </c>
      <c r="B5" s="5">
        <v>3</v>
      </c>
    </row>
    <row r="6" spans="1:2">
      <c r="A6" s="3" t="s">
        <v>22</v>
      </c>
      <c r="B6" s="5">
        <v>5</v>
      </c>
    </row>
    <row r="7" spans="1:2">
      <c r="A7" s="3" t="s">
        <v>23</v>
      </c>
      <c r="B7" s="5">
        <v>11</v>
      </c>
    </row>
    <row r="8" spans="1:2">
      <c r="A8" s="3" t="s">
        <v>19</v>
      </c>
      <c r="B8" s="5">
        <v>19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4"/>
  <dimension ref="A2:B7"/>
  <sheetViews>
    <sheetView workbookViewId="0">
      <selection activeCell="D36" sqref="D36"/>
    </sheetView>
  </sheetViews>
  <sheetFormatPr defaultRowHeight="15"/>
  <cols>
    <col min="1" max="1" width="17.28515625" customWidth="1"/>
    <col min="2" max="2" width="25" customWidth="1"/>
    <col min="3" max="3" width="28.7109375" bestFit="1" customWidth="1"/>
  </cols>
  <sheetData>
    <row r="2" spans="1:2">
      <c r="A2" s="4" t="s">
        <v>13</v>
      </c>
      <c r="B2" t="s">
        <v>24</v>
      </c>
    </row>
    <row r="4" spans="1:2">
      <c r="A4" s="4" t="s">
        <v>16</v>
      </c>
      <c r="B4" t="s">
        <v>20</v>
      </c>
    </row>
    <row r="5" spans="1:2">
      <c r="A5" s="3" t="s">
        <v>65</v>
      </c>
      <c r="B5" s="5">
        <v>32</v>
      </c>
    </row>
    <row r="6" spans="1:2">
      <c r="A6" s="3" t="s">
        <v>66</v>
      </c>
      <c r="B6" s="5">
        <v>7</v>
      </c>
    </row>
    <row r="7" spans="1:2">
      <c r="A7" s="3" t="s">
        <v>19</v>
      </c>
      <c r="B7" s="5">
        <v>39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Лист4</vt:lpstr>
      <vt:lpstr>Лист2</vt:lpstr>
      <vt:lpstr>Лист3</vt:lpstr>
      <vt:lpstr>Лист5</vt:lpstr>
      <vt:lpstr>Лист7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2019-12-14T05:50:35Z</dcterms:modified>
</cp:coreProperties>
</file>