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defaultThemeVersion="166925"/>
  <mc:AlternateContent xmlns:mc="http://schemas.openxmlformats.org/markup-compatibility/2006">
    <mc:Choice Requires="x15">
      <x15ac:absPath xmlns:x15ac="http://schemas.microsoft.com/office/spreadsheetml/2010/11/ac" url="/Users/nicholasouassil/Documents/GitHub/protein-corona-ml/"/>
    </mc:Choice>
  </mc:AlternateContent>
  <xr:revisionPtr revIDLastSave="0" documentId="13_ncr:1_{1AB266BF-EF50-C548-8DF4-8E8C7BE0F770}" xr6:coauthVersionLast="45" xr6:coauthVersionMax="45" xr10:uidLastSave="{00000000-0000-0000-0000-000000000000}"/>
  <bookViews>
    <workbookView xWindow="0" yWindow="460" windowWidth="28800" windowHeight="16380" tabRatio="709" activeTab="6" xr2:uid="{00000000-000D-0000-FFFF-FFFF00000000}"/>
  </bookViews>
  <sheets>
    <sheet name="(GT)15-SWCNT, plasma" sheetId="1" r:id="rId1"/>
    <sheet name="(GT)6-SWCNT, plasma" sheetId="13" r:id="rId2"/>
    <sheet name="PNPs, plasma" sheetId="14" r:id="rId3"/>
    <sheet name="Protein properties, plasma" sheetId="33" r:id="rId4"/>
    <sheet name="(GT)15-SWCNT, CSF" sheetId="22" r:id="rId5"/>
    <sheet name="PNPs, CSF" sheetId="23" r:id="rId6"/>
    <sheet name="Protein properties, CSF" sheetId="32" r:id="rId7"/>
    <sheet name="COOH-SWCNT, cell lysate 1" sheetId="25" r:id="rId8"/>
    <sheet name="(GT)6-SWCNT, cell lysate 1" sheetId="26" r:id="rId9"/>
    <sheet name="(GT)6-SWCNT, cell lysate 2" sheetId="27" r:id="rId10"/>
    <sheet name="AuNSs, Arabi sap" sheetId="30" r:id="rId11"/>
    <sheet name="AuNSs, Arabi lysate" sheetId="3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2" i="31" l="1"/>
  <c r="R151" i="31"/>
  <c r="M151" i="31"/>
  <c r="M12" i="31"/>
  <c r="N12" i="31" s="1"/>
  <c r="R113" i="31"/>
  <c r="R13" i="31"/>
  <c r="R52" i="31"/>
  <c r="R137" i="31"/>
  <c r="R63" i="31"/>
  <c r="R55" i="31"/>
  <c r="R93" i="31"/>
  <c r="R28" i="31"/>
  <c r="R16" i="31"/>
  <c r="R108" i="31"/>
  <c r="R4" i="31"/>
  <c r="R64" i="31"/>
  <c r="R27" i="31"/>
  <c r="R102" i="31"/>
  <c r="R79" i="31"/>
  <c r="R31" i="31"/>
  <c r="R32" i="31"/>
  <c r="R33" i="31"/>
  <c r="R56" i="31"/>
  <c r="R106" i="31"/>
  <c r="R34" i="31"/>
  <c r="R120" i="31"/>
  <c r="R87" i="31"/>
  <c r="R144" i="31"/>
  <c r="R21" i="31"/>
  <c r="R54" i="31"/>
  <c r="R99" i="31"/>
  <c r="R18" i="31"/>
  <c r="R122" i="31"/>
  <c r="R136" i="31"/>
  <c r="R78" i="31"/>
  <c r="R138" i="31"/>
  <c r="R171" i="31"/>
  <c r="R5" i="31"/>
  <c r="R6" i="31"/>
  <c r="R126" i="31"/>
  <c r="R9" i="31"/>
  <c r="R44" i="31"/>
  <c r="R30" i="31"/>
  <c r="R60" i="31"/>
  <c r="R19" i="31"/>
  <c r="R20" i="31"/>
  <c r="R100" i="31"/>
  <c r="R46" i="31"/>
  <c r="R14" i="31"/>
  <c r="R51" i="31"/>
  <c r="R76" i="31"/>
  <c r="R81" i="31"/>
  <c r="R39" i="31"/>
  <c r="R82" i="31"/>
  <c r="R8" i="31"/>
  <c r="R147" i="31"/>
  <c r="R29" i="31"/>
  <c r="R22" i="31"/>
  <c r="R38" i="31"/>
  <c r="R26" i="31"/>
  <c r="R89" i="31"/>
  <c r="R127" i="31"/>
  <c r="R85" i="31"/>
  <c r="R48" i="31"/>
  <c r="R23" i="31"/>
  <c r="R61" i="31"/>
  <c r="R50" i="31"/>
  <c r="R97" i="31"/>
  <c r="R74" i="31"/>
  <c r="R58" i="31"/>
  <c r="R125" i="31"/>
  <c r="R72" i="31"/>
  <c r="R35" i="31"/>
  <c r="R68" i="31"/>
  <c r="R24" i="31"/>
  <c r="R43" i="31"/>
  <c r="R41" i="31"/>
  <c r="R98" i="31"/>
  <c r="R129" i="31"/>
  <c r="R15" i="31"/>
  <c r="R57" i="31"/>
  <c r="R25" i="31"/>
  <c r="R80" i="31"/>
  <c r="R71" i="31"/>
  <c r="R105" i="31"/>
  <c r="R65" i="31"/>
  <c r="R17" i="31"/>
  <c r="R132" i="31"/>
  <c r="R92" i="31"/>
  <c r="R66" i="31"/>
  <c r="R42" i="31"/>
  <c r="R37" i="31"/>
  <c r="R96" i="31"/>
  <c r="R88" i="31"/>
  <c r="R62" i="31"/>
  <c r="R130" i="31"/>
  <c r="R40" i="31"/>
  <c r="R53" i="31"/>
  <c r="R73" i="31"/>
  <c r="R47" i="31"/>
  <c r="R134" i="31"/>
  <c r="R7" i="31"/>
  <c r="R75" i="31"/>
  <c r="R121" i="31"/>
  <c r="R10" i="31"/>
  <c r="R104" i="31"/>
  <c r="R103" i="31"/>
  <c r="R11" i="31"/>
  <c r="R114" i="31"/>
  <c r="R70" i="31"/>
  <c r="R45" i="31"/>
  <c r="R94" i="31"/>
  <c r="R69" i="31"/>
  <c r="R59" i="31"/>
  <c r="R90" i="31"/>
  <c r="R49" i="31"/>
  <c r="R101" i="31"/>
  <c r="R112" i="31"/>
  <c r="R116" i="31"/>
  <c r="R119" i="31"/>
  <c r="R111" i="31"/>
  <c r="R152" i="31"/>
  <c r="R36" i="31"/>
  <c r="R118" i="31"/>
  <c r="R109" i="31"/>
  <c r="R84" i="31"/>
  <c r="R140" i="31"/>
  <c r="R145" i="31"/>
  <c r="R67" i="31"/>
  <c r="R159" i="31"/>
  <c r="R86" i="31"/>
  <c r="R150" i="31"/>
  <c r="R124" i="31"/>
  <c r="R135" i="31"/>
  <c r="R95" i="31"/>
  <c r="R83" i="31"/>
  <c r="N83" i="31" s="1"/>
  <c r="R162" i="31"/>
  <c r="R91" i="31"/>
  <c r="R141" i="31"/>
  <c r="R115" i="31"/>
  <c r="R146" i="31"/>
  <c r="R148" i="31"/>
  <c r="R128" i="31"/>
  <c r="R149" i="31"/>
  <c r="R163" i="31"/>
  <c r="R117" i="31"/>
  <c r="R131" i="31"/>
  <c r="R143" i="31"/>
  <c r="R107" i="31"/>
  <c r="R123" i="31"/>
  <c r="R110" i="31"/>
  <c r="R153" i="31"/>
  <c r="R170" i="31"/>
  <c r="R133" i="31"/>
  <c r="R139" i="31"/>
  <c r="R154" i="31"/>
  <c r="R168" i="31"/>
  <c r="R158" i="31"/>
  <c r="R155" i="31"/>
  <c r="R77" i="31"/>
  <c r="R160" i="31"/>
  <c r="R142" i="31"/>
  <c r="R157" i="31"/>
  <c r="R172" i="31"/>
  <c r="R165" i="31"/>
  <c r="R161" i="31"/>
  <c r="R167" i="31"/>
  <c r="R169" i="31"/>
  <c r="R164" i="31"/>
  <c r="R174" i="31"/>
  <c r="R166" i="31"/>
  <c r="R180" i="31"/>
  <c r="R179" i="31"/>
  <c r="R156" i="31"/>
  <c r="R175" i="31"/>
  <c r="R182" i="31"/>
  <c r="R173" i="31"/>
  <c r="R176" i="31"/>
  <c r="R177" i="31"/>
  <c r="R181" i="31"/>
  <c r="R178" i="31"/>
  <c r="R183" i="31"/>
  <c r="R190" i="31"/>
  <c r="R189" i="31"/>
  <c r="R188" i="31"/>
  <c r="R187" i="31"/>
  <c r="R186" i="31"/>
  <c r="R185" i="31"/>
  <c r="R184" i="31"/>
  <c r="M113" i="31"/>
  <c r="N113" i="31" s="1"/>
  <c r="M13" i="31"/>
  <c r="N13" i="31" s="1"/>
  <c r="M52" i="31"/>
  <c r="M137" i="31"/>
  <c r="M63" i="31"/>
  <c r="N63" i="31" s="1"/>
  <c r="M55" i="31"/>
  <c r="N55" i="31" s="1"/>
  <c r="M93" i="31"/>
  <c r="M28" i="31"/>
  <c r="M16" i="31"/>
  <c r="N16" i="31" s="1"/>
  <c r="M108" i="31"/>
  <c r="N108" i="31" s="1"/>
  <c r="M4" i="31"/>
  <c r="M64" i="31"/>
  <c r="M27" i="31"/>
  <c r="N27" i="31" s="1"/>
  <c r="N102" i="31"/>
  <c r="M102" i="31"/>
  <c r="M79" i="31"/>
  <c r="M31" i="31"/>
  <c r="M32" i="31"/>
  <c r="N32" i="31" s="1"/>
  <c r="M33" i="31"/>
  <c r="N33" i="31" s="1"/>
  <c r="M56" i="31"/>
  <c r="M106" i="31"/>
  <c r="M34" i="31"/>
  <c r="N34" i="31" s="1"/>
  <c r="M120" i="31"/>
  <c r="N120" i="31" s="1"/>
  <c r="M87" i="31"/>
  <c r="N87" i="31" s="1"/>
  <c r="M144" i="31"/>
  <c r="M21" i="31"/>
  <c r="N21" i="31" s="1"/>
  <c r="M54" i="31"/>
  <c r="N54" i="31" s="1"/>
  <c r="M99" i="31"/>
  <c r="N99" i="31" s="1"/>
  <c r="M18" i="31"/>
  <c r="M122" i="31"/>
  <c r="N122" i="31" s="1"/>
  <c r="M136" i="31"/>
  <c r="N136" i="31" s="1"/>
  <c r="M78" i="31"/>
  <c r="M138" i="31"/>
  <c r="M171" i="31"/>
  <c r="N171" i="31" s="1"/>
  <c r="M5" i="31"/>
  <c r="N5" i="31" s="1"/>
  <c r="M6" i="31"/>
  <c r="M126" i="31"/>
  <c r="M9" i="31"/>
  <c r="N9" i="31" s="1"/>
  <c r="M44" i="31"/>
  <c r="N44" i="31" s="1"/>
  <c r="M30" i="31"/>
  <c r="M60" i="31"/>
  <c r="M19" i="31"/>
  <c r="N19" i="31" s="1"/>
  <c r="M20" i="31"/>
  <c r="N20" i="31" s="1"/>
  <c r="M100" i="31"/>
  <c r="M46" i="31"/>
  <c r="M14" i="31"/>
  <c r="N14" i="31" s="1"/>
  <c r="N51" i="31"/>
  <c r="M51" i="31"/>
  <c r="M76" i="31"/>
  <c r="M81" i="31"/>
  <c r="M39" i="31"/>
  <c r="N39" i="31" s="1"/>
  <c r="M82" i="31"/>
  <c r="N82" i="31" s="1"/>
  <c r="M8" i="31"/>
  <c r="N8" i="31" s="1"/>
  <c r="M147" i="31"/>
  <c r="N147" i="31" s="1"/>
  <c r="M29" i="31"/>
  <c r="N29" i="31" s="1"/>
  <c r="N22" i="31"/>
  <c r="M22" i="31"/>
  <c r="M38" i="31"/>
  <c r="M26" i="31"/>
  <c r="M89" i="31"/>
  <c r="N89" i="31" s="1"/>
  <c r="M127" i="31"/>
  <c r="N127" i="31" s="1"/>
  <c r="M85" i="31"/>
  <c r="M48" i="31"/>
  <c r="M23" i="31"/>
  <c r="N23" i="31" s="1"/>
  <c r="M61" i="31"/>
  <c r="N61" i="31" s="1"/>
  <c r="M50" i="31"/>
  <c r="M97" i="31"/>
  <c r="N97" i="31" s="1"/>
  <c r="M74" i="31"/>
  <c r="N74" i="31" s="1"/>
  <c r="M58" i="31"/>
  <c r="N58" i="31" s="1"/>
  <c r="M125" i="31"/>
  <c r="N72" i="31"/>
  <c r="M72" i="31"/>
  <c r="M35" i="31"/>
  <c r="N35" i="31" s="1"/>
  <c r="M68" i="31"/>
  <c r="N68" i="31" s="1"/>
  <c r="M24" i="31"/>
  <c r="M43" i="31"/>
  <c r="M41" i="31"/>
  <c r="N41" i="31" s="1"/>
  <c r="M98" i="31"/>
  <c r="N98" i="31" s="1"/>
  <c r="M129" i="31"/>
  <c r="M15" i="31"/>
  <c r="M57" i="31"/>
  <c r="N57" i="31" s="1"/>
  <c r="M25" i="31"/>
  <c r="N25" i="31" s="1"/>
  <c r="M80" i="31"/>
  <c r="M71" i="31"/>
  <c r="M105" i="31"/>
  <c r="N105" i="31" s="1"/>
  <c r="M65" i="31"/>
  <c r="N65" i="31" s="1"/>
  <c r="M17" i="31"/>
  <c r="M132" i="31"/>
  <c r="M92" i="31"/>
  <c r="N92" i="31" s="1"/>
  <c r="M66" i="31"/>
  <c r="N66" i="31" s="1"/>
  <c r="M42" i="31"/>
  <c r="N42" i="31" s="1"/>
  <c r="M37" i="31"/>
  <c r="M96" i="31"/>
  <c r="N96" i="31" s="1"/>
  <c r="M88" i="31"/>
  <c r="N88" i="31" s="1"/>
  <c r="M62" i="31"/>
  <c r="N62" i="31" s="1"/>
  <c r="M130" i="31"/>
  <c r="M40" i="31"/>
  <c r="N40" i="31" s="1"/>
  <c r="M53" i="31"/>
  <c r="N53" i="31" s="1"/>
  <c r="M73" i="31"/>
  <c r="M47" i="31"/>
  <c r="M134" i="31"/>
  <c r="N134" i="31" s="1"/>
  <c r="M7" i="31"/>
  <c r="N7" i="31" s="1"/>
  <c r="M75" i="31"/>
  <c r="M121" i="31"/>
  <c r="M10" i="31"/>
  <c r="N10" i="31" s="1"/>
  <c r="N104" i="31"/>
  <c r="M104" i="31"/>
  <c r="M103" i="31"/>
  <c r="M11" i="31"/>
  <c r="M114" i="31"/>
  <c r="N114" i="31" s="1"/>
  <c r="M70" i="31"/>
  <c r="N70" i="31" s="1"/>
  <c r="M45" i="31"/>
  <c r="M94" i="31"/>
  <c r="M69" i="31"/>
  <c r="N69" i="31" s="1"/>
  <c r="M59" i="31"/>
  <c r="N59" i="31" s="1"/>
  <c r="M90" i="31"/>
  <c r="N90" i="31" s="1"/>
  <c r="M49" i="31"/>
  <c r="M101" i="31"/>
  <c r="N101" i="31" s="1"/>
  <c r="M112" i="31"/>
  <c r="N112" i="31" s="1"/>
  <c r="M116" i="31"/>
  <c r="N116" i="31" s="1"/>
  <c r="M119" i="31"/>
  <c r="N119" i="31" s="1"/>
  <c r="M111" i="31"/>
  <c r="N111" i="31" s="1"/>
  <c r="N152" i="31"/>
  <c r="M152" i="31"/>
  <c r="M36" i="31"/>
  <c r="M118" i="31"/>
  <c r="M109" i="31"/>
  <c r="N109" i="31" s="1"/>
  <c r="M84" i="31"/>
  <c r="N84" i="31" s="1"/>
  <c r="M140" i="31"/>
  <c r="M145" i="31"/>
  <c r="M67" i="31"/>
  <c r="N67" i="31" s="1"/>
  <c r="M159" i="31"/>
  <c r="N159" i="31" s="1"/>
  <c r="M86" i="31"/>
  <c r="M150" i="31"/>
  <c r="M124" i="31"/>
  <c r="N124" i="31" s="1"/>
  <c r="M135" i="31"/>
  <c r="N135" i="31" s="1"/>
  <c r="M95" i="31"/>
  <c r="M83" i="31"/>
  <c r="M162" i="31"/>
  <c r="N162" i="31" s="1"/>
  <c r="M91" i="31"/>
  <c r="N91" i="31" s="1"/>
  <c r="M141" i="31"/>
  <c r="M115" i="31"/>
  <c r="M146" i="31"/>
  <c r="N146" i="31" s="1"/>
  <c r="M148" i="31"/>
  <c r="N148" i="31" s="1"/>
  <c r="M128" i="31"/>
  <c r="M149" i="31"/>
  <c r="M163" i="31"/>
  <c r="N163" i="31" s="1"/>
  <c r="M117" i="31"/>
  <c r="N117" i="31" s="1"/>
  <c r="M131" i="31"/>
  <c r="M143" i="31"/>
  <c r="N143" i="31" s="1"/>
  <c r="M107" i="31"/>
  <c r="N107" i="31" s="1"/>
  <c r="M123" i="31"/>
  <c r="N123" i="31" s="1"/>
  <c r="M110" i="31"/>
  <c r="M153" i="31"/>
  <c r="N153" i="31" s="1"/>
  <c r="M170" i="31"/>
  <c r="N170" i="31" s="1"/>
  <c r="M133" i="31"/>
  <c r="N133" i="31" s="1"/>
  <c r="M139" i="31"/>
  <c r="N139" i="31" s="1"/>
  <c r="M154" i="31"/>
  <c r="M168" i="31"/>
  <c r="N168" i="31" s="1"/>
  <c r="M158" i="31"/>
  <c r="N158" i="31" s="1"/>
  <c r="M155" i="31"/>
  <c r="N155" i="31" s="1"/>
  <c r="M77" i="31"/>
  <c r="M160" i="31"/>
  <c r="N160" i="31" s="1"/>
  <c r="M142" i="31"/>
  <c r="N142" i="31" s="1"/>
  <c r="M157" i="31"/>
  <c r="M172" i="31"/>
  <c r="N172" i="31" s="1"/>
  <c r="M165" i="31"/>
  <c r="N165" i="31" s="1"/>
  <c r="M161" i="31"/>
  <c r="N161" i="31" s="1"/>
  <c r="M167" i="31"/>
  <c r="M169" i="31"/>
  <c r="N169" i="31" s="1"/>
  <c r="M164" i="31"/>
  <c r="N164" i="31" s="1"/>
  <c r="N174" i="31"/>
  <c r="M174" i="31"/>
  <c r="M166" i="31"/>
  <c r="M180" i="31"/>
  <c r="M179" i="31"/>
  <c r="N179" i="31" s="1"/>
  <c r="M156" i="31"/>
  <c r="N156" i="31" s="1"/>
  <c r="M175" i="31"/>
  <c r="N175" i="31" s="1"/>
  <c r="M182" i="31"/>
  <c r="M173" i="31"/>
  <c r="N173" i="31" s="1"/>
  <c r="M176" i="31"/>
  <c r="N176" i="31" s="1"/>
  <c r="M177" i="31"/>
  <c r="M181" i="31"/>
  <c r="N178" i="31"/>
  <c r="M178" i="31"/>
  <c r="M183" i="31"/>
  <c r="N183" i="31" s="1"/>
  <c r="M190" i="31"/>
  <c r="N190" i="31" s="1"/>
  <c r="M189" i="31"/>
  <c r="M188" i="31"/>
  <c r="N188" i="31" s="1"/>
  <c r="M187" i="31"/>
  <c r="N187" i="31" s="1"/>
  <c r="M186" i="31"/>
  <c r="M185" i="31"/>
  <c r="M184" i="31"/>
  <c r="N184" i="31" s="1"/>
  <c r="N49" i="31" l="1"/>
  <c r="N186" i="31"/>
  <c r="N177" i="31"/>
  <c r="N150" i="31"/>
  <c r="N121" i="31"/>
  <c r="N47" i="31"/>
  <c r="N132" i="31"/>
  <c r="N71" i="31"/>
  <c r="N166" i="31"/>
  <c r="N86" i="31"/>
  <c r="N103" i="31"/>
  <c r="N50" i="31"/>
  <c r="N76" i="31"/>
  <c r="N56" i="31"/>
  <c r="N79" i="31"/>
  <c r="N95" i="31"/>
  <c r="N45" i="31"/>
  <c r="N125" i="31"/>
  <c r="N110" i="31"/>
  <c r="N131" i="31"/>
  <c r="N140" i="31"/>
  <c r="N36" i="31"/>
  <c r="N17" i="31"/>
  <c r="N80" i="31"/>
  <c r="N85" i="31"/>
  <c r="N38" i="31"/>
  <c r="N100" i="31"/>
  <c r="N30" i="31"/>
  <c r="N4" i="31"/>
  <c r="N93" i="31"/>
  <c r="N167" i="31"/>
  <c r="N157" i="31"/>
  <c r="N128" i="31"/>
  <c r="N141" i="31"/>
  <c r="N75" i="31"/>
  <c r="N73" i="31"/>
  <c r="N129" i="31"/>
  <c r="N24" i="31"/>
  <c r="N6" i="31"/>
  <c r="N78" i="31"/>
  <c r="N52" i="31"/>
  <c r="N77" i="31"/>
  <c r="N149" i="31"/>
  <c r="N145" i="31"/>
  <c r="N94" i="31"/>
  <c r="N130" i="31"/>
  <c r="N15" i="31"/>
  <c r="N48" i="31"/>
  <c r="N46" i="31"/>
  <c r="N126" i="31"/>
  <c r="N18" i="31"/>
  <c r="N106" i="31"/>
  <c r="N151" i="31"/>
  <c r="N189" i="31"/>
  <c r="N182" i="31"/>
  <c r="N81" i="31"/>
  <c r="N138" i="31"/>
  <c r="N31" i="31"/>
  <c r="N180" i="31"/>
  <c r="N154" i="31"/>
  <c r="N115" i="31"/>
  <c r="N118" i="31"/>
  <c r="N11" i="31"/>
  <c r="N37" i="31"/>
  <c r="N43" i="31"/>
  <c r="N26" i="31"/>
  <c r="N64" i="31"/>
  <c r="N28" i="31"/>
  <c r="N185" i="31"/>
  <c r="N181" i="31"/>
  <c r="N60" i="31"/>
  <c r="N144" i="31"/>
  <c r="N137" i="31"/>
  <c r="R140" i="30"/>
  <c r="R127" i="30"/>
  <c r="R119" i="30"/>
  <c r="R114" i="30"/>
  <c r="R103" i="30"/>
  <c r="R120" i="30"/>
  <c r="R122" i="30"/>
  <c r="R149" i="30"/>
  <c r="R113" i="30"/>
  <c r="R72" i="30"/>
  <c r="R123" i="30"/>
  <c r="R121" i="30"/>
  <c r="R143" i="30"/>
  <c r="R88" i="30"/>
  <c r="R116" i="30"/>
  <c r="R132" i="30"/>
  <c r="R53" i="30"/>
  <c r="R137" i="30"/>
  <c r="R64" i="30"/>
  <c r="R82" i="30"/>
  <c r="R158" i="30"/>
  <c r="R134" i="30"/>
  <c r="R141" i="30"/>
  <c r="R166" i="30"/>
  <c r="R142" i="30"/>
  <c r="R144" i="30"/>
  <c r="R188" i="30"/>
  <c r="R187" i="30"/>
  <c r="R186" i="30"/>
  <c r="R185" i="30"/>
  <c r="R184" i="30"/>
  <c r="R183" i="30"/>
  <c r="R182" i="30"/>
  <c r="R165" i="30"/>
  <c r="R181" i="30"/>
  <c r="R180" i="30"/>
  <c r="R179" i="30"/>
  <c r="R178" i="30"/>
  <c r="R126" i="30"/>
  <c r="R152" i="30"/>
  <c r="R170" i="30"/>
  <c r="R177" i="30"/>
  <c r="R124" i="30"/>
  <c r="R94" i="30"/>
  <c r="R91" i="30"/>
  <c r="R176" i="30"/>
  <c r="R169" i="30"/>
  <c r="R65" i="30"/>
  <c r="R159" i="30"/>
  <c r="R168" i="30"/>
  <c r="R19" i="30"/>
  <c r="R125" i="30"/>
  <c r="R162" i="30"/>
  <c r="R112" i="30"/>
  <c r="R156" i="30"/>
  <c r="R76" i="30"/>
  <c r="R69" i="30"/>
  <c r="R161" i="30"/>
  <c r="R139" i="30"/>
  <c r="R154" i="30"/>
  <c r="R147" i="30"/>
  <c r="R107" i="30"/>
  <c r="R145" i="30"/>
  <c r="R104" i="30"/>
  <c r="R175" i="30"/>
  <c r="R174" i="30"/>
  <c r="R118" i="30"/>
  <c r="R150" i="30"/>
  <c r="R136" i="30"/>
  <c r="R157" i="30"/>
  <c r="R4" i="30"/>
  <c r="R151" i="30"/>
  <c r="R105" i="30"/>
  <c r="R100" i="30"/>
  <c r="R128" i="30"/>
  <c r="R148" i="30"/>
  <c r="R173" i="30"/>
  <c r="R155" i="30"/>
  <c r="R52" i="30"/>
  <c r="R117" i="30"/>
  <c r="R29" i="30"/>
  <c r="R6" i="30"/>
  <c r="R30" i="30"/>
  <c r="R93" i="30"/>
  <c r="R133" i="30"/>
  <c r="R129" i="30"/>
  <c r="R31" i="30"/>
  <c r="R35" i="30"/>
  <c r="R68" i="30"/>
  <c r="R167" i="30"/>
  <c r="R46" i="30"/>
  <c r="R5" i="30"/>
  <c r="R63" i="30"/>
  <c r="R95" i="30"/>
  <c r="R160" i="30"/>
  <c r="R172" i="30"/>
  <c r="R17" i="30"/>
  <c r="R115" i="30"/>
  <c r="R57" i="30"/>
  <c r="R22" i="30"/>
  <c r="R96" i="30"/>
  <c r="R9" i="30"/>
  <c r="R79" i="30"/>
  <c r="R20" i="30"/>
  <c r="R86" i="30"/>
  <c r="R78" i="30"/>
  <c r="R48" i="30"/>
  <c r="R26" i="30"/>
  <c r="R61" i="30"/>
  <c r="R13" i="30"/>
  <c r="R8" i="30"/>
  <c r="R24" i="30"/>
  <c r="R83" i="30"/>
  <c r="R101" i="30"/>
  <c r="R34" i="30"/>
  <c r="R7" i="30"/>
  <c r="R15" i="30"/>
  <c r="R81" i="30"/>
  <c r="R153" i="30"/>
  <c r="R50" i="30"/>
  <c r="R36" i="30"/>
  <c r="R74" i="30"/>
  <c r="R110" i="30"/>
  <c r="R37" i="30"/>
  <c r="R111" i="30"/>
  <c r="R90" i="30"/>
  <c r="R130" i="30"/>
  <c r="R32" i="30"/>
  <c r="R99" i="30"/>
  <c r="R75" i="30"/>
  <c r="R102" i="30"/>
  <c r="R43" i="30"/>
  <c r="R80" i="30"/>
  <c r="R38" i="30"/>
  <c r="R60" i="30"/>
  <c r="R138" i="30"/>
  <c r="R77" i="30"/>
  <c r="R59" i="30"/>
  <c r="R89" i="30"/>
  <c r="R47" i="30"/>
  <c r="R66" i="30"/>
  <c r="R146" i="30"/>
  <c r="R131" i="30"/>
  <c r="R67" i="30"/>
  <c r="R18" i="30"/>
  <c r="R92" i="30"/>
  <c r="R84" i="30"/>
  <c r="R87" i="30"/>
  <c r="R39" i="30"/>
  <c r="R56" i="30"/>
  <c r="R25" i="30"/>
  <c r="R49" i="30"/>
  <c r="R106" i="30"/>
  <c r="R98" i="30"/>
  <c r="R71" i="30"/>
  <c r="R44" i="30"/>
  <c r="R10" i="30"/>
  <c r="R58" i="30"/>
  <c r="R109" i="30"/>
  <c r="R28" i="30"/>
  <c r="R108" i="30"/>
  <c r="R85" i="30"/>
  <c r="R16" i="30"/>
  <c r="R164" i="30"/>
  <c r="R11" i="30"/>
  <c r="R54" i="30"/>
  <c r="R135" i="30"/>
  <c r="R23" i="30"/>
  <c r="R45" i="30"/>
  <c r="R70" i="30"/>
  <c r="R171" i="30"/>
  <c r="R33" i="30"/>
  <c r="R41" i="30"/>
  <c r="R97" i="30"/>
  <c r="R12" i="30"/>
  <c r="R73" i="30"/>
  <c r="R14" i="30"/>
  <c r="R62" i="30"/>
  <c r="R42" i="30"/>
  <c r="R163" i="30"/>
  <c r="R51" i="30"/>
  <c r="R40" i="30"/>
  <c r="R27" i="30"/>
  <c r="R21" i="30"/>
  <c r="R55" i="30"/>
  <c r="M140" i="30"/>
  <c r="N140" i="30" s="1"/>
  <c r="M127" i="30"/>
  <c r="N127" i="30" s="1"/>
  <c r="M119" i="30"/>
  <c r="M114" i="30"/>
  <c r="M103" i="30"/>
  <c r="N103" i="30" s="1"/>
  <c r="M120" i="30"/>
  <c r="N120" i="30" s="1"/>
  <c r="M122" i="30"/>
  <c r="M149" i="30"/>
  <c r="M113" i="30"/>
  <c r="N113" i="30" s="1"/>
  <c r="M72" i="30"/>
  <c r="N72" i="30" s="1"/>
  <c r="M123" i="30"/>
  <c r="M121" i="30"/>
  <c r="M143" i="30"/>
  <c r="N143" i="30" s="1"/>
  <c r="M88" i="30"/>
  <c r="N88" i="30" s="1"/>
  <c r="M116" i="30"/>
  <c r="M132" i="30"/>
  <c r="M53" i="30"/>
  <c r="N53" i="30" s="1"/>
  <c r="M137" i="30"/>
  <c r="N137" i="30" s="1"/>
  <c r="M64" i="30"/>
  <c r="M82" i="30"/>
  <c r="M158" i="30"/>
  <c r="N158" i="30" s="1"/>
  <c r="M134" i="30"/>
  <c r="N134" i="30" s="1"/>
  <c r="M141" i="30"/>
  <c r="M166" i="30"/>
  <c r="M142" i="30"/>
  <c r="N142" i="30" s="1"/>
  <c r="M144" i="30"/>
  <c r="N144" i="30" s="1"/>
  <c r="M188" i="30"/>
  <c r="M187" i="30"/>
  <c r="M186" i="30"/>
  <c r="N186" i="30" s="1"/>
  <c r="M185" i="30"/>
  <c r="N185" i="30" s="1"/>
  <c r="M184" i="30"/>
  <c r="M183" i="30"/>
  <c r="N182" i="30"/>
  <c r="M182" i="30"/>
  <c r="M165" i="30"/>
  <c r="N165" i="30" s="1"/>
  <c r="M181" i="30"/>
  <c r="N181" i="30" s="1"/>
  <c r="M180" i="30"/>
  <c r="M179" i="30"/>
  <c r="N179" i="30" s="1"/>
  <c r="M178" i="30"/>
  <c r="N178" i="30" s="1"/>
  <c r="M126" i="30"/>
  <c r="M152" i="30"/>
  <c r="M170" i="30"/>
  <c r="N170" i="30" s="1"/>
  <c r="M177" i="30"/>
  <c r="N177" i="30" s="1"/>
  <c r="M124" i="30"/>
  <c r="M94" i="30"/>
  <c r="M91" i="30"/>
  <c r="N91" i="30" s="1"/>
  <c r="M176" i="30"/>
  <c r="N176" i="30" s="1"/>
  <c r="M169" i="30"/>
  <c r="M65" i="30"/>
  <c r="M159" i="30"/>
  <c r="N159" i="30" s="1"/>
  <c r="M168" i="30"/>
  <c r="N168" i="30" s="1"/>
  <c r="M19" i="30"/>
  <c r="M125" i="30"/>
  <c r="M162" i="30"/>
  <c r="N162" i="30" s="1"/>
  <c r="M112" i="30"/>
  <c r="N112" i="30" s="1"/>
  <c r="M156" i="30"/>
  <c r="M76" i="30"/>
  <c r="M69" i="30"/>
  <c r="N69" i="30" s="1"/>
  <c r="M161" i="30"/>
  <c r="N161" i="30" s="1"/>
  <c r="M139" i="30"/>
  <c r="M154" i="30"/>
  <c r="M147" i="30"/>
  <c r="N147" i="30" s="1"/>
  <c r="M107" i="30"/>
  <c r="N107" i="30" s="1"/>
  <c r="M145" i="30"/>
  <c r="M104" i="30"/>
  <c r="M175" i="30"/>
  <c r="N175" i="30" s="1"/>
  <c r="M174" i="30"/>
  <c r="N174" i="30" s="1"/>
  <c r="M118" i="30"/>
  <c r="N118" i="30" s="1"/>
  <c r="M150" i="30"/>
  <c r="M136" i="30"/>
  <c r="N136" i="30" s="1"/>
  <c r="M157" i="30"/>
  <c r="N157" i="30" s="1"/>
  <c r="M4" i="30"/>
  <c r="M151" i="30"/>
  <c r="M105" i="30"/>
  <c r="N105" i="30" s="1"/>
  <c r="M100" i="30"/>
  <c r="N100" i="30" s="1"/>
  <c r="M128" i="30"/>
  <c r="M148" i="30"/>
  <c r="M173" i="30"/>
  <c r="N173" i="30" s="1"/>
  <c r="M155" i="30"/>
  <c r="N155" i="30" s="1"/>
  <c r="M52" i="30"/>
  <c r="M117" i="30"/>
  <c r="M29" i="30"/>
  <c r="N29" i="30" s="1"/>
  <c r="M6" i="30"/>
  <c r="N6" i="30" s="1"/>
  <c r="M30" i="30"/>
  <c r="M93" i="30"/>
  <c r="M133" i="30"/>
  <c r="N133" i="30" s="1"/>
  <c r="M129" i="30"/>
  <c r="N129" i="30" s="1"/>
  <c r="M31" i="30"/>
  <c r="M35" i="30"/>
  <c r="M68" i="30"/>
  <c r="N68" i="30" s="1"/>
  <c r="M167" i="30"/>
  <c r="N167" i="30" s="1"/>
  <c r="M46" i="30"/>
  <c r="M5" i="30"/>
  <c r="M63" i="30"/>
  <c r="N63" i="30" s="1"/>
  <c r="M95" i="30"/>
  <c r="N95" i="30" s="1"/>
  <c r="M160" i="30"/>
  <c r="M172" i="30"/>
  <c r="M17" i="30"/>
  <c r="N17" i="30" s="1"/>
  <c r="M115" i="30"/>
  <c r="N115" i="30" s="1"/>
  <c r="M57" i="30"/>
  <c r="N57" i="30" s="1"/>
  <c r="M22" i="30"/>
  <c r="M96" i="30"/>
  <c r="N96" i="30" s="1"/>
  <c r="M9" i="30"/>
  <c r="N9" i="30" s="1"/>
  <c r="M79" i="30"/>
  <c r="M20" i="30"/>
  <c r="M86" i="30"/>
  <c r="N86" i="30" s="1"/>
  <c r="M78" i="30"/>
  <c r="N78" i="30" s="1"/>
  <c r="M48" i="30"/>
  <c r="M26" i="30"/>
  <c r="M61" i="30"/>
  <c r="N61" i="30" s="1"/>
  <c r="M13" i="30"/>
  <c r="N13" i="30" s="1"/>
  <c r="M8" i="30"/>
  <c r="M24" i="30"/>
  <c r="M83" i="30"/>
  <c r="N83" i="30" s="1"/>
  <c r="M101" i="30"/>
  <c r="N101" i="30" s="1"/>
  <c r="M34" i="30"/>
  <c r="M7" i="30"/>
  <c r="N7" i="30" s="1"/>
  <c r="M15" i="30"/>
  <c r="N15" i="30" s="1"/>
  <c r="M81" i="30"/>
  <c r="N81" i="30" s="1"/>
  <c r="M153" i="30"/>
  <c r="M50" i="30"/>
  <c r="N50" i="30" s="1"/>
  <c r="M36" i="30"/>
  <c r="N36" i="30" s="1"/>
  <c r="M74" i="30"/>
  <c r="N74" i="30" s="1"/>
  <c r="M110" i="30"/>
  <c r="N37" i="30"/>
  <c r="M37" i="30"/>
  <c r="M111" i="30"/>
  <c r="N111" i="30" s="1"/>
  <c r="M90" i="30"/>
  <c r="N90" i="30" s="1"/>
  <c r="M130" i="30"/>
  <c r="M32" i="30"/>
  <c r="N32" i="30" s="1"/>
  <c r="M99" i="30"/>
  <c r="N99" i="30" s="1"/>
  <c r="M75" i="30"/>
  <c r="N75" i="30" s="1"/>
  <c r="M102" i="30"/>
  <c r="M43" i="30"/>
  <c r="N43" i="30" s="1"/>
  <c r="M80" i="30"/>
  <c r="N80" i="30" s="1"/>
  <c r="M38" i="30"/>
  <c r="N38" i="30" s="1"/>
  <c r="M60" i="30"/>
  <c r="M138" i="30"/>
  <c r="N138" i="30" s="1"/>
  <c r="M77" i="30"/>
  <c r="N77" i="30" s="1"/>
  <c r="M59" i="30"/>
  <c r="N59" i="30" s="1"/>
  <c r="M89" i="30"/>
  <c r="N47" i="30"/>
  <c r="M47" i="30"/>
  <c r="M66" i="30"/>
  <c r="N66" i="30" s="1"/>
  <c r="M146" i="30"/>
  <c r="N146" i="30" s="1"/>
  <c r="M131" i="30"/>
  <c r="M67" i="30"/>
  <c r="N67" i="30" s="1"/>
  <c r="M18" i="30"/>
  <c r="N18" i="30" s="1"/>
  <c r="M92" i="30"/>
  <c r="N92" i="30" s="1"/>
  <c r="M84" i="30"/>
  <c r="M87" i="30"/>
  <c r="N87" i="30" s="1"/>
  <c r="M39" i="30"/>
  <c r="N39" i="30" s="1"/>
  <c r="M56" i="30"/>
  <c r="N56" i="30" s="1"/>
  <c r="M25" i="30"/>
  <c r="M49" i="30"/>
  <c r="N49" i="30" s="1"/>
  <c r="M106" i="30"/>
  <c r="N106" i="30" s="1"/>
  <c r="M98" i="30"/>
  <c r="N98" i="30" s="1"/>
  <c r="M71" i="30"/>
  <c r="N44" i="30"/>
  <c r="M44" i="30"/>
  <c r="M10" i="30"/>
  <c r="N10" i="30" s="1"/>
  <c r="M58" i="30"/>
  <c r="N58" i="30" s="1"/>
  <c r="M109" i="30"/>
  <c r="M28" i="30"/>
  <c r="N28" i="30" s="1"/>
  <c r="M108" i="30"/>
  <c r="N108" i="30" s="1"/>
  <c r="M85" i="30"/>
  <c r="N85" i="30" s="1"/>
  <c r="M16" i="30"/>
  <c r="M164" i="30"/>
  <c r="N164" i="30" s="1"/>
  <c r="M11" i="30"/>
  <c r="N11" i="30" s="1"/>
  <c r="M54" i="30"/>
  <c r="N54" i="30" s="1"/>
  <c r="M135" i="30"/>
  <c r="M23" i="30"/>
  <c r="N23" i="30" s="1"/>
  <c r="M45" i="30"/>
  <c r="N45" i="30" s="1"/>
  <c r="M70" i="30"/>
  <c r="N70" i="30" s="1"/>
  <c r="M171" i="30"/>
  <c r="N33" i="30"/>
  <c r="M33" i="30"/>
  <c r="M41" i="30"/>
  <c r="N41" i="30" s="1"/>
  <c r="M97" i="30"/>
  <c r="N97" i="30" s="1"/>
  <c r="M12" i="30"/>
  <c r="M73" i="30"/>
  <c r="N73" i="30" s="1"/>
  <c r="M14" i="30"/>
  <c r="N14" i="30" s="1"/>
  <c r="M62" i="30"/>
  <c r="N62" i="30" s="1"/>
  <c r="M42" i="30"/>
  <c r="M163" i="30"/>
  <c r="N163" i="30" s="1"/>
  <c r="M51" i="30"/>
  <c r="N51" i="30" s="1"/>
  <c r="M40" i="30"/>
  <c r="N40" i="30" s="1"/>
  <c r="M27" i="30"/>
  <c r="M21" i="30"/>
  <c r="N21" i="30" s="1"/>
  <c r="M55" i="30"/>
  <c r="N55" i="30" s="1"/>
  <c r="N8" i="30" l="1"/>
  <c r="N160" i="30"/>
  <c r="N31" i="30"/>
  <c r="N52" i="30"/>
  <c r="N145" i="30"/>
  <c r="N156" i="30"/>
  <c r="N169" i="30"/>
  <c r="N184" i="30"/>
  <c r="N141" i="30"/>
  <c r="N116" i="30"/>
  <c r="N126" i="30"/>
  <c r="N46" i="30"/>
  <c r="N139" i="30"/>
  <c r="N188" i="30"/>
  <c r="N30" i="30"/>
  <c r="N19" i="30"/>
  <c r="N64" i="30"/>
  <c r="N79" i="30"/>
  <c r="N4" i="30"/>
  <c r="N48" i="30"/>
  <c r="N128" i="30"/>
  <c r="N124" i="30"/>
  <c r="N122" i="30"/>
  <c r="N119" i="30"/>
  <c r="N24" i="30"/>
  <c r="N20" i="30"/>
  <c r="N172" i="30"/>
  <c r="N117" i="30"/>
  <c r="N151" i="30"/>
  <c r="N65" i="30"/>
  <c r="N152" i="30"/>
  <c r="N183" i="30"/>
  <c r="N132" i="30"/>
  <c r="N35" i="30"/>
  <c r="N104" i="30"/>
  <c r="N76" i="30"/>
  <c r="N166" i="30"/>
  <c r="N27" i="30"/>
  <c r="N12" i="30"/>
  <c r="N135" i="30"/>
  <c r="N109" i="30"/>
  <c r="N25" i="30"/>
  <c r="N131" i="30"/>
  <c r="N60" i="30"/>
  <c r="N130" i="30"/>
  <c r="N153" i="30"/>
  <c r="N123" i="30"/>
  <c r="N121" i="30"/>
  <c r="N42" i="30"/>
  <c r="N89" i="30"/>
  <c r="N110" i="30"/>
  <c r="N34" i="30"/>
  <c r="N26" i="30"/>
  <c r="N22" i="30"/>
  <c r="N5" i="30"/>
  <c r="N93" i="30"/>
  <c r="N148" i="30"/>
  <c r="N150" i="30"/>
  <c r="N154" i="30"/>
  <c r="N125" i="30"/>
  <c r="N94" i="30"/>
  <c r="N180" i="30"/>
  <c r="N187" i="30"/>
  <c r="N82" i="30"/>
  <c r="N149" i="30"/>
  <c r="N114" i="30"/>
  <c r="N171" i="30"/>
  <c r="N16" i="30"/>
  <c r="N71" i="30"/>
  <c r="N84" i="30"/>
  <c r="N102" i="30"/>
  <c r="M28" i="1"/>
  <c r="N28" i="1" s="1"/>
  <c r="R28" i="1"/>
  <c r="M28" i="13"/>
  <c r="R28" i="13"/>
  <c r="M28" i="14"/>
  <c r="R28" i="14"/>
  <c r="N28" i="14" l="1"/>
  <c r="N28" i="13"/>
  <c r="R306" i="27" l="1"/>
  <c r="R136" i="27"/>
  <c r="R179" i="27"/>
  <c r="R222" i="27"/>
  <c r="R127" i="27"/>
  <c r="R95" i="27"/>
  <c r="R323" i="27"/>
  <c r="R55" i="27"/>
  <c r="R229" i="27"/>
  <c r="R28" i="27"/>
  <c r="R107" i="27"/>
  <c r="R231" i="27"/>
  <c r="R97" i="27"/>
  <c r="R54" i="27"/>
  <c r="R48" i="27"/>
  <c r="R49" i="27"/>
  <c r="R205" i="27"/>
  <c r="R274" i="27"/>
  <c r="R320" i="27"/>
  <c r="R181" i="27"/>
  <c r="R75" i="27"/>
  <c r="R104" i="27"/>
  <c r="R56" i="27"/>
  <c r="R297" i="27"/>
  <c r="R236" i="27"/>
  <c r="R285" i="27"/>
  <c r="R334" i="27"/>
  <c r="R78" i="27"/>
  <c r="R200" i="27"/>
  <c r="R58" i="27"/>
  <c r="R166" i="27"/>
  <c r="R42" i="27"/>
  <c r="R279" i="27"/>
  <c r="R119" i="27"/>
  <c r="R305" i="27"/>
  <c r="R242" i="27"/>
  <c r="R303" i="27"/>
  <c r="R72" i="27"/>
  <c r="R208" i="27"/>
  <c r="R191" i="27"/>
  <c r="R206" i="27"/>
  <c r="R197" i="27"/>
  <c r="R139" i="27"/>
  <c r="R224" i="27"/>
  <c r="R167" i="27"/>
  <c r="R93" i="27"/>
  <c r="R163" i="27"/>
  <c r="R149" i="27"/>
  <c r="R6" i="27"/>
  <c r="R91" i="27"/>
  <c r="R241" i="27"/>
  <c r="R132" i="27"/>
  <c r="R292" i="27"/>
  <c r="R137" i="27"/>
  <c r="R164" i="27"/>
  <c r="R258" i="27"/>
  <c r="R63" i="27"/>
  <c r="R84" i="27"/>
  <c r="R120" i="27"/>
  <c r="R86" i="27"/>
  <c r="R69" i="27"/>
  <c r="R59" i="27"/>
  <c r="R74" i="27"/>
  <c r="R276" i="27"/>
  <c r="R282" i="27"/>
  <c r="R294" i="27"/>
  <c r="R64" i="27"/>
  <c r="R141" i="27"/>
  <c r="R239" i="27"/>
  <c r="R109" i="27"/>
  <c r="R230" i="27"/>
  <c r="R233" i="27"/>
  <c r="R158" i="27"/>
  <c r="R147" i="27"/>
  <c r="R171" i="27"/>
  <c r="R110" i="27"/>
  <c r="R112" i="27"/>
  <c r="R79" i="27"/>
  <c r="R57" i="27"/>
  <c r="R153" i="27"/>
  <c r="R172" i="27"/>
  <c r="R182" i="27"/>
  <c r="R165" i="27"/>
  <c r="R135" i="27"/>
  <c r="R173" i="27"/>
  <c r="R122" i="27"/>
  <c r="R203" i="27"/>
  <c r="R207" i="27"/>
  <c r="R302" i="27"/>
  <c r="R81" i="27"/>
  <c r="R174" i="27"/>
  <c r="R130" i="27"/>
  <c r="R77" i="27"/>
  <c r="R38" i="27"/>
  <c r="R178" i="27"/>
  <c r="R73" i="27"/>
  <c r="R293" i="27"/>
  <c r="R39" i="27"/>
  <c r="R331" i="27"/>
  <c r="R35" i="27"/>
  <c r="R34" i="27"/>
  <c r="R44" i="27"/>
  <c r="R46" i="27"/>
  <c r="R70" i="27"/>
  <c r="R80" i="27"/>
  <c r="R36" i="27"/>
  <c r="R12" i="27"/>
  <c r="R291" i="27"/>
  <c r="R154" i="27"/>
  <c r="R111" i="27"/>
  <c r="R85" i="27"/>
  <c r="R142" i="27"/>
  <c r="R341" i="27"/>
  <c r="R113" i="27"/>
  <c r="R89" i="27"/>
  <c r="R183" i="27"/>
  <c r="R288" i="27"/>
  <c r="R322" i="27"/>
  <c r="R289" i="27"/>
  <c r="R177" i="27"/>
  <c r="R247" i="27"/>
  <c r="R101" i="27"/>
  <c r="R216" i="27"/>
  <c r="R270" i="27"/>
  <c r="R170" i="27"/>
  <c r="R318" i="27"/>
  <c r="R299" i="27"/>
  <c r="R266" i="27"/>
  <c r="R333" i="27"/>
  <c r="R201" i="27"/>
  <c r="R315" i="27"/>
  <c r="R193" i="27"/>
  <c r="R319" i="27"/>
  <c r="R150" i="27"/>
  <c r="R133" i="27"/>
  <c r="R195" i="27"/>
  <c r="R146" i="27"/>
  <c r="R316" i="27"/>
  <c r="R317" i="27"/>
  <c r="R125" i="27"/>
  <c r="R277" i="27"/>
  <c r="R330" i="27"/>
  <c r="R213" i="27"/>
  <c r="R225" i="27"/>
  <c r="R98" i="27"/>
  <c r="R232" i="27"/>
  <c r="R312" i="27"/>
  <c r="R301" i="27"/>
  <c r="R234" i="27"/>
  <c r="R339" i="27"/>
  <c r="R218" i="27"/>
  <c r="R194" i="27"/>
  <c r="R287" i="27"/>
  <c r="R328" i="27"/>
  <c r="R5" i="27"/>
  <c r="R131" i="27"/>
  <c r="R210" i="27"/>
  <c r="R115" i="27"/>
  <c r="R102" i="27"/>
  <c r="R51" i="27"/>
  <c r="R240" i="27"/>
  <c r="R264" i="27"/>
  <c r="R253" i="27"/>
  <c r="R338" i="27"/>
  <c r="R187" i="27"/>
  <c r="R143" i="27"/>
  <c r="R24" i="27"/>
  <c r="R219" i="27"/>
  <c r="R8" i="27"/>
  <c r="R243" i="27"/>
  <c r="R249" i="27"/>
  <c r="R118" i="27"/>
  <c r="R255" i="27"/>
  <c r="R138" i="27"/>
  <c r="R261" i="27"/>
  <c r="R192" i="27"/>
  <c r="R272" i="27"/>
  <c r="R11" i="27"/>
  <c r="R10" i="27"/>
  <c r="R99" i="27"/>
  <c r="R284" i="27"/>
  <c r="R314" i="27"/>
  <c r="R237" i="27"/>
  <c r="R82" i="27"/>
  <c r="R275" i="27"/>
  <c r="R246" i="27"/>
  <c r="R280" i="27"/>
  <c r="R20" i="27"/>
  <c r="R66" i="27"/>
  <c r="R94" i="27"/>
  <c r="R202" i="27"/>
  <c r="R71" i="27"/>
  <c r="R157" i="27"/>
  <c r="R117" i="27"/>
  <c r="R145" i="27"/>
  <c r="R196" i="27"/>
  <c r="R61" i="27"/>
  <c r="R156" i="27"/>
  <c r="R180" i="27"/>
  <c r="R296" i="27"/>
  <c r="R29" i="27"/>
  <c r="R204" i="27"/>
  <c r="R175" i="27"/>
  <c r="R259" i="27"/>
  <c r="R41" i="27"/>
  <c r="R50" i="27"/>
  <c r="R21" i="27"/>
  <c r="R251" i="27"/>
  <c r="R226" i="27"/>
  <c r="R308" i="27"/>
  <c r="R65" i="27"/>
  <c r="R159" i="27"/>
  <c r="R168" i="27"/>
  <c r="R189" i="27"/>
  <c r="R327" i="27"/>
  <c r="R223" i="27"/>
  <c r="R268" i="27"/>
  <c r="R300" i="27"/>
  <c r="R160" i="27"/>
  <c r="R228" i="27"/>
  <c r="R235" i="27"/>
  <c r="R32" i="27"/>
  <c r="R248" i="27"/>
  <c r="R121" i="27"/>
  <c r="R286" i="27"/>
  <c r="R148" i="27"/>
  <c r="R184" i="27"/>
  <c r="R151" i="27"/>
  <c r="R262" i="27"/>
  <c r="R68" i="27"/>
  <c r="R161" i="27"/>
  <c r="R88" i="27"/>
  <c r="R90" i="27"/>
  <c r="R211" i="27"/>
  <c r="R25" i="27"/>
  <c r="R311" i="27"/>
  <c r="R263" i="27"/>
  <c r="R108" i="27"/>
  <c r="R337" i="27"/>
  <c r="R199" i="27"/>
  <c r="R250" i="27"/>
  <c r="R265" i="27"/>
  <c r="R252" i="27"/>
  <c r="R324" i="27"/>
  <c r="R217" i="27"/>
  <c r="R16" i="27"/>
  <c r="R295" i="27"/>
  <c r="R100" i="27"/>
  <c r="R17" i="27"/>
  <c r="R176" i="27"/>
  <c r="R221" i="27"/>
  <c r="R62" i="27"/>
  <c r="R309" i="27"/>
  <c r="R23" i="27"/>
  <c r="R198" i="27"/>
  <c r="R14" i="27"/>
  <c r="R40" i="27"/>
  <c r="R238" i="27"/>
  <c r="R134" i="27"/>
  <c r="R103" i="27"/>
  <c r="R283" i="27"/>
  <c r="R27" i="27"/>
  <c r="R129" i="27"/>
  <c r="R43" i="27"/>
  <c r="R273" i="27"/>
  <c r="R271" i="27"/>
  <c r="R304" i="27"/>
  <c r="R281" i="27"/>
  <c r="R310" i="27"/>
  <c r="R325" i="27"/>
  <c r="R227" i="27"/>
  <c r="R114" i="27"/>
  <c r="R245" i="27"/>
  <c r="R329" i="27"/>
  <c r="R244" i="27"/>
  <c r="R106" i="27"/>
  <c r="R83" i="27"/>
  <c r="R186" i="27"/>
  <c r="R45" i="27"/>
  <c r="R267" i="27"/>
  <c r="R257" i="27"/>
  <c r="R260" i="27"/>
  <c r="R342" i="27"/>
  <c r="R96" i="27"/>
  <c r="R220" i="27"/>
  <c r="R76" i="27"/>
  <c r="R332" i="27"/>
  <c r="R53" i="27"/>
  <c r="R33" i="27"/>
  <c r="R26" i="27"/>
  <c r="R254" i="27"/>
  <c r="R278" i="27"/>
  <c r="R152" i="27"/>
  <c r="R298" i="27"/>
  <c r="R256" i="27"/>
  <c r="R212" i="27"/>
  <c r="R190" i="27"/>
  <c r="R169" i="27"/>
  <c r="R128" i="27"/>
  <c r="R209" i="27"/>
  <c r="R25" i="1"/>
  <c r="M25" i="1"/>
  <c r="R101" i="1"/>
  <c r="M101" i="1"/>
  <c r="R75" i="1"/>
  <c r="M75" i="1"/>
  <c r="R59" i="1"/>
  <c r="M59" i="1"/>
  <c r="R114" i="1"/>
  <c r="M114" i="1"/>
  <c r="R30" i="1"/>
  <c r="M30" i="1"/>
  <c r="R36" i="1"/>
  <c r="M36" i="1"/>
  <c r="R4" i="1"/>
  <c r="M4" i="1"/>
  <c r="R8" i="1"/>
  <c r="M8" i="1"/>
  <c r="R20" i="1"/>
  <c r="M20" i="1"/>
  <c r="R35" i="1"/>
  <c r="M35" i="1"/>
  <c r="R11" i="1"/>
  <c r="M11" i="1"/>
  <c r="R79" i="1"/>
  <c r="M79" i="1"/>
  <c r="R54" i="1"/>
  <c r="M54" i="1"/>
  <c r="R29" i="1"/>
  <c r="M29" i="1"/>
  <c r="R45" i="1"/>
  <c r="M45" i="1"/>
  <c r="R110" i="1"/>
  <c r="M110" i="1"/>
  <c r="R108" i="1"/>
  <c r="M108" i="1"/>
  <c r="R53" i="1"/>
  <c r="M53" i="1"/>
  <c r="R91" i="1"/>
  <c r="M91" i="1"/>
  <c r="R48" i="1"/>
  <c r="M48" i="1"/>
  <c r="N48" i="1" s="1"/>
  <c r="R42" i="1"/>
  <c r="M42" i="1"/>
  <c r="R60" i="1"/>
  <c r="M60" i="1"/>
  <c r="N60" i="1" s="1"/>
  <c r="R51" i="1"/>
  <c r="M51" i="1"/>
  <c r="R69" i="1"/>
  <c r="M69" i="1"/>
  <c r="N69" i="1" s="1"/>
  <c r="R61" i="1"/>
  <c r="M61" i="1"/>
  <c r="R115" i="1"/>
  <c r="M115" i="1"/>
  <c r="R77" i="1"/>
  <c r="M77" i="1"/>
  <c r="R71" i="1"/>
  <c r="M71" i="1"/>
  <c r="R13" i="1"/>
  <c r="M13" i="1"/>
  <c r="R47" i="1"/>
  <c r="M47" i="1"/>
  <c r="R62" i="1"/>
  <c r="M62" i="1"/>
  <c r="R41" i="1"/>
  <c r="M41" i="1"/>
  <c r="N41" i="1" s="1"/>
  <c r="R72" i="1"/>
  <c r="M72" i="1"/>
  <c r="R78" i="1"/>
  <c r="M78" i="1"/>
  <c r="R70" i="1"/>
  <c r="M70" i="1"/>
  <c r="R27" i="1"/>
  <c r="M27" i="1"/>
  <c r="N27" i="1" s="1"/>
  <c r="R57" i="1"/>
  <c r="M57" i="1"/>
  <c r="R14" i="1"/>
  <c r="M14" i="1"/>
  <c r="N14" i="1" s="1"/>
  <c r="R9" i="1"/>
  <c r="M9" i="1"/>
  <c r="R94" i="1"/>
  <c r="M94" i="1"/>
  <c r="N94" i="1" s="1"/>
  <c r="R89" i="1"/>
  <c r="M89" i="1"/>
  <c r="R24" i="1"/>
  <c r="M24" i="1"/>
  <c r="R55" i="1"/>
  <c r="M55" i="1"/>
  <c r="R95" i="1"/>
  <c r="M95" i="1"/>
  <c r="N95" i="1" s="1"/>
  <c r="R6" i="1"/>
  <c r="M6" i="1"/>
  <c r="R74" i="1"/>
  <c r="M74" i="1"/>
  <c r="N74" i="1" s="1"/>
  <c r="R22" i="1"/>
  <c r="M22" i="1"/>
  <c r="R37" i="1"/>
  <c r="M37" i="1"/>
  <c r="N37" i="1" s="1"/>
  <c r="R38" i="1"/>
  <c r="M38" i="1"/>
  <c r="R26" i="1"/>
  <c r="M26" i="1"/>
  <c r="R7" i="1"/>
  <c r="M7" i="1"/>
  <c r="R15" i="1"/>
  <c r="M15" i="1"/>
  <c r="R103" i="1"/>
  <c r="M103" i="1"/>
  <c r="R63" i="1"/>
  <c r="M63" i="1"/>
  <c r="R31" i="1"/>
  <c r="M31" i="1"/>
  <c r="R40" i="1"/>
  <c r="M40" i="1"/>
  <c r="R98" i="1"/>
  <c r="M98" i="1"/>
  <c r="R111" i="1"/>
  <c r="M111" i="1"/>
  <c r="R97" i="1"/>
  <c r="M97" i="1"/>
  <c r="R87" i="1"/>
  <c r="M87" i="1"/>
  <c r="R90" i="1"/>
  <c r="M90" i="1"/>
  <c r="R107" i="1"/>
  <c r="M107" i="1"/>
  <c r="R19" i="1"/>
  <c r="M19" i="1"/>
  <c r="R93" i="1"/>
  <c r="M93" i="1"/>
  <c r="R10" i="1"/>
  <c r="M10" i="1"/>
  <c r="R18" i="1"/>
  <c r="M18" i="1"/>
  <c r="R76" i="1"/>
  <c r="M76" i="1"/>
  <c r="R67" i="1"/>
  <c r="M67" i="1"/>
  <c r="R46" i="1"/>
  <c r="M46" i="1"/>
  <c r="R85" i="1"/>
  <c r="M85" i="1"/>
  <c r="R56" i="1"/>
  <c r="M56" i="1"/>
  <c r="R17" i="1"/>
  <c r="M17" i="1"/>
  <c r="R86" i="1"/>
  <c r="M86" i="1"/>
  <c r="R39" i="1"/>
  <c r="M39" i="1"/>
  <c r="R50" i="1"/>
  <c r="M50" i="1"/>
  <c r="R109" i="1"/>
  <c r="M109" i="1"/>
  <c r="R65" i="1"/>
  <c r="M65" i="1"/>
  <c r="R43" i="1"/>
  <c r="M43" i="1"/>
  <c r="R34" i="1"/>
  <c r="M34" i="1"/>
  <c r="R105" i="1"/>
  <c r="M105" i="1"/>
  <c r="R82" i="1"/>
  <c r="M82" i="1"/>
  <c r="R16" i="1"/>
  <c r="M16" i="1"/>
  <c r="R96" i="1"/>
  <c r="M96" i="1"/>
  <c r="R73" i="1"/>
  <c r="M73" i="1"/>
  <c r="R49" i="1"/>
  <c r="M49" i="1"/>
  <c r="R92" i="1"/>
  <c r="M92" i="1"/>
  <c r="R84" i="1"/>
  <c r="M84" i="1"/>
  <c r="R81" i="1"/>
  <c r="M81" i="1"/>
  <c r="R113" i="1"/>
  <c r="M113" i="1"/>
  <c r="R66" i="1"/>
  <c r="M66" i="1"/>
  <c r="R64" i="1"/>
  <c r="M64" i="1"/>
  <c r="R33" i="1"/>
  <c r="M33" i="1"/>
  <c r="R102" i="1"/>
  <c r="M102" i="1"/>
  <c r="R32" i="1"/>
  <c r="M32" i="1"/>
  <c r="R100" i="1"/>
  <c r="M100" i="1"/>
  <c r="R88" i="1"/>
  <c r="M88" i="1"/>
  <c r="R83" i="1"/>
  <c r="M83" i="1"/>
  <c r="R68" i="1"/>
  <c r="M68" i="1"/>
  <c r="R106" i="1"/>
  <c r="M106" i="1"/>
  <c r="R23" i="1"/>
  <c r="M23" i="1"/>
  <c r="R58" i="1"/>
  <c r="M58" i="1"/>
  <c r="R112" i="1"/>
  <c r="M112" i="1"/>
  <c r="R99" i="1"/>
  <c r="M99" i="1"/>
  <c r="R80" i="1"/>
  <c r="M80" i="1"/>
  <c r="R5" i="1"/>
  <c r="M5" i="1"/>
  <c r="R104" i="1"/>
  <c r="M104" i="1"/>
  <c r="R12" i="1"/>
  <c r="M12" i="1"/>
  <c r="R52" i="1"/>
  <c r="M52" i="1"/>
  <c r="R44" i="1"/>
  <c r="M44" i="1"/>
  <c r="R21" i="1"/>
  <c r="M21" i="1"/>
  <c r="R307" i="27"/>
  <c r="R92" i="27"/>
  <c r="R15" i="27"/>
  <c r="R215" i="27"/>
  <c r="R162" i="27"/>
  <c r="R67" i="27"/>
  <c r="R185" i="27"/>
  <c r="R30" i="27"/>
  <c r="R116" i="27"/>
  <c r="R37" i="27"/>
  <c r="R214" i="27"/>
  <c r="R144" i="27"/>
  <c r="R124" i="27"/>
  <c r="R123" i="27"/>
  <c r="R105" i="27"/>
  <c r="R9" i="27"/>
  <c r="R60" i="27"/>
  <c r="R87" i="27"/>
  <c r="R326" i="27"/>
  <c r="R336" i="27"/>
  <c r="R343" i="27"/>
  <c r="R47" i="27"/>
  <c r="R344" i="27"/>
  <c r="R22" i="27"/>
  <c r="R345" i="27"/>
  <c r="R126" i="27"/>
  <c r="R313" i="27"/>
  <c r="R269" i="27"/>
  <c r="R290" i="27"/>
  <c r="R340" i="27"/>
  <c r="R155" i="27"/>
  <c r="R140" i="27"/>
  <c r="R188" i="27"/>
  <c r="R335" i="27"/>
  <c r="R19" i="27"/>
  <c r="R13" i="27"/>
  <c r="R31" i="27"/>
  <c r="R4" i="27"/>
  <c r="R7" i="27"/>
  <c r="R18" i="27"/>
  <c r="R321" i="27"/>
  <c r="R52" i="27"/>
  <c r="M205" i="27"/>
  <c r="N205" i="27" s="1"/>
  <c r="M274" i="27"/>
  <c r="N274" i="27" s="1"/>
  <c r="M320" i="27"/>
  <c r="M181" i="27"/>
  <c r="M75" i="27"/>
  <c r="N75" i="27" s="1"/>
  <c r="M104" i="27"/>
  <c r="N104" i="27" s="1"/>
  <c r="M56" i="27"/>
  <c r="M297" i="27"/>
  <c r="M236" i="27"/>
  <c r="N236" i="27" s="1"/>
  <c r="M285" i="27"/>
  <c r="N285" i="27" s="1"/>
  <c r="M334" i="27"/>
  <c r="M78" i="27"/>
  <c r="M200" i="27"/>
  <c r="N200" i="27" s="1"/>
  <c r="M58" i="27"/>
  <c r="N58" i="27" s="1"/>
  <c r="M166" i="27"/>
  <c r="M42" i="27"/>
  <c r="M279" i="27"/>
  <c r="N279" i="27" s="1"/>
  <c r="M119" i="27"/>
  <c r="N119" i="27" s="1"/>
  <c r="M305" i="27"/>
  <c r="M242" i="27"/>
  <c r="M303" i="27"/>
  <c r="N303" i="27" s="1"/>
  <c r="M72" i="27"/>
  <c r="N72" i="27" s="1"/>
  <c r="M208" i="27"/>
  <c r="M191" i="27"/>
  <c r="M206" i="27"/>
  <c r="N206" i="27" s="1"/>
  <c r="M197" i="27"/>
  <c r="N197" i="27" s="1"/>
  <c r="M139" i="27"/>
  <c r="N139" i="27" s="1"/>
  <c r="M224" i="27"/>
  <c r="M167" i="27"/>
  <c r="N167" i="27" s="1"/>
  <c r="M93" i="27"/>
  <c r="N93" i="27" s="1"/>
  <c r="M163" i="27"/>
  <c r="N163" i="27" s="1"/>
  <c r="M149" i="27"/>
  <c r="M6" i="27"/>
  <c r="N6" i="27" s="1"/>
  <c r="M91" i="27"/>
  <c r="N91" i="27" s="1"/>
  <c r="M241" i="27"/>
  <c r="N241" i="27" s="1"/>
  <c r="M132" i="27"/>
  <c r="M292" i="27"/>
  <c r="N292" i="27" s="1"/>
  <c r="M137" i="27"/>
  <c r="N137" i="27" s="1"/>
  <c r="M164" i="27"/>
  <c r="N164" i="27" s="1"/>
  <c r="M258" i="27"/>
  <c r="M63" i="27"/>
  <c r="N63" i="27" s="1"/>
  <c r="M84" i="27"/>
  <c r="N84" i="27"/>
  <c r="M120" i="27"/>
  <c r="M86" i="27"/>
  <c r="M69" i="27"/>
  <c r="N69" i="27" s="1"/>
  <c r="M59" i="27"/>
  <c r="N59" i="27" s="1"/>
  <c r="M74" i="27"/>
  <c r="M276" i="27"/>
  <c r="M282" i="27"/>
  <c r="N282" i="27" s="1"/>
  <c r="M294" i="27"/>
  <c r="N294" i="27" s="1"/>
  <c r="M64" i="27"/>
  <c r="M141" i="27"/>
  <c r="M239" i="27"/>
  <c r="N239" i="27" s="1"/>
  <c r="M109" i="27"/>
  <c r="N109" i="27" s="1"/>
  <c r="M230" i="27"/>
  <c r="M233" i="27"/>
  <c r="M158" i="27"/>
  <c r="N158" i="27" s="1"/>
  <c r="M147" i="27"/>
  <c r="N147" i="27" s="1"/>
  <c r="M171" i="27"/>
  <c r="M110" i="27"/>
  <c r="M112" i="27"/>
  <c r="N112" i="27" s="1"/>
  <c r="M79" i="27"/>
  <c r="N79" i="27" s="1"/>
  <c r="M57" i="27"/>
  <c r="M153" i="27"/>
  <c r="M172" i="27"/>
  <c r="N172" i="27" s="1"/>
  <c r="M182" i="27"/>
  <c r="N182" i="27" s="1"/>
  <c r="M165" i="27"/>
  <c r="M135" i="27"/>
  <c r="M173" i="27"/>
  <c r="N173" i="27" s="1"/>
  <c r="M122" i="27"/>
  <c r="N122" i="27" s="1"/>
  <c r="M203" i="27"/>
  <c r="M207" i="27"/>
  <c r="M302" i="27"/>
  <c r="N302" i="27" s="1"/>
  <c r="M81" i="27"/>
  <c r="N81" i="27" s="1"/>
  <c r="M174" i="27"/>
  <c r="M130" i="27"/>
  <c r="M77" i="27"/>
  <c r="N77" i="27" s="1"/>
  <c r="M38" i="27"/>
  <c r="N38" i="27" s="1"/>
  <c r="M178" i="27"/>
  <c r="M73" i="27"/>
  <c r="M293" i="27"/>
  <c r="N293" i="27" s="1"/>
  <c r="M39" i="27"/>
  <c r="N39" i="27" s="1"/>
  <c r="M331" i="27"/>
  <c r="M35" i="27"/>
  <c r="M34" i="27"/>
  <c r="N34" i="27" s="1"/>
  <c r="M44" i="27"/>
  <c r="N44" i="27" s="1"/>
  <c r="M46" i="27"/>
  <c r="M70" i="27"/>
  <c r="M80" i="27"/>
  <c r="N80" i="27" s="1"/>
  <c r="M36" i="27"/>
  <c r="N36" i="27" s="1"/>
  <c r="M12" i="27"/>
  <c r="M291" i="27"/>
  <c r="M154" i="27"/>
  <c r="N154" i="27" s="1"/>
  <c r="M111" i="27"/>
  <c r="N111" i="27" s="1"/>
  <c r="M85" i="27"/>
  <c r="M142" i="27"/>
  <c r="M341" i="27"/>
  <c r="N341" i="27" s="1"/>
  <c r="M113" i="27"/>
  <c r="N113" i="27" s="1"/>
  <c r="M89" i="27"/>
  <c r="M183" i="27"/>
  <c r="M288" i="27"/>
  <c r="N288" i="27" s="1"/>
  <c r="M322" i="27"/>
  <c r="N322" i="27" s="1"/>
  <c r="M289" i="27"/>
  <c r="M177" i="27"/>
  <c r="M247" i="27"/>
  <c r="N247" i="27" s="1"/>
  <c r="M101" i="27"/>
  <c r="N101" i="27" s="1"/>
  <c r="M216" i="27"/>
  <c r="M270" i="27"/>
  <c r="M170" i="27"/>
  <c r="N170" i="27" s="1"/>
  <c r="M318" i="27"/>
  <c r="N318" i="27" s="1"/>
  <c r="M299" i="27"/>
  <c r="M266" i="27"/>
  <c r="M333" i="27"/>
  <c r="N333" i="27" s="1"/>
  <c r="M201" i="27"/>
  <c r="N201" i="27" s="1"/>
  <c r="M315" i="27"/>
  <c r="M193" i="27"/>
  <c r="M319" i="27"/>
  <c r="N319" i="27" s="1"/>
  <c r="M150" i="27"/>
  <c r="N150" i="27" s="1"/>
  <c r="M133" i="27"/>
  <c r="M195" i="27"/>
  <c r="M146" i="27"/>
  <c r="N146" i="27" s="1"/>
  <c r="M316" i="27"/>
  <c r="N316" i="27" s="1"/>
  <c r="M317" i="27"/>
  <c r="M125" i="27"/>
  <c r="M277" i="27"/>
  <c r="N277" i="27" s="1"/>
  <c r="M330" i="27"/>
  <c r="N330" i="27" s="1"/>
  <c r="M213" i="27"/>
  <c r="M225" i="27"/>
  <c r="M98" i="27"/>
  <c r="N98" i="27" s="1"/>
  <c r="M232" i="27"/>
  <c r="N232" i="27" s="1"/>
  <c r="M312" i="27"/>
  <c r="M301" i="27"/>
  <c r="M234" i="27"/>
  <c r="N234" i="27" s="1"/>
  <c r="M339" i="27"/>
  <c r="N339" i="27" s="1"/>
  <c r="M218" i="27"/>
  <c r="M194" i="27"/>
  <c r="M287" i="27"/>
  <c r="N287" i="27" s="1"/>
  <c r="M328" i="27"/>
  <c r="N328" i="27" s="1"/>
  <c r="M5" i="27"/>
  <c r="M131" i="27"/>
  <c r="M210" i="27"/>
  <c r="N210" i="27" s="1"/>
  <c r="M115" i="27"/>
  <c r="N115" i="27" s="1"/>
  <c r="M102" i="27"/>
  <c r="M51" i="27"/>
  <c r="M240" i="27"/>
  <c r="N240" i="27" s="1"/>
  <c r="M264" i="27"/>
  <c r="N264" i="27" s="1"/>
  <c r="M253" i="27"/>
  <c r="M338" i="27"/>
  <c r="M187" i="27"/>
  <c r="N187" i="27" s="1"/>
  <c r="M143" i="27"/>
  <c r="N143" i="27" s="1"/>
  <c r="M24" i="27"/>
  <c r="M219" i="27"/>
  <c r="M8" i="27"/>
  <c r="N8" i="27" s="1"/>
  <c r="M243" i="27"/>
  <c r="N243" i="27" s="1"/>
  <c r="M249" i="27"/>
  <c r="M118" i="27"/>
  <c r="M255" i="27"/>
  <c r="N255" i="27" s="1"/>
  <c r="M138" i="27"/>
  <c r="N138" i="27" s="1"/>
  <c r="M261" i="27"/>
  <c r="M192" i="27"/>
  <c r="M272" i="27"/>
  <c r="N272" i="27" s="1"/>
  <c r="M11" i="27"/>
  <c r="N11" i="27" s="1"/>
  <c r="M10" i="27"/>
  <c r="M99" i="27"/>
  <c r="M284" i="27"/>
  <c r="N284" i="27" s="1"/>
  <c r="M314" i="27"/>
  <c r="N314" i="27" s="1"/>
  <c r="M237" i="27"/>
  <c r="M82" i="27"/>
  <c r="M275" i="27"/>
  <c r="M246" i="27"/>
  <c r="N246" i="27" s="1"/>
  <c r="M280" i="27"/>
  <c r="M20" i="27"/>
  <c r="M66" i="27"/>
  <c r="M94" i="27"/>
  <c r="N94" i="27" s="1"/>
  <c r="M202" i="27"/>
  <c r="M71" i="27"/>
  <c r="M157" i="27"/>
  <c r="M117" i="27"/>
  <c r="N117" i="27" s="1"/>
  <c r="M145" i="27"/>
  <c r="M196" i="27"/>
  <c r="M61" i="27"/>
  <c r="N61" i="27" s="1"/>
  <c r="M156" i="27"/>
  <c r="N156" i="27" s="1"/>
  <c r="M180" i="27"/>
  <c r="M296" i="27"/>
  <c r="M29" i="27"/>
  <c r="N29" i="27" s="1"/>
  <c r="M204" i="27"/>
  <c r="N204" i="27" s="1"/>
  <c r="M175" i="27"/>
  <c r="M259" i="27"/>
  <c r="M41" i="27"/>
  <c r="N41" i="27" s="1"/>
  <c r="M50" i="27"/>
  <c r="N50" i="27" s="1"/>
  <c r="M21" i="27"/>
  <c r="M251" i="27"/>
  <c r="M226" i="27"/>
  <c r="N226" i="27" s="1"/>
  <c r="M308" i="27"/>
  <c r="N308" i="27" s="1"/>
  <c r="M65" i="27"/>
  <c r="M159" i="27"/>
  <c r="M168" i="27"/>
  <c r="N168" i="27" s="1"/>
  <c r="M189" i="27"/>
  <c r="N189" i="27" s="1"/>
  <c r="M327" i="27"/>
  <c r="M223" i="27"/>
  <c r="M268" i="27"/>
  <c r="N268" i="27" s="1"/>
  <c r="M300" i="27"/>
  <c r="N300" i="27" s="1"/>
  <c r="M160" i="27"/>
  <c r="M228" i="27"/>
  <c r="M235" i="27"/>
  <c r="N235" i="27" s="1"/>
  <c r="M32" i="27"/>
  <c r="N32" i="27" s="1"/>
  <c r="M248" i="27"/>
  <c r="M121" i="27"/>
  <c r="M286" i="27"/>
  <c r="N286" i="27" s="1"/>
  <c r="M148" i="27"/>
  <c r="N148" i="27" s="1"/>
  <c r="M184" i="27"/>
  <c r="M151" i="27"/>
  <c r="M262" i="27"/>
  <c r="N262" i="27" s="1"/>
  <c r="M68" i="27"/>
  <c r="N68" i="27" s="1"/>
  <c r="M161" i="27"/>
  <c r="M88" i="27"/>
  <c r="M90" i="27"/>
  <c r="N90" i="27" s="1"/>
  <c r="M211" i="27"/>
  <c r="N211" i="27" s="1"/>
  <c r="M25" i="27"/>
  <c r="M311" i="27"/>
  <c r="M263" i="27"/>
  <c r="N263" i="27" s="1"/>
  <c r="M108" i="27"/>
  <c r="N108" i="27" s="1"/>
  <c r="M337" i="27"/>
  <c r="M199" i="27"/>
  <c r="M250" i="27"/>
  <c r="N250" i="27" s="1"/>
  <c r="M265" i="27"/>
  <c r="N265" i="27" s="1"/>
  <c r="M252" i="27"/>
  <c r="M324" i="27"/>
  <c r="M217" i="27"/>
  <c r="N217" i="27" s="1"/>
  <c r="M16" i="27"/>
  <c r="N16" i="27" s="1"/>
  <c r="M295" i="27"/>
  <c r="M100" i="27"/>
  <c r="M17" i="27"/>
  <c r="N17" i="27" s="1"/>
  <c r="M176" i="27"/>
  <c r="N176" i="27" s="1"/>
  <c r="M221" i="27"/>
  <c r="M62" i="27"/>
  <c r="M309" i="27"/>
  <c r="N309" i="27" s="1"/>
  <c r="M23" i="27"/>
  <c r="N23" i="27" s="1"/>
  <c r="M198" i="27"/>
  <c r="M14" i="27"/>
  <c r="M40" i="27"/>
  <c r="N40" i="27" s="1"/>
  <c r="M238" i="27"/>
  <c r="N238" i="27" s="1"/>
  <c r="M134" i="27"/>
  <c r="M103" i="27"/>
  <c r="M283" i="27"/>
  <c r="N283" i="27" s="1"/>
  <c r="M27" i="27"/>
  <c r="N27" i="27" s="1"/>
  <c r="M129" i="27"/>
  <c r="M43" i="27"/>
  <c r="M273" i="27"/>
  <c r="N273" i="27" s="1"/>
  <c r="M271" i="27"/>
  <c r="N271" i="27" s="1"/>
  <c r="M304" i="27"/>
  <c r="M281" i="27"/>
  <c r="M310" i="27"/>
  <c r="N310" i="27" s="1"/>
  <c r="M325" i="27"/>
  <c r="N325" i="27" s="1"/>
  <c r="M227" i="27"/>
  <c r="M114" i="27"/>
  <c r="M245" i="27"/>
  <c r="N245" i="27" s="1"/>
  <c r="M329" i="27"/>
  <c r="N329" i="27" s="1"/>
  <c r="M244" i="27"/>
  <c r="M106" i="27"/>
  <c r="M83" i="27"/>
  <c r="N83" i="27" s="1"/>
  <c r="M186" i="27"/>
  <c r="N186" i="27" s="1"/>
  <c r="M45" i="27"/>
  <c r="M267" i="27"/>
  <c r="M257" i="27"/>
  <c r="N257" i="27" s="1"/>
  <c r="M260" i="27"/>
  <c r="N260" i="27" s="1"/>
  <c r="M342" i="27"/>
  <c r="M96" i="27"/>
  <c r="M220" i="27"/>
  <c r="N220" i="27" s="1"/>
  <c r="M76" i="27"/>
  <c r="N76" i="27" s="1"/>
  <c r="M332" i="27"/>
  <c r="M53" i="27"/>
  <c r="M33" i="27"/>
  <c r="N33" i="27" s="1"/>
  <c r="M26" i="27"/>
  <c r="N26" i="27" s="1"/>
  <c r="M254" i="27"/>
  <c r="M278" i="27"/>
  <c r="M152" i="27"/>
  <c r="N152" i="27" s="1"/>
  <c r="M298" i="27"/>
  <c r="N298" i="27" s="1"/>
  <c r="M256" i="27"/>
  <c r="M212" i="27"/>
  <c r="M190" i="27"/>
  <c r="N190" i="27" s="1"/>
  <c r="M169" i="27"/>
  <c r="N169" i="27" s="1"/>
  <c r="M128" i="27"/>
  <c r="M209" i="27"/>
  <c r="M49" i="27"/>
  <c r="M48" i="27"/>
  <c r="M54" i="27"/>
  <c r="N54" i="27" s="1"/>
  <c r="M97" i="27"/>
  <c r="N97" i="27" s="1"/>
  <c r="M231" i="27"/>
  <c r="M107" i="27"/>
  <c r="M28" i="27"/>
  <c r="N28" i="27" s="1"/>
  <c r="M229" i="27"/>
  <c r="N229" i="27" s="1"/>
  <c r="M55" i="27"/>
  <c r="M323" i="27"/>
  <c r="M95" i="27"/>
  <c r="N95" i="27" s="1"/>
  <c r="M127" i="27"/>
  <c r="N127" i="27" s="1"/>
  <c r="M222" i="27"/>
  <c r="M179" i="27"/>
  <c r="M136" i="27"/>
  <c r="N136" i="27" s="1"/>
  <c r="M306" i="27"/>
  <c r="N306" i="27" s="1"/>
  <c r="M307" i="27"/>
  <c r="M92" i="27"/>
  <c r="M15" i="27"/>
  <c r="N15" i="27" s="1"/>
  <c r="M215" i="27"/>
  <c r="M162" i="27"/>
  <c r="M67" i="27"/>
  <c r="M185" i="27"/>
  <c r="N185" i="27" s="1"/>
  <c r="M30" i="27"/>
  <c r="M116" i="27"/>
  <c r="M37" i="27"/>
  <c r="M214" i="27"/>
  <c r="N214" i="27" s="1"/>
  <c r="M144" i="27"/>
  <c r="M124" i="27"/>
  <c r="M123" i="27"/>
  <c r="M105" i="27"/>
  <c r="N105" i="27" s="1"/>
  <c r="M9" i="27"/>
  <c r="M60" i="27"/>
  <c r="M87" i="27"/>
  <c r="M326" i="27"/>
  <c r="N326" i="27" s="1"/>
  <c r="M336" i="27"/>
  <c r="M343" i="27"/>
  <c r="M47" i="27"/>
  <c r="M344" i="27"/>
  <c r="N344" i="27" s="1"/>
  <c r="M22" i="27"/>
  <c r="M345" i="27"/>
  <c r="M126" i="27"/>
  <c r="M313" i="27"/>
  <c r="N313" i="27" s="1"/>
  <c r="M269" i="27"/>
  <c r="M290" i="27"/>
  <c r="M340" i="27"/>
  <c r="M155" i="27"/>
  <c r="N155" i="27" s="1"/>
  <c r="M140" i="27"/>
  <c r="M188" i="27"/>
  <c r="M335" i="27"/>
  <c r="M19" i="27"/>
  <c r="N19" i="27" s="1"/>
  <c r="M13" i="27"/>
  <c r="M31" i="27"/>
  <c r="M4" i="27"/>
  <c r="M7" i="27"/>
  <c r="N7" i="27" s="1"/>
  <c r="M18" i="27"/>
  <c r="M321" i="27"/>
  <c r="M52" i="27"/>
  <c r="R25" i="26"/>
  <c r="R35" i="26"/>
  <c r="R19" i="26"/>
  <c r="R36" i="26"/>
  <c r="R15" i="26"/>
  <c r="R43" i="26"/>
  <c r="R11" i="26"/>
  <c r="R18" i="26"/>
  <c r="R29" i="26"/>
  <c r="R6" i="26"/>
  <c r="R27" i="26"/>
  <c r="R30" i="26"/>
  <c r="R39" i="26"/>
  <c r="R5" i="26"/>
  <c r="R31" i="26"/>
  <c r="R21" i="26"/>
  <c r="R26" i="26"/>
  <c r="R20" i="26"/>
  <c r="R12" i="26"/>
  <c r="R44" i="26"/>
  <c r="R4" i="26"/>
  <c r="R8" i="26"/>
  <c r="R10" i="26"/>
  <c r="R9" i="26"/>
  <c r="R14" i="26"/>
  <c r="R24" i="26"/>
  <c r="R16" i="26"/>
  <c r="R7" i="26"/>
  <c r="R33" i="26"/>
  <c r="R13" i="26"/>
  <c r="R23" i="26"/>
  <c r="R42" i="26"/>
  <c r="R17" i="26"/>
  <c r="R22" i="26"/>
  <c r="R45" i="26"/>
  <c r="R28" i="26"/>
  <c r="R34" i="26"/>
  <c r="R32" i="26"/>
  <c r="R37" i="26"/>
  <c r="R40" i="26"/>
  <c r="R46" i="26"/>
  <c r="R41" i="26"/>
  <c r="R38" i="26"/>
  <c r="R47" i="26"/>
  <c r="M25" i="26"/>
  <c r="M35" i="26"/>
  <c r="M19" i="26"/>
  <c r="M36" i="26"/>
  <c r="M15" i="26"/>
  <c r="M43" i="26"/>
  <c r="M11" i="26"/>
  <c r="M18" i="26"/>
  <c r="M29" i="26"/>
  <c r="M6" i="26"/>
  <c r="M27" i="26"/>
  <c r="M30" i="26"/>
  <c r="M39" i="26"/>
  <c r="M5" i="26"/>
  <c r="M31" i="26"/>
  <c r="M21" i="26"/>
  <c r="M26" i="26"/>
  <c r="M20" i="26"/>
  <c r="M12" i="26"/>
  <c r="M44" i="26"/>
  <c r="M4" i="26"/>
  <c r="M8" i="26"/>
  <c r="M10" i="26"/>
  <c r="M9" i="26"/>
  <c r="M14" i="26"/>
  <c r="M24" i="26"/>
  <c r="M16" i="26"/>
  <c r="M7" i="26"/>
  <c r="M33" i="26"/>
  <c r="M13" i="26"/>
  <c r="M23" i="26"/>
  <c r="M42" i="26"/>
  <c r="M17" i="26"/>
  <c r="M22" i="26"/>
  <c r="M45" i="26"/>
  <c r="N45" i="26" s="1"/>
  <c r="M28" i="26"/>
  <c r="M34" i="26"/>
  <c r="M32" i="26"/>
  <c r="M37" i="26"/>
  <c r="N37" i="26" s="1"/>
  <c r="M40" i="26"/>
  <c r="M46" i="26"/>
  <c r="M41" i="26"/>
  <c r="M38" i="26"/>
  <c r="N38" i="26" s="1"/>
  <c r="M47" i="26"/>
  <c r="R18" i="25"/>
  <c r="R42" i="25"/>
  <c r="R32" i="25"/>
  <c r="R11" i="25"/>
  <c r="R39" i="25"/>
  <c r="R5" i="25"/>
  <c r="R6" i="25"/>
  <c r="R27" i="25"/>
  <c r="R43" i="25"/>
  <c r="R30" i="25"/>
  <c r="R29" i="25"/>
  <c r="R21" i="25"/>
  <c r="R12" i="25"/>
  <c r="R26" i="25"/>
  <c r="R20" i="25"/>
  <c r="R9" i="25"/>
  <c r="R4" i="25"/>
  <c r="R19" i="25"/>
  <c r="R10" i="25"/>
  <c r="R14" i="25"/>
  <c r="R24" i="25"/>
  <c r="R8" i="25"/>
  <c r="R33" i="25"/>
  <c r="R23" i="25"/>
  <c r="R7" i="25"/>
  <c r="R15" i="25"/>
  <c r="R16" i="25"/>
  <c r="R46" i="25"/>
  <c r="R13" i="25"/>
  <c r="R17" i="25"/>
  <c r="R36" i="25"/>
  <c r="R25" i="25"/>
  <c r="R35" i="25"/>
  <c r="R47" i="25"/>
  <c r="R28" i="25"/>
  <c r="R34" i="25"/>
  <c r="R31" i="25"/>
  <c r="R22" i="25"/>
  <c r="R40" i="25"/>
  <c r="R41" i="25"/>
  <c r="R37" i="25"/>
  <c r="R38" i="25"/>
  <c r="R45" i="25"/>
  <c r="R44" i="25"/>
  <c r="M18" i="25"/>
  <c r="M42" i="25"/>
  <c r="N42" i="25" s="1"/>
  <c r="M32" i="25"/>
  <c r="M11" i="25"/>
  <c r="M39" i="25"/>
  <c r="M5" i="25"/>
  <c r="N5" i="25" s="1"/>
  <c r="M6" i="25"/>
  <c r="M27" i="25"/>
  <c r="M43" i="25"/>
  <c r="M30" i="25"/>
  <c r="N30" i="25" s="1"/>
  <c r="M29" i="25"/>
  <c r="M21" i="25"/>
  <c r="M12" i="25"/>
  <c r="M26" i="25"/>
  <c r="N26" i="25" s="1"/>
  <c r="M20" i="25"/>
  <c r="M9" i="25"/>
  <c r="M4" i="25"/>
  <c r="M19" i="25"/>
  <c r="N19" i="25" s="1"/>
  <c r="M10" i="25"/>
  <c r="M14" i="25"/>
  <c r="M24" i="25"/>
  <c r="M8" i="25"/>
  <c r="N8" i="25" s="1"/>
  <c r="M33" i="25"/>
  <c r="M23" i="25"/>
  <c r="M7" i="25"/>
  <c r="M15" i="25"/>
  <c r="N15" i="25" s="1"/>
  <c r="M16" i="25"/>
  <c r="M46" i="25"/>
  <c r="M13" i="25"/>
  <c r="M17" i="25"/>
  <c r="N17" i="25" s="1"/>
  <c r="M36" i="25"/>
  <c r="M25" i="25"/>
  <c r="M35" i="25"/>
  <c r="N35" i="25" s="1"/>
  <c r="M47" i="25"/>
  <c r="N47" i="25" s="1"/>
  <c r="M28" i="25"/>
  <c r="M34" i="25"/>
  <c r="M31" i="25"/>
  <c r="N31" i="25" s="1"/>
  <c r="M22" i="25"/>
  <c r="N22" i="25" s="1"/>
  <c r="M40" i="25"/>
  <c r="M41" i="25"/>
  <c r="M37" i="25"/>
  <c r="N37" i="25" s="1"/>
  <c r="M38" i="25"/>
  <c r="N38" i="25" s="1"/>
  <c r="M45" i="25"/>
  <c r="M44" i="25"/>
  <c r="M58" i="23"/>
  <c r="R47" i="23"/>
  <c r="R13" i="23"/>
  <c r="R5" i="23"/>
  <c r="R4" i="23"/>
  <c r="R8" i="23"/>
  <c r="R15" i="23"/>
  <c r="R19" i="23"/>
  <c r="R11" i="23"/>
  <c r="R14" i="23"/>
  <c r="R22" i="23"/>
  <c r="R45" i="23"/>
  <c r="R28" i="23"/>
  <c r="R7" i="23"/>
  <c r="R61" i="23"/>
  <c r="R40" i="23"/>
  <c r="R41" i="23"/>
  <c r="R34" i="23"/>
  <c r="R54" i="23"/>
  <c r="R39" i="23"/>
  <c r="R51" i="23"/>
  <c r="R23" i="23"/>
  <c r="R64" i="23"/>
  <c r="R33" i="23"/>
  <c r="R9" i="23"/>
  <c r="R46" i="23"/>
  <c r="R26" i="23"/>
  <c r="R31" i="23"/>
  <c r="R38" i="23"/>
  <c r="R21" i="23"/>
  <c r="R43" i="23"/>
  <c r="R16" i="23"/>
  <c r="R24" i="23"/>
  <c r="R18" i="23"/>
  <c r="R35" i="23"/>
  <c r="R53" i="23"/>
  <c r="R17" i="23"/>
  <c r="R27" i="23"/>
  <c r="R12" i="23"/>
  <c r="R30" i="23"/>
  <c r="R32" i="23"/>
  <c r="R36" i="23"/>
  <c r="R48" i="23"/>
  <c r="R57" i="23"/>
  <c r="R42" i="23"/>
  <c r="R55" i="23"/>
  <c r="R25" i="23"/>
  <c r="R60" i="23"/>
  <c r="R56" i="23"/>
  <c r="R37" i="23"/>
  <c r="R52" i="23"/>
  <c r="R44" i="23"/>
  <c r="R58" i="23"/>
  <c r="R65" i="23"/>
  <c r="R49" i="23"/>
  <c r="R63" i="23"/>
  <c r="R59" i="23"/>
  <c r="R62" i="23"/>
  <c r="R20" i="23"/>
  <c r="R6" i="23"/>
  <c r="R29" i="23"/>
  <c r="R50" i="23"/>
  <c r="R10" i="23"/>
  <c r="M47" i="23"/>
  <c r="M13" i="23"/>
  <c r="N13" i="23" s="1"/>
  <c r="M5" i="23"/>
  <c r="M4" i="23"/>
  <c r="M8" i="23"/>
  <c r="M15" i="23"/>
  <c r="N15" i="23" s="1"/>
  <c r="M19" i="23"/>
  <c r="M11" i="23"/>
  <c r="M14" i="23"/>
  <c r="M22" i="23"/>
  <c r="N22" i="23" s="1"/>
  <c r="M45" i="23"/>
  <c r="M28" i="23"/>
  <c r="M7" i="23"/>
  <c r="M61" i="23"/>
  <c r="N61" i="23" s="1"/>
  <c r="M40" i="23"/>
  <c r="M41" i="23"/>
  <c r="M34" i="23"/>
  <c r="M54" i="23"/>
  <c r="N54" i="23" s="1"/>
  <c r="M39" i="23"/>
  <c r="M51" i="23"/>
  <c r="M23" i="23"/>
  <c r="M64" i="23"/>
  <c r="N64" i="23" s="1"/>
  <c r="M33" i="23"/>
  <c r="M9" i="23"/>
  <c r="M46" i="23"/>
  <c r="M26" i="23"/>
  <c r="N26" i="23" s="1"/>
  <c r="M31" i="23"/>
  <c r="M38" i="23"/>
  <c r="M21" i="23"/>
  <c r="M43" i="23"/>
  <c r="N43" i="23" s="1"/>
  <c r="M16" i="23"/>
  <c r="M24" i="23"/>
  <c r="M18" i="23"/>
  <c r="M35" i="23"/>
  <c r="N35" i="23" s="1"/>
  <c r="M53" i="23"/>
  <c r="M17" i="23"/>
  <c r="M27" i="23"/>
  <c r="M12" i="23"/>
  <c r="N12" i="23" s="1"/>
  <c r="M30" i="23"/>
  <c r="M32" i="23"/>
  <c r="M36" i="23"/>
  <c r="M48" i="23"/>
  <c r="N48" i="23" s="1"/>
  <c r="M57" i="23"/>
  <c r="M42" i="23"/>
  <c r="M55" i="23"/>
  <c r="M25" i="23"/>
  <c r="N25" i="23" s="1"/>
  <c r="M60" i="23"/>
  <c r="M56" i="23"/>
  <c r="M37" i="23"/>
  <c r="M52" i="23"/>
  <c r="N52" i="23" s="1"/>
  <c r="M44" i="23"/>
  <c r="M65" i="23"/>
  <c r="M49" i="23"/>
  <c r="N49" i="23" s="1"/>
  <c r="M63" i="23"/>
  <c r="N63" i="23" s="1"/>
  <c r="M59" i="23"/>
  <c r="M62" i="23"/>
  <c r="M20" i="23"/>
  <c r="N20" i="23" s="1"/>
  <c r="M6" i="23"/>
  <c r="N6" i="23" s="1"/>
  <c r="M29" i="23"/>
  <c r="M50" i="23"/>
  <c r="M10" i="23"/>
  <c r="N10" i="23" s="1"/>
  <c r="R47" i="22"/>
  <c r="R13" i="22"/>
  <c r="R5" i="22"/>
  <c r="R4" i="22"/>
  <c r="R8" i="22"/>
  <c r="R15" i="22"/>
  <c r="R19" i="22"/>
  <c r="R11" i="22"/>
  <c r="R14" i="22"/>
  <c r="R22" i="22"/>
  <c r="R45" i="22"/>
  <c r="R28" i="22"/>
  <c r="R7" i="22"/>
  <c r="R61" i="22"/>
  <c r="R40" i="22"/>
  <c r="R41" i="22"/>
  <c r="R34" i="22"/>
  <c r="R54" i="22"/>
  <c r="R39" i="22"/>
  <c r="R51" i="22"/>
  <c r="R23" i="22"/>
  <c r="R64" i="22"/>
  <c r="R33" i="22"/>
  <c r="R9" i="22"/>
  <c r="R46" i="22"/>
  <c r="R26" i="22"/>
  <c r="R31" i="22"/>
  <c r="R38" i="22"/>
  <c r="R21" i="22"/>
  <c r="R43" i="22"/>
  <c r="R16" i="22"/>
  <c r="R24" i="22"/>
  <c r="R18" i="22"/>
  <c r="R35" i="22"/>
  <c r="R53" i="22"/>
  <c r="R17" i="22"/>
  <c r="R27" i="22"/>
  <c r="R12" i="22"/>
  <c r="R30" i="22"/>
  <c r="R32" i="22"/>
  <c r="R36" i="22"/>
  <c r="R48" i="22"/>
  <c r="R57" i="22"/>
  <c r="R42" i="22"/>
  <c r="R55" i="22"/>
  <c r="R25" i="22"/>
  <c r="R60" i="22"/>
  <c r="R56" i="22"/>
  <c r="R37" i="22"/>
  <c r="R52" i="22"/>
  <c r="R44" i="22"/>
  <c r="R58" i="22"/>
  <c r="R65" i="22"/>
  <c r="R49" i="22"/>
  <c r="R63" i="22"/>
  <c r="R59" i="22"/>
  <c r="R62" i="22"/>
  <c r="R20" i="22"/>
  <c r="R6" i="22"/>
  <c r="R29" i="22"/>
  <c r="R50" i="22"/>
  <c r="R10" i="22"/>
  <c r="M6" i="22"/>
  <c r="M20" i="22"/>
  <c r="N20" i="22" s="1"/>
  <c r="M62" i="22"/>
  <c r="M59" i="22"/>
  <c r="M63" i="22"/>
  <c r="N63" i="22" s="1"/>
  <c r="M49" i="22"/>
  <c r="N49" i="22" s="1"/>
  <c r="M65" i="22"/>
  <c r="M58" i="22"/>
  <c r="M44" i="22"/>
  <c r="M52" i="22"/>
  <c r="N52" i="22" s="1"/>
  <c r="M37" i="22"/>
  <c r="M56" i="22"/>
  <c r="M60" i="22"/>
  <c r="N60" i="22" s="1"/>
  <c r="M25" i="22"/>
  <c r="N25" i="22" s="1"/>
  <c r="M55" i="22"/>
  <c r="M42" i="22"/>
  <c r="M57" i="22"/>
  <c r="M48" i="22"/>
  <c r="N48" i="22" s="1"/>
  <c r="M36" i="22"/>
  <c r="M32" i="22"/>
  <c r="M30" i="22"/>
  <c r="N30" i="22" s="1"/>
  <c r="M12" i="22"/>
  <c r="N12" i="22" s="1"/>
  <c r="M27" i="22"/>
  <c r="M17" i="22"/>
  <c r="M53" i="22"/>
  <c r="N53" i="22" s="1"/>
  <c r="M35" i="22"/>
  <c r="N35" i="22" s="1"/>
  <c r="M18" i="22"/>
  <c r="M24" i="22"/>
  <c r="M16" i="22"/>
  <c r="M43" i="22"/>
  <c r="N43" i="22" s="1"/>
  <c r="M21" i="22"/>
  <c r="M38" i="22"/>
  <c r="M31" i="22"/>
  <c r="N31" i="22" s="1"/>
  <c r="M26" i="22"/>
  <c r="N26" i="22" s="1"/>
  <c r="M46" i="22"/>
  <c r="M9" i="22"/>
  <c r="M33" i="22"/>
  <c r="N33" i="22" s="1"/>
  <c r="M64" i="22"/>
  <c r="N64" i="22" s="1"/>
  <c r="M23" i="22"/>
  <c r="M51" i="22"/>
  <c r="M39" i="22"/>
  <c r="N39" i="22" s="1"/>
  <c r="M54" i="22"/>
  <c r="N54" i="22" s="1"/>
  <c r="M34" i="22"/>
  <c r="M41" i="22"/>
  <c r="M40" i="22"/>
  <c r="N40" i="22" s="1"/>
  <c r="M61" i="22"/>
  <c r="N61" i="22" s="1"/>
  <c r="M7" i="22"/>
  <c r="M28" i="22"/>
  <c r="M45" i="22"/>
  <c r="N45" i="22" s="1"/>
  <c r="M22" i="22"/>
  <c r="N22" i="22" s="1"/>
  <c r="M14" i="22"/>
  <c r="M11" i="22"/>
  <c r="M19" i="22"/>
  <c r="N19" i="22" s="1"/>
  <c r="M15" i="22"/>
  <c r="N15" i="22" s="1"/>
  <c r="M8" i="22"/>
  <c r="M4" i="22"/>
  <c r="M5" i="22"/>
  <c r="N5" i="22" s="1"/>
  <c r="M13" i="22"/>
  <c r="N13" i="22" s="1"/>
  <c r="M47" i="22"/>
  <c r="N44" i="22"/>
  <c r="N6" i="22"/>
  <c r="M29" i="22"/>
  <c r="M50" i="22"/>
  <c r="M10" i="22"/>
  <c r="R25" i="14"/>
  <c r="R101" i="14"/>
  <c r="R75" i="14"/>
  <c r="R59" i="14"/>
  <c r="R114" i="14"/>
  <c r="R30" i="14"/>
  <c r="R36" i="14"/>
  <c r="R4" i="14"/>
  <c r="R8" i="14"/>
  <c r="R20" i="14"/>
  <c r="R35" i="14"/>
  <c r="R11" i="14"/>
  <c r="R79" i="14"/>
  <c r="R54" i="14"/>
  <c r="R29" i="14"/>
  <c r="R45" i="14"/>
  <c r="R110" i="14"/>
  <c r="R108" i="14"/>
  <c r="R53" i="14"/>
  <c r="R91" i="14"/>
  <c r="R48" i="14"/>
  <c r="R42" i="14"/>
  <c r="R60" i="14"/>
  <c r="R51" i="14"/>
  <c r="R69" i="14"/>
  <c r="R61" i="14"/>
  <c r="R115" i="14"/>
  <c r="R77" i="14"/>
  <c r="R71" i="14"/>
  <c r="R13" i="14"/>
  <c r="R47" i="14"/>
  <c r="R62" i="14"/>
  <c r="R41" i="14"/>
  <c r="R72" i="14"/>
  <c r="R78" i="14"/>
  <c r="R70" i="14"/>
  <c r="R27" i="14"/>
  <c r="R57" i="14"/>
  <c r="R14" i="14"/>
  <c r="R9" i="14"/>
  <c r="R94" i="14"/>
  <c r="R89" i="14"/>
  <c r="R24" i="14"/>
  <c r="R55" i="14"/>
  <c r="R95" i="14"/>
  <c r="R6" i="14"/>
  <c r="R74" i="14"/>
  <c r="R22" i="14"/>
  <c r="R37" i="14"/>
  <c r="R38" i="14"/>
  <c r="R26" i="14"/>
  <c r="R7" i="14"/>
  <c r="R15" i="14"/>
  <c r="R103" i="14"/>
  <c r="R63" i="14"/>
  <c r="R31" i="14"/>
  <c r="R40" i="14"/>
  <c r="R98" i="14"/>
  <c r="R111" i="14"/>
  <c r="R97" i="14"/>
  <c r="R87" i="14"/>
  <c r="R90" i="14"/>
  <c r="R107" i="14"/>
  <c r="R19" i="14"/>
  <c r="R93" i="14"/>
  <c r="R10" i="14"/>
  <c r="R18" i="14"/>
  <c r="R76" i="14"/>
  <c r="R67" i="14"/>
  <c r="R46" i="14"/>
  <c r="R85" i="14"/>
  <c r="R56" i="14"/>
  <c r="R17" i="14"/>
  <c r="R86" i="14"/>
  <c r="R39" i="14"/>
  <c r="R50" i="14"/>
  <c r="R109" i="14"/>
  <c r="R65" i="14"/>
  <c r="R43" i="14"/>
  <c r="R34" i="14"/>
  <c r="R105" i="14"/>
  <c r="R82" i="14"/>
  <c r="R16" i="14"/>
  <c r="R96" i="14"/>
  <c r="R73" i="14"/>
  <c r="R49" i="14"/>
  <c r="R92" i="14"/>
  <c r="R84" i="14"/>
  <c r="R81" i="14"/>
  <c r="R113" i="14"/>
  <c r="R66" i="14"/>
  <c r="R64" i="14"/>
  <c r="R33" i="14"/>
  <c r="R102" i="14"/>
  <c r="R32" i="14"/>
  <c r="R100" i="14"/>
  <c r="R88" i="14"/>
  <c r="R83" i="14"/>
  <c r="R68" i="14"/>
  <c r="R106" i="14"/>
  <c r="R23" i="14"/>
  <c r="R58" i="14"/>
  <c r="R112" i="14"/>
  <c r="R99" i="14"/>
  <c r="R80" i="14"/>
  <c r="R5" i="14"/>
  <c r="R104" i="14"/>
  <c r="R12" i="14"/>
  <c r="R52" i="14"/>
  <c r="R44" i="14"/>
  <c r="R21" i="14"/>
  <c r="R21" i="13"/>
  <c r="M21" i="13"/>
  <c r="R25" i="13"/>
  <c r="R101" i="13"/>
  <c r="R75" i="13"/>
  <c r="R59" i="13"/>
  <c r="R114" i="13"/>
  <c r="R30" i="13"/>
  <c r="R36" i="13"/>
  <c r="R4" i="13"/>
  <c r="R8" i="13"/>
  <c r="R20" i="13"/>
  <c r="R35" i="13"/>
  <c r="R11" i="13"/>
  <c r="R79" i="13"/>
  <c r="R54" i="13"/>
  <c r="R29" i="13"/>
  <c r="R45" i="13"/>
  <c r="R110" i="13"/>
  <c r="R108" i="13"/>
  <c r="R53" i="13"/>
  <c r="R91" i="13"/>
  <c r="R48" i="13"/>
  <c r="R42" i="13"/>
  <c r="R60" i="13"/>
  <c r="R51" i="13"/>
  <c r="R69" i="13"/>
  <c r="R61" i="13"/>
  <c r="R115" i="13"/>
  <c r="R77" i="13"/>
  <c r="R71" i="13"/>
  <c r="R13" i="13"/>
  <c r="R47" i="13"/>
  <c r="R62" i="13"/>
  <c r="R41" i="13"/>
  <c r="R72" i="13"/>
  <c r="R78" i="13"/>
  <c r="R70" i="13"/>
  <c r="R27" i="13"/>
  <c r="R57" i="13"/>
  <c r="R14" i="13"/>
  <c r="R9" i="13"/>
  <c r="R94" i="13"/>
  <c r="R89" i="13"/>
  <c r="R24" i="13"/>
  <c r="R55" i="13"/>
  <c r="R95" i="13"/>
  <c r="R6" i="13"/>
  <c r="R74" i="13"/>
  <c r="R22" i="13"/>
  <c r="R37" i="13"/>
  <c r="R38" i="13"/>
  <c r="R26" i="13"/>
  <c r="R7" i="13"/>
  <c r="R15" i="13"/>
  <c r="R103" i="13"/>
  <c r="R63" i="13"/>
  <c r="R31" i="13"/>
  <c r="R40" i="13"/>
  <c r="R98" i="13"/>
  <c r="R111" i="13"/>
  <c r="R97" i="13"/>
  <c r="R87" i="13"/>
  <c r="R90" i="13"/>
  <c r="R107" i="13"/>
  <c r="R19" i="13"/>
  <c r="R93" i="13"/>
  <c r="R10" i="13"/>
  <c r="R18" i="13"/>
  <c r="R76" i="13"/>
  <c r="R67" i="13"/>
  <c r="R46" i="13"/>
  <c r="R85" i="13"/>
  <c r="R56" i="13"/>
  <c r="R17" i="13"/>
  <c r="R86" i="13"/>
  <c r="R39" i="13"/>
  <c r="R50" i="13"/>
  <c r="R109" i="13"/>
  <c r="R65" i="13"/>
  <c r="R43" i="13"/>
  <c r="R34" i="13"/>
  <c r="R105" i="13"/>
  <c r="R82" i="13"/>
  <c r="R16" i="13"/>
  <c r="R96" i="13"/>
  <c r="R73" i="13"/>
  <c r="R49" i="13"/>
  <c r="R92" i="13"/>
  <c r="R84" i="13"/>
  <c r="R81" i="13"/>
  <c r="R113" i="13"/>
  <c r="R66" i="13"/>
  <c r="R64" i="13"/>
  <c r="R33" i="13"/>
  <c r="R102" i="13"/>
  <c r="R32" i="13"/>
  <c r="R100" i="13"/>
  <c r="R88" i="13"/>
  <c r="R83" i="13"/>
  <c r="R68" i="13"/>
  <c r="R106" i="13"/>
  <c r="R23" i="13"/>
  <c r="R58" i="13"/>
  <c r="R112" i="13"/>
  <c r="R99" i="13"/>
  <c r="R80" i="13"/>
  <c r="R5" i="13"/>
  <c r="R104" i="13"/>
  <c r="R12" i="13"/>
  <c r="R52" i="13"/>
  <c r="R44" i="13"/>
  <c r="M25" i="13"/>
  <c r="M101" i="13"/>
  <c r="M75" i="13"/>
  <c r="N75" i="13" s="1"/>
  <c r="M59" i="13"/>
  <c r="M114" i="13"/>
  <c r="M30" i="13"/>
  <c r="M36" i="13"/>
  <c r="N36" i="13" s="1"/>
  <c r="M4" i="13"/>
  <c r="M8" i="13"/>
  <c r="M20" i="13"/>
  <c r="M35" i="13"/>
  <c r="N35" i="13" s="1"/>
  <c r="M11" i="13"/>
  <c r="M79" i="13"/>
  <c r="M54" i="13"/>
  <c r="M29" i="13"/>
  <c r="M45" i="13"/>
  <c r="M110" i="13"/>
  <c r="M108" i="13"/>
  <c r="M53" i="13"/>
  <c r="N53" i="13" s="1"/>
  <c r="M91" i="13"/>
  <c r="N91" i="13" s="1"/>
  <c r="M48" i="13"/>
  <c r="M42" i="13"/>
  <c r="M60" i="13"/>
  <c r="N60" i="13" s="1"/>
  <c r="M51" i="13"/>
  <c r="N51" i="13" s="1"/>
  <c r="M69" i="13"/>
  <c r="M61" i="13"/>
  <c r="M115" i="13"/>
  <c r="N115" i="13" s="1"/>
  <c r="M77" i="13"/>
  <c r="N77" i="13" s="1"/>
  <c r="M71" i="13"/>
  <c r="M13" i="13"/>
  <c r="M47" i="13"/>
  <c r="N47" i="13" s="1"/>
  <c r="M62" i="13"/>
  <c r="N62" i="13" s="1"/>
  <c r="M41" i="13"/>
  <c r="M72" i="13"/>
  <c r="M78" i="13"/>
  <c r="N78" i="13" s="1"/>
  <c r="M70" i="13"/>
  <c r="N70" i="13" s="1"/>
  <c r="M27" i="13"/>
  <c r="M57" i="13"/>
  <c r="M14" i="13"/>
  <c r="N14" i="13" s="1"/>
  <c r="M9" i="13"/>
  <c r="N9" i="13" s="1"/>
  <c r="M94" i="13"/>
  <c r="M89" i="13"/>
  <c r="M24" i="13"/>
  <c r="N24" i="13" s="1"/>
  <c r="M55" i="13"/>
  <c r="N55" i="13" s="1"/>
  <c r="M95" i="13"/>
  <c r="M6" i="13"/>
  <c r="M74" i="13"/>
  <c r="N74" i="13" s="1"/>
  <c r="M22" i="13"/>
  <c r="N22" i="13" s="1"/>
  <c r="M37" i="13"/>
  <c r="M38" i="13"/>
  <c r="M26" i="13"/>
  <c r="N26" i="13" s="1"/>
  <c r="M7" i="13"/>
  <c r="N7" i="13" s="1"/>
  <c r="M15" i="13"/>
  <c r="M103" i="13"/>
  <c r="M63" i="13"/>
  <c r="N63" i="13" s="1"/>
  <c r="M31" i="13"/>
  <c r="N31" i="13" s="1"/>
  <c r="M40" i="13"/>
  <c r="M98" i="13"/>
  <c r="M111" i="13"/>
  <c r="N111" i="13" s="1"/>
  <c r="M97" i="13"/>
  <c r="N97" i="13" s="1"/>
  <c r="M87" i="13"/>
  <c r="M90" i="13"/>
  <c r="M107" i="13"/>
  <c r="N107" i="13" s="1"/>
  <c r="M19" i="13"/>
  <c r="N19" i="13" s="1"/>
  <c r="M93" i="13"/>
  <c r="M10" i="13"/>
  <c r="M18" i="13"/>
  <c r="N18" i="13" s="1"/>
  <c r="M76" i="13"/>
  <c r="N76" i="13" s="1"/>
  <c r="M67" i="13"/>
  <c r="M46" i="13"/>
  <c r="M85" i="13"/>
  <c r="N85" i="13" s="1"/>
  <c r="M56" i="13"/>
  <c r="N56" i="13" s="1"/>
  <c r="M17" i="13"/>
  <c r="M86" i="13"/>
  <c r="M39" i="13"/>
  <c r="N39" i="13" s="1"/>
  <c r="M50" i="13"/>
  <c r="N50" i="13" s="1"/>
  <c r="M109" i="13"/>
  <c r="M65" i="13"/>
  <c r="M43" i="13"/>
  <c r="N43" i="13" s="1"/>
  <c r="M34" i="13"/>
  <c r="N34" i="13" s="1"/>
  <c r="M105" i="13"/>
  <c r="M82" i="13"/>
  <c r="M16" i="13"/>
  <c r="N16" i="13" s="1"/>
  <c r="M96" i="13"/>
  <c r="N96" i="13" s="1"/>
  <c r="M73" i="13"/>
  <c r="M49" i="13"/>
  <c r="M92" i="13"/>
  <c r="N92" i="13" s="1"/>
  <c r="M84" i="13"/>
  <c r="N84" i="13" s="1"/>
  <c r="M81" i="13"/>
  <c r="M113" i="13"/>
  <c r="M66" i="13"/>
  <c r="N66" i="13" s="1"/>
  <c r="M64" i="13"/>
  <c r="N64" i="13" s="1"/>
  <c r="M33" i="13"/>
  <c r="M102" i="13"/>
  <c r="M32" i="13"/>
  <c r="N32" i="13" s="1"/>
  <c r="M100" i="13"/>
  <c r="N100" i="13" s="1"/>
  <c r="M88" i="13"/>
  <c r="M83" i="13"/>
  <c r="M68" i="13"/>
  <c r="N68" i="13" s="1"/>
  <c r="M106" i="13"/>
  <c r="N106" i="13" s="1"/>
  <c r="M23" i="13"/>
  <c r="M58" i="13"/>
  <c r="M112" i="13"/>
  <c r="N112" i="13" s="1"/>
  <c r="M99" i="13"/>
  <c r="N99" i="13" s="1"/>
  <c r="M80" i="13"/>
  <c r="M5" i="13"/>
  <c r="M104" i="13"/>
  <c r="N104" i="13" s="1"/>
  <c r="M12" i="13"/>
  <c r="N12" i="13" s="1"/>
  <c r="M52" i="13"/>
  <c r="M44" i="13"/>
  <c r="N29" i="23" l="1"/>
  <c r="N59" i="23"/>
  <c r="N44" i="23"/>
  <c r="N60" i="23"/>
  <c r="N57" i="23"/>
  <c r="N30" i="23"/>
  <c r="N53" i="23"/>
  <c r="N16" i="23"/>
  <c r="N31" i="23"/>
  <c r="N33" i="23"/>
  <c r="N39" i="23"/>
  <c r="N40" i="23"/>
  <c r="N45" i="23"/>
  <c r="N19" i="23"/>
  <c r="N5" i="23"/>
  <c r="N335" i="27"/>
  <c r="N47" i="27"/>
  <c r="N37" i="27"/>
  <c r="N92" i="27"/>
  <c r="N52" i="27"/>
  <c r="N126" i="27"/>
  <c r="N87" i="27"/>
  <c r="N67" i="27"/>
  <c r="N157" i="27"/>
  <c r="N66" i="27"/>
  <c r="N275" i="27"/>
  <c r="N4" i="27"/>
  <c r="N340" i="27"/>
  <c r="N123" i="27"/>
  <c r="N4" i="22"/>
  <c r="N11" i="22"/>
  <c r="N28" i="22"/>
  <c r="N41" i="22"/>
  <c r="N51" i="22"/>
  <c r="N9" i="22"/>
  <c r="N38" i="22"/>
  <c r="N24" i="22"/>
  <c r="N17" i="22"/>
  <c r="N32" i="22"/>
  <c r="N42" i="22"/>
  <c r="N56" i="22"/>
  <c r="N58" i="22"/>
  <c r="N59" i="22"/>
  <c r="N45" i="13"/>
  <c r="N11" i="13"/>
  <c r="N179" i="27"/>
  <c r="N323" i="27"/>
  <c r="N107" i="27"/>
  <c r="N48" i="27"/>
  <c r="N261" i="27"/>
  <c r="N249" i="27"/>
  <c r="N24" i="27"/>
  <c r="N253" i="27"/>
  <c r="N102" i="27"/>
  <c r="N5" i="27"/>
  <c r="N218" i="27"/>
  <c r="N312" i="27"/>
  <c r="N213" i="27"/>
  <c r="N317" i="27"/>
  <c r="N133" i="27"/>
  <c r="N315" i="27"/>
  <c r="N299" i="27"/>
  <c r="N216" i="27"/>
  <c r="N289" i="27"/>
  <c r="N89" i="27"/>
  <c r="N85" i="27"/>
  <c r="N12" i="27"/>
  <c r="N46" i="27"/>
  <c r="N331" i="27"/>
  <c r="N321" i="27"/>
  <c r="N31" i="27"/>
  <c r="N188" i="27"/>
  <c r="N290" i="27"/>
  <c r="N345" i="27"/>
  <c r="N343" i="27"/>
  <c r="N60" i="27"/>
  <c r="N124" i="27"/>
  <c r="N116" i="27"/>
  <c r="N162" i="27"/>
  <c r="N307" i="27"/>
  <c r="N16" i="25"/>
  <c r="N33" i="25"/>
  <c r="N10" i="25"/>
  <c r="N20" i="25"/>
  <c r="N29" i="25"/>
  <c r="N6" i="25"/>
  <c r="N32" i="25"/>
  <c r="N178" i="27"/>
  <c r="N174" i="27"/>
  <c r="N208" i="27"/>
  <c r="N305" i="27"/>
  <c r="N166" i="27"/>
  <c r="N334" i="27"/>
  <c r="N56" i="27"/>
  <c r="N320" i="27"/>
  <c r="N128" i="27"/>
  <c r="N256" i="27"/>
  <c r="N254" i="27"/>
  <c r="N332" i="27"/>
  <c r="N342" i="27"/>
  <c r="N45" i="27"/>
  <c r="N244" i="27"/>
  <c r="N227" i="27"/>
  <c r="N304" i="27"/>
  <c r="N129" i="27"/>
  <c r="N134" i="27"/>
  <c r="N198" i="27"/>
  <c r="N221" i="27"/>
  <c r="N295" i="27"/>
  <c r="N252" i="27"/>
  <c r="N337" i="27"/>
  <c r="N25" i="27"/>
  <c r="N161" i="27"/>
  <c r="N184" i="27"/>
  <c r="N248" i="27"/>
  <c r="N160" i="27"/>
  <c r="N327" i="27"/>
  <c r="N65" i="27"/>
  <c r="N21" i="27"/>
  <c r="N175" i="27"/>
  <c r="N203" i="27"/>
  <c r="N165" i="27"/>
  <c r="N57" i="27"/>
  <c r="N171" i="27"/>
  <c r="N180" i="27"/>
  <c r="N145" i="27"/>
  <c r="N202" i="27"/>
  <c r="N280" i="27"/>
  <c r="N237" i="27"/>
  <c r="N10" i="27"/>
  <c r="N230" i="27"/>
  <c r="N64" i="27"/>
  <c r="N74" i="27"/>
  <c r="N120" i="27"/>
  <c r="N296" i="27"/>
  <c r="N196" i="27"/>
  <c r="N192" i="27"/>
  <c r="N194" i="27"/>
  <c r="N142" i="27"/>
  <c r="N35" i="27"/>
  <c r="N73" i="27"/>
  <c r="N135" i="27"/>
  <c r="N153" i="27"/>
  <c r="N132" i="27"/>
  <c r="N149" i="27"/>
  <c r="N242" i="27"/>
  <c r="N42" i="27"/>
  <c r="N78" i="27"/>
  <c r="N181" i="27"/>
  <c r="N45" i="1"/>
  <c r="N54" i="1"/>
  <c r="N4" i="1"/>
  <c r="N110" i="13"/>
  <c r="N79" i="13"/>
  <c r="N8" i="13"/>
  <c r="N114" i="13"/>
  <c r="N25" i="13"/>
  <c r="N56" i="1"/>
  <c r="N46" i="1"/>
  <c r="N19" i="1"/>
  <c r="N90" i="1"/>
  <c r="N51" i="1"/>
  <c r="N42" i="1"/>
  <c r="N35" i="1"/>
  <c r="N8" i="1"/>
  <c r="N36" i="1"/>
  <c r="N114" i="1"/>
  <c r="N75" i="1"/>
  <c r="N25" i="1"/>
  <c r="N270" i="27"/>
  <c r="N259" i="27"/>
  <c r="N86" i="27"/>
  <c r="N225" i="27"/>
  <c r="N276" i="27"/>
  <c r="N42" i="26"/>
  <c r="N7" i="26"/>
  <c r="N9" i="26"/>
  <c r="N44" i="26"/>
  <c r="N21" i="26"/>
  <c r="N30" i="26"/>
  <c r="N18" i="26"/>
  <c r="N36" i="26"/>
  <c r="N80" i="13"/>
  <c r="N23" i="13"/>
  <c r="N88" i="13"/>
  <c r="N33" i="13"/>
  <c r="N81" i="13"/>
  <c r="N73" i="13"/>
  <c r="N105" i="13"/>
  <c r="N109" i="13"/>
  <c r="N17" i="13"/>
  <c r="N67" i="13"/>
  <c r="N93" i="13"/>
  <c r="N87" i="13"/>
  <c r="N40" i="13"/>
  <c r="N15" i="13"/>
  <c r="N37" i="13"/>
  <c r="N95" i="13"/>
  <c r="N94" i="13"/>
  <c r="N27" i="13"/>
  <c r="N41" i="13"/>
  <c r="N71" i="13"/>
  <c r="N69" i="13"/>
  <c r="N48" i="13"/>
  <c r="N108" i="13"/>
  <c r="N54" i="13"/>
  <c r="N20" i="13"/>
  <c r="N30" i="13"/>
  <c r="N101" i="13"/>
  <c r="N52" i="13"/>
  <c r="N81" i="1"/>
  <c r="N92" i="1"/>
  <c r="N73" i="1"/>
  <c r="N105" i="1"/>
  <c r="N43" i="1"/>
  <c r="N109" i="1"/>
  <c r="N17" i="1"/>
  <c r="N40" i="1"/>
  <c r="N63" i="1"/>
  <c r="N15" i="1"/>
  <c r="N88" i="1"/>
  <c r="N108" i="1"/>
  <c r="N99" i="1"/>
  <c r="N58" i="1"/>
  <c r="N102" i="1"/>
  <c r="N93" i="1"/>
  <c r="N79" i="1"/>
  <c r="N21" i="1"/>
  <c r="N80" i="1"/>
  <c r="N103" i="1"/>
  <c r="N9" i="1"/>
  <c r="N57" i="1"/>
  <c r="N62" i="1"/>
  <c r="N13" i="1"/>
  <c r="N52" i="1"/>
  <c r="N30" i="1"/>
  <c r="N112" i="1"/>
  <c r="N23" i="1"/>
  <c r="N64" i="1"/>
  <c r="N49" i="1"/>
  <c r="N85" i="1"/>
  <c r="N67" i="1"/>
  <c r="N31" i="1"/>
  <c r="N44" i="1"/>
  <c r="N32" i="1"/>
  <c r="N33" i="1"/>
  <c r="N34" i="1"/>
  <c r="N65" i="1"/>
  <c r="N107" i="1"/>
  <c r="N87" i="1"/>
  <c r="N22" i="1"/>
  <c r="N6" i="1"/>
  <c r="N47" i="1"/>
  <c r="N71" i="1"/>
  <c r="N29" i="1"/>
  <c r="N82" i="27"/>
  <c r="N177" i="27"/>
  <c r="N18" i="27"/>
  <c r="N13" i="27"/>
  <c r="N140" i="27"/>
  <c r="N269" i="27"/>
  <c r="N22" i="27"/>
  <c r="N336" i="27"/>
  <c r="N9" i="27"/>
  <c r="N144" i="27"/>
  <c r="N209" i="27"/>
  <c r="N212" i="27"/>
  <c r="N278" i="27"/>
  <c r="N53" i="27"/>
  <c r="N96" i="27"/>
  <c r="N267" i="27"/>
  <c r="N106" i="27"/>
  <c r="N114" i="27"/>
  <c r="N281" i="27"/>
  <c r="N43" i="27"/>
  <c r="N103" i="27"/>
  <c r="N14" i="27"/>
  <c r="N62" i="27"/>
  <c r="N100" i="27"/>
  <c r="N324" i="27"/>
  <c r="N199" i="27"/>
  <c r="N311" i="27"/>
  <c r="N88" i="27"/>
  <c r="N151" i="27"/>
  <c r="N121" i="27"/>
  <c r="N228" i="27"/>
  <c r="N223" i="27"/>
  <c r="N159" i="27"/>
  <c r="N251" i="27"/>
  <c r="N141" i="27"/>
  <c r="N224" i="27"/>
  <c r="N131" i="27"/>
  <c r="N71" i="27"/>
  <c r="N20" i="27"/>
  <c r="N219" i="27"/>
  <c r="N266" i="27"/>
  <c r="N291" i="27"/>
  <c r="N70" i="27"/>
  <c r="N130" i="27"/>
  <c r="N233" i="27"/>
  <c r="N258" i="27"/>
  <c r="N191" i="27"/>
  <c r="N297" i="27"/>
  <c r="N51" i="27"/>
  <c r="N195" i="27"/>
  <c r="N207" i="27"/>
  <c r="N110" i="27"/>
  <c r="N118" i="27"/>
  <c r="N125" i="27"/>
  <c r="N47" i="26"/>
  <c r="N40" i="26"/>
  <c r="N28" i="26"/>
  <c r="N17" i="26"/>
  <c r="N33" i="26"/>
  <c r="N14" i="26"/>
  <c r="N4" i="26"/>
  <c r="N26" i="26"/>
  <c r="N39" i="26"/>
  <c r="N29" i="26"/>
  <c r="N15" i="26"/>
  <c r="N25" i="26"/>
  <c r="N44" i="25"/>
  <c r="N41" i="25"/>
  <c r="N34" i="25"/>
  <c r="N25" i="25"/>
  <c r="N13" i="25"/>
  <c r="N7" i="25"/>
  <c r="N24" i="25"/>
  <c r="N4" i="25"/>
  <c r="N12" i="25"/>
  <c r="N43" i="25"/>
  <c r="N39" i="25"/>
  <c r="N18" i="25"/>
  <c r="N45" i="25"/>
  <c r="N40" i="25"/>
  <c r="N28" i="25"/>
  <c r="N36" i="25"/>
  <c r="N46" i="25"/>
  <c r="N23" i="25"/>
  <c r="N14" i="25"/>
  <c r="N9" i="25"/>
  <c r="N21" i="25"/>
  <c r="N27" i="25"/>
  <c r="N11" i="25"/>
  <c r="N58" i="23"/>
  <c r="N10" i="22"/>
  <c r="N12" i="1"/>
  <c r="N5" i="1"/>
  <c r="N68" i="1"/>
  <c r="N100" i="1"/>
  <c r="N113" i="1"/>
  <c r="N16" i="1"/>
  <c r="N50" i="1"/>
  <c r="N86" i="1"/>
  <c r="N18" i="1"/>
  <c r="N97" i="1"/>
  <c r="N98" i="1"/>
  <c r="N26" i="1"/>
  <c r="N55" i="1"/>
  <c r="N89" i="1"/>
  <c r="N78" i="1"/>
  <c r="N77" i="1"/>
  <c r="N61" i="1"/>
  <c r="N53" i="1"/>
  <c r="N110" i="1"/>
  <c r="N101" i="1"/>
  <c r="N104" i="1"/>
  <c r="N106" i="1"/>
  <c r="N83" i="1"/>
  <c r="N66" i="1"/>
  <c r="N84" i="1"/>
  <c r="N96" i="1"/>
  <c r="N82" i="1"/>
  <c r="N39" i="1"/>
  <c r="N76" i="1"/>
  <c r="N10" i="1"/>
  <c r="N111" i="1"/>
  <c r="N7" i="1"/>
  <c r="N38" i="1"/>
  <c r="N24" i="1"/>
  <c r="N70" i="1"/>
  <c r="N72" i="1"/>
  <c r="N115" i="1"/>
  <c r="N91" i="1"/>
  <c r="N11" i="1"/>
  <c r="N20" i="1"/>
  <c r="N59" i="1"/>
  <c r="N99" i="27"/>
  <c r="N338" i="27"/>
  <c r="N301" i="27"/>
  <c r="N193" i="27"/>
  <c r="N183" i="27"/>
  <c r="N222" i="27"/>
  <c r="N55" i="27"/>
  <c r="N231" i="27"/>
  <c r="N49" i="27"/>
  <c r="N56" i="23"/>
  <c r="N42" i="23"/>
  <c r="N32" i="23"/>
  <c r="N17" i="23"/>
  <c r="N24" i="23"/>
  <c r="N38" i="23"/>
  <c r="N9" i="23"/>
  <c r="N51" i="23"/>
  <c r="N41" i="23"/>
  <c r="N28" i="23"/>
  <c r="N11" i="23"/>
  <c r="N57" i="22"/>
  <c r="N16" i="22"/>
  <c r="N29" i="22"/>
  <c r="N30" i="27"/>
  <c r="N215" i="27"/>
  <c r="N46" i="26"/>
  <c r="N34" i="26"/>
  <c r="N13" i="26"/>
  <c r="N24" i="26"/>
  <c r="N8" i="26"/>
  <c r="N20" i="26"/>
  <c r="N5" i="26"/>
  <c r="N6" i="26"/>
  <c r="N43" i="26"/>
  <c r="N35" i="26"/>
  <c r="N41" i="26"/>
  <c r="N32" i="26"/>
  <c r="N22" i="26"/>
  <c r="N23" i="26"/>
  <c r="N16" i="26"/>
  <c r="N10" i="26"/>
  <c r="N12" i="26"/>
  <c r="N31" i="26"/>
  <c r="N27" i="26"/>
  <c r="N11" i="26"/>
  <c r="N19" i="26"/>
  <c r="N4" i="23"/>
  <c r="N50" i="23"/>
  <c r="N62" i="23"/>
  <c r="N65" i="23"/>
  <c r="N37" i="23"/>
  <c r="N55" i="23"/>
  <c r="N36" i="23"/>
  <c r="N27" i="23"/>
  <c r="N18" i="23"/>
  <c r="N21" i="23"/>
  <c r="N46" i="23"/>
  <c r="N23" i="23"/>
  <c r="N34" i="23"/>
  <c r="N7" i="23"/>
  <c r="N14" i="23"/>
  <c r="N8" i="23"/>
  <c r="N47" i="23"/>
  <c r="N47" i="22"/>
  <c r="N8" i="22"/>
  <c r="N7" i="22"/>
  <c r="N23" i="22"/>
  <c r="N21" i="22"/>
  <c r="N27" i="22"/>
  <c r="N55" i="22"/>
  <c r="N65" i="22"/>
  <c r="N14" i="22"/>
  <c r="N34" i="22"/>
  <c r="N46" i="22"/>
  <c r="N18" i="22"/>
  <c r="N36" i="22"/>
  <c r="N37" i="22"/>
  <c r="N62" i="22"/>
  <c r="N50" i="22"/>
  <c r="N21" i="13"/>
  <c r="N44" i="13"/>
  <c r="N5" i="13"/>
  <c r="N58" i="13"/>
  <c r="N83" i="13"/>
  <c r="N102" i="13"/>
  <c r="N113" i="13"/>
  <c r="N49" i="13"/>
  <c r="N82" i="13"/>
  <c r="N65" i="13"/>
  <c r="N86" i="13"/>
  <c r="N46" i="13"/>
  <c r="N10" i="13"/>
  <c r="N90" i="13"/>
  <c r="N98" i="13"/>
  <c r="N103" i="13"/>
  <c r="N38" i="13"/>
  <c r="N6" i="13"/>
  <c r="N89" i="13"/>
  <c r="N57" i="13"/>
  <c r="N72" i="13"/>
  <c r="N13" i="13"/>
  <c r="N61" i="13"/>
  <c r="N42" i="13"/>
  <c r="N29" i="13"/>
  <c r="N4" i="13"/>
  <c r="N59" i="13"/>
  <c r="M44" i="14"/>
  <c r="N44" i="14" s="1"/>
  <c r="M52" i="14"/>
  <c r="N52" i="14" s="1"/>
  <c r="M12" i="14"/>
  <c r="N12" i="14" s="1"/>
  <c r="M104" i="14"/>
  <c r="N104" i="14" s="1"/>
  <c r="M5" i="14"/>
  <c r="N5" i="14" s="1"/>
  <c r="M80" i="14"/>
  <c r="N80" i="14" s="1"/>
  <c r="M99" i="14"/>
  <c r="N99" i="14" s="1"/>
  <c r="M112" i="14"/>
  <c r="N112" i="14" s="1"/>
  <c r="M58" i="14"/>
  <c r="N58" i="14" s="1"/>
  <c r="M23" i="14"/>
  <c r="N23" i="14" s="1"/>
  <c r="M106" i="14"/>
  <c r="N106" i="14" s="1"/>
  <c r="M68" i="14"/>
  <c r="N68" i="14" s="1"/>
  <c r="M83" i="14"/>
  <c r="N83" i="14" s="1"/>
  <c r="M88" i="14"/>
  <c r="N88" i="14" s="1"/>
  <c r="M100" i="14"/>
  <c r="N100" i="14" s="1"/>
  <c r="M32" i="14"/>
  <c r="N32" i="14" s="1"/>
  <c r="M102" i="14"/>
  <c r="N102" i="14" s="1"/>
  <c r="M33" i="14"/>
  <c r="N33" i="14" s="1"/>
  <c r="M64" i="14"/>
  <c r="N64" i="14" s="1"/>
  <c r="M66" i="14"/>
  <c r="N66" i="14" s="1"/>
  <c r="M113" i="14"/>
  <c r="N113" i="14" s="1"/>
  <c r="M81" i="14"/>
  <c r="N81" i="14" s="1"/>
  <c r="M84" i="14"/>
  <c r="N84" i="14" s="1"/>
  <c r="M92" i="14"/>
  <c r="N92" i="14" s="1"/>
  <c r="M49" i="14"/>
  <c r="N49" i="14" s="1"/>
  <c r="M73" i="14"/>
  <c r="N73" i="14" s="1"/>
  <c r="M96" i="14"/>
  <c r="N96" i="14" s="1"/>
  <c r="M16" i="14"/>
  <c r="N16" i="14" s="1"/>
  <c r="M82" i="14"/>
  <c r="N82" i="14" s="1"/>
  <c r="M105" i="14"/>
  <c r="N105" i="14" s="1"/>
  <c r="M34" i="14"/>
  <c r="N34" i="14" s="1"/>
  <c r="M43" i="14"/>
  <c r="N43" i="14" s="1"/>
  <c r="M65" i="14"/>
  <c r="N65" i="14" s="1"/>
  <c r="M109" i="14"/>
  <c r="N109" i="14" s="1"/>
  <c r="M50" i="14"/>
  <c r="N50" i="14" s="1"/>
  <c r="M39" i="14"/>
  <c r="N39" i="14" s="1"/>
  <c r="M86" i="14"/>
  <c r="N86" i="14" s="1"/>
  <c r="M17" i="14"/>
  <c r="N17" i="14" s="1"/>
  <c r="M56" i="14"/>
  <c r="N56" i="14" s="1"/>
  <c r="M85" i="14"/>
  <c r="N85" i="14" s="1"/>
  <c r="M46" i="14"/>
  <c r="N46" i="14" s="1"/>
  <c r="M67" i="14"/>
  <c r="N67" i="14" s="1"/>
  <c r="M76" i="14"/>
  <c r="N76" i="14" s="1"/>
  <c r="M18" i="14"/>
  <c r="N18" i="14" s="1"/>
  <c r="M10" i="14"/>
  <c r="N10" i="14" s="1"/>
  <c r="M93" i="14"/>
  <c r="N93" i="14" s="1"/>
  <c r="M19" i="14"/>
  <c r="N19" i="14" s="1"/>
  <c r="M107" i="14"/>
  <c r="N107" i="14" s="1"/>
  <c r="M90" i="14"/>
  <c r="N90" i="14" s="1"/>
  <c r="M87" i="14"/>
  <c r="N87" i="14" s="1"/>
  <c r="M97" i="14"/>
  <c r="N97" i="14" s="1"/>
  <c r="M111" i="14"/>
  <c r="N111" i="14" s="1"/>
  <c r="M98" i="14"/>
  <c r="N98" i="14" s="1"/>
  <c r="M40" i="14"/>
  <c r="N40" i="14" s="1"/>
  <c r="M31" i="14"/>
  <c r="N31" i="14" s="1"/>
  <c r="M63" i="14"/>
  <c r="N63" i="14" s="1"/>
  <c r="M103" i="14"/>
  <c r="N103" i="14" s="1"/>
  <c r="M15" i="14"/>
  <c r="N15" i="14" s="1"/>
  <c r="M7" i="14"/>
  <c r="N7" i="14" s="1"/>
  <c r="M26" i="14"/>
  <c r="N26" i="14" s="1"/>
  <c r="M38" i="14"/>
  <c r="N38" i="14" s="1"/>
  <c r="M37" i="14"/>
  <c r="N37" i="14" s="1"/>
  <c r="M22" i="14"/>
  <c r="N22" i="14" s="1"/>
  <c r="M74" i="14"/>
  <c r="N74" i="14" s="1"/>
  <c r="M6" i="14"/>
  <c r="N6" i="14" s="1"/>
  <c r="M95" i="14"/>
  <c r="N95" i="14" s="1"/>
  <c r="M55" i="14"/>
  <c r="N55" i="14" s="1"/>
  <c r="M24" i="14"/>
  <c r="N24" i="14" s="1"/>
  <c r="M89" i="14"/>
  <c r="N89" i="14" s="1"/>
  <c r="M94" i="14"/>
  <c r="N94" i="14" s="1"/>
  <c r="M9" i="14"/>
  <c r="N9" i="14" s="1"/>
  <c r="M14" i="14"/>
  <c r="N14" i="14" s="1"/>
  <c r="M57" i="14"/>
  <c r="N57" i="14" s="1"/>
  <c r="M27" i="14"/>
  <c r="N27" i="14" s="1"/>
  <c r="M70" i="14"/>
  <c r="N70" i="14" s="1"/>
  <c r="M78" i="14"/>
  <c r="N78" i="14" s="1"/>
  <c r="M72" i="14"/>
  <c r="N72" i="14" s="1"/>
  <c r="M41" i="14"/>
  <c r="N41" i="14" s="1"/>
  <c r="M62" i="14"/>
  <c r="N62" i="14" s="1"/>
  <c r="M47" i="14"/>
  <c r="N47" i="14" s="1"/>
  <c r="M13" i="14"/>
  <c r="N13" i="14" s="1"/>
  <c r="M71" i="14"/>
  <c r="N71" i="14" s="1"/>
  <c r="M77" i="14"/>
  <c r="N77" i="14" s="1"/>
  <c r="M115" i="14"/>
  <c r="N115" i="14" s="1"/>
  <c r="M61" i="14"/>
  <c r="N61" i="14" s="1"/>
  <c r="M69" i="14"/>
  <c r="N69" i="14" s="1"/>
  <c r="M51" i="14"/>
  <c r="N51" i="14" s="1"/>
  <c r="M60" i="14"/>
  <c r="N60" i="14" s="1"/>
  <c r="M42" i="14"/>
  <c r="N42" i="14" s="1"/>
  <c r="M48" i="14"/>
  <c r="N48" i="14" s="1"/>
  <c r="M91" i="14"/>
  <c r="N91" i="14" s="1"/>
  <c r="M53" i="14"/>
  <c r="N53" i="14" s="1"/>
  <c r="M108" i="14"/>
  <c r="N108" i="14" s="1"/>
  <c r="M110" i="14"/>
  <c r="N110" i="14" s="1"/>
  <c r="M45" i="14"/>
  <c r="N45" i="14" s="1"/>
  <c r="M29" i="14"/>
  <c r="N29" i="14" s="1"/>
  <c r="M54" i="14"/>
  <c r="N54" i="14" s="1"/>
  <c r="M79" i="14"/>
  <c r="N79" i="14" s="1"/>
  <c r="M11" i="14"/>
  <c r="N11" i="14" s="1"/>
  <c r="M35" i="14"/>
  <c r="N35" i="14" s="1"/>
  <c r="M20" i="14"/>
  <c r="N20" i="14" s="1"/>
  <c r="M8" i="14"/>
  <c r="N8" i="14" s="1"/>
  <c r="M4" i="14"/>
  <c r="N4" i="14" s="1"/>
  <c r="M36" i="14"/>
  <c r="N36" i="14" s="1"/>
  <c r="M30" i="14"/>
  <c r="N30" i="14" s="1"/>
  <c r="M114" i="14"/>
  <c r="N114" i="14" s="1"/>
  <c r="M59" i="14"/>
  <c r="N59" i="14" s="1"/>
  <c r="M75" i="14"/>
  <c r="N75" i="14" s="1"/>
  <c r="M101" i="14"/>
  <c r="N101" i="14" s="1"/>
  <c r="M25" i="14"/>
  <c r="N25" i="14" s="1"/>
  <c r="M21" i="14"/>
  <c r="N21" i="14" s="1"/>
</calcChain>
</file>

<file path=xl/sharedStrings.xml><?xml version="1.0" encoding="utf-8"?>
<sst xmlns="http://schemas.openxmlformats.org/spreadsheetml/2006/main" count="10023" uniqueCount="4296">
  <si>
    <t>Amount (fmol)</t>
  </si>
  <si>
    <t>CNT15-plasma</t>
  </si>
  <si>
    <t>plasma</t>
  </si>
  <si>
    <t>Accession</t>
  </si>
  <si>
    <t>Peptide count</t>
  </si>
  <si>
    <t>Unique peptides</t>
  </si>
  <si>
    <t>Anova (p)</t>
  </si>
  <si>
    <t>q Value</t>
  </si>
  <si>
    <t>Power</t>
  </si>
  <si>
    <t>Highest mean condition</t>
  </si>
  <si>
    <t>Lowest mean condition</t>
  </si>
  <si>
    <t>Description</t>
  </si>
  <si>
    <t>4_CNT15_plasma-1</t>
  </si>
  <si>
    <t>5_CNT15_plasma-2</t>
  </si>
  <si>
    <t>6_CNT15_plasma-3</t>
  </si>
  <si>
    <t>16_plasma-1</t>
  </si>
  <si>
    <t>16_plasma-2</t>
  </si>
  <si>
    <t>16_plasma-3</t>
  </si>
  <si>
    <t>P02763</t>
  </si>
  <si>
    <t>Alpha-1-acid glycoprotein 1 OS=Homo sapiens OX=9606 GN=ORM1 PE=1 SV=1</t>
  </si>
  <si>
    <t>P01011</t>
  </si>
  <si>
    <t>Alpha-1-antichymotrypsin OS=Homo sapiens OX=9606 GN=SERPINA3 PE=1 SV=2</t>
  </si>
  <si>
    <t>P04196</t>
  </si>
  <si>
    <t>Histidine-rich glycoprotein OS=Homo sapiens OX=9606 GN=HRG PE=1 SV=1</t>
  </si>
  <si>
    <t>P02671</t>
  </si>
  <si>
    <t>Fibrinogen alpha chain OS=Homo sapiens OX=9606 GN=FGA PE=1 SV=2</t>
  </si>
  <si>
    <t>P02746</t>
  </si>
  <si>
    <t>Complement C1q subcomponent subunit B OS=Homo sapiens OX=9606 GN=C1QB PE=1 SV=3</t>
  </si>
  <si>
    <t>P58397</t>
  </si>
  <si>
    <t>A disintegrin and metalloproteinase with thrombospondin motifs 12 OS=Homo sapiens OX=9606 GN=ADAMTS12 PE=1 SV=2</t>
  </si>
  <si>
    <t>B9A064;P0CG04</t>
  </si>
  <si>
    <t>Immunoglobulin lambda-like polypeptide 5 OS=Homo sapiens OX=9606 GN=IGLL5 PE=2 SV=2</t>
  </si>
  <si>
    <t>P10909</t>
  </si>
  <si>
    <t>Clusterin OS=Homo sapiens OX=9606 GN=CLU PE=1 SV=1</t>
  </si>
  <si>
    <t>P00734</t>
  </si>
  <si>
    <t>Prothrombin OS=Homo sapiens OX=9606 GN=F2 PE=1 SV=2</t>
  </si>
  <si>
    <t>P02649</t>
  </si>
  <si>
    <t>Apolipoprotein E OS=Homo sapiens OX=9606 GN=APOE PE=1 SV=1</t>
  </si>
  <si>
    <t>P04004</t>
  </si>
  <si>
    <t>Vitronectin OS=Homo sapiens OX=9606 GN=VTN PE=1 SV=1</t>
  </si>
  <si>
    <t>P00736</t>
  </si>
  <si>
    <t>Complement C1r subcomponent OS=Homo sapiens OX=9606 GN=C1R PE=1 SV=2</t>
  </si>
  <si>
    <t>P02765</t>
  </si>
  <si>
    <t>Alpha-2-HS-glycoprotein OS=Homo sapiens OX=9606 GN=AHSG PE=1 SV=1</t>
  </si>
  <si>
    <t>P09871</t>
  </si>
  <si>
    <t>Complement C1s subcomponent OS=Homo sapiens OX=9606 GN=C1S PE=1 SV=1</t>
  </si>
  <si>
    <t>Q9Y5S2</t>
  </si>
  <si>
    <t>Serine/threonine-protein kinase MRCK beta OS=Homo sapiens OX=9606 GN=CDC42BPB PE=1 SV=2</t>
  </si>
  <si>
    <t>A6NEW6;A6NJQ4;A6NNJ1</t>
  </si>
  <si>
    <t>Putative protein FAM90A16P/FAM90A17P OS=Homo sapiens OX=9606 GN=FAM90A16P PE=5 SV=1</t>
  </si>
  <si>
    <t>P01591</t>
  </si>
  <si>
    <t>Immunoglobulin J chain OS=Homo sapiens OX=9606 GN=JCHAIN PE=1 SV=4</t>
  </si>
  <si>
    <t>P02751</t>
  </si>
  <si>
    <t>Fibronectin OS=Homo sapiens OX=9606 GN=FN1 PE=1 SV=4</t>
  </si>
  <si>
    <t>Q15527</t>
  </si>
  <si>
    <t>Surfeit locus protein 2 OS=Homo sapiens OX=9606 GN=SURF2 PE=1 SV=3</t>
  </si>
  <si>
    <t>P04003</t>
  </si>
  <si>
    <t>C4b-binding protein alpha chain OS=Homo sapiens OX=9606 GN=C4BPA PE=1 SV=2</t>
  </si>
  <si>
    <t>P00450</t>
  </si>
  <si>
    <t>Ceruloplasmin OS=Homo sapiens OX=9606 GN=CP PE=1 SV=1</t>
  </si>
  <si>
    <t>Q8NEX9</t>
  </si>
  <si>
    <t>Short-chain dehydrogenase/reductase family 9C member 7 OS=Homo sapiens OX=9606 GN=SDR9C7 PE=1 SV=1</t>
  </si>
  <si>
    <t>P10643</t>
  </si>
  <si>
    <t>Complement component C7 OS=Homo sapiens OX=9606 GN=C7 PE=1 SV=2</t>
  </si>
  <si>
    <t>P02768</t>
  </si>
  <si>
    <t>Serum albumin OS=Homo sapiens OX=9606 GN=ALB PE=1 SV=2</t>
  </si>
  <si>
    <t>P00748</t>
  </si>
  <si>
    <t>Coagulation factor XII OS=Homo sapiens OX=9606 GN=F12 PE=1 SV=3</t>
  </si>
  <si>
    <t>P02748</t>
  </si>
  <si>
    <t>Complement component C9 OS=Homo sapiens OX=9606 GN=C9 PE=1 SV=2</t>
  </si>
  <si>
    <t>P07360</t>
  </si>
  <si>
    <t>Complement component C8 gamma chain OS=Homo sapiens OX=9606 GN=C8G PE=1 SV=3</t>
  </si>
  <si>
    <t>P01019</t>
  </si>
  <si>
    <t>Angiotensinogen OS=Homo sapiens OX=9606 GN=AGT PE=1 SV=1</t>
  </si>
  <si>
    <t>Q5SVS4</t>
  </si>
  <si>
    <t>Kidney mitochondrial carrier protein 1 OS=Homo sapiens OX=9606 GN=SLC25A30 PE=1 SV=1</t>
  </si>
  <si>
    <t>P05452</t>
  </si>
  <si>
    <t>Tetranectin OS=Homo sapiens OX=9606 GN=CLEC3B PE=1 SV=3</t>
  </si>
  <si>
    <t>P36955</t>
  </si>
  <si>
    <t>Pigment epithelium-derived factor OS=Homo sapiens OX=9606 GN=SERPINF1 PE=1 SV=4</t>
  </si>
  <si>
    <t>P08697</t>
  </si>
  <si>
    <t>Alpha-2-antiplasmin OS=Homo sapiens OX=9606 GN=SERPINF2 PE=1 SV=3</t>
  </si>
  <si>
    <t>P04114</t>
  </si>
  <si>
    <t>Apolipoprotein B-100 OS=Homo sapiens OX=9606 GN=APOB PE=1 SV=2</t>
  </si>
  <si>
    <t>Q96PD5</t>
  </si>
  <si>
    <t>N-acetylmuramoyl-L-alanine amidase OS=Homo sapiens OX=9606 GN=PGLYRP2 PE=1 SV=1</t>
  </si>
  <si>
    <t>Q6UVM3</t>
  </si>
  <si>
    <t>Potassium channel subfamily T member 2 OS=Homo sapiens OX=9606 GN=KCNT2 PE=1 SV=1</t>
  </si>
  <si>
    <t>P04275</t>
  </si>
  <si>
    <t>von Willebrand factor OS=Homo sapiens OX=9606 GN=VWF PE=1 SV=4</t>
  </si>
  <si>
    <t>Q16548</t>
  </si>
  <si>
    <t>Bcl-2-related protein A1 OS=Homo sapiens OX=9606 GN=BCL2A1 PE=1 SV=1</t>
  </si>
  <si>
    <t>Q14520</t>
  </si>
  <si>
    <t>Hyaluronan-binding protein 2 OS=Homo sapiens OX=9606 GN=HABP2 PE=1 SV=1</t>
  </si>
  <si>
    <t>Q13683</t>
  </si>
  <si>
    <t>Integrin alpha-7 OS=Homo sapiens OX=9606 GN=ITGA7 PE=1 SV=3</t>
  </si>
  <si>
    <t>P02656</t>
  </si>
  <si>
    <t>Apolipoprotein C-III OS=Homo sapiens OX=9606 GN=APOC3 PE=1 SV=1</t>
  </si>
  <si>
    <t>Q8IYD9</t>
  </si>
  <si>
    <t>Lung adenoma susceptibility protein 2 OS=Homo sapiens OX=9606 GN=LAS2 PE=1 SV=1</t>
  </si>
  <si>
    <t>Q9ULW3</t>
  </si>
  <si>
    <t>Activator of basal transcription 1 OS=Homo sapiens OX=9606 GN=ABT1 PE=1 SV=1</t>
  </si>
  <si>
    <t>Q9NYB0</t>
  </si>
  <si>
    <t>Telomeric repeat-binding factor 2-interacting protein 1 OS=Homo sapiens OX=9606 GN=TERF2IP PE=1 SV=1</t>
  </si>
  <si>
    <t>Q13671</t>
  </si>
  <si>
    <t>Ras and Rab interactor 1 OS=Homo sapiens OX=9606 GN=RIN1 PE=1 SV=4</t>
  </si>
  <si>
    <t>Q13790</t>
  </si>
  <si>
    <t>Apolipoprotein F OS=Homo sapiens OX=9606 GN=APOF PE=1 SV=2</t>
  </si>
  <si>
    <t>Q99996</t>
  </si>
  <si>
    <t>A-kinase anchor protein 9 OS=Homo sapiens OX=9606 GN=AKAP9 PE=1 SV=4</t>
  </si>
  <si>
    <t>O43318</t>
  </si>
  <si>
    <t>Mitogen-activated protein kinase kinase kinase 7 OS=Homo sapiens OX=9606 GN=MAP3K7 PE=1 SV=1</t>
  </si>
  <si>
    <t>Q5T7B8</t>
  </si>
  <si>
    <t>Kinesin-like protein KIF24 OS=Homo sapiens OX=9606 GN=KIF24 PE=1 SV=2</t>
  </si>
  <si>
    <t>P13671</t>
  </si>
  <si>
    <t>Complement component C6 OS=Homo sapiens OX=9606 GN=C6 PE=1 SV=3</t>
  </si>
  <si>
    <t>P12259</t>
  </si>
  <si>
    <t>Coagulation factor V OS=Homo sapiens OX=9606 GN=F5 PE=1 SV=4</t>
  </si>
  <si>
    <t>P01008</t>
  </si>
  <si>
    <t>Antithrombin-III OS=Homo sapiens OX=9606 GN=SERPINC1 PE=1 SV=1</t>
  </si>
  <si>
    <t>P02774</t>
  </si>
  <si>
    <t>Vitamin D-binding protein OS=Homo sapiens OX=9606 GN=GC PE=1 SV=1</t>
  </si>
  <si>
    <t>Q14624</t>
  </si>
  <si>
    <t>Inter-alpha-trypsin inhibitor heavy chain H4 OS=Homo sapiens OX=9606 GN=ITIH4 PE=1 SV=4</t>
  </si>
  <si>
    <t>P19823</t>
  </si>
  <si>
    <t>Inter-alpha-trypsin inhibitor heavy chain H2 OS=Homo sapiens OX=9606 GN=ITIH2 PE=1 SV=2</t>
  </si>
  <si>
    <t>P19827</t>
  </si>
  <si>
    <t>Inter-alpha-trypsin inhibitor heavy chain H1 OS=Homo sapiens OX=9606 GN=ITIH1 PE=1 SV=3</t>
  </si>
  <si>
    <t>P01031</t>
  </si>
  <si>
    <t>Complement C5 OS=Homo sapiens OX=9606 GN=C5 PE=1 SV=4</t>
  </si>
  <si>
    <t>P00751</t>
  </si>
  <si>
    <t>Complement factor B OS=Homo sapiens OX=9606 GN=CFB PE=1 SV=2</t>
  </si>
  <si>
    <t>P0C0L4</t>
  </si>
  <si>
    <t>Complement C4-A OS=Homo sapiens OX=9606 GN=C4A PE=1 SV=2</t>
  </si>
  <si>
    <t>P06727</t>
  </si>
  <si>
    <t>Apolipoprotein A-IV OS=Homo sapiens OX=9606 GN=APOA4 PE=1 SV=3</t>
  </si>
  <si>
    <t>P02787</t>
  </si>
  <si>
    <t>Serotransferrin OS=Homo sapiens OX=9606 GN=TF PE=1 SV=3</t>
  </si>
  <si>
    <t>P01859</t>
  </si>
  <si>
    <t>Immunoglobulin heavy constant gamma 2 OS=Homo sapiens OX=9606 GN=IGHG2 PE=1 SV=2</t>
  </si>
  <si>
    <t>P01860</t>
  </si>
  <si>
    <t>Immunoglobulin heavy constant gamma 3 OS=Homo sapiens OX=9606 GN=IGHG3 PE=1 SV=2</t>
  </si>
  <si>
    <t>P27169</t>
  </si>
  <si>
    <t>Serum paraoxonase/arylesterase 1 OS=Homo sapiens OX=9606 GN=PON1 PE=1 SV=3</t>
  </si>
  <si>
    <t>P01861</t>
  </si>
  <si>
    <t>Immunoglobulin heavy constant gamma 4 OS=Homo sapiens OX=9606 GN=IGHG4 PE=1 SV=1</t>
  </si>
  <si>
    <t>P01042</t>
  </si>
  <si>
    <t>Kininogen-1 OS=Homo sapiens OX=9606 GN=KNG1 PE=1 SV=2</t>
  </si>
  <si>
    <t>P01024</t>
  </si>
  <si>
    <t>Complement C3 OS=Homo sapiens OX=9606 GN=C3 PE=1 SV=2</t>
  </si>
  <si>
    <t>P01871</t>
  </si>
  <si>
    <t>Immunoglobulin heavy constant mu OS=Homo sapiens OX=9606 GN=IGHM PE=1 SV=4</t>
  </si>
  <si>
    <t>P03952</t>
  </si>
  <si>
    <t>Plasma kallikrein OS=Homo sapiens OX=9606 GN=KLKB1 PE=1 SV=1</t>
  </si>
  <si>
    <t>P00739</t>
  </si>
  <si>
    <t>Haptoglobin-related protein OS=Homo sapiens OX=9606 GN=HPR PE=2 SV=2</t>
  </si>
  <si>
    <t>P30613</t>
  </si>
  <si>
    <t>Pyruvate kinase PKLR OS=Homo sapiens OX=9606 GN=PKLR PE=1 SV=2</t>
  </si>
  <si>
    <t>Q9UQB3</t>
  </si>
  <si>
    <t>Catenin delta-2 OS=Homo sapiens OX=9606 GN=CTNND2 PE=1 SV=3</t>
  </si>
  <si>
    <t>P0C0L5</t>
  </si>
  <si>
    <t>Complement C4-B OS=Homo sapiens OX=9606 GN=C4B PE=1 SV=2</t>
  </si>
  <si>
    <t>P02652</t>
  </si>
  <si>
    <t>Apolipoprotein A-II OS=Homo sapiens OX=9606 GN=APOA2 PE=1 SV=1</t>
  </si>
  <si>
    <t>P06396</t>
  </si>
  <si>
    <t>Gelsolin OS=Homo sapiens OX=9606 GN=GSN PE=1 SV=1</t>
  </si>
  <si>
    <t>P05156</t>
  </si>
  <si>
    <t>Complement factor I OS=Homo sapiens OX=9606 GN=CFI PE=1 SV=2</t>
  </si>
  <si>
    <t>O43866</t>
  </si>
  <si>
    <t>CD5 antigen-like OS=Homo sapiens OX=9606 GN=CD5L PE=1 SV=1</t>
  </si>
  <si>
    <t>P01876</t>
  </si>
  <si>
    <t>Immunoglobulin heavy constant alpha 1 OS=Homo sapiens OX=9606 GN=IGHA1 PE=1 SV=2</t>
  </si>
  <si>
    <t>Q08380</t>
  </si>
  <si>
    <t>Galectin-3-binding protein OS=Homo sapiens OX=9606 GN=LGALS3BP PE=1 SV=1</t>
  </si>
  <si>
    <t>P01834</t>
  </si>
  <si>
    <t>Immunoglobulin kappa constant OS=Homo sapiens OX=9606 GN=IGKC PE=1 SV=2</t>
  </si>
  <si>
    <t>P01593;P01594</t>
  </si>
  <si>
    <t>Immunoglobulin kappa variable 1D-33 OS=Homo sapiens OX=9606 GN=IGKV1D-33 PE=1 SV=2</t>
  </si>
  <si>
    <t>P80108</t>
  </si>
  <si>
    <t>Phosphatidylinositol-glycan-specific phospholipase D OS=Homo sapiens OX=9606 GN=GPLD1 PE=1 SV=3</t>
  </si>
  <si>
    <t>Q5JTD0</t>
  </si>
  <si>
    <t>Tight junction-associated protein 1 OS=Homo sapiens OX=9606 GN=TJAP1 PE=1 SV=1</t>
  </si>
  <si>
    <t>P01023;P20742</t>
  </si>
  <si>
    <t>Alpha-2-macroglobulin OS=Homo sapiens OX=9606 GN=A2M PE=1 SV=3</t>
  </si>
  <si>
    <t>P07358</t>
  </si>
  <si>
    <t>Complement component C8 beta chain OS=Homo sapiens OX=9606 GN=C8B PE=1 SV=3</t>
  </si>
  <si>
    <t>P04217</t>
  </si>
  <si>
    <t>Alpha-1B-glycoprotein OS=Homo sapiens OX=9606 GN=A1BG PE=1 SV=4</t>
  </si>
  <si>
    <t>P0DOY2;P0DOY3;A0M8Q6;P0CF74</t>
  </si>
  <si>
    <t>Immunoglobulin lambda constant 2 OS=Homo sapiens OX=9606 GN=IGLC2 PE=1 SV=1</t>
  </si>
  <si>
    <t>Q15077</t>
  </si>
  <si>
    <t>P2Y purinoceptor 6 OS=Homo sapiens OX=9606 GN=P2RY6 PE=1 SV=1</t>
  </si>
  <si>
    <t>P19652</t>
  </si>
  <si>
    <t>Alpha-1-acid glycoprotein 2 OS=Homo sapiens OX=9606 GN=ORM2 PE=1 SV=2</t>
  </si>
  <si>
    <t>P02647</t>
  </si>
  <si>
    <t>Apolipoprotein A-I OS=Homo sapiens OX=9606 GN=APOA1 PE=1 SV=1</t>
  </si>
  <si>
    <t>P01009</t>
  </si>
  <si>
    <t>Alpha-1-antitrypsin OS=Homo sapiens OX=9606 GN=SERPINA1 PE=1 SV=3</t>
  </si>
  <si>
    <t>P07357</t>
  </si>
  <si>
    <t>Complement component C8 alpha chain OS=Homo sapiens OX=9606 GN=C8A PE=1 SV=2</t>
  </si>
  <si>
    <t>Q16584</t>
  </si>
  <si>
    <t>Mitogen-activated protein kinase kinase kinase 11 OS=Homo sapiens OX=9606 GN=MAP3K11 PE=1 SV=1</t>
  </si>
  <si>
    <t>P23142</t>
  </si>
  <si>
    <t>Fibulin-1 OS=Homo sapiens OX=9606 GN=FBLN1 PE=1 SV=4</t>
  </si>
  <si>
    <t>Q16610</t>
  </si>
  <si>
    <t>Extracellular matrix protein 1 OS=Homo sapiens OX=9606 GN=ECM1 PE=1 SV=2</t>
  </si>
  <si>
    <t>Q8TE68</t>
  </si>
  <si>
    <t>Epidermal growth factor receptor kinase substrate 8-like protein 1 OS=Homo sapiens OX=9606 GN=EPS8L1 PE=1 SV=3</t>
  </si>
  <si>
    <t>P00747</t>
  </si>
  <si>
    <t>Plasminogen OS=Homo sapiens OX=9606 GN=PLG PE=1 SV=2</t>
  </si>
  <si>
    <t>Q9BT78</t>
  </si>
  <si>
    <t>COP9 signalosome complex subunit 4 OS=Homo sapiens OX=9606 GN=COPS4 PE=1 SV=1</t>
  </si>
  <si>
    <t>P07225</t>
  </si>
  <si>
    <t>Vitamin K-dependent protein S OS=Homo sapiens OX=9606 GN=PROS1 PE=1 SV=1</t>
  </si>
  <si>
    <t>Q96G46</t>
  </si>
  <si>
    <t>tRNA-dihydrouridine(47) synthase [NAD(P)(+)]-like OS=Homo sapiens OX=9606 GN=DUS3L PE=1 SV=2</t>
  </si>
  <si>
    <t>P02790</t>
  </si>
  <si>
    <t>Hemopexin OS=Homo sapiens OX=9606 GN=HPX PE=1 SV=2</t>
  </si>
  <si>
    <t>P25311</t>
  </si>
  <si>
    <t>Zinc-alpha-2-glycoprotein OS=Homo sapiens OX=9606 GN=AZGP1 PE=1 SV=2</t>
  </si>
  <si>
    <t>P01857</t>
  </si>
  <si>
    <t>Immunoglobulin heavy constant gamma 1 OS=Homo sapiens OX=9606 GN=IGHG1 PE=1 SV=1</t>
  </si>
  <si>
    <t>P04264</t>
  </si>
  <si>
    <t>P0DJI8</t>
  </si>
  <si>
    <t>Serum amyloid A-1 protein OS=Homo sapiens OX=9606 GN=SAA1 PE=1 SV=1</t>
  </si>
  <si>
    <t>P02766</t>
  </si>
  <si>
    <t>Transthyretin OS=Homo sapiens OX=9606 GN=TTR PE=1 SV=1</t>
  </si>
  <si>
    <t>P02747</t>
  </si>
  <si>
    <t>Complement C1q subcomponent subunit C OS=Homo sapiens OX=9606 GN=C1QC PE=1 SV=3</t>
  </si>
  <si>
    <t>Q96IY4</t>
  </si>
  <si>
    <t>Carboxypeptidase B2 OS=Homo sapiens OX=9606 GN=CPB2 PE=1 SV=2</t>
  </si>
  <si>
    <t>P08603;Q03591</t>
  </si>
  <si>
    <t>Complement factor H OS=Homo sapiens OX=9606 GN=CFH PE=1 SV=4</t>
  </si>
  <si>
    <t>P00738</t>
  </si>
  <si>
    <t>Haptoglobin OS=Homo sapiens OX=9606 GN=HP PE=1 SV=1</t>
  </si>
  <si>
    <t>P02760</t>
  </si>
  <si>
    <t>Protein AMBP OS=Homo sapiens OX=9606 GN=AMBP PE=1 SV=1</t>
  </si>
  <si>
    <t>P02749</t>
  </si>
  <si>
    <t>Beta-2-glycoprotein 1 OS=Homo sapiens OX=9606 GN=APOH PE=1 SV=3</t>
  </si>
  <si>
    <t>Acute-phase response</t>
  </si>
  <si>
    <t>Lipid binding / transport</t>
  </si>
  <si>
    <t>Cell motion</t>
  </si>
  <si>
    <t>Blood coagulation</t>
  </si>
  <si>
    <t>P01023</t>
  </si>
  <si>
    <t>Complement activation</t>
  </si>
  <si>
    <t>P08603</t>
  </si>
  <si>
    <t>Cellular proccesses</t>
  </si>
  <si>
    <t>Immune response</t>
  </si>
  <si>
    <t>P01593</t>
  </si>
  <si>
    <t>P0DOY2</t>
  </si>
  <si>
    <t>Cell adhesion / Signal transduction</t>
  </si>
  <si>
    <t>Transport</t>
  </si>
  <si>
    <t>A0M8Q6</t>
  </si>
  <si>
    <t>P0CG04</t>
  </si>
  <si>
    <t>A6NEW6</t>
  </si>
  <si>
    <t>P07477</t>
  </si>
  <si>
    <t>Protein Class</t>
  </si>
  <si>
    <t>Regulation of biological processes</t>
  </si>
  <si>
    <t>Unknown / Miscellaneous</t>
  </si>
  <si>
    <t>Protein names</t>
  </si>
  <si>
    <t>A disintegrin and metalloproteinase with thrombospondin motifs 12 (ADAM-TS 12) (ADAM-TS12) (ADAMTS-12) (EC 3.4.24.-)</t>
  </si>
  <si>
    <t>Activator of basal transcription 1 (hABT1) (Basal transcriptional activator)</t>
  </si>
  <si>
    <t>A-kinase anchor protein 9 (AKAP-9) (A-kinase anchor protein 350 kDa) (AKAP 350) (hgAKAP 350) (A-kinase anchor protein 450 kDa) (AKAP 450) (AKAP 120-like protein) (Centrosome- and Golgi-localized PKN-associated protein) (CG-NAP) (Protein hyperion) (Protein kinase A-anchoring protein 9) (PRKA9) (Protein yotiao)</t>
  </si>
  <si>
    <t>Alpha-1-acid glycoprotein 1 (AGP 1) (Orosomucoid-1) (OMD 1)</t>
  </si>
  <si>
    <t>Alpha-1-acid glycoprotein 2 (AGP 2) (Orosomucoid-2) (OMD 2)</t>
  </si>
  <si>
    <t>Alpha-1-antichymotrypsin (ACT) (Cell growth-inhibiting gene 24/25 protein) (Serpin A3) [Cleaved into: Alpha-1-antichymotrypsin His-Pro-less]</t>
  </si>
  <si>
    <t>Alpha-1-antitrypsin (Alpha-1 protease inhibitor) (Alpha-1-antiproteinase) (Serpin A1) [Cleaved into: Short peptide from AAT (SPAAT)]</t>
  </si>
  <si>
    <t>Alpha-1B-glycoprotein (Alpha-1-B glycoprotein)</t>
  </si>
  <si>
    <t>Alpha-2-antiplasmin (Alpha-2-AP) (Alpha-2-plasmin inhibitor) (Alpha-2-PI) (Serpin F2)</t>
  </si>
  <si>
    <t>Alpha-2-HS-glycoprotein (Alpha-2-Z-globulin) (Ba-alpha-2-glycoprotein) (Fetuin-A) [Cleaved into: Alpha-2-HS-glycoprotein chain A; Alpha-2-HS-glycoprotein chain B]</t>
  </si>
  <si>
    <t>Alpha-2-macroglobulin (Alpha-2-M) (C3 and PZP-like alpha-2-macroglobulin domain-containing protein 5)</t>
  </si>
  <si>
    <t>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t>
  </si>
  <si>
    <t>Antithrombin-III (ATIII) (Serpin C1)</t>
  </si>
  <si>
    <t>Apolipoprotein A-I (Apo-AI) (ApoA-I) (Apolipoprotein A1) [Cleaved into: Proapolipoprotein A-I (ProapoA-I); Truncated apolipoprotein A-I (Apolipoprotein A-I(1-242))]</t>
  </si>
  <si>
    <t>Apolipoprotein A-II (Apo-AII) (ApoA-II) (Apolipoprotein A2) [Cleaved into: Proapolipoprotein A-II (ProapoA-II); Truncated apolipoprotein A-II (Apolipoprotein A-II(1-76))]</t>
  </si>
  <si>
    <t>Apolipoprotein A-IV (Apo-AIV) (ApoA-IV) (Apolipoprotein A4)</t>
  </si>
  <si>
    <t>Apolipoprotein B-100 (Apo B-100) [Cleaved into: Apolipoprotein B-48 (Apo B-48)]</t>
  </si>
  <si>
    <t>Apolipoprotein C-III (Apo-CIII) (ApoC-III) (Apolipoprotein C3)</t>
  </si>
  <si>
    <t>Apolipoprotein E (Apo-E)</t>
  </si>
  <si>
    <t>Apolipoprotein F (Apo-F) (Lipid transfer inhibitor protein) (LTIP)</t>
  </si>
  <si>
    <t>Bcl-2-related protein A1 (Bcl-2-like protein 5) (Bcl2-L-5) (Hemopoietic-specific early response protein) (Protein BFL-1) (Protein GRS)</t>
  </si>
  <si>
    <t>Beta-2-glycoprotein 1 (APC inhibitor) (Activated protein C-binding protein) (Anticardiolipin cofactor) (Apolipoprotein H) (Apo-H) (Beta-2-glycoprotein I) (B2GPI) (Beta(2)GPI)</t>
  </si>
  <si>
    <t>C4b-binding protein alpha chain (C4bp) (Proline-rich protein) (PRP)</t>
  </si>
  <si>
    <t>Carboxypeptidase B2 (EC 3.4.17.20) (Carboxypeptidase U) (CPU) (Plasma carboxypeptidase B) (pCPB) (Thrombin-activable fibrinolysis inhibitor) (TAFI)</t>
  </si>
  <si>
    <t>Catenin delta-2 (Delta-catenin) (GT24) (Neural plakophilin-related ARM-repeat protein) (NPRAP) (Neurojungin)</t>
  </si>
  <si>
    <t>CD5 antigen-like (Apoptosis inhibitor expressed by macrophages) (hAIM) (CT-2) (IgM-associated peptide) (SP-alpha)</t>
  </si>
  <si>
    <t>Ceruloplasmin (EC 1.16.3.1) (Ferroxidase)</t>
  </si>
  <si>
    <t>Coagulation factor V (Activated protein C cofactor) (Proaccelerin, labile factor) [Cleaved into: Coagulation factor V heavy chain; Coagulation factor V light chain]</t>
  </si>
  <si>
    <t>Coagulation factor XII (EC 3.4.21.38) (Hageman factor) (HAF) [Cleaved into: Coagulation factor XIIa heavy chain; Beta-factor XIIa part 1; Coagulation factor XIIa light chain (Beta-factor XIIa part 2)]</t>
  </si>
  <si>
    <t>Complement C1q subcomponent subunit B</t>
  </si>
  <si>
    <t>Complement C1q subcomponent subunit C</t>
  </si>
  <si>
    <t>Complement C1r subcomponent (EC 3.4.21.41) (Complement component 1 subcomponent r) [Cleaved into: Complement C1r subcomponent heavy chain; Complement C1r subcomponent light chain]</t>
  </si>
  <si>
    <t>Complement C1s subcomponent (EC 3.4.21.42) (C1 esterase) (Complement component 1 subcomponent s) [Cleaved into: Complement C1s subcomponent heavy chain; Complement C1s subcomponent light chain]</t>
  </si>
  <si>
    <t>Complement C3 (C3 and PZP-like alpha-2-macroglobulin domain-containing protein 1)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</si>
  <si>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Complement C4-A (Acidic complement C4) (C3 and PZP-like alpha-2-macroglobulin domain-containing protein 2) [Cleaved into: Complement C4 beta chain; Complement C4-A alpha chain; C4a anaphylatoxin; C4b-A; C4d-A; Complement C4 gamma chain]</t>
  </si>
  <si>
    <t>Complement C4-B (Basic complement C4) (C3 and PZP-like alpha-2-macroglobulin domain-containing protein 3) [Cleaved into: Complement C4 beta chain; Complement C4-B alpha chain; C4a anaphylatoxin; C4b-B; C4d-B; Complement C4 gamma chain]</t>
  </si>
  <si>
    <t>Complement C5 (C3 and PZP-like alpha-2-macroglobulin domain-containing protein 4) [Cleaved into: Complement C5 beta chain; Complement C5 alpha chain; C5a anaphylatoxin; Complement C5 alpha' chain]</t>
  </si>
  <si>
    <t>Complement component C6</t>
  </si>
  <si>
    <t>Complement component C7</t>
  </si>
  <si>
    <t>Complement component C8 alpha chain (Complement component 8 subunit alpha)</t>
  </si>
  <si>
    <t>Complement component C8 beta chain (Complement component 8 subunit beta)</t>
  </si>
  <si>
    <t>Complement component C8 gamma chain</t>
  </si>
  <si>
    <t>Complement component C9 [Cleaved into: Complement component C9a; Complement component C9b]</t>
  </si>
  <si>
    <t>Complement factor B (EC 3.4.21.47) (C3/C5 convertase) (Glycine-rich beta glycoprotein) (GBG) (PBF2) (Properdin factor B) [Cleaved into: Complement factor B Ba fragment; Complement factor B Bb fragment]</t>
  </si>
  <si>
    <t>Complement factor H (H factor 1)</t>
  </si>
  <si>
    <t>Complement factor I (EC 3.4.21.45) (C3B/C4B inactivator) [Cleaved into: Complement factor I heavy chain; Complement factor I light chain]</t>
  </si>
  <si>
    <t>COP9 signalosome complex subunit 4 (SGN4) (Signalosome subunit 4) (JAB1-containing signalosome subunit 4)</t>
  </si>
  <si>
    <t>Epidermal growth factor receptor kinase substrate 8-like protein 1 (EPS8-like protein 1) (Epidermal growth factor receptor pathway substrate 8-related protein 1) (EPS8-related protein 1)</t>
  </si>
  <si>
    <t>Extracellular matrix protein 1 (Secretory component p85)</t>
  </si>
  <si>
    <t>Fibrinogen alpha chain [Cleaved into: Fibrinopeptide A; Fibrinogen alpha chain]</t>
  </si>
  <si>
    <t>Fibronectin (FN) (Cold-insoluble globulin) (CIG) [Cleaved into: Anastellin; Ugl-Y1; Ugl-Y2; Ugl-Y3]</t>
  </si>
  <si>
    <t>Fibulin-1 (FIBL-1)</t>
  </si>
  <si>
    <t>Galectin-3-binding protein (Basement membrane autoantigen p105) (Lectin galactoside-binding soluble 3-binding protein) (Mac-2-binding protein) (MAC2BP) (Mac-2 BP) (Tumor-associated antigen 90K)</t>
  </si>
  <si>
    <t>Gelsolin (AGEL) (Actin-depolymerizing factor) (ADF) (Brevin)</t>
  </si>
  <si>
    <t>Haptoglobin (Zonulin) [Cleaved into: Haptoglobin alpha chain; Haptoglobin beta chain]</t>
  </si>
  <si>
    <t>Haptoglobin-related protein</t>
  </si>
  <si>
    <t>Hemopexin (Beta-1B-glycoprotein)</t>
  </si>
  <si>
    <t>Histidine-rich glycoprotein (Histidine-proline-rich glycoprotein) (HPRG)</t>
  </si>
  <si>
    <t>Hyaluronan-binding protein 2 (EC 3.4.21.-) (Factor VII-activating protease) (Factor seven-activating protease) (FSAP) (Hepatocyte growth factor activator-like protein) (Plasma hyaluronan-binding protein) [Cleaved into: Hyaluronan-binding protein 2 50 kDa heavy chain; Hyaluronan-binding protein 2 50 kDa heavy chain alternate form; Hyaluronan-binding protein 2 27 kDa light chain; Hyaluronan-binding protein 2 27 kDa light chain alternate form]</t>
  </si>
  <si>
    <t>Immunoglobulin heavy constant alpha 1 (Ig alpha-1 chain C region) (Ig alpha-1 chain C region BUR) (Ig alpha-1 chain C region TRO)</t>
  </si>
  <si>
    <t>Immunoglobulin heavy constant gamma 1 (Ig gamma-1 chain C region) (Ig gamma-1 chain C region EU) (Ig gamma-1 chain C region KOL) (Ig gamma-1 chain C region NIE)</t>
  </si>
  <si>
    <t>Immunoglobulin heavy constant gamma 2 (Ig gamma-2 chain C region) (Ig gamma-2 chain C region DOT) (Ig gamma-2 chain C region TIL) (Ig gamma-2 chain C region ZIE)</t>
  </si>
  <si>
    <t>Immunoglobulin heavy constant gamma 3 (HDC) (Heavy chain disease protein) (Ig gamma-3 chain C region)</t>
  </si>
  <si>
    <t>Immunoglobulin heavy constant gamma 4 (Ig gamma-4 chain C region)</t>
  </si>
  <si>
    <t>Immunoglobulin heavy constant mu (Ig mu chain C region) (Ig mu chain C region BOT) (Ig mu chain C region GAL) (Ig mu chain C region OU)</t>
  </si>
  <si>
    <t>Immunoglobulin J chain (Joining chain of multimeric IgA and IgM)</t>
  </si>
  <si>
    <t>Immunoglobulin kappa constant (Ig kappa chain C region) (Ig kappa chain C region AG) (Ig kappa chain C region CUM) (Ig kappa chain C region EU) (Ig kappa chain C region OU) (Ig kappa chain C region ROY) (Ig kappa chain C region TI)</t>
  </si>
  <si>
    <t>Immunoglobulin kappa variable 1D-33 (Ig kappa chain V-I region AG) (Ig kappa chain V-I region Bi) (Ig kappa chain V-I region Lay) (Ig kappa chain V-I region Ni) (Ig kappa chain V-I region Rei) (Ig kappa chain V-I region Roy) (Ig kappa chain V-I region Scw) (Ig kappa chain V-I region WAT)</t>
  </si>
  <si>
    <t>Immunoglobulin lambda constant 2 (Ig lambda chain C region Kern) (Ig lambda chain C region NIG-64) (Ig lambda chain C region SH) (Ig lambda chain C region X) (Ig lambda-2 chain C region)</t>
  </si>
  <si>
    <t>Immunoglobulin lambda constant 7 (Ig lambda-7 chain C region)</t>
  </si>
  <si>
    <t>Immunoglobulin lambda constant 1 (Ig lambda chain C region MGC) (Ig lambda-1 chain C region)</t>
  </si>
  <si>
    <t>Integrin alpha-7 [Cleaved into: Integrin alpha-7 heavy chain; Integrin alpha-7 light chain; Integrin alpha-7 70 kDa form]</t>
  </si>
  <si>
    <t>Inter-alpha-trypsin inhibitor heavy chain H1 (ITI heavy chain H1) (ITI-HC1) (Inter-alpha-inhibitor heavy chain 1) (Inter-alpha-trypsin inhibitor complex component III) (Serum-derived hyaluronan-associated protein) (SHAP)</t>
  </si>
  <si>
    <t>Inter-alpha-trypsin inhibitor heavy chain H2 (ITI heavy chain H2) (ITI-HC2) (Inter-alpha-inhibitor heavy chain 2) (Inter-alpha-trypsin inhibitor complex component II) (Serum-derived hyaluronan-associated protein) (SHAP)</t>
  </si>
  <si>
    <t>Inter-alpha-trypsin inhibitor heavy chain H4 (ITI heavy chain H4) (ITI-HC4) (Inter-alpha-inhibitor heavy chain 4) (Inter-alpha-trypsin inhibitor family heavy chain-related protein) (IHRP) (Plasma kallikrein sensitive glycoprotein 120) (Gp120) (PK-120) [Cleaved into: 70 kDa inter-alpha-trypsin inhibitor heavy chain H4; 35 kDa inter-alpha-trypsin inhibitor heavy chain H4]</t>
  </si>
  <si>
    <t>Kidney mitochondrial carrier protein 1 (Solute carrier family 25 member 30)</t>
  </si>
  <si>
    <t>Kinesin-like protein KIF24</t>
  </si>
  <si>
    <t>Kininogen-1 (Alpha-2-thiol proteinase inhibitor) (Fitzgerald factor) (High molecular weight kininogen) (HMWK) (Williams-Fitzgerald-Flaujeac factor) [Cleaved into: Kininogen-1 heavy chain; T-kinin (Ile-Ser-Bradykinin); Bradykinin (Kallidin I); Lysyl-bradykinin (Kallidin II); Kininogen-1 light chain; Low molecular weight growth-promoting factor]</t>
  </si>
  <si>
    <t>Lung adenoma susceptibility protein 2</t>
  </si>
  <si>
    <t>Mitogen-activated protein kinase kinase kinase 11 (EC 2.7.11.25) (Mixed lineage kinase 3) (Src-homology 3 domain-containing proline-rich kinase)</t>
  </si>
  <si>
    <t>Mitogen-activated protein kinase kinase kinase 7 (EC 2.7.11.25) (Transforming growth factor-beta-activated kinase 1) (TGF-beta-activated kinase 1)</t>
  </si>
  <si>
    <t>N-acetylmuramoyl-L-alanine amidase (EC 3.5.1.28) (Peptidoglycan recognition protein 2) (Peptidoglycan recognition protein long) (PGRP-L)</t>
  </si>
  <si>
    <t>P2Y purinoceptor 6 (P2Y6)</t>
  </si>
  <si>
    <t>Phosphatidylinositol-glycan-specific phospholipase D (PI-G PLD) (EC 3.1.4.50) (Glycoprotein phospholipase D) (Glycosyl-phosphatidylinositol-specific phospholipase D) (GPI-PLD) (GPI-specific phospholipase D)</t>
  </si>
  <si>
    <t>Pigment epithelium-derived factor (PEDF) (Cell proliferation-inducing gene 35 protein) (EPC-1) (Serpin F1)</t>
  </si>
  <si>
    <t>Plasma kallikrein (EC 3.4.21.34) (Fletcher factor) (Kininogenin) (Plasma prekallikrein) (PKK) [Cleaved into: Plasma kallikrein heavy chain; Plasma kallikrein light chain]</t>
  </si>
  <si>
    <t>Plasminogen (EC 3.4.21.7) [Cleaved into: Plasmin heavy chain A; Activation peptide; Angiostatin; Plasmin heavy chain A, short form; Plasmin light chain B]</t>
  </si>
  <si>
    <t>Potassium channel subfamily T member 2 (Sequence like an intermediate conductance potassium channel subunit) (Sodium and chloride-activated ATP-sensitive potassium channel Slo2.1)</t>
  </si>
  <si>
    <t>Protein AMBP [Cleaved into: Alpha-1-microglobulin (Protein HC) (Alpha-1 microglycoprotein) (Complex-forming glycoprotein heterogeneous in charge); Inter-alpha-trypsin inhibitor light chain (ITI-LC) (Bikunin) (EDC1) (HI-30) (Uronic-acid-rich protein); Trypstatin]</t>
  </si>
  <si>
    <t>Prothrombin (EC 3.4.21.5) (Coagulation factor II) [Cleaved into: Activation peptide fragment 1; Activation peptide fragment 2; Thrombin light chain; Thrombin heavy chain]</t>
  </si>
  <si>
    <t>Putative protein FAM90A16P/FAM90A17P</t>
  </si>
  <si>
    <t>Pyruvate kinase PKLR (EC 2.7.1.40) (Pyruvate kinase 1) (Pyruvate kinase isozymes L/R) (R-type/L-type pyruvate kinase) (Red cell/liver pyruvate kinase)</t>
  </si>
  <si>
    <t>Ras and Rab interactor 1 (Ras inhibitor JC99) (Ras interaction/interference protein 1)</t>
  </si>
  <si>
    <t>Serine/threonine-protein kinase MRCK beta (EC 2.7.11.1) (CDC42-binding protein kinase beta) (CDC42BP-beta) (DMPK-like beta) (Myotonic dystrophy kinase-related CDC42-binding kinase beta) (MRCK beta) (Myotonic dystrophy protein kinase-like beta)</t>
  </si>
  <si>
    <t>Serotransferrin (Transferrin) (Beta-1 metal-binding globulin) (Siderophilin)</t>
  </si>
  <si>
    <t>Serum albumin</t>
  </si>
  <si>
    <t>Serum amyloid A-1 protein (SAA) [Cleaved into: Amyloid protein A (Amyloid fibril protein AA); Serum amyloid protein A(2-104); Serum amyloid protein A(3-104); Serum amyloid protein A(2-103); Serum amyloid protein A(2-102); Serum amyloid protein A(4-101)]</t>
  </si>
  <si>
    <t>Serum paraoxonase/arylesterase 1 (PON 1) (EC 3.1.1.2) (EC 3.1.1.81) (EC 3.1.8.1) (Aromatic esterase 1) (A-esterase 1) (K-45) (Serum aryldialkylphosphatase 1)</t>
  </si>
  <si>
    <t>Short-chain dehydrogenase/reductase family 9C member 7 (EC 1.1.1.-) (Orphan short-chain dehydrogenase/reductase) (SDR-O) (RDH-S)</t>
  </si>
  <si>
    <t>Surfeit locus protein 2 (Surf-2)</t>
  </si>
  <si>
    <t>Telomeric repeat-binding factor 2-interacting protein 1 (TERF2-interacting telomeric protein 1) (TRF2-interacting telomeric protein 1) (Dopamine receptor-interacting protein 5) (Repressor/activator protein 1 homolog) (RAP1 homolog) (hRap1)</t>
  </si>
  <si>
    <t>Tetranectin (TN) (C-type lectin domain family 3 member B) (Plasminogen kringle 4-binding protein)</t>
  </si>
  <si>
    <t>Tight junction-associated protein 1 (Protein incorporated later into tight junctions) (Tight junction protein 4)</t>
  </si>
  <si>
    <t>Transthyretin (ATTR) (Prealbumin) (TBPA)</t>
  </si>
  <si>
    <t>tRNA-dihydrouridine(47) synthase [NAD(P)(+)]-like (EC 1.3.1.-) (tRNA-dihydrouridine synthase 3-like)</t>
  </si>
  <si>
    <t>Trypsin-1 (EC 3.4.21.4) (Beta-trypsin) (Cationic trypsinogen) (Serine protease 1) (Trypsin I) [Cleaved into: Alpha-trypsin chain 1; Alpha-trypsin chain 2]</t>
  </si>
  <si>
    <t>Vitamin D-binding protein (DBP) (VDB) (Gc protein-derived macrophage activating factor) (Gc-MAF) (GcMAF) (Gc-globulin) (Group-specific component) (Gc) (Vitamin D-binding protein-macrophage activating factor) (DBP-maf)</t>
  </si>
  <si>
    <t>Vitamin K-dependent protein S</t>
  </si>
  <si>
    <t>Vitronectin (VN) (S-protein) (Serum-spreading factor) (V75) [Cleaved into: Vitronectin V65 subunit; Vitronectin V10 subunit; Somatomedin-B]</t>
  </si>
  <si>
    <t>von Willebrand factor (vWF) [Cleaved into: von Willebrand antigen 2 (von Willebrand antigen II)]</t>
  </si>
  <si>
    <t>Zinc-alpha-2-glycoprotein (Zn-alpha-2-GP) (Zn-alpha-2-glycoprotein)</t>
  </si>
  <si>
    <t>Entry</t>
  </si>
  <si>
    <t>P07477;P07478;Q8NHM4</t>
  </si>
  <si>
    <t>Trypsin-1 OS=Homo sapiens OX=9606 GN=PRSS1 PE=1 SV=1</t>
  </si>
  <si>
    <t>Keratin_ type II cytoskeletal 1 OS=Homo sapiens OX=9606 GN=KRT1 PE=1 SV=6</t>
  </si>
  <si>
    <t>CNT6-plasma</t>
  </si>
  <si>
    <t>7_CNT6_plasma-1</t>
  </si>
  <si>
    <t>8_CNT6_plasma-2</t>
  </si>
  <si>
    <t>9_CNT6_plasma-3</t>
  </si>
  <si>
    <t>PNP-plasma</t>
  </si>
  <si>
    <t>1_PNP_plasma-1</t>
  </si>
  <si>
    <t>2_PNP_plasma-2</t>
  </si>
  <si>
    <t>3_PNP_plasma-3</t>
  </si>
  <si>
    <t>Keratin, type II cytoskeletal 1 (67 kDa cytokeratin) (Cytokeratin-1) (CK-1) (Hair alpha protein) (Keratin-1) (K1) (Type-II keratin Kb1)</t>
  </si>
  <si>
    <t>plasma average</t>
  </si>
  <si>
    <t>P02675</t>
  </si>
  <si>
    <t>CNT15-CSF</t>
  </si>
  <si>
    <t>CSF</t>
  </si>
  <si>
    <t>11_CNT15_CSF_r1</t>
  </si>
  <si>
    <t>11_CNT15_CSF_r2</t>
  </si>
  <si>
    <t>11_CNT15_CSF_r3</t>
  </si>
  <si>
    <t>19_CSF_1</t>
  </si>
  <si>
    <t>19_CSF_2</t>
  </si>
  <si>
    <t>19_CSF_3</t>
  </si>
  <si>
    <t>CSF average</t>
  </si>
  <si>
    <t>P00738;P00739</t>
  </si>
  <si>
    <t>Fibrinogen beta chain OS=Homo sapiens OX=9606 GN=FGB PE=1 SV=2</t>
  </si>
  <si>
    <t>Q92823</t>
  </si>
  <si>
    <t>Neuronal cell adhesion molecule OS=Homo sapiens OX=9606 GN=NRCAM PE=1 SV=3</t>
  </si>
  <si>
    <t>P0C0L4;P0C0L5</t>
  </si>
  <si>
    <t>P05155</t>
  </si>
  <si>
    <t>Plasma protease C1 inhibitor OS=Homo sapiens OX=9606 GN=SERPING1 PE=1 SV=2</t>
  </si>
  <si>
    <t>P61769</t>
  </si>
  <si>
    <t>Beta-2-microglobulin OS=Homo sapiens OX=9606 GN=B2M PE=1 SV=1</t>
  </si>
  <si>
    <t>P10645</t>
  </si>
  <si>
    <t>Chromogranin-A OS=Homo sapiens OX=9606 GN=CHGA PE=1 SV=7</t>
  </si>
  <si>
    <t>P01876;P01877</t>
  </si>
  <si>
    <t>A0M8Q6;P0CF74;P0DOY2;P0DOY3;B9A064;P0CG04</t>
  </si>
  <si>
    <t>Immunoglobulin lambda constant 7 OS=Homo sapiens OX=9606 GN=IGLC7 PE=1 SV=3</t>
  </si>
  <si>
    <t>P01584</t>
  </si>
  <si>
    <t>Interleukin-1 beta OS=Homo sapiens OX=9606 GN=IL1B PE=1 SV=2</t>
  </si>
  <si>
    <t>Q96CA5</t>
  </si>
  <si>
    <t>Baculoviral IAP repeat-containing protein 7 OS=Homo sapiens OX=9606 GN=BIRC7 PE=1 SV=2</t>
  </si>
  <si>
    <t>Q96KN2</t>
  </si>
  <si>
    <t>Beta-Ala-His dipeptidase OS=Homo sapiens OX=9606 GN=CNDP1 PE=1 SV=4</t>
  </si>
  <si>
    <t>P01034</t>
  </si>
  <si>
    <t>Cystatin-C OS=Homo sapiens OX=9606 GN=CST3 PE=1 SV=1</t>
  </si>
  <si>
    <t>Q9UBP4</t>
  </si>
  <si>
    <t>Dickkopf-related protein 3 OS=Homo sapiens OX=9606 GN=DKK3 PE=1 SV=2</t>
  </si>
  <si>
    <t>Q12805</t>
  </si>
  <si>
    <t>EGF-containing fibulin-like extracellular matrix protein 1 OS=Homo sapiens OX=9606 GN=EFEMP1 PE=1 SV=2</t>
  </si>
  <si>
    <t>Q92876</t>
  </si>
  <si>
    <t>Kallikrein-6 OS=Homo sapiens OX=9606 GN=KLK6 PE=1 SV=1</t>
  </si>
  <si>
    <t>P04156</t>
  </si>
  <si>
    <t>Major prion protein OS=Homo sapiens OX=9606 GN=PRNP PE=1 SV=1</t>
  </si>
  <si>
    <t>O15240</t>
  </si>
  <si>
    <t>Neurosecretory protein VGF OS=Homo sapiens OX=9606 GN=VGF PE=1 SV=2</t>
  </si>
  <si>
    <t>P10451</t>
  </si>
  <si>
    <t>Osteopontin OS=Homo sapiens OX=9606 GN=SPP1 PE=1 SV=1</t>
  </si>
  <si>
    <t>Q9UHG2</t>
  </si>
  <si>
    <t>ProSAAS OS=Homo sapiens OX=9606 GN=PCSK1N PE=1 SV=1</t>
  </si>
  <si>
    <t>P41222</t>
  </si>
  <si>
    <t>Prostaglandin-H2 D-isomerase OS=Homo sapiens OX=9606 GN=PTGDS PE=1 SV=1</t>
  </si>
  <si>
    <t>P05060</t>
  </si>
  <si>
    <t>Secretogranin-1 OS=Homo sapiens OX=9606 GN=CHGB PE=1 SV=2</t>
  </si>
  <si>
    <t>Q8WXD2</t>
  </si>
  <si>
    <t>Secretogranin-3 OS=Homo sapiens OX=9606 GN=SCG3 PE=1 SV=3</t>
  </si>
  <si>
    <t>O60284</t>
  </si>
  <si>
    <t>Suppression of tumorigenicity 18 protein OS=Homo sapiens OX=9606 GN=ST18 PE=1 SV=1</t>
  </si>
  <si>
    <t>P69905</t>
  </si>
  <si>
    <t>Hemoglobin subunit alpha OS=Homo sapiens OX=9606 GN=HBA1 PE=1 SV=2</t>
  </si>
  <si>
    <t>P68871;P02042;P02100;P69891;P69892</t>
  </si>
  <si>
    <t>Hemoglobin subunit beta OS=Homo sapiens OX=9606 GN=HBB PE=1 SV=2</t>
  </si>
  <si>
    <t>P13942</t>
  </si>
  <si>
    <t>Collagen alpha-2(XI) chain OS=Homo sapiens OX=9606 GN=COL11A2 PE=1 SV=5</t>
  </si>
  <si>
    <t>PNP-CSF</t>
  </si>
  <si>
    <t>10_PNP_CSF_r1</t>
  </si>
  <si>
    <t>10_PNP_CSF_r2</t>
  </si>
  <si>
    <t>10_PNP_CSF_r3</t>
  </si>
  <si>
    <t>Fibrinogen beta chain [Cleaved into: Fibrinopeptide B; Fibrinogen beta chain]</t>
  </si>
  <si>
    <t>Neuronal cell adhesion molecule (Nr-CAM) (Neuronal surface protein Bravo) (hBravo) (NgCAM-related cell adhesion molecule) (Ng-CAM-related)</t>
  </si>
  <si>
    <t>Plasma protease C1 inhibitor (C1 Inh) (C1Inh) (C1 esterase inhibitor) (C1-inhibiting factor) (Serpin G1)</t>
  </si>
  <si>
    <t>Beta-2-microglobulin [Cleaved into: Beta-2-microglobulin form pI 5.3]</t>
  </si>
  <si>
    <t>Chromogranin-A (CgA) (Pituitary secretory protein I) (SP-I) [Cleaved into: Vasostatin-1 (Vasostatin I); Vasostatin-2 (Vasostatin II); EA-92; ES-43; Pancreastatin; SS-18; WA-8; WE-14; LF-19; Catestatin (SL21); AL-11; GV-19; GR-44; ER-37; GE-25; Serpinin-RRG; Serpinin; p-Glu serpinin precursor]</t>
  </si>
  <si>
    <t>Interleukin-1 beta (IL-1 beta) (Catabolin)</t>
  </si>
  <si>
    <t>Baculoviral IAP repeat-containing protein 7 (EC 2.3.2.27) (Kidney inhibitor of apoptosis protein) (KIAP) (Livin) (Melanoma inhibitor of apoptosis protein) (ML-IAP) (RING finger protein 50) (RING-type E3 ubiquitin transferase BIRC7) [Cleaved into: Baculoviral IAP repeat-containing protein 7 30kDa subunit (Truncated livin) (p30-Livin) (tLivin)]</t>
  </si>
  <si>
    <t>Beta-Ala-His dipeptidase (EC 3.4.13.20) (CNDP dipeptidase 1) (Carnosine dipeptidase 1) (Glutamate carboxypeptidase-like protein 2) (Serum carnosinase)</t>
  </si>
  <si>
    <t>Cystatin-C (Cystatin-3) (Gamma-trace) (Neuroendocrine basic polypeptide) (Post-gamma-globulin)</t>
  </si>
  <si>
    <t>Dickkopf-related protein 3 (Dickkopf-3) (Dkk-3) (hDkk-3)</t>
  </si>
  <si>
    <t>EGF-containing fibulin-like extracellular matrix protein 1 (Extracellular protein S1-5) (Fibrillin-like protein) (Fibulin-3) (FIBL-3)</t>
  </si>
  <si>
    <t>Kallikrein-6 (EC 3.4.21.-) (Neurosin) (Protease M) (SP59) (Serine protease 18) (Serine protease 9) (Zyme)</t>
  </si>
  <si>
    <t>Major prion protein (PrP) (ASCR) (PrP27-30) (PrP33-35C) (CD antigen CD230)</t>
  </si>
  <si>
    <t>Osteopontin (Bone sialoprotein 1) (Nephropontin) (Secreted phosphoprotein 1) (SPP-1) (Urinary stone protein) (Uropontin)</t>
  </si>
  <si>
    <t>ProSAAS (Proprotein convertase subtilisin/kexin type 1 inhibitor) (Proprotein convertase 1 inhibitor) (pro-SAAS) [Cleaved into: KEP; Big SAAS (b-SAAS); Little SAAS (l-SAAS) (N-proSAAS); Big PEN-LEN (b-PEN-LEN) (SAAS CT(1-49)); PEN; Little LEN (l-LEN); Big LEN (b-LEN) (SAAS CT(25-40))]</t>
  </si>
  <si>
    <t>Prostaglandin-H2 D-isomerase (EC 5.3.99.2) (Beta-trace protein) (Cerebrin-28) (Glutathione-independent PGD synthase) (Lipocalin-type prostaglandin-D synthase) (Prostaglandin-D2 synthase) (PGD2 synthase) (PGDS) (PGDS2)</t>
  </si>
  <si>
    <t>Secretogranin-1 (Chromogranin-B) (CgB) (Secretogranin I) (SgI) [Cleaved into: PE-11; GAWK peptide; CCB peptide]</t>
  </si>
  <si>
    <t>Secretogranin-3 (Secretogranin III) (SgIII)</t>
  </si>
  <si>
    <t>Suppression of tumorigenicity 18 protein (Zinc finger protein 387)</t>
  </si>
  <si>
    <t>Hemoglobin subunit alpha (Alpha-globin) (Hemoglobin alpha chain)</t>
  </si>
  <si>
    <t>P68871</t>
  </si>
  <si>
    <t>Hemoglobin subunit beta (Beta-globin) (Hemoglobin beta chain) [Cleaved into: LVV-hemorphin-7; Spinorphin]</t>
  </si>
  <si>
    <t>Collagen alpha-2(XI) chain</t>
  </si>
  <si>
    <t>COOH-cell</t>
  </si>
  <si>
    <t>cell</t>
  </si>
  <si>
    <t>13_COOH_cell_r1</t>
  </si>
  <si>
    <t>13_COOH_cell_r2</t>
  </si>
  <si>
    <t>13_COOH_cell_r3</t>
  </si>
  <si>
    <t>22_cell_1</t>
  </si>
  <si>
    <t>23_cell_2</t>
  </si>
  <si>
    <t>24_cell_3</t>
  </si>
  <si>
    <t>P19973</t>
  </si>
  <si>
    <t>Lymphocyte-specific protein 1 OS=Mus musculus OX=10090 GN=Lsp1 PE=1 SV=2</t>
  </si>
  <si>
    <t>P01898;P01899</t>
  </si>
  <si>
    <t>H-2 class I histocompatibility antigen_ Q10 alpha chain OS=Mus musculus OX=10090 GN=H2-Q10 PE=1 SV=3</t>
  </si>
  <si>
    <t>P09405</t>
  </si>
  <si>
    <t>Nucleolin OS=Mus musculus OX=10090 GN=Ncl PE=1 SV=2</t>
  </si>
  <si>
    <t>P34022</t>
  </si>
  <si>
    <t>Ran-specific GTPase-activating protein OS=Mus musculus OX=10090 GN=Ranbp1 PE=1 SV=2</t>
  </si>
  <si>
    <t>Q61937</t>
  </si>
  <si>
    <t>Nucleophosmin OS=Mus musculus OX=10090 GN=Npm1 PE=1 SV=1</t>
  </si>
  <si>
    <t>Q60605</t>
  </si>
  <si>
    <t>Myosin light polypeptide 6 OS=Mus musculus OX=10090 GN=Myl6 PE=1 SV=3</t>
  </si>
  <si>
    <t>P08226</t>
  </si>
  <si>
    <t>Apolipoprotein E OS=Mus musculus OX=10090 GN=Apoe PE=1 SV=2</t>
  </si>
  <si>
    <t>P11499;Q9CQN1</t>
  </si>
  <si>
    <t>Heat shock protein HSP 90-beta OS=Mus musculus OX=10090 GN=Hsp90ab1 PE=1 SV=3</t>
  </si>
  <si>
    <t>P52480;P53657</t>
  </si>
  <si>
    <t>Pyruvate kinase PKM OS=Mus musculus OX=10090 GN=Pkm PE=1 SV=4</t>
  </si>
  <si>
    <t>P06869</t>
  </si>
  <si>
    <t>Urokinase-type plasminogen activator OS=Mus musculus OX=10090 GN=Plau PE=1 SV=1</t>
  </si>
  <si>
    <t>Q60864</t>
  </si>
  <si>
    <t>Stress-induced-phosphoprotein 1 OS=Mus musculus OX=10090 GN=Stip1 PE=1 SV=1</t>
  </si>
  <si>
    <t>Q9EQU5</t>
  </si>
  <si>
    <t>Protein SET OS=Mus musculus OX=10090 GN=Set PE=1 SV=1</t>
  </si>
  <si>
    <t>P07901</t>
  </si>
  <si>
    <t>Heat shock protein HSP 90-alpha OS=Mus musculus OX=10090 GN=Hsp90aa1 PE=1 SV=4</t>
  </si>
  <si>
    <t>Q02819</t>
  </si>
  <si>
    <t>Nucleobindin-1 OS=Mus musculus OX=10090 GN=Nucb1 PE=1 SV=2</t>
  </si>
  <si>
    <t>Q99020</t>
  </si>
  <si>
    <t>Heterogeneous nuclear ribonucleoprotein A/B OS=Mus musculus OX=10090 GN=Hnrnpab PE=1 SV=1</t>
  </si>
  <si>
    <t>P62737;P68033;P63268;P68134</t>
  </si>
  <si>
    <t>Actin_ aortic smooth muscle OS=Mus musculus OX=10090 GN=Acta2 PE=1 SV=1</t>
  </si>
  <si>
    <t>Q07797</t>
  </si>
  <si>
    <t>Galectin-3-binding protein OS=Mus musculus OX=10090 GN=Lgals3bp PE=1 SV=1</t>
  </si>
  <si>
    <t>P63242</t>
  </si>
  <si>
    <t>Eukaryotic translation initiation factor 5A-1 OS=Mus musculus OX=10090 GN=Eif5a PE=1 SV=2</t>
  </si>
  <si>
    <t>P63017</t>
  </si>
  <si>
    <t>Heat shock cognate 71 kDa protein OS=Mus musculus OX=10090 GN=Hspa8 PE=1 SV=1</t>
  </si>
  <si>
    <t>P07724</t>
  </si>
  <si>
    <t>Serum albumin OS=Mus musculus OX=10090 GN=Alb PE=1 SV=3</t>
  </si>
  <si>
    <t>P16675</t>
  </si>
  <si>
    <t>Lysosomal protective protein OS=Mus musculus OX=10090 GN=Ctsa PE=1 SV=1</t>
  </si>
  <si>
    <t>P63101</t>
  </si>
  <si>
    <t>14-3-3 protein zeta/delta OS=Mus musculus OX=10090 GN=Ywhaz PE=1 SV=1</t>
  </si>
  <si>
    <t>P17182;P21550</t>
  </si>
  <si>
    <t>Alpha-enolase OS=Mus musculus OX=10090 GN=Eno1 PE=1 SV=3</t>
  </si>
  <si>
    <t>Q9DBJ1</t>
  </si>
  <si>
    <t>Phosphoglycerate mutase 1 OS=Mus musculus OX=10090 GN=Pgam1 PE=1 SV=3</t>
  </si>
  <si>
    <t>Q9WUU7</t>
  </si>
  <si>
    <t>Cathepsin Z OS=Mus musculus OX=10090 GN=Ctsz PE=1 SV=1</t>
  </si>
  <si>
    <t>P10605</t>
  </si>
  <si>
    <t>Cathepsin B OS=Mus musculus OX=10090 GN=Ctsb PE=1 SV=2</t>
  </si>
  <si>
    <t>P17742</t>
  </si>
  <si>
    <t>Peptidyl-prolyl cis-trans isomerase A OS=Mus musculus OX=10090 GN=Ppia PE=1 SV=2</t>
  </si>
  <si>
    <t>P18242</t>
  </si>
  <si>
    <t>Cathepsin D OS=Mus musculus OX=10090 GN=Ctsd PE=1 SV=1</t>
  </si>
  <si>
    <t>Q61207</t>
  </si>
  <si>
    <t>Prosaposin OS=Mus musculus OX=10090 GN=Psap PE=1 SV=2</t>
  </si>
  <si>
    <t>P09411</t>
  </si>
  <si>
    <t>Phosphoglycerate kinase 1 OS=Mus musculus OX=10090 GN=Pgk1 PE=1 SV=4</t>
  </si>
  <si>
    <t>P05064</t>
  </si>
  <si>
    <t>Fructose-bisphosphate aldolase A OS=Mus musculus OX=10090 GN=Aldoa PE=1 SV=2</t>
  </si>
  <si>
    <t>P35700</t>
  </si>
  <si>
    <t>Peroxiredoxin-1 OS=Mus musculus OX=10090 GN=Prdx1 PE=1 SV=1</t>
  </si>
  <si>
    <t>O89017</t>
  </si>
  <si>
    <t>Legumain OS=Mus musculus OX=10090 GN=Lgmn PE=1 SV=1</t>
  </si>
  <si>
    <t>P11152</t>
  </si>
  <si>
    <t>Lipoprotein lipase OS=Mus musculus OX=10090 GN=Lpl PE=1 SV=3</t>
  </si>
  <si>
    <t>Q91XV3</t>
  </si>
  <si>
    <t>Brain acid soluble protein 1 OS=Mus musculus OX=10090 GN=Basp1 PE=1 SV=3</t>
  </si>
  <si>
    <t>P60710;P63260</t>
  </si>
  <si>
    <t>Actin_ cytoplasmic 1 OS=Mus musculus OX=10090 GN=Actb PE=1 SV=1</t>
  </si>
  <si>
    <t>P08905</t>
  </si>
  <si>
    <t>Lysozyme C-2 OS=Mus musculus OX=10090 GN=Lyz2 PE=1 SV=2</t>
  </si>
  <si>
    <t>Q8K310</t>
  </si>
  <si>
    <t>Matrin-3 OS=Mus musculus OX=10090 GN=Matr3 PE=1 SV=1</t>
  </si>
  <si>
    <t>Q9CXV9</t>
  </si>
  <si>
    <t>DCN1-like protein 5 OS=Mus musculus OX=10090 GN=Dcun1d5 PE=1 SV=1</t>
  </si>
  <si>
    <t>P17156</t>
  </si>
  <si>
    <t>Heat shock-related 70 kDa protein 2 OS=Mus musculus OX=10090 GN=Hspa2 PE=1 SV=2</t>
  </si>
  <si>
    <t>P21460</t>
  </si>
  <si>
    <t>Cystatin-C OS=Mus musculus OX=10090 GN=Cst3 PE=1 SV=2</t>
  </si>
  <si>
    <t>Q06890</t>
  </si>
  <si>
    <t>Clusterin OS=Mus musculus OX=10090 GN=Clu PE=1 SV=1</t>
  </si>
  <si>
    <t>P57759</t>
  </si>
  <si>
    <t>Endoplasmic reticulum resident protein 29 OS=Mus musculus OX=10090 GN=Erp29 PE=1 SV=2</t>
  </si>
  <si>
    <t>P10923</t>
  </si>
  <si>
    <t>Osteopontin OS=Mus musculus OX=10090 GN=Spp1 PE=1 SV=1</t>
  </si>
  <si>
    <t>CNT6-cell</t>
  </si>
  <si>
    <t>12_CNT6_cell_r1</t>
  </si>
  <si>
    <t>12_CNT6_cell_r2</t>
  </si>
  <si>
    <t>12_CNT6_cell_r3</t>
  </si>
  <si>
    <t>Rho-related GTP-binding protein RhoC OS=Mus musculus OX=10090 GN=Rhoc PE=1 SV=2</t>
  </si>
  <si>
    <t>lysate-CNT</t>
  </si>
  <si>
    <t>lysate</t>
  </si>
  <si>
    <t>Q62159;Q9QUI0</t>
  </si>
  <si>
    <t>Heat shock 70 kDa protein 4 OS=Mus musculus OX=10090 GN=Hspa4 PE=1 SV=1</t>
  </si>
  <si>
    <t>Q61316;P48722</t>
  </si>
  <si>
    <t>Peroxiredoxin-2 OS=Mus musculus OX=10090 GN=Prdx2 PE=1 SV=3</t>
  </si>
  <si>
    <t>Q61171</t>
  </si>
  <si>
    <t>Voltage-dependent anion-selective channel protein 2 OS=Mus musculus OX=10090 GN=Vdac2 PE=1 SV=2</t>
  </si>
  <si>
    <t>Q60930</t>
  </si>
  <si>
    <t>3-ketoacyl-CoA thiolase A_ peroxisomal OS=Mus musculus OX=10090 GN=Acaa1a PE=1 SV=1</t>
  </si>
  <si>
    <t>Q921H8;Q8VCH0</t>
  </si>
  <si>
    <t>Nucleolar protein 56 OS=Mus musculus OX=10090 GN=Nop56 PE=1 SV=2</t>
  </si>
  <si>
    <t>Q9D6Z1</t>
  </si>
  <si>
    <t>Isocitrate dehydrogenase [NAD] subunit alpha_ mitochondrial OS=Mus musculus OX=10090 GN=Idh3a PE=1 SV=1</t>
  </si>
  <si>
    <t>Q9D6R2</t>
  </si>
  <si>
    <t>Succinate dehydrogenase [ubiquinone] iron-sulfur subunit_ mitochondrial OS=Mus musculus OX=10090 GN=Sdhb PE=1 SV=1</t>
  </si>
  <si>
    <t>Q9CQA3</t>
  </si>
  <si>
    <t>Cytoskeleton-associated protein 4 OS=Mus musculus OX=10090 GN=Ckap4 PE=1 SV=2</t>
  </si>
  <si>
    <t>Q8BMK4</t>
  </si>
  <si>
    <t>Acidic leucine-rich nuclear phosphoprotein 32 family member E OS=Mus musculus OX=10090 GN=Anp32e PE=1 SV=2</t>
  </si>
  <si>
    <t>P97822</t>
  </si>
  <si>
    <t>P63242;Q8BGY2</t>
  </si>
  <si>
    <t>60 kDa heat shock protein_ mitochondrial OS=Mus musculus OX=10090 GN=Hspd1 PE=1 SV=1</t>
  </si>
  <si>
    <t>P63038</t>
  </si>
  <si>
    <t>14-3-3 protein epsilon OS=Mus musculus OX=10090 GN=Ywhae PE=1 SV=1</t>
  </si>
  <si>
    <t>P62259;O70456;P61982;P68510</t>
  </si>
  <si>
    <t>Heterogeneous nuclear ribonucleoprotein K OS=Mus musculus OX=10090 GN=Hnrnpk PE=1 SV=1</t>
  </si>
  <si>
    <t>P61979</t>
  </si>
  <si>
    <t>60S ribosomal protein L27 OS=Mus musculus OX=10090 GN=Rpl27 PE=1 SV=2</t>
  </si>
  <si>
    <t>P61358</t>
  </si>
  <si>
    <t>Actin-related protein 2 OS=Mus musculus OX=10090 GN=Actr2 PE=1 SV=1</t>
  </si>
  <si>
    <t>P61161</t>
  </si>
  <si>
    <t>F-actin-capping protein subunit beta OS=Mus musculus OX=10090 GN=Capzb PE=1 SV=3</t>
  </si>
  <si>
    <t>P47757</t>
  </si>
  <si>
    <t>Adenylyl cyclase-associated protein 1 OS=Mus musculus OX=10090 GN=Cap1 PE=1 SV=4</t>
  </si>
  <si>
    <t>P40124</t>
  </si>
  <si>
    <t>Serine--tRNA ligase_ cytoplasmic OS=Mus musculus OX=10090 GN=Sars PE=1 SV=3</t>
  </si>
  <si>
    <t>P26638</t>
  </si>
  <si>
    <t>Eukaryotic translation initiation factor 3 subunit A OS=Mus musculus OX=10090 GN=Eif3a PE=1 SV=5</t>
  </si>
  <si>
    <t>P23116</t>
  </si>
  <si>
    <t>Malate dehydrogenase_ mitochondrial OS=Mus musculus OX=10090 GN=Mdh2 PE=1 SV=3</t>
  </si>
  <si>
    <t>P08249</t>
  </si>
  <si>
    <t>U1 small nuclear ribonucleoprotein C OS=Mus musculus OX=10090 GN=Snrpc PE=1 SV=1</t>
  </si>
  <si>
    <t>Q62241</t>
  </si>
  <si>
    <t>Rab GDP dissociation inhibitor beta OS=Mus musculus OX=10090 GN=Gdi2 PE=1 SV=1</t>
  </si>
  <si>
    <t>Q61598</t>
  </si>
  <si>
    <t>KH domain-containing_ RNA-binding_ signal transduction-associated protein 1 OS=Mus musculus OX=10090 GN=Khdrbs1 PE=1 SV=2</t>
  </si>
  <si>
    <t>Q60749</t>
  </si>
  <si>
    <t>Tubulin beta-6 chain OS=Mus musculus OX=10090 GN=Tubb6 PE=1 SV=1</t>
  </si>
  <si>
    <t>Q922F4</t>
  </si>
  <si>
    <t>Transmembrane glycoprotein NMB OS=Mus musculus OX=10090 GN=Gpnmb PE=1 SV=2</t>
  </si>
  <si>
    <t>Q99P91</t>
  </si>
  <si>
    <t>RNA binding motif protein_ X-linked-like-1 OS=Mus musculus OX=10090 GN=Rbmxl1 PE=2 SV=1</t>
  </si>
  <si>
    <t>Q91VM5;Q9WV02</t>
  </si>
  <si>
    <t>Clathrin heavy chain 1 OS=Mus musculus OX=10090 GN=Cltc PE=1 SV=3</t>
  </si>
  <si>
    <t>Q68FD5</t>
  </si>
  <si>
    <t>ATP-dependent 6-phosphofructokinase_ platelet type OS=Mus musculus OX=10090 GN=Pfkp PE=1 SV=1</t>
  </si>
  <si>
    <t>Q9WUA3;P12382</t>
  </si>
  <si>
    <t>4-trimethylaminobutyraldehyde dehydrogenase OS=Mus musculus OX=10090 GN=Aldh9a1 PE=1 SV=1</t>
  </si>
  <si>
    <t>Q9JLJ2</t>
  </si>
  <si>
    <t>Pleckstrin OS=Mus musculus OX=10090 GN=Plek PE=1 SV=1</t>
  </si>
  <si>
    <t>Q9JHK5</t>
  </si>
  <si>
    <t>EF-hand domain-containing protein D2 OS=Mus musculus OX=10090 GN=Efhd2 PE=1 SV=1</t>
  </si>
  <si>
    <t>Q9D8Y0</t>
  </si>
  <si>
    <t>Eukaryotic translation initiation factor 3 subunit L OS=Mus musculus OX=10090 GN=Eif3l PE=1 SV=1</t>
  </si>
  <si>
    <t>Q8QZY1</t>
  </si>
  <si>
    <t>Transportin-1 OS=Mus musculus OX=10090 GN=Tnpo1 PE=1 SV=2</t>
  </si>
  <si>
    <t>Q8BFY9</t>
  </si>
  <si>
    <t>Alpha-actinin-1 OS=Mus musculus OX=10090 GN=Actn1 PE=1 SV=1</t>
  </si>
  <si>
    <t>Q7TPR4</t>
  </si>
  <si>
    <t>Eukaryotic initiation factor 4A-I OS=Mus musculus OX=10090 GN=Eif4a1 PE=1 SV=1</t>
  </si>
  <si>
    <t>P60843;P10630;Q91VC3</t>
  </si>
  <si>
    <t>Pyruvate kinase PKLR OS=Mus musculus OX=10090 GN=Pklr PE=1 SV=1</t>
  </si>
  <si>
    <t>P53657</t>
  </si>
  <si>
    <t>P52480</t>
  </si>
  <si>
    <t>Hematopoietic lineage cell-specific protein OS=Mus musculus OX=10090 GN=Hcls1 PE=1 SV=2</t>
  </si>
  <si>
    <t>P49710</t>
  </si>
  <si>
    <t>Cytochrome c oxidase subunit 7A2_ mitochondrial OS=Mus musculus OX=10090 GN=Cox7a2 PE=1 SV=2</t>
  </si>
  <si>
    <t>P48771</t>
  </si>
  <si>
    <t>60S ribosomal protein L13 OS=Mus musculus OX=10090 GN=Rpl13 PE=1 SV=3</t>
  </si>
  <si>
    <t>P47963</t>
  </si>
  <si>
    <t>Talin-1 OS=Mus musculus OX=10090 GN=Tln1 PE=1 SV=2</t>
  </si>
  <si>
    <t>P26039</t>
  </si>
  <si>
    <t>Gelsolin OS=Mus musculus OX=10090 GN=Gsn PE=1 SV=3</t>
  </si>
  <si>
    <t>P13020</t>
  </si>
  <si>
    <t>P11499</t>
  </si>
  <si>
    <t>Glutathione S-transferase Mu 1 OS=Mus musculus OX=10090 GN=Gstm1 PE=1 SV=2</t>
  </si>
  <si>
    <t>P10649</t>
  </si>
  <si>
    <t>26S proteasome regulatory subunit 6A OS=Mus musculus OX=10090 GN=Psmc3 PE=1 SV=2</t>
  </si>
  <si>
    <t>O88685</t>
  </si>
  <si>
    <t>Cystatin-B OS=Mus musculus OX=10090 GN=Cstb PE=1 SV=1</t>
  </si>
  <si>
    <t>Q62426</t>
  </si>
  <si>
    <t>Heat shock protein 105 kDa OS=Mus musculus OX=10090 GN=Hsph1 PE=1 SV=2</t>
  </si>
  <si>
    <t>Q61699</t>
  </si>
  <si>
    <t>Rho GDP-dissociation inhibitor 2 OS=Mus musculus OX=10090 GN=Arhgdib PE=1 SV=3</t>
  </si>
  <si>
    <t>Q61599</t>
  </si>
  <si>
    <t>Fatty acid-binding protein 5 OS=Mus musculus OX=10090 GN=Fabp5 PE=1 SV=3</t>
  </si>
  <si>
    <t>Q05816</t>
  </si>
  <si>
    <t>Aconitate hydratase_ mitochondrial OS=Mus musculus OX=10090 GN=Aco2 PE=1 SV=1</t>
  </si>
  <si>
    <t>Q99KI0</t>
  </si>
  <si>
    <t>Valine--tRNA ligase OS=Mus musculus OX=10090 GN=Vars PE=1 SV=1</t>
  </si>
  <si>
    <t>Q9Z1Q9</t>
  </si>
  <si>
    <t>Cytochrome b-c1 complex subunit 2_ mitochondrial OS=Mus musculus OX=10090 GN=Uqcrc2 PE=1 SV=1</t>
  </si>
  <si>
    <t>Q9DB77</t>
  </si>
  <si>
    <t>Biliverdin reductase A OS=Mus musculus OX=10090 GN=Blvra PE=1 SV=1</t>
  </si>
  <si>
    <t>Q9CY64</t>
  </si>
  <si>
    <t>26S proteasome non-ATPase regulatory subunit 2 OS=Mus musculus OX=10090 GN=Psmd2 PE=1 SV=1</t>
  </si>
  <si>
    <t>Q8VDM4</t>
  </si>
  <si>
    <t>Filamin-A OS=Mus musculus OX=10090 GN=Flna PE=1 SV=5</t>
  </si>
  <si>
    <t>Q8BTM8</t>
  </si>
  <si>
    <t>T-complex protein 1 subunit delta OS=Mus musculus OX=10090 GN=Cct4 PE=1 SV=3</t>
  </si>
  <si>
    <t>P80315</t>
  </si>
  <si>
    <t>T-complex protein 1 subunit beta OS=Mus musculus OX=10090 GN=Cct2 PE=1 SV=4</t>
  </si>
  <si>
    <t>P80314</t>
  </si>
  <si>
    <t>60S ribosomal protein L23 OS=Mus musculus OX=10090 GN=Rpl23 PE=1 SV=1</t>
  </si>
  <si>
    <t>P62830</t>
  </si>
  <si>
    <t>40S ribosomal protein S15a OS=Mus musculus OX=10090 GN=Rps15a PE=1 SV=2</t>
  </si>
  <si>
    <t>P62245</t>
  </si>
  <si>
    <t>Cytochrome c oxidase subunit 6B1 OS=Mus musculus OX=10090 GN=Cox6b1 PE=1 SV=2</t>
  </si>
  <si>
    <t>P56391</t>
  </si>
  <si>
    <t>Ras-related protein Rab-2A OS=Mus musculus OX=10090 GN=Rab2a PE=1 SV=1</t>
  </si>
  <si>
    <t>P53994</t>
  </si>
  <si>
    <t>P35700;O08807</t>
  </si>
  <si>
    <t>Glutamate dehydrogenase 1_ mitochondrial OS=Mus musculus OX=10090 GN=Glud1 PE=1 SV=1</t>
  </si>
  <si>
    <t>P26443</t>
  </si>
  <si>
    <t>Protein disulfide-isomerase OS=Mus musculus OX=10090 GN=P4hb PE=1 SV=2</t>
  </si>
  <si>
    <t>P09103</t>
  </si>
  <si>
    <t>Guanine nucleotide-binding protein G(i) subunit alpha-2 OS=Mus musculus OX=10090 GN=Gnai2 PE=1 SV=5</t>
  </si>
  <si>
    <t>P08752</t>
  </si>
  <si>
    <t>Endoplasmin OS=Mus musculus OX=10090 GN=Hsp90b1 PE=1 SV=2</t>
  </si>
  <si>
    <t>P08113</t>
  </si>
  <si>
    <t>Hsp90 co-chaperone Cdc37 OS=Mus musculus OX=10090 GN=Cdc37 PE=1 SV=1</t>
  </si>
  <si>
    <t>Q61081</t>
  </si>
  <si>
    <t>60S ribosomal protein L4 OS=Mus musculus OX=10090 GN=Rpl4 PE=1 SV=3</t>
  </si>
  <si>
    <t>Q9D8E6</t>
  </si>
  <si>
    <t>Ras GTPase-activating protein-binding protein 1 OS=Mus musculus OX=10090 GN=G3bp1 PE=1 SV=1</t>
  </si>
  <si>
    <t>P97855</t>
  </si>
  <si>
    <t>Proliferation-associated protein 2G4 OS=Mus musculus OX=10090 GN=Pa2g4 PE=1 SV=3</t>
  </si>
  <si>
    <t>P50580</t>
  </si>
  <si>
    <t>Apoptosis inhibitor 5 OS=Mus musculus OX=10090 GN=Api5 PE=1 SV=2</t>
  </si>
  <si>
    <t>O35841</t>
  </si>
  <si>
    <t>Histone-binding protein RBBP7 OS=Mus musculus OX=10090 GN=Rbbp7 PE=1 SV=1</t>
  </si>
  <si>
    <t>Q60973;Q60972</t>
  </si>
  <si>
    <t>Voltage-dependent anion-selective channel protein 1 OS=Mus musculus OX=10090 GN=Vdac1 PE=1 SV=3</t>
  </si>
  <si>
    <t>Q60932;Q60931</t>
  </si>
  <si>
    <t>ATP synthase subunit alpha_ mitochondrial OS=Mus musculus OX=10090 GN=Atp5f1a PE=1 SV=1</t>
  </si>
  <si>
    <t>Q03265</t>
  </si>
  <si>
    <t>Phosphoserine aminotransferase OS=Mus musculus OX=10090 GN=Psat1 PE=1 SV=1</t>
  </si>
  <si>
    <t>Q99K85</t>
  </si>
  <si>
    <t>Ras-related protein Rap-1b OS=Mus musculus OX=10090 GN=Rap1b PE=1 SV=2</t>
  </si>
  <si>
    <t>Q99JI6;P62835</t>
  </si>
  <si>
    <t>SH3 domain-binding glutamic acid-rich-like protein 3 OS=Mus musculus OX=10090 GN=Sh3bgrl3 PE=1 SV=1</t>
  </si>
  <si>
    <t>Q91VW3</t>
  </si>
  <si>
    <t>Staphylococcal nuclease domain-containing protein 1 OS=Mus musculus OX=10090 GN=Snd1 PE=1 SV=1</t>
  </si>
  <si>
    <t>Q78PY7</t>
  </si>
  <si>
    <t>Proteasome subunit beta type-2 OS=Mus musculus OX=10090 GN=Psmb2 PE=1 SV=1</t>
  </si>
  <si>
    <t>Q9R1P3</t>
  </si>
  <si>
    <t>Arginine--tRNA ligase_ cytoplasmic OS=Mus musculus OX=10090 GN=Rars PE=1 SV=2</t>
  </si>
  <si>
    <t>Q9D0I9</t>
  </si>
  <si>
    <t>Heat shock protein 75 kDa_ mitochondrial OS=Mus musculus OX=10090 GN=Trap1 PE=1 SV=1</t>
  </si>
  <si>
    <t>Q9CQN1</t>
  </si>
  <si>
    <t>Sodium/potassium-transporting ATPase subunit alpha-1 OS=Mus musculus OX=10090 GN=Atp1a1 PE=1 SV=1</t>
  </si>
  <si>
    <t>Q8VDN2;Q6PIC6;Q6PIE5</t>
  </si>
  <si>
    <t>Myosin-9 OS=Mus musculus OX=10090 GN=Myh9 PE=1 SV=4</t>
  </si>
  <si>
    <t>Q8VDD5</t>
  </si>
  <si>
    <t>Succinate dehydrogenase [ubiquinone] flavoprotein subunit_ mitochondrial OS=Mus musculus OX=10090 GN=Sdha PE=1 SV=1</t>
  </si>
  <si>
    <t>Q8K2B3</t>
  </si>
  <si>
    <t>Heterogeneous nuclear ribonucleoprotein A3 OS=Mus musculus OX=10090 GN=Hnrnpa3 PE=1 SV=1</t>
  </si>
  <si>
    <t>Q8BG05</t>
  </si>
  <si>
    <t>26S proteasome non-ATPase regulatory subunit 1 OS=Mus musculus OX=10090 GN=Psmd1 PE=1 SV=1</t>
  </si>
  <si>
    <t>Q3TXS7</t>
  </si>
  <si>
    <t>Jupiter microtubule associated homolog 1 OS=Mus musculus OX=10090 GN=Jpt1 PE=1 SV=3</t>
  </si>
  <si>
    <t>P97825</t>
  </si>
  <si>
    <t>Ras-related C3 botulinum toxin substrate 1 OS=Mus musculus OX=10090 GN=Rac1 PE=1 SV=1</t>
  </si>
  <si>
    <t>P63001</t>
  </si>
  <si>
    <t>Heterogeneous nuclear ribonucleoprotein A1 OS=Mus musculus OX=10090 GN=Hnrnpa1 PE=1 SV=2</t>
  </si>
  <si>
    <t>P49312</t>
  </si>
  <si>
    <t>Stress-70 protein_ mitochondrial OS=Mus musculus OX=10090 GN=Hspa9 PE=1 SV=3</t>
  </si>
  <si>
    <t>P38647</t>
  </si>
  <si>
    <t>Calreticulin OS=Mus musculus OX=10090 GN=Calr PE=1 SV=1</t>
  </si>
  <si>
    <t>P14211</t>
  </si>
  <si>
    <t>Cellular tumor antigen p53 OS=Mus musculus OX=10090 GN=Tp53 PE=1 SV=3</t>
  </si>
  <si>
    <t>P02340</t>
  </si>
  <si>
    <t>WD repeat-containing protein 1 OS=Mus musculus OX=10090 GN=Wdr1 PE=1 SV=3</t>
  </si>
  <si>
    <t>O88342</t>
  </si>
  <si>
    <t>ATP synthase subunit O_ mitochondrial OS=Mus musculus OX=10090 GN=Atp5o PE=1 SV=1</t>
  </si>
  <si>
    <t>Q9DB20</t>
  </si>
  <si>
    <t>ATP synthase subunit beta_ mitochondrial OS=Mus musculus OX=10090 GN=Atp5f1b PE=1 SV=2</t>
  </si>
  <si>
    <t>P56480</t>
  </si>
  <si>
    <t>Polypyrimidine tract-binding protein 1 OS=Mus musculus OX=10090 GN=Ptbp1 PE=1 SV=2</t>
  </si>
  <si>
    <t>P17225</t>
  </si>
  <si>
    <t>Histone H2A type 1-B OS=Mus musculus OX=10090 GN=Hist1h2ab PE=1 SV=1</t>
  </si>
  <si>
    <t>C0HKE1;C0HKE2;C0HKE3;C0HKE4;C0HKE5;C0HKE6;C0HKE7;C0HKE8;C0HKE9;Q8BFU2;Q8CGP5;Q8CGP6;Q8CGP7;Q8R1M2;Q64523;Q6GSS7;P27661;P0C0S6;Q3THW5;Q64522</t>
  </si>
  <si>
    <t>Cell division control protein 42 homolog OS=Mus musculus OX=10090 GN=Cdc42 PE=1 SV=2</t>
  </si>
  <si>
    <t>P60766</t>
  </si>
  <si>
    <t>14-3-3 protein beta/alpha OS=Mus musculus OX=10090 GN=Ywhab PE=1 SV=3</t>
  </si>
  <si>
    <t>Q9CQV8</t>
  </si>
  <si>
    <t>Protein disulfide-isomerase A6 OS=Mus musculus OX=10090 GN=Pdia6 PE=1 SV=3</t>
  </si>
  <si>
    <t>Q922R8</t>
  </si>
  <si>
    <t>UDP-N-acetylhexosamine pyrophosphorylase-like protein 1 OS=Mus musculus OX=10090 GN=Uap1l1 PE=1 SV=1</t>
  </si>
  <si>
    <t>Q3TW96</t>
  </si>
  <si>
    <t>Peptidyl-prolyl cis-trans isomerase FKBP3 OS=Mus musculus OX=10090 GN=Fkbp3 PE=1 SV=2</t>
  </si>
  <si>
    <t>Q62446</t>
  </si>
  <si>
    <t>Receptor of activated protein C kinase 1 OS=Mus musculus OX=10090 GN=Rack1 PE=1 SV=3</t>
  </si>
  <si>
    <t>P68040</t>
  </si>
  <si>
    <t>Asparagine--tRNA ligase_ cytoplasmic OS=Mus musculus OX=10090 GN=Nars PE=1 SV=2</t>
  </si>
  <si>
    <t>Q8BP47</t>
  </si>
  <si>
    <t>60S ribosomal protein L21 OS=Mus musculus OX=10090 GN=Rpl21 PE=1 SV=3</t>
  </si>
  <si>
    <t>O09167</t>
  </si>
  <si>
    <t>Elongation factor 1-gamma OS=Mus musculus OX=10090 GN=Eef1g PE=1 SV=3</t>
  </si>
  <si>
    <t>Q9D8N0</t>
  </si>
  <si>
    <t>Cytosolic non-specific dipeptidase OS=Mus musculus OX=10090 GN=Cndp2 PE=1 SV=1</t>
  </si>
  <si>
    <t>Q9D1A2</t>
  </si>
  <si>
    <t>ADP-sugar pyrophosphatase OS=Mus musculus OX=10090 GN=Nudt5 PE=1 SV=1</t>
  </si>
  <si>
    <t>Q9JKX6</t>
  </si>
  <si>
    <t>Serine-threonine kinase receptor-associated protein OS=Mus musculus OX=10090 GN=Strap PE=1 SV=2</t>
  </si>
  <si>
    <t>Q9Z1Z2</t>
  </si>
  <si>
    <t>D-3-phosphoglycerate dehydrogenase OS=Mus musculus OX=10090 GN=Phgdh PE=1 SV=3</t>
  </si>
  <si>
    <t>Q61753</t>
  </si>
  <si>
    <t>Tryptophan--tRNA ligase_ cytoplasmic OS=Mus musculus OX=10090 GN=Wars PE=1 SV=2</t>
  </si>
  <si>
    <t>P32921</t>
  </si>
  <si>
    <t>C-1-tetrahydrofolate synthase_ cytoplasmic OS=Mus musculus OX=10090 GN=Mthfd1 PE=1 SV=4</t>
  </si>
  <si>
    <t>Q922D8</t>
  </si>
  <si>
    <t>Glutaredoxin-related protein 5_ mitochondrial OS=Mus musculus OX=10090 GN=Glrx5 PE=1 SV=2</t>
  </si>
  <si>
    <t>Q80Y14</t>
  </si>
  <si>
    <t>60S acidic ribosomal protein P1 OS=Mus musculus OX=10090 GN=Rplp1 PE=1 SV=1</t>
  </si>
  <si>
    <t>P47955</t>
  </si>
  <si>
    <t>P05064;P05063</t>
  </si>
  <si>
    <t>P63017;P16627;P17879;Q61696</t>
  </si>
  <si>
    <t>Fumarate hydratase_ mitochondrial OS=Mus musculus OX=10090 GN=Fh PE=1 SV=3</t>
  </si>
  <si>
    <t>P97807</t>
  </si>
  <si>
    <t>Annexin A1 OS=Mus musculus OX=10090 GN=Anxa1 PE=1 SV=2</t>
  </si>
  <si>
    <t>P10107</t>
  </si>
  <si>
    <t>Peptidyl-prolyl cis-trans isomerase FKBP4 OS=Mus musculus OX=10090 GN=Fkbp4 PE=1 SV=5</t>
  </si>
  <si>
    <t>P30416</t>
  </si>
  <si>
    <t>T-complex protein 1 subunit theta OS=Mus musculus OX=10090 GN=Cct8 PE=1 SV=3</t>
  </si>
  <si>
    <t>P42932</t>
  </si>
  <si>
    <t>Bifunctional glutamate/proline--tRNA ligase OS=Mus musculus OX=10090 GN=Eprs PE=1 SV=4</t>
  </si>
  <si>
    <t>Q8CGC7</t>
  </si>
  <si>
    <t>Moesin OS=Mus musculus OX=10090 GN=Msn PE=1 SV=3</t>
  </si>
  <si>
    <t>P26041;P26040;P26043</t>
  </si>
  <si>
    <t>Fatty acid synthase OS=Mus musculus OX=10090 GN=Fasn PE=1 SV=2</t>
  </si>
  <si>
    <t>P19096</t>
  </si>
  <si>
    <t>Actin-related protein 2/3 complex subunit 1B OS=Mus musculus OX=10090 GN=Arpc1b PE=1 SV=4</t>
  </si>
  <si>
    <t>Q9WV32</t>
  </si>
  <si>
    <t>P17182;P17183</t>
  </si>
  <si>
    <t>Bifunctional purine biosynthesis protein PURH OS=Mus musculus OX=10090 GN=Atic PE=1 SV=2</t>
  </si>
  <si>
    <t>Q9CWJ9</t>
  </si>
  <si>
    <t>Triosephosphate isomerase OS=Mus musculus OX=10090 GN=Tpi1 PE=1 SV=4</t>
  </si>
  <si>
    <t>P17751</t>
  </si>
  <si>
    <t>Adenosylhomocysteinase OS=Mus musculus OX=10090 GN=Ahcy PE=1 SV=3</t>
  </si>
  <si>
    <t>P50247</t>
  </si>
  <si>
    <t>Acetyl-CoA acetyltransferase_ mitochondrial OS=Mus musculus OX=10090 GN=Acat1 PE=1 SV=1</t>
  </si>
  <si>
    <t>Q8QZT1</t>
  </si>
  <si>
    <t>Multifunctional protein ADE2 OS=Mus musculus OX=10090 GN=Paics PE=1 SV=4</t>
  </si>
  <si>
    <t>Q9DCL9</t>
  </si>
  <si>
    <t>Transcription intermediary factor 1-beta OS=Mus musculus OX=10090 GN=Trim28 PE=1 SV=3</t>
  </si>
  <si>
    <t>Q62318</t>
  </si>
  <si>
    <t>Protein disulfide-isomerase A4 OS=Mus musculus OX=10090 GN=Pdia4 PE=1 SV=3</t>
  </si>
  <si>
    <t>P08003</t>
  </si>
  <si>
    <t>Leukocyte elastase inhibitor A OS=Mus musculus OX=10090 GN=Serpinb1a PE=1 SV=1</t>
  </si>
  <si>
    <t>Q9D154</t>
  </si>
  <si>
    <t>40S ribosomal protein S7 OS=Mus musculus OX=10090 GN=Rps7 PE=2 SV=1</t>
  </si>
  <si>
    <t>P62082</t>
  </si>
  <si>
    <t>Heterogeneous nuclear ribonucleoprotein Q OS=Mus musculus OX=10090 GN=Syncrip PE=1 SV=2</t>
  </si>
  <si>
    <t>Q7TMK9</t>
  </si>
  <si>
    <t>T-complex protein 1 subunit gamma OS=Mus musculus OX=10090 GN=Cct3 PE=1 SV=1</t>
  </si>
  <si>
    <t>P80318</t>
  </si>
  <si>
    <t>Adenylate kinase 2_ mitochondrial OS=Mus musculus OX=10090 GN=Ak2 PE=1 SV=5</t>
  </si>
  <si>
    <t>Q9WTP6</t>
  </si>
  <si>
    <t>Transitional endoplasmic reticulum ATPase OS=Mus musculus OX=10090 GN=Vcp PE=1 SV=4</t>
  </si>
  <si>
    <t>Q01853</t>
  </si>
  <si>
    <t>Glyceraldehyde-3-phosphate dehydrogenase OS=Mus musculus OX=10090 GN=Gapdh PE=1 SV=2</t>
  </si>
  <si>
    <t>P16858;Q64467</t>
  </si>
  <si>
    <t>Nucleoside diphosphate kinase B OS=Mus musculus OX=10090 GN=Nme2 PE=1 SV=1</t>
  </si>
  <si>
    <t>Q01768</t>
  </si>
  <si>
    <t>Protein S100-A11 OS=Mus musculus OX=10090 GN=S100a11 PE=1 SV=1</t>
  </si>
  <si>
    <t>P50543</t>
  </si>
  <si>
    <t>Activator of 90 kDa heat shock protein ATPase homolog 1 OS=Mus musculus OX=10090 GN=Ahsa1 PE=1 SV=2</t>
  </si>
  <si>
    <t>Q8BK64</t>
  </si>
  <si>
    <t>F-actin-capping protein subunit alpha-1 OS=Mus musculus OX=10090 GN=Capza1 PE=1 SV=4</t>
  </si>
  <si>
    <t>P47753</t>
  </si>
  <si>
    <t>V-type proton ATPase subunit E 1 OS=Mus musculus OX=10090 GN=Atp6v1e1 PE=1 SV=2</t>
  </si>
  <si>
    <t>P50518</t>
  </si>
  <si>
    <t>Nucleoside diphosphate kinase A OS=Mus musculus OX=10090 GN=Nme1 PE=1 SV=1</t>
  </si>
  <si>
    <t>P15532</t>
  </si>
  <si>
    <t>Dihydropyrimidinase-related protein 2 OS=Mus musculus OX=10090 GN=Dpysl2 PE=1 SV=2</t>
  </si>
  <si>
    <t>O08553</t>
  </si>
  <si>
    <t>Annexin A4 OS=Mus musculus OX=10090 GN=Anxa4 PE=1 SV=4</t>
  </si>
  <si>
    <t>P97429</t>
  </si>
  <si>
    <t>Ras-related C3 botulinum toxin substrate 2 OS=Mus musculus OX=10090 GN=Rac2 PE=1 SV=1</t>
  </si>
  <si>
    <t>Q05144</t>
  </si>
  <si>
    <t>Protein disulfide-isomerase A3 OS=Mus musculus OX=10090 GN=Pdia3 PE=1 SV=2</t>
  </si>
  <si>
    <t>P27773</t>
  </si>
  <si>
    <t>GrpE protein homolog 1_ mitochondrial OS=Mus musculus OX=10090 GN=Grpel1 PE=1 SV=1</t>
  </si>
  <si>
    <t>Q99LP6</t>
  </si>
  <si>
    <t>Chloride intracellular channel protein 1 OS=Mus musculus OX=10090 GN=Clic1 PE=1 SV=3</t>
  </si>
  <si>
    <t>Q9Z1Q5</t>
  </si>
  <si>
    <t>60S ribosomal protein L32 OS=Mus musculus OX=10090 GN=Rpl32 PE=1 SV=2</t>
  </si>
  <si>
    <t>P62911</t>
  </si>
  <si>
    <t>Cytosol aminopeptidase OS=Mus musculus OX=10090 GN=Lap3 PE=1 SV=3</t>
  </si>
  <si>
    <t>Q9CPY7</t>
  </si>
  <si>
    <t>Ubiquitin-like modifier-activating enzyme 1 OS=Mus musculus OX=10090 GN=Uba1 PE=1 SV=1</t>
  </si>
  <si>
    <t>Q02053</t>
  </si>
  <si>
    <t>Tyrosine-protein phosphatase non-receptor type 6 OS=Mus musculus OX=10090 GN=Ptpn6 PE=1 SV=2</t>
  </si>
  <si>
    <t>P29351</t>
  </si>
  <si>
    <t>60S ribosomal protein L38 OS=Mus musculus OX=10090 GN=Rpl38 PE=1 SV=3</t>
  </si>
  <si>
    <t>Q9JJI8</t>
  </si>
  <si>
    <t>Ras-related protein Rab-14 OS=Mus musculus OX=10090 GN=Rab14 PE=1 SV=3</t>
  </si>
  <si>
    <t>Q91V41</t>
  </si>
  <si>
    <t>Nucleosome assembly protein 1-like 1 OS=Mus musculus OX=10090 GN=Nap1l1 PE=1 SV=2</t>
  </si>
  <si>
    <t>P28656</t>
  </si>
  <si>
    <t>F-actin-capping protein subunit alpha-2 OS=Mus musculus OX=10090 GN=Capza2 PE=1 SV=3</t>
  </si>
  <si>
    <t>P47754</t>
  </si>
  <si>
    <t>60S ribosomal protein L22 OS=Mus musculus OX=10090 GN=Rpl22 PE=1 SV=2</t>
  </si>
  <si>
    <t>P67984</t>
  </si>
  <si>
    <t>Pyruvate dehydrogenase E1 component subunit beta_ mitochondrial OS=Mus musculus OX=10090 GN=Pdhb PE=1 SV=1</t>
  </si>
  <si>
    <t>Q9D051</t>
  </si>
  <si>
    <t>Proteasome subunit alpha type-1 OS=Mus musculus OX=10090 GN=Psma1 PE=1 SV=1</t>
  </si>
  <si>
    <t>Q9R1P4</t>
  </si>
  <si>
    <t>Threonine--tRNA ligase_ cytoplasmic OS=Mus musculus OX=10090 GN=Tars PE=1 SV=2</t>
  </si>
  <si>
    <t>Q9D0R2</t>
  </si>
  <si>
    <t>60S ribosomal protein L10a OS=Mus musculus OX=10090 GN=Rpl10a PE=1 SV=3</t>
  </si>
  <si>
    <t>P53026</t>
  </si>
  <si>
    <t>Phosphoglucomutase-1 OS=Mus musculus OX=10090 GN=Pgm1 PE=1 SV=4</t>
  </si>
  <si>
    <t>Q9D0F9</t>
  </si>
  <si>
    <t>Tubulin beta-2A chain OS=Mus musculus OX=10090 GN=Tubb2a PE=1 SV=1</t>
  </si>
  <si>
    <t>Q7TMM9;Q9CWF2</t>
  </si>
  <si>
    <t>Alcohol dehydrogenase class-3 OS=Mus musculus OX=10090 GN=Adh5 PE=1 SV=3</t>
  </si>
  <si>
    <t>P28474</t>
  </si>
  <si>
    <t>Peptidyl-prolyl cis-trans isomerase B OS=Mus musculus OX=10090 GN=Ppib PE=1 SV=2</t>
  </si>
  <si>
    <t>P24369</t>
  </si>
  <si>
    <t>Elongation factor 1-beta OS=Mus musculus OX=10090 GN=Eef1b PE=1 SV=5</t>
  </si>
  <si>
    <t>O70251</t>
  </si>
  <si>
    <t>Dihydrolipoyl dehydrogenase_ mitochondrial OS=Mus musculus OX=10090 GN=Dld PE=1 SV=2</t>
  </si>
  <si>
    <t>O08749</t>
  </si>
  <si>
    <t>V-type proton ATPase subunit B_ brain isoform OS=Mus musculus OX=10090 GN=Atp6v1b2 PE=1 SV=1</t>
  </si>
  <si>
    <t>P62814</t>
  </si>
  <si>
    <t>Annexin A3 OS=Mus musculus OX=10090 GN=Anxa3 PE=1 SV=4</t>
  </si>
  <si>
    <t>O35639;P97384</t>
  </si>
  <si>
    <t>Electron transfer flavoprotein subunit alpha_ mitochondrial OS=Mus musculus OX=10090 GN=Etfa PE=1 SV=2</t>
  </si>
  <si>
    <t>Q99LC5</t>
  </si>
  <si>
    <t>14-3-3 protein theta OS=Mus musculus OX=10090 GN=Ywhaq PE=1 SV=1</t>
  </si>
  <si>
    <t>P68254</t>
  </si>
  <si>
    <t>Hypoxanthine-guanine phosphoribosyltransferase OS=Mus musculus OX=10090 GN=Hprt1 PE=1 SV=3</t>
  </si>
  <si>
    <t>P00493</t>
  </si>
  <si>
    <t>Cytochrome b-c1 complex subunit 1_ mitochondrial OS=Mus musculus OX=10090 GN=Uqcrc1 PE=1 SV=2</t>
  </si>
  <si>
    <t>Q9CZ13</t>
  </si>
  <si>
    <t>Aldose reductase OS=Mus musculus OX=10090 GN=Akr1b1 PE=1 SV=3</t>
  </si>
  <si>
    <t>P45376</t>
  </si>
  <si>
    <t>Prostaglandin E synthase 3 OS=Mus musculus OX=10090 GN=Ptges3 PE=1 SV=1</t>
  </si>
  <si>
    <t>Q9R0Q7</t>
  </si>
  <si>
    <t>40S ribosomal protein S3a OS=Mus musculus OX=10090 GN=Rps3a PE=1 SV=3</t>
  </si>
  <si>
    <t>P97351</t>
  </si>
  <si>
    <t>60S ribosomal protein L12 OS=Mus musculus OX=10090 GN=Rpl12 PE=1 SV=2</t>
  </si>
  <si>
    <t>P35979</t>
  </si>
  <si>
    <t>EH domain-containing protein 4 OS=Mus musculus OX=10090 GN=Ehd4 PE=1 SV=1</t>
  </si>
  <si>
    <t>Q9EQP2</t>
  </si>
  <si>
    <t>Tubulin beta-5 chain OS=Mus musculus OX=10090 GN=Tubb5 PE=1 SV=1</t>
  </si>
  <si>
    <t>P99024</t>
  </si>
  <si>
    <t>Malate dehydrogenase_ cytoplasmic OS=Mus musculus OX=10090 GN=Mdh1 PE=1 SV=3</t>
  </si>
  <si>
    <t>P14152</t>
  </si>
  <si>
    <t>Transaldolase OS=Mus musculus OX=10090 GN=Taldo1 PE=1 SV=2</t>
  </si>
  <si>
    <t>Q93092</t>
  </si>
  <si>
    <t>Proteasome subunit alpha type-4 OS=Mus musculus OX=10090 GN=Psma4 PE=1 SV=1</t>
  </si>
  <si>
    <t>Q9R1P0</t>
  </si>
  <si>
    <t>Elongation factor 1-alpha 1 OS=Mus musculus OX=10090 GN=Eef1a1 PE=1 SV=3</t>
  </si>
  <si>
    <t>P10126;P62631</t>
  </si>
  <si>
    <t>Macrophage migration inhibitory factor OS=Mus musculus OX=10090 GN=Mif PE=1 SV=2</t>
  </si>
  <si>
    <t>P34884</t>
  </si>
  <si>
    <t>Protein/nucleic acid deglycase DJ-1 OS=Mus musculus OX=10090 GN=Park7 PE=1 SV=1</t>
  </si>
  <si>
    <t>Q99LX0</t>
  </si>
  <si>
    <t>Thioredoxin OS=Mus musculus OX=10090 GN=Txn PE=1 SV=3</t>
  </si>
  <si>
    <t>P10639</t>
  </si>
  <si>
    <t>Profilin-1 OS=Mus musculus OX=10090 GN=Pfn1 PE=1 SV=2</t>
  </si>
  <si>
    <t>P62962</t>
  </si>
  <si>
    <t>Rho GDP-dissociation inhibitor 1 OS=Mus musculus OX=10090 GN=Arhgdia PE=1 SV=3</t>
  </si>
  <si>
    <t>Q99PT1</t>
  </si>
  <si>
    <t>Elongation factor 2 OS=Mus musculus OX=10090 GN=Eef2 PE=1 SV=2</t>
  </si>
  <si>
    <t>P58252</t>
  </si>
  <si>
    <t>6-phosphogluconate dehydrogenase_ decarboxylating OS=Mus musculus OX=10090 GN=Pgd PE=1 SV=3</t>
  </si>
  <si>
    <t>Q9DCD0</t>
  </si>
  <si>
    <t>Importin-5 OS=Mus musculus OX=10090 GN=Ipo5 PE=1 SV=3</t>
  </si>
  <si>
    <t>Q8BKC5</t>
  </si>
  <si>
    <t>Cofilin-1 OS=Mus musculus OX=10090 GN=Cfl1 PE=1 SV=3</t>
  </si>
  <si>
    <t>P18760</t>
  </si>
  <si>
    <t>tRNA (cytosine(34)-C(5))-methyltransferase OS=Mus musculus OX=10090 GN=Nsun2 PE=1 SV=2</t>
  </si>
  <si>
    <t>Q1HFZ0</t>
  </si>
  <si>
    <t>Plastin-2 OS=Mus musculus OX=10090 GN=Lcp1 PE=1 SV=4</t>
  </si>
  <si>
    <t>Q61233;Q99K51</t>
  </si>
  <si>
    <t>T-complex protein 1 subunit eta OS=Mus musculus OX=10090 GN=Cct7 PE=1 SV=1</t>
  </si>
  <si>
    <t>P80313</t>
  </si>
  <si>
    <t>Galectin-3 OS=Mus musculus OX=10090 GN=Lgals3 PE=1 SV=3</t>
  </si>
  <si>
    <t>P16110</t>
  </si>
  <si>
    <t>Calnexin OS=Mus musculus OX=10090 GN=Canx PE=1 SV=1</t>
  </si>
  <si>
    <t>P35564</t>
  </si>
  <si>
    <t>T-complex protein 1 subunit zeta OS=Mus musculus OX=10090 GN=Cct6a PE=1 SV=3</t>
  </si>
  <si>
    <t>P80317</t>
  </si>
  <si>
    <t>T-complex protein 1 subunit epsilon OS=Mus musculus OX=10090 GN=Cct5 PE=1 SV=1</t>
  </si>
  <si>
    <t>P80316</t>
  </si>
  <si>
    <t>Annexin A2 OS=Mus musculus OX=10090 GN=Anxa2 PE=1 SV=2</t>
  </si>
  <si>
    <t>P07356</t>
  </si>
  <si>
    <t>RuvB-like 2 OS=Mus musculus OX=10090 GN=Ruvbl2 PE=1 SV=3</t>
  </si>
  <si>
    <t>Q9WTM5</t>
  </si>
  <si>
    <t>40S ribosomal protein S3 OS=Mus musculus OX=10090 GN=Rps3 PE=1 SV=1</t>
  </si>
  <si>
    <t>P62908</t>
  </si>
  <si>
    <t>Ribonuclease inhibitor OS=Mus musculus OX=10090 GN=Rnh1 PE=1 SV=1</t>
  </si>
  <si>
    <t>Q91VI7</t>
  </si>
  <si>
    <t>Histone H4 OS=Mus musculus OX=10090 GN=Hist1h4a PE=1 SV=2</t>
  </si>
  <si>
    <t>P62806</t>
  </si>
  <si>
    <t>60S ribosomal protein L11 OS=Mus musculus OX=10090 GN=Rpl11 PE=1 SV=4</t>
  </si>
  <si>
    <t>Q9CXW4</t>
  </si>
  <si>
    <t>40S ribosomal protein S25 OS=Mus musculus OX=10090 GN=Rps25 PE=1 SV=1</t>
  </si>
  <si>
    <t>P62852</t>
  </si>
  <si>
    <t>Inosine-5'-monophosphate dehydrogenase 2 OS=Mus musculus OX=10090 GN=Impdh2 PE=1 SV=2</t>
  </si>
  <si>
    <t>P24547</t>
  </si>
  <si>
    <t>60S ribosomal protein L24 OS=Mus musculus OX=10090 GN=Rpl24 PE=1 SV=2</t>
  </si>
  <si>
    <t>Q8BP67</t>
  </si>
  <si>
    <t>Adenylosuccinate lyase OS=Mus musculus OX=10090 GN=Adsl PE=1 SV=2</t>
  </si>
  <si>
    <t>P54822</t>
  </si>
  <si>
    <t>Glucose-6-phosphate isomerase OS=Mus musculus OX=10090 GN=Gpi PE=1 SV=4</t>
  </si>
  <si>
    <t>P06745</t>
  </si>
  <si>
    <t>40S ribosomal protein S19 OS=Mus musculus OX=10090 GN=Rps19 PE=1 SV=3</t>
  </si>
  <si>
    <t>Q9CZX8</t>
  </si>
  <si>
    <t>Ras-related protein Rab-1A OS=Mus musculus OX=10090 GN=Rab1A PE=1 SV=3</t>
  </si>
  <si>
    <t>P62821;P55258;P61027;P61028;Q6PHN9;Q8K386;Q9D1G1;Q9DD03</t>
  </si>
  <si>
    <t>Serine/arginine-rich splicing factor 3 OS=Mus musculus OX=10090 GN=Srsf3 PE=1 SV=1</t>
  </si>
  <si>
    <t>P84104</t>
  </si>
  <si>
    <t>60S ribosomal protein L9 OS=Mus musculus OX=10090 GN=Rpl9 PE=2 SV=2</t>
  </si>
  <si>
    <t>P51410</t>
  </si>
  <si>
    <t>Acidic leucine-rich nuclear phosphoprotein 32 family member B OS=Mus musculus OX=10090 GN=Anp32b PE=1 SV=1</t>
  </si>
  <si>
    <t>Q9EST5</t>
  </si>
  <si>
    <t>Peroxiredoxin-6 OS=Mus musculus OX=10090 GN=Prdx6 PE=1 SV=3</t>
  </si>
  <si>
    <t>O08709</t>
  </si>
  <si>
    <t>Mitochondrial import receptor subunit TOM40 homolog OS=Mus musculus OX=10090 GN=Tomm40 PE=1 SV=3</t>
  </si>
  <si>
    <t>Q9QYA2</t>
  </si>
  <si>
    <t>V-type proton ATPase catalytic subunit A OS=Mus musculus OX=10090 GN=Atp6v1a PE=1 SV=2</t>
  </si>
  <si>
    <t>P50516</t>
  </si>
  <si>
    <t>Ras GTPase-activating-like protein IQGAP1 OS=Mus musculus OX=10090 GN=Iqgap1 PE=1 SV=2</t>
  </si>
  <si>
    <t>Q9JKF1</t>
  </si>
  <si>
    <t>Phosphatidylethanolamine-binding protein 1 OS=Mus musculus OX=10090 GN=Pebp1 PE=1 SV=3</t>
  </si>
  <si>
    <t>P70296</t>
  </si>
  <si>
    <t>Aspartate aminotransferase_ mitochondrial OS=Mus musculus OX=10090 GN=Got2 PE=1 SV=1</t>
  </si>
  <si>
    <t>P05202</t>
  </si>
  <si>
    <t>40S ribosomal protein S24 OS=Mus musculus OX=10090 GN=Rps24 PE=1 SV=1</t>
  </si>
  <si>
    <t>P62849</t>
  </si>
  <si>
    <t>T-complex protein 1 subunit alpha OS=Mus musculus OX=10090 GN=Tcp1 PE=1 SV=3</t>
  </si>
  <si>
    <t>P11983</t>
  </si>
  <si>
    <t>60S ribosomal protein L23a OS=Mus musculus OX=10090 GN=Rpl23a PE=1 SV=1</t>
  </si>
  <si>
    <t>P62751</t>
  </si>
  <si>
    <t>L-lactate dehydrogenase A chain OS=Mus musculus OX=10090 GN=Ldha PE=1 SV=3</t>
  </si>
  <si>
    <t>P06151</t>
  </si>
  <si>
    <t>40S ribosomal protein S12 OS=Mus musculus OX=10090 GN=Rps12 PE=1 SV=2</t>
  </si>
  <si>
    <t>P63323</t>
  </si>
  <si>
    <t>60S ribosomal protein L19 OS=Mus musculus OX=10090 GN=Rpl19 PE=1 SV=1</t>
  </si>
  <si>
    <t>P84099</t>
  </si>
  <si>
    <t>Aldehyde dehydrogenase_ mitochondrial OS=Mus musculus OX=10090 GN=Aldh2 PE=1 SV=1</t>
  </si>
  <si>
    <t>P47738</t>
  </si>
  <si>
    <t>Transgelin-2 OS=Mus musculus OX=10090 GN=Tagln2 PE=1 SV=4</t>
  </si>
  <si>
    <t>Q9WVA4</t>
  </si>
  <si>
    <t>Ras-related protein Rab-7a OS=Mus musculus OX=10090 GN=Rab7a PE=1 SV=2</t>
  </si>
  <si>
    <t>P51150</t>
  </si>
  <si>
    <t>40S ribosomal protein S28 OS=Mus musculus OX=10090 GN=Rps28 PE=1 SV=1</t>
  </si>
  <si>
    <t>P62858</t>
  </si>
  <si>
    <t>Serpin B6 OS=Mus musculus OX=10090 GN=Serpinb6 PE=1 SV=1</t>
  </si>
  <si>
    <t>Q60854</t>
  </si>
  <si>
    <t>Adenylosuccinate synthetase isozyme 2 OS=Mus musculus OX=10090 GN=Adss PE=1 SV=2</t>
  </si>
  <si>
    <t>P46664</t>
  </si>
  <si>
    <t>10 kDa heat shock protein_ mitochondrial OS=Mus musculus OX=10090 GN=Hspe1 PE=1 SV=2</t>
  </si>
  <si>
    <t>Q64433</t>
  </si>
  <si>
    <t>Serine/arginine-rich splicing factor 2 OS=Mus musculus OX=10090 GN=Srsf2 PE=1 SV=4</t>
  </si>
  <si>
    <t>Q62093</t>
  </si>
  <si>
    <t>Spermidine synthase OS=Mus musculus OX=10090 GN=Srm PE=1 SV=1</t>
  </si>
  <si>
    <t>Q64674</t>
  </si>
  <si>
    <t>40S ribosomal protein SA OS=Mus musculus OX=10090 GN=Rpsa PE=1 SV=4</t>
  </si>
  <si>
    <t>P14206</t>
  </si>
  <si>
    <t>Heterogeneous nuclear ribonucleoprotein F OS=Mus musculus OX=10090 GN=Hnrnpf PE=1 SV=3</t>
  </si>
  <si>
    <t>Q9Z2X1</t>
  </si>
  <si>
    <t>Hsc70-interacting protein OS=Mus musculus OX=10090 GN=St13 PE=1 SV=1</t>
  </si>
  <si>
    <t>Q99L47</t>
  </si>
  <si>
    <t>40S ribosomal protein S4_ X isoform OS=Mus musculus OX=10090 GN=Rps4x PE=1 SV=2</t>
  </si>
  <si>
    <t>P62702</t>
  </si>
  <si>
    <t>Polyadenylate-binding protein 1 OS=Mus musculus OX=10090 GN=Pabpc1 PE=1 SV=2</t>
  </si>
  <si>
    <t>P29341</t>
  </si>
  <si>
    <t>Synaptic vesicle membrane protein VAT-1 homolog OS=Mus musculus OX=10090 GN=Vat1 PE=1 SV=3</t>
  </si>
  <si>
    <t>Q62465</t>
  </si>
  <si>
    <t>ADP-ribosylation factor 3 OS=Mus musculus OX=10090 GN=Arf3 PE=2 SV=2</t>
  </si>
  <si>
    <t>P61205;P84078;Q8BSL7;P61750;P84084</t>
  </si>
  <si>
    <t>Myotrophin OS=Mus musculus OX=10090 GN=Mtpn PE=1 SV=2</t>
  </si>
  <si>
    <t>P62774</t>
  </si>
  <si>
    <t>Thioredoxin-like protein 1 OS=Mus musculus OX=10090 GN=Txnl1 PE=1 SV=3</t>
  </si>
  <si>
    <t>Q8CDN6</t>
  </si>
  <si>
    <t>Acyl-CoA-binding protein OS=Mus musculus OX=10090 GN=Dbi PE=1 SV=2</t>
  </si>
  <si>
    <t>P31786</t>
  </si>
  <si>
    <t>6-phosphogluconolactonase OS=Mus musculus OX=10090 GN=Pgls PE=1 SV=1</t>
  </si>
  <si>
    <t>Q9CQ60</t>
  </si>
  <si>
    <t>Adenine phosphoribosyltransferase OS=Mus musculus OX=10090 GN=Aprt PE=1 SV=2</t>
  </si>
  <si>
    <t>P08030</t>
  </si>
  <si>
    <t>Serine/threonine-protein phosphatase 2A catalytic subunit beta isoform OS=Mus musculus OX=10090 GN=Ppp2cb PE=1 SV=1</t>
  </si>
  <si>
    <t>P62715;P63330</t>
  </si>
  <si>
    <t>S-formylglutathione hydrolase OS=Mus musculus OX=10090 GN=Esd PE=1 SV=1</t>
  </si>
  <si>
    <t>Q9R0P3</t>
  </si>
  <si>
    <t>Succinyl-CoA:3-ketoacid coenzyme A transferase 1_ mitochondrial OS=Mus musculus OX=10090 GN=Oxct1 PE=1 SV=1</t>
  </si>
  <si>
    <t>Q9D0K2</t>
  </si>
  <si>
    <t>Macrophage-capping protein OS=Mus musculus OX=10090 GN=Capg PE=1 SV=2</t>
  </si>
  <si>
    <t>P24452</t>
  </si>
  <si>
    <t>Tubulin beta-4B chain OS=Mus musculus OX=10090 GN=Tubb4b PE=1 SV=1</t>
  </si>
  <si>
    <t>P68372;Q9D6F9;A2AQ07</t>
  </si>
  <si>
    <t>60S acidic ribosomal protein P0 OS=Mus musculus OX=10090 GN=Rplp0 PE=1 SV=3</t>
  </si>
  <si>
    <t>P14869</t>
  </si>
  <si>
    <t>60S ribosomal protein L30 OS=Mus musculus OX=10090 GN=Rpl30 PE=1 SV=2</t>
  </si>
  <si>
    <t>P62889</t>
  </si>
  <si>
    <t>Heterogeneous nuclear ribonucleoprotein M OS=Mus musculus OX=10090 GN=Hnrnpm PE=1 SV=3</t>
  </si>
  <si>
    <t>Q9D0E1</t>
  </si>
  <si>
    <t>40S ribosomal protein S21 OS=Mus musculus OX=10090 GN=Rps21 PE=1 SV=1</t>
  </si>
  <si>
    <t>Q9CQR2</t>
  </si>
  <si>
    <t>Eukaryotic translation initiation factor 3 subunit F OS=Mus musculus OX=10090 GN=Eif3f PE=1 SV=2</t>
  </si>
  <si>
    <t>Q9DCH4</t>
  </si>
  <si>
    <t>Serine/threonine-protein phosphatase PP1-alpha catalytic subunit OS=Mus musculus OX=10090 GN=Ppp1ca PE=1 SV=1</t>
  </si>
  <si>
    <t>P62137;P62141;P63087</t>
  </si>
  <si>
    <t>LIM and SH3 domain protein 1 OS=Mus musculus OX=10090 GN=Lasp1 PE=1 SV=1</t>
  </si>
  <si>
    <t>Q61792</t>
  </si>
  <si>
    <t>40S ribosomal protein S2 OS=Mus musculus OX=10090 GN=Rps2 PE=1 SV=3</t>
  </si>
  <si>
    <t>P25444</t>
  </si>
  <si>
    <t>Nascent polypeptide-associated complex subunit alpha_ muscle-specific form OS=Mus musculus OX=10090 GN=Naca PE=1 SV=2</t>
  </si>
  <si>
    <t>P70670;Q60817</t>
  </si>
  <si>
    <t>Glutathione S-transferase P 1 OS=Mus musculus OX=10090 GN=Gstp1 PE=1 SV=2</t>
  </si>
  <si>
    <t>P19157;P46425</t>
  </si>
  <si>
    <t>60S ribosomal protein L5 OS=Mus musculus OX=10090 GN=Rpl5 PE=1 SV=3</t>
  </si>
  <si>
    <t>P47962</t>
  </si>
  <si>
    <t>Cytochrome b-c1 complex subunit 6_ mitochondrial OS=Mus musculus OX=10090 GN=Uqcrh PE=1 SV=2</t>
  </si>
  <si>
    <t>P99028</t>
  </si>
  <si>
    <t>Beta-enolase OS=Mus musculus OX=10090 GN=Eno3 PE=1 SV=3</t>
  </si>
  <si>
    <t>P21550</t>
  </si>
  <si>
    <t>60S ribosomal protein L10 OS=Mus musculus OX=10090 GN=Rpl10 PE=1 SV=3</t>
  </si>
  <si>
    <t>Q6ZWV3;P86048</t>
  </si>
  <si>
    <t>40S ribosomal protein S6 OS=Mus musculus OX=10090 GN=Rps6 PE=1 SV=1</t>
  </si>
  <si>
    <t>P62754</t>
  </si>
  <si>
    <t>Tubulin alpha-1A chain OS=Mus musculus OX=10090 GN=Tuba1a PE=1 SV=1</t>
  </si>
  <si>
    <t>P68369;P68373;P05214;Q9JJZ2</t>
  </si>
  <si>
    <t>GTP-binding nuclear protein Ran_ testis-specific isoform OS=Mus musculus OX=10090 GN=Rasl2-9 PE=2 SV=1</t>
  </si>
  <si>
    <t>Q61820;P62827</t>
  </si>
  <si>
    <t>Galectin-1 OS=Mus musculus OX=10090 GN=Lgals1 PE=1 SV=3</t>
  </si>
  <si>
    <t>P16045</t>
  </si>
  <si>
    <t>26S proteasome regulatory subunit 10B OS=Mus musculus OX=10090 GN=Psmc6 PE=1 SV=1</t>
  </si>
  <si>
    <t>P62334</t>
  </si>
  <si>
    <t>60S ribosomal protein L27a OS=Mus musculus OX=10090 GN=Rpl27a PE=1 SV=5</t>
  </si>
  <si>
    <t>P14115</t>
  </si>
  <si>
    <t>60S acidic ribosomal protein P2 OS=Mus musculus OX=10090 GN=Rplp2 PE=1 SV=3</t>
  </si>
  <si>
    <t>P99027</t>
  </si>
  <si>
    <t>Eukaryotic translation initiation factor 2 subunit 3_ X-linked OS=Mus musculus OX=10090 GN=Eif2s3x PE=1 SV=2</t>
  </si>
  <si>
    <t>Q9Z0N1;Q9Z0N2</t>
  </si>
  <si>
    <t>Small nuclear ribonucleoprotein Sm D1 OS=Mus musculus OX=10090 GN=Snrpd1 PE=1 SV=1</t>
  </si>
  <si>
    <t>P62315</t>
  </si>
  <si>
    <t>40S ribosomal protein S14 OS=Mus musculus OX=10090 GN=Rps14 PE=1 SV=3</t>
  </si>
  <si>
    <t>P62264</t>
  </si>
  <si>
    <t>Small nuclear ribonucleoprotein-associated protein B OS=Mus musculus OX=10090 GN=Snrpb PE=1 SV=1</t>
  </si>
  <si>
    <t>P27048;P63163</t>
  </si>
  <si>
    <t>Far upstream element-binding protein 2 OS=Mus musculus OX=10090 GN=Khsrp PE=1 SV=2</t>
  </si>
  <si>
    <t>Q3U0V1</t>
  </si>
  <si>
    <t>Alpha-actinin-4 OS=Mus musculus OX=10090 GN=Actn4 PE=1 SV=1</t>
  </si>
  <si>
    <t>P57780</t>
  </si>
  <si>
    <t>40S ribosomal protein S8 OS=Mus musculus OX=10090 GN=Rps8 PE=1 SV=2</t>
  </si>
  <si>
    <t>P62242</t>
  </si>
  <si>
    <t>Heterogeneous nuclear ribonucleoprotein H OS=Mus musculus OX=10090 GN=Hnrnph1 PE=1 SV=3</t>
  </si>
  <si>
    <t>O35737;P70333</t>
  </si>
  <si>
    <t>60S ribosomal protein L6 OS=Mus musculus OX=10090 GN=Rpl6 PE=1 SV=3</t>
  </si>
  <si>
    <t>P47911</t>
  </si>
  <si>
    <t>Coronin-1A OS=Mus musculus OX=10090 GN=Coro1a PE=1 SV=5</t>
  </si>
  <si>
    <t>O89053</t>
  </si>
  <si>
    <t>Tubulin alpha-1B chain OS=Mus musculus OX=10090 GN=Tuba1b PE=1 SV=2</t>
  </si>
  <si>
    <t>P05213;P68368</t>
  </si>
  <si>
    <t>Probable ATP-dependent RNA helicase DDX5 OS=Mus musculus OX=10090 GN=Ddx5 PE=1 SV=2</t>
  </si>
  <si>
    <t>Q61656;P16381;Q62095;Q62167</t>
  </si>
  <si>
    <t>Prohibitin OS=Mus musculus OX=10090 GN=Phb PE=1 SV=1</t>
  </si>
  <si>
    <t>P67778</t>
  </si>
  <si>
    <t>Heterogeneous nuclear ribonucleoproteins A2/B1 OS=Mus musculus OX=10090 GN=Hnrnpa2b1 PE=1 SV=2</t>
  </si>
  <si>
    <t>O88569</t>
  </si>
  <si>
    <t>RNA-binding protein EWS OS=Mus musculus OX=10090 GN=Ewsr1 PE=1 SV=2</t>
  </si>
  <si>
    <t>Q61545</t>
  </si>
  <si>
    <t>Transketolase OS=Mus musculus OX=10090 GN=Tkt PE=1 SV=1</t>
  </si>
  <si>
    <t>P40142</t>
  </si>
  <si>
    <t>Poly(rC)-binding protein 1 OS=Mus musculus OX=10090 GN=Pcbp1 PE=1 SV=1</t>
  </si>
  <si>
    <t>P60335;P57722;Q61990</t>
  </si>
  <si>
    <t>Endoplasmic reticulum chaperone BiP OS=Mus musculus OX=10090 GN=Hspa5 PE=1 SV=3</t>
  </si>
  <si>
    <t>P20029</t>
  </si>
  <si>
    <t>Heterogeneous nuclear ribonucleoproteins C1/C2 OS=Mus musculus OX=10090 GN=Hnrnpc PE=1 SV=1</t>
  </si>
  <si>
    <t>Q9Z204</t>
  </si>
  <si>
    <t>Enhancer of rudimentary homolog OS=Mus musculus OX=10090 GN=Erh PE=1 SV=1</t>
  </si>
  <si>
    <t>P84089</t>
  </si>
  <si>
    <t>Heterogeneous nuclear ribonucleoprotein U OS=Mus musculus OX=10090 GN=Hnrnpu PE=1 SV=1</t>
  </si>
  <si>
    <t>Q8VEK3</t>
  </si>
  <si>
    <t>ADP/ATP translocase 2 OS=Mus musculus OX=10090 GN=Slc25a5 PE=1 SV=3</t>
  </si>
  <si>
    <t>P51881</t>
  </si>
  <si>
    <t>Proliferating cell nuclear antigen OS=Mus musculus OX=10090 GN=Pcna PE=1 SV=2</t>
  </si>
  <si>
    <t>P17918</t>
  </si>
  <si>
    <t>P09411;P09041</t>
  </si>
  <si>
    <t>Annexin A5 OS=Mus musculus OX=10090 GN=Anxa5 PE=1 SV=1</t>
  </si>
  <si>
    <t>P48036</t>
  </si>
  <si>
    <t>RNA-binding protein with serine-rich domain 1 OS=Mus musculus OX=10090 GN=Rnps1 PE=1 SV=1</t>
  </si>
  <si>
    <t>Q99M28</t>
  </si>
  <si>
    <t>Scaffold attachment factor B1 OS=Mus musculus OX=10090 GN=Safb PE=1 SV=2</t>
  </si>
  <si>
    <t>D3YXK2;Q80YR5</t>
  </si>
  <si>
    <t>ATP-dependent RNA helicase DDX1 OS=Mus musculus OX=10090 GN=Ddx1 PE=1 SV=1</t>
  </si>
  <si>
    <t>Q91VR5</t>
  </si>
  <si>
    <t>Ubiquitin-40S ribosomal protein S27a OS=Mus musculus OX=10090 GN=Rps27a PE=1 SV=2</t>
  </si>
  <si>
    <t>P62983</t>
  </si>
  <si>
    <t>LIM domain and actin-binding protein 1 OS=Mus musculus OX=10090 GN=Lima1 PE=1 SV=3</t>
  </si>
  <si>
    <t>Q9ERG0</t>
  </si>
  <si>
    <t>Probable ATP-dependent RNA helicase DDX17 OS=Mus musculus OX=10090 GN=Ddx17 PE=1 SV=1</t>
  </si>
  <si>
    <t>Q501J6</t>
  </si>
  <si>
    <t>Nucleoprotein TPR OS=Mus musculus OX=10090 GN=Tpr PE=1 SV=1</t>
  </si>
  <si>
    <t>F6ZDS4</t>
  </si>
  <si>
    <t>NHP2-like protein 1 OS=Mus musculus OX=10090 GN=Snu13 PE=1 SV=4</t>
  </si>
  <si>
    <t>Q9D0T1</t>
  </si>
  <si>
    <t>Chromobox protein homolog 3 OS=Mus musculus OX=10090 GN=Cbx3 PE=1 SV=2</t>
  </si>
  <si>
    <t>P23198</t>
  </si>
  <si>
    <t>Caprin-1 OS=Mus musculus OX=10090 GN=Caprin1 PE=1 SV=2</t>
  </si>
  <si>
    <t>Q60865</t>
  </si>
  <si>
    <t>Lamin-B1 OS=Mus musculus OX=10090 GN=Lmnb1 PE=1 SV=3</t>
  </si>
  <si>
    <t>P14733</t>
  </si>
  <si>
    <t>Tropomyosin alpha-3 chain OS=Mus musculus OX=10090 GN=Tpm3 PE=1 SV=3</t>
  </si>
  <si>
    <t>P21107;P58771;P58774</t>
  </si>
  <si>
    <t>Heterogeneous nuclear ribonucleoprotein L OS=Mus musculus OX=10090 GN=Hnrnpl PE=1 SV=2</t>
  </si>
  <si>
    <t>Q8R081</t>
  </si>
  <si>
    <t>Prelamin-A/C OS=Mus musculus OX=10090 GN=Lmna PE=1 SV=2</t>
  </si>
  <si>
    <t>P48678</t>
  </si>
  <si>
    <t>Chromobox protein homolog 5 OS=Mus musculus OX=10090 GN=Cbx5 PE=1 SV=1</t>
  </si>
  <si>
    <t>Q61686</t>
  </si>
  <si>
    <t>Calmodulin-1 OS=Mus musculus OX=10090 GN=Calm1 PE=1 SV=1</t>
  </si>
  <si>
    <t>P0DP26;P0DP27;P0DP28;Q9D6P8</t>
  </si>
  <si>
    <t>Enoyl-CoA delta isomerase 3_ peroxisomal OS=Mus musculus OX=10090 GN=Eci3 PE=1 SV=1</t>
  </si>
  <si>
    <t>Q78JN3</t>
  </si>
  <si>
    <t>Actin_ alpha cardiac muscle 1 OS=Mus musculus OX=10090 GN=Actc1 PE=1 SV=1</t>
  </si>
  <si>
    <t>P68033;P68134;P62737;P63268</t>
  </si>
  <si>
    <t>Histone H2B type 1-F/J/L OS=Mus musculus OX=10090 GN=Hist1h2bf PE=1 SV=2</t>
  </si>
  <si>
    <t>P10853;P10854;Q64475;Q64478;Q64525;Q6ZWY9;Q8CGP1;Q8CGP2;Q64524;Q8CGP0;Q9D2U9;P70696</t>
  </si>
  <si>
    <t>Vimentin OS=Mus musculus OX=10090 GN=Vim PE=1 SV=3</t>
  </si>
  <si>
    <t>P20152;P15331</t>
  </si>
  <si>
    <t>2_Lysate-CNT_1_r3</t>
  </si>
  <si>
    <t>2_Lysate-CNT_1_r2</t>
  </si>
  <si>
    <t>2_Lysate-CNT_1_r1</t>
  </si>
  <si>
    <t>2_Lysate_3</t>
  </si>
  <si>
    <t>2_Lysate_2</t>
  </si>
  <si>
    <t>2_Lysate_1</t>
  </si>
  <si>
    <t>NP average</t>
  </si>
  <si>
    <t>NP fold change</t>
  </si>
  <si>
    <t>Cell lysate 1 average</t>
  </si>
  <si>
    <t>Arabi-AuNSs</t>
  </si>
  <si>
    <t>Arabi-sap</t>
  </si>
  <si>
    <t>1_Arabi-AuNSs-1</t>
  </si>
  <si>
    <t>1_Arabi-AuNSs-2</t>
  </si>
  <si>
    <t>1_Arabi-AuNSs-3</t>
  </si>
  <si>
    <t>6_Arabi_sap_r1</t>
  </si>
  <si>
    <t>6_Arabi_sap_r2</t>
  </si>
  <si>
    <t>6_Arabi_sap_r3</t>
  </si>
  <si>
    <t>Q9LZP9</t>
  </si>
  <si>
    <t>Calvin cycle protein CP12-2_ chloroplastic OS=Arabidopsis thaliana GN=CP12-2 PE=1 SV=1</t>
  </si>
  <si>
    <t>O22914</t>
  </si>
  <si>
    <t>Calvin cycle protein CP12-1_ chloroplastic OS=Arabidopsis thaliana GN=CP12-1 PE=1 SV=1</t>
  </si>
  <si>
    <t>P31169</t>
  </si>
  <si>
    <t>Stress-induced protein KIN2 OS=Arabidopsis thaliana GN=KIN2 PE=2 SV=1</t>
  </si>
  <si>
    <t>P25855</t>
  </si>
  <si>
    <t>Glycine cleavage system H protein 1_ mitochondrial OS=Arabidopsis thaliana GN=GDH1 PE=1 SV=1</t>
  </si>
  <si>
    <t>P11829</t>
  </si>
  <si>
    <t>Acyl carrier protein 1_ chloroplastic OS=Arabidopsis thaliana GN=ACP1 PE=1 SV=1</t>
  </si>
  <si>
    <t>A8MQR4;O04204;P57691;Q42112</t>
  </si>
  <si>
    <t>60S acidic ribosomal protein P0 OS=Arabidopsis thaliana GN=At3g09200 PE=1 SV=1</t>
  </si>
  <si>
    <t>P11490</t>
  </si>
  <si>
    <t>Plastocyanin minor isoform_ chloroplastic OS=Arabidopsis thaliana GN=PETE PE=1 SV=2</t>
  </si>
  <si>
    <t>O04090</t>
  </si>
  <si>
    <t>Ferredoxin-1_ chloroplastic OS=Arabidopsis thaliana GN=FD1 PE=1 SV=1</t>
  </si>
  <si>
    <t>P42699</t>
  </si>
  <si>
    <t>Plastocyanin major isoform_ chloroplastic OS=Arabidopsis thaliana GN=DRT112 PE=1 SV=2</t>
  </si>
  <si>
    <t>O65396</t>
  </si>
  <si>
    <t>Aminomethyltransferase_ mitochondrial OS=Arabidopsis thaliana GN=GDCST PE=2 SV=1</t>
  </si>
  <si>
    <t>P10896;F4IVZ7</t>
  </si>
  <si>
    <t>Ribulose bisphosphate carboxylase/oxygenase activase_ chloroplastic OS=Arabidopsis thaliana GN=RCA PE=1 SV=2</t>
  </si>
  <si>
    <t>P46283</t>
  </si>
  <si>
    <t>Sedoheptulose-1_7-bisphosphatase_ chloroplastic OS=Arabidopsis thaliana GN=At3g55800 PE=2 SV=1</t>
  </si>
  <si>
    <t>P16972</t>
  </si>
  <si>
    <t>Ferredoxin-2_ chloroplastic OS=Arabidopsis thaliana GN=FD2 PE=1 SV=1</t>
  </si>
  <si>
    <t>F4IX26;F4IX28;P34791</t>
  </si>
  <si>
    <t>Peptidyl-prolyl cis-trans isomerase CYP20-3 OS=Arabidopsis thaliana GN=ROC4 PE=4 SV=1</t>
  </si>
  <si>
    <t>P56792</t>
  </si>
  <si>
    <t>50S ribosomal protein L14_ chloroplastic OS=Arabidopsis thaliana GN=rpl14 PE=3 SV=1</t>
  </si>
  <si>
    <t>Q9SK39</t>
  </si>
  <si>
    <t>Probable steroid-binding protein 3 OS=Arabidopsis thaliana GN=MP3 PE=1 SV=1</t>
  </si>
  <si>
    <t>P82658</t>
  </si>
  <si>
    <t>Thylakoid lumenal 19 kDa protein_ chloroplastic OS=Arabidopsis thaliana GN=At3g63540 PE=1 SV=2</t>
  </si>
  <si>
    <t>P37702</t>
  </si>
  <si>
    <t>Myrosinase 1 OS=Arabidopsis thaliana GN=TGG1 PE=1 SV=1</t>
  </si>
  <si>
    <t>Q9LHG9;Q6ICZ8</t>
  </si>
  <si>
    <t>Nascent polypeptide-associated complex subunit alpha-like protein 1 OS=Arabidopsis thaliana GN=At3g12390 PE=1 SV=1</t>
  </si>
  <si>
    <t>O48737</t>
  </si>
  <si>
    <t>Thioredoxin M1_ chloroplastic OS=Arabidopsis thaliana GN=At1g03680 PE=2 SV=1</t>
  </si>
  <si>
    <t>Q9ZUA2</t>
  </si>
  <si>
    <t>Pentatricopeptide repeat-containing protein At2g01740 OS=Arabidopsis thaliana GN=At2g01740 PE=3 SV=1</t>
  </si>
  <si>
    <t>P56772</t>
  </si>
  <si>
    <t>Chloroplastic ATP-dependent Clp protease proteolytic subunit 1 OS=Arabidopsis thaliana GN=clpP1 PE=1 SV=2</t>
  </si>
  <si>
    <t>F4JRT7;Q9SW21</t>
  </si>
  <si>
    <t>Acyl carrier protein 4 OS=Arabidopsis thaliana GN=ACP4 PE=4 SV=1</t>
  </si>
  <si>
    <t>Q9LKA3;Q9ZP06</t>
  </si>
  <si>
    <t>Malate dehydrogenase 2_ mitochondrial OS=Arabidopsis thaliana GN=At3g15020 PE=1 SV=1</t>
  </si>
  <si>
    <t>F4I3L1;P50318;Q9SAJ4</t>
  </si>
  <si>
    <t>Phosphoglycerate kinase OS=Arabidopsis thaliana GN=At1g56190 PE=1 SV=1</t>
  </si>
  <si>
    <t>Q42418</t>
  </si>
  <si>
    <t>Profilin-2 OS=Arabidopsis thaliana GN=PRO2 PE=2 SV=1</t>
  </si>
  <si>
    <t>P48491</t>
  </si>
  <si>
    <t>Triosephosphate isomerase_ cytosolic OS=Arabidopsis thaliana GN=CTIMC PE=1 SV=2</t>
  </si>
  <si>
    <t>P21238</t>
  </si>
  <si>
    <t>Chaperonin 60 subunit alpha 1_ chloroplastic OS=Arabidopsis thaliana GN=CPN60A1 PE=1 SV=2</t>
  </si>
  <si>
    <t>Q42029</t>
  </si>
  <si>
    <t>Oxygen-evolving enhancer protein 2-1_ chloroplastic OS=Arabidopsis thaliana GN=PSBP1 PE=1 SV=2</t>
  </si>
  <si>
    <t>Q9SD66</t>
  </si>
  <si>
    <t>Putative uncharacterized protein At3g47070 OS=Arabidopsis thaliana GN=F13I12.120 PE=1 SV=1</t>
  </si>
  <si>
    <t>F4JBC9;Q9LU86</t>
  </si>
  <si>
    <t>Peroxiredoxin Q OS=Arabidopsis thaliana GN=ATPRX Q PE=4 SV=1</t>
  </si>
  <si>
    <t>P25696</t>
  </si>
  <si>
    <t>Bifunctional enolase 2/transcriptional activator OS=Arabidopsis thaliana GN=ENO2 PE=1 SV=1</t>
  </si>
  <si>
    <t>Q42403</t>
  </si>
  <si>
    <t>Thioredoxin H3 OS=Arabidopsis thaliana GN=TRX3 PE=1 SV=1</t>
  </si>
  <si>
    <t>F4KCE5;P22953;P22954;Q9C7X7;Q9LHA8</t>
  </si>
  <si>
    <t>Heat shock cognate protein 70-1 OS=Arabidopsis thaliana GN=HSC70-1 PE=1 SV=1</t>
  </si>
  <si>
    <t>Q9XFT3</t>
  </si>
  <si>
    <t>Oxygen-evolving enhancer protein 3-1_ chloroplastic OS=Arabidopsis thaliana GN=PSBQ1 PE=1 SV=3</t>
  </si>
  <si>
    <t>F4IVN6;P0DH97;P0DH98;P59220;Q03509;Q682T9;F4IJ46;P0DH95;P0DH96;F4IEU4;F4IVN8;F4K8M2;F4K8M3</t>
  </si>
  <si>
    <t>Calmodulin 5 OS=Arabidopsis thaliana GN=CAM5 PE=4 SV=1</t>
  </si>
  <si>
    <t>Q9S9N1</t>
  </si>
  <si>
    <t>Heat shock 70 kDa protein 5 OS=Arabidopsis thaliana GN=HSP70-5 PE=2 SV=1</t>
  </si>
  <si>
    <t>Q43316</t>
  </si>
  <si>
    <t>Porphobilinogen deaminase_ chloroplastic OS=Arabidopsis thaliana GN=HEMC PE=1 SV=1</t>
  </si>
  <si>
    <t>Q9SEU6</t>
  </si>
  <si>
    <t>Thioredoxin M4_ chloroplastic OS=Arabidopsis thaliana GN=At3g15360 PE=2 SV=2</t>
  </si>
  <si>
    <t>Q9ZRW8</t>
  </si>
  <si>
    <t>Glutathione S-transferase U19 OS=Arabidopsis thaliana GN=GSTU19 PE=1 SV=1</t>
  </si>
  <si>
    <t>Q9LQL0</t>
  </si>
  <si>
    <t>Glycine cleavage system H protein 3_ mitochondrial OS=Arabidopsis thaliana GN=GDH3 PE=1 SV=1</t>
  </si>
  <si>
    <t>Q9XFH8</t>
  </si>
  <si>
    <t>Thioredoxin F1_ chloroplastic OS=Arabidopsis thaliana GN=At3g02730 PE=1 SV=2</t>
  </si>
  <si>
    <t>P25851</t>
  </si>
  <si>
    <t>Fructose-1_6-bisphosphatase_ chloroplastic OS=Arabidopsis thaliana GN=FBP PE=1 SV=2</t>
  </si>
  <si>
    <t>Q9SLF7;F4IGR3;F4IGR4;F4IGR5;P51407</t>
  </si>
  <si>
    <t>60S acidic ribosomal protein P2-2 OS=Arabidopsis thaliana GN=RPP2B PE=1 SV=1</t>
  </si>
  <si>
    <t>Q949U7</t>
  </si>
  <si>
    <t>Peroxiredoxin-2E_ chloroplastic OS=Arabidopsis thaliana GN=PRXIIE PE=1 SV=2</t>
  </si>
  <si>
    <t>P25702</t>
  </si>
  <si>
    <t>Acyl carrier protein 3_ chloroplastic OS=Arabidopsis thaliana GN=ACP3 PE=1 SV=2</t>
  </si>
  <si>
    <t>Q9FFH6</t>
  </si>
  <si>
    <t>Fasciclin-like arabinogalactan protein 13 OS=Arabidopsis thaliana GN=FLA13 PE=1 SV=1</t>
  </si>
  <si>
    <t>P25697</t>
  </si>
  <si>
    <t>Phosphoribulokinase_ chloroplastic OS=Arabidopsis thaliana GN=At1g32060 PE=2 SV=1</t>
  </si>
  <si>
    <t>O80934</t>
  </si>
  <si>
    <t>Uncharacterized protein At2g37660_ chloroplastic OS=Arabidopsis thaliana GN=At2g37660 PE=1 SV=2</t>
  </si>
  <si>
    <t>Q66GR6</t>
  </si>
  <si>
    <t>Single-stranded DNA-binding protein WHY3_ chloroplastic OS=Arabidopsis thaliana GN=WHY3 PE=1 SV=1</t>
  </si>
  <si>
    <t>Q9SRZ6</t>
  </si>
  <si>
    <t>Cytosolic isocitrate dehydrogenase [NADP] OS=Arabidopsis thaliana GN=CICDH PE=2 SV=1</t>
  </si>
  <si>
    <t>P25857</t>
  </si>
  <si>
    <t>Glyceraldehyde-3-phosphate dehydrogenase GAPB_ chloroplastic OS=Arabidopsis thaliana GN=GAPB PE=1 SV=2</t>
  </si>
  <si>
    <t>F4IGL5;F4IGL7;Q9SJU4</t>
  </si>
  <si>
    <t>Fructose-bisphosphate aldolase OS=Arabidopsis thaliana GN=FBA1 PE=3 SV=1</t>
  </si>
  <si>
    <t>Q8VY70</t>
  </si>
  <si>
    <t>Putative uncharacterized protein At1g62780 OS=Arabidopsis thaliana GN=At1g62780 PE=2 SV=1</t>
  </si>
  <si>
    <t>O22126;Q9LZX4</t>
  </si>
  <si>
    <t>Fasciclin-like arabinogalactan protein 8 OS=Arabidopsis thaliana GN=FLA8 PE=1 SV=1</t>
  </si>
  <si>
    <t>Q94B78;B3H5Y8</t>
  </si>
  <si>
    <t>Glycine dehydrogenase (decarboxylating) 1_ mitochondrial OS=Arabidopsis thaliana GN=GLDP1 PE=1 SV=2</t>
  </si>
  <si>
    <t>F4KDZ4;Q9ZP05</t>
  </si>
  <si>
    <t>Malate dehydrogenase OS=Arabidopsis thaliana GN=PMDH2 PE=3 SV=1</t>
  </si>
  <si>
    <t>Q944G9;F4JUJ5</t>
  </si>
  <si>
    <t>Fructose-bisphosphate aldolase 2_ chloroplastic OS=Arabidopsis thaliana GN=FBA2 PE=1 SV=2</t>
  </si>
  <si>
    <t>Q9S7J7;Q9SHR7;Q9XF87</t>
  </si>
  <si>
    <t>Chlorophyll a-b binding protein_ chloroplastic OS=Arabidopsis thaliana GN=LHCB2.2 PE=2 SV=1</t>
  </si>
  <si>
    <t>F4IHK9;Q03250</t>
  </si>
  <si>
    <t>Glycine-rich RNA-binding protein 7 OS=Arabidopsis thaliana GN=CCR2 PE=1 SV=1</t>
  </si>
  <si>
    <t>Q9S726</t>
  </si>
  <si>
    <t>Probable ribose-5-phosphate isomerase 3_ chloroplastic OS=Arabidopsis thaliana GN=RPI3 PE=1 SV=1</t>
  </si>
  <si>
    <t>Q03251;F4JVC0;F4JVC1;F4JVB9</t>
  </si>
  <si>
    <t>Glycine-rich RNA-binding protein 8 OS=Arabidopsis thaliana GN=RBG8 PE=1 SV=1</t>
  </si>
  <si>
    <t>Q38814</t>
  </si>
  <si>
    <t>Thiamine thiazole synthase_ chloroplastic OS=Arabidopsis thaliana GN=THI1 PE=1 SV=1</t>
  </si>
  <si>
    <t>Q9ZNZ7;Q9T0P4</t>
  </si>
  <si>
    <t>Ferredoxin-dependent glutamate synthase 1_ chloroplastic/mitochondrial OS=Arabidopsis thaliana GN=GLU1 PE=1 SV=3</t>
  </si>
  <si>
    <t>Q93VP3</t>
  </si>
  <si>
    <t>Eukaryotic translation initiation factor 5A-2 OS=Arabidopsis thaliana GN=ELF5A-2 PE=1 SV=1</t>
  </si>
  <si>
    <t>O65282</t>
  </si>
  <si>
    <t>20 kDa chaperonin_ chloroplastic OS=Arabidopsis thaliana GN=CPN20 PE=1 SV=2</t>
  </si>
  <si>
    <t>B9DFF8;B9DGT7;B9DHQ0;P29511;Q0WV25;Q56WH1</t>
  </si>
  <si>
    <t>Tubulin alpha chain OS=Arabidopsis thaliana GN=TUA6 PE=2 SV=1</t>
  </si>
  <si>
    <t>Q9LR30;Q9S7E9</t>
  </si>
  <si>
    <t>Glutamate--glyoxylate aminotransferase 1 OS=Arabidopsis thaliana GN=GGAT1 PE=1 SV=1</t>
  </si>
  <si>
    <t>Q41932</t>
  </si>
  <si>
    <t>Oxygen-evolving enhancer protein 3-2_ chloroplastic OS=Arabidopsis thaliana GN=PSBQ2 PE=1 SV=2</t>
  </si>
  <si>
    <t>P19366</t>
  </si>
  <si>
    <t>ATP synthase subunit beta_ chloroplastic OS=Arabidopsis thaliana GN=atpB PE=1 SV=2</t>
  </si>
  <si>
    <t>O80826</t>
  </si>
  <si>
    <t>Expressed protein OS=Arabidopsis thaliana GN=At2g45930 PE=2 SV=2</t>
  </si>
  <si>
    <t>Q8W493</t>
  </si>
  <si>
    <t>Ferredoxin--NADP reductase_ leaf isozyme 2_ chloroplastic OS=Arabidopsis thaliana GN=LFNR2 PE=1 SV=1</t>
  </si>
  <si>
    <t>Q9ZUC1</t>
  </si>
  <si>
    <t>Quinone oxidoreductase-like protein At1g23740_ chloroplastic OS=Arabidopsis thaliana GN=At1g23740 PE=2 SV=2</t>
  </si>
  <si>
    <t>Q94AT5</t>
  </si>
  <si>
    <t>Protein EXECUTER 2_ chloroplastic OS=Arabidopsis thaliana GN=EX2 PE=2 SV=1</t>
  </si>
  <si>
    <t>Q8VXZ5</t>
  </si>
  <si>
    <t>Arabinosyltransferase XEG113 OS=Arabidopsis thaliana GN=XEG113 PE=2 SV=1</t>
  </si>
  <si>
    <t>Q9LD57</t>
  </si>
  <si>
    <t>Phosphoglycerate kinase 1_ chloroplastic OS=Arabidopsis thaliana GN=PGK1 PE=1 SV=1</t>
  </si>
  <si>
    <t>Q9C5R8</t>
  </si>
  <si>
    <t>2-Cys peroxiredoxin BAS1-like_ chloroplastic OS=Arabidopsis thaliana GN=At5g06290 PE=2 SV=3</t>
  </si>
  <si>
    <t>P21240;Q9LJE4;C0Z361</t>
  </si>
  <si>
    <t>Chaperonin 60 subunit beta 1_ chloroplastic OS=Arabidopsis thaliana GN=CPN60B1 PE=1 SV=3</t>
  </si>
  <si>
    <t>F4JBY2;Q8RWV0</t>
  </si>
  <si>
    <t>Transketolase OS=Arabidopsis thaliana GN=At3g60750 PE=1 SV=1</t>
  </si>
  <si>
    <t>F4HU93;Q05431</t>
  </si>
  <si>
    <t>L-ascorbate peroxidase 1 OS=Arabidopsis thaliana GN=APX1 PE=1 SV=1</t>
  </si>
  <si>
    <t>P0DKC3;P0DKC4</t>
  </si>
  <si>
    <t>Phosphoglycolate phosphatase 1A_ chloroplastic OS=Arabidopsis thaliana GN=PGLP1A PE=1 SV=1</t>
  </si>
  <si>
    <t>A1XJK0;A2RVP7</t>
  </si>
  <si>
    <t>Mitochondrial import inner membrane translocase subunit TIM22-4 OS=Arabidopsis thaliana GN=TIM22-4 PE=2 SV=3</t>
  </si>
  <si>
    <t>P17745</t>
  </si>
  <si>
    <t>Elongation factor Tu_ chloroplastic OS=Arabidopsis thaliana GN=TUFA PE=1 SV=1</t>
  </si>
  <si>
    <t>P10796</t>
  </si>
  <si>
    <t>Ribulose bisphosphate carboxylase small chain 1B_ chloroplastic OS=Arabidopsis thaliana GN=RBCS-1B PE=1 SV=1</t>
  </si>
  <si>
    <t>Q9SGS4</t>
  </si>
  <si>
    <t>Thioredoxin-like protein CDSP32_ chloroplastic OS=Arabidopsis thaliana GN=CDSP32 PE=1 SV=1</t>
  </si>
  <si>
    <t>P27140</t>
  </si>
  <si>
    <t>Beta carbonic anhydrase 1_ chloroplastic OS=Arabidopsis thaliana GN=BCA1 PE=1 SV=2</t>
  </si>
  <si>
    <t>Q43127</t>
  </si>
  <si>
    <t>Glutamine synthetase_ chloroplastic/mitochondrial OS=Arabidopsis thaliana GN=GLN2 PE=1 SV=1</t>
  </si>
  <si>
    <t>Q8W593</t>
  </si>
  <si>
    <t>Probable lactoylglutathione lyase_ chloroplastic OS=Arabidopsis thaliana GN=At1g67280 PE=1 SV=1</t>
  </si>
  <si>
    <t>Q9XFH4</t>
  </si>
  <si>
    <t>ATP-dependent DNA helicase DDM1 OS=Arabidopsis thaliana GN=DDM1 PE=1 SV=1</t>
  </si>
  <si>
    <t>Q8LCA1</t>
  </si>
  <si>
    <t>Protein CURVATURE THYLAKOID 1B_ chloroplastic OS=Arabidopsis thaliana GN=CURT1B PE=1 SV=2</t>
  </si>
  <si>
    <t>Q9M885</t>
  </si>
  <si>
    <t>40S ribosomal protein S7-2 OS=Arabidopsis thaliana GN=RPS7B PE=2 SV=1</t>
  </si>
  <si>
    <t>P47999</t>
  </si>
  <si>
    <t>Cysteine synthase_ chloroplastic/chromoplastic OS=Arabidopsis thaliana GN=OASB PE=1 SV=2</t>
  </si>
  <si>
    <t>P42737;A8MQY4;F4K873;F4K875</t>
  </si>
  <si>
    <t>Beta carbonic anhydrase 2_ chloroplastic OS=Arabidopsis thaliana GN=BCA2 PE=1 SV=3</t>
  </si>
  <si>
    <t>P10797;P10798;B3H5S2;F4KA76</t>
  </si>
  <si>
    <t>Ribulose bisphosphate carboxylase small chain 2B_ chloroplastic OS=Arabidopsis thaliana GN=RBCS-2B PE=2 SV=2</t>
  </si>
  <si>
    <t>Q56YA5</t>
  </si>
  <si>
    <t>Serine--glyoxylate aminotransferase OS=Arabidopsis thaliana GN=AGT1 PE=1 SV=2</t>
  </si>
  <si>
    <t>F4IMB5;P92549</t>
  </si>
  <si>
    <t>ATPase_ F1 complex_ alpha subunit protein OS=Arabidopsis thaliana GN=At2g07698 PE=3 SV=1</t>
  </si>
  <si>
    <t>P93819</t>
  </si>
  <si>
    <t>Malate dehydrogenase_ cytoplasmic 1 OS=Arabidopsis thaliana GN=MDH1 PE=1 SV=2</t>
  </si>
  <si>
    <t>Q9ASR1</t>
  </si>
  <si>
    <t>Elongation factor 2 OS=Arabidopsis thaliana GN=LOS1 PE=1 SV=1</t>
  </si>
  <si>
    <t>P23321</t>
  </si>
  <si>
    <t>Oxygen-evolving enhancer protein 1-1_ chloroplastic OS=Arabidopsis thaliana GN=PSBO1 PE=1 SV=2</t>
  </si>
  <si>
    <t>P47998</t>
  </si>
  <si>
    <t>Cysteine synthase 1 OS=Arabidopsis thaliana GN=OASA1 PE=1 SV=2</t>
  </si>
  <si>
    <t>F4HRB4;Q8L7S1</t>
  </si>
  <si>
    <t>Triacylglycerol lipase-like 1 OS=Arabidopsis thaliana GN=TLL1 PE=4 SV=1</t>
  </si>
  <si>
    <t>F4KC80;P49107</t>
  </si>
  <si>
    <t>Photosystem I reaction center subunit N OS=Arabidopsis thaliana GN=PSAN PE=1 SV=1</t>
  </si>
  <si>
    <t>Q9LRR9;Q2V3V9;A8MS37;B3H4B8;F4JFV6;O49506;Q9LRS0</t>
  </si>
  <si>
    <t>Peroxisomal (S)-2-hydroxy-acid oxidase GLO1 OS=Arabidopsis thaliana GN=GLO1 PE=1 SV=1</t>
  </si>
  <si>
    <t>P10795;F4HRR5</t>
  </si>
  <si>
    <t>Ribulose bisphosphate carboxylase small chain 1A_ chloroplastic OS=Arabidopsis thaliana GN=RBCS-1A PE=1 SV=2</t>
  </si>
  <si>
    <t>Q9SZJ5;Q94C74</t>
  </si>
  <si>
    <t>Serine hydroxymethyltransferase 1_ mitochondrial OS=Arabidopsis thaliana GN=SHM1 PE=1 SV=1</t>
  </si>
  <si>
    <t>Q9MAP3</t>
  </si>
  <si>
    <t>50S ribosomal protein L11_ chloroplastic OS=Arabidopsis thaliana GN=RPL11 PE=2 SV=1</t>
  </si>
  <si>
    <t>Q9S841</t>
  </si>
  <si>
    <t>Oxygen-evolving enhancer protein 1-2_ chloroplastic OS=Arabidopsis thaliana GN=PSBO2 PE=1 SV=1</t>
  </si>
  <si>
    <t>P60040;F4IT48;P60039;Q9LHP1</t>
  </si>
  <si>
    <t>60S ribosomal protein L7-2 OS=Arabidopsis thaliana GN=RPL7B PE=1 SV=1</t>
  </si>
  <si>
    <t>O04616;B3H429</t>
  </si>
  <si>
    <t>Protein CURVATURE THYLAKOID 1A_ chloroplastic OS=Arabidopsis thaliana GN=CURT1A PE=1 SV=1</t>
  </si>
  <si>
    <t>P42036;Q9CAX6;Q9SIH0</t>
  </si>
  <si>
    <t>40S ribosomal protein S14-3 OS=Arabidopsis thaliana GN=RPS14C PE=2 SV=2</t>
  </si>
  <si>
    <t>Q8RY94</t>
  </si>
  <si>
    <t>Adenylosuccinate lyase OS=Arabidopsis thaliana GN=At4g18440 PE=1 SV=1</t>
  </si>
  <si>
    <t>F4KGV2;F4KGV5;P48349</t>
  </si>
  <si>
    <t>14-3-3-like protein GF14 lambda OS=Arabidopsis thaliana GN=GRF6 PE=3 SV=1</t>
  </si>
  <si>
    <t>P42799</t>
  </si>
  <si>
    <t>Glutamate-1-semialdehyde 2_1-aminomutase 1_ chloroplastic OS=Arabidopsis thaliana GN=GSA1 PE=1 SV=1</t>
  </si>
  <si>
    <t>P42645;Q96300</t>
  </si>
  <si>
    <t>14-3-3-like protein GF14 upsilon OS=Arabidopsis thaliana GN=GRF5 PE=1 SV=2</t>
  </si>
  <si>
    <t>O03042;P93292</t>
  </si>
  <si>
    <t>Ribulose bisphosphate carboxylase large chain OS=Arabidopsis thaliana GN=rbcL PE=1 SV=1</t>
  </si>
  <si>
    <t>F4JYE0;F4JYE1;O04983</t>
  </si>
  <si>
    <t>Biotin carboxylase subunit CAC2 OS=Arabidopsis thaliana GN=CAC2 PE=1 SV=1</t>
  </si>
  <si>
    <t>Q8L940</t>
  </si>
  <si>
    <t>Pyridoxal 5'-phosphate synthase subunit PDX1.3 OS=Arabidopsis thaliana GN=PDX13 PE=1 SV=2</t>
  </si>
  <si>
    <t>Q9FXG3</t>
  </si>
  <si>
    <t>Protein REDUCED WALL ACETYLATION 4 OS=Arabidopsis thaliana GN=RWA4 PE=2 SV=2</t>
  </si>
  <si>
    <t>F4JZ46;Q9FKW6</t>
  </si>
  <si>
    <t>Ferredoxin--NADP reductase OS=Arabidopsis thaliana GN=FNR1 PE=1 SV=1</t>
  </si>
  <si>
    <t>F4J447;Q9LUG8</t>
  </si>
  <si>
    <t>Alpha/beta-Hydrolases superfamily protein OS=Arabidopsis thaliana GN=At3g23600 PE=4 SV=1</t>
  </si>
  <si>
    <t>Q9LW57</t>
  </si>
  <si>
    <t>Probable plastid-lipid-associated protein 6_ chloroplastic OS=Arabidopsis thaliana GN=PAP6 PE=1 SV=1</t>
  </si>
  <si>
    <t>F4JN13;F4JN17;Q9SAR5</t>
  </si>
  <si>
    <t>Ankyrin repeat domain-containing protein 2 OS=Arabidopsis thaliana GN=AKR2 PE=4 SV=1</t>
  </si>
  <si>
    <t>P56808</t>
  </si>
  <si>
    <t>30S ribosomal protein S19_ chloroplastic OS=Arabidopsis thaliana GN=rps19 PE=3 SV=1</t>
  </si>
  <si>
    <t>Q9SUR0</t>
  </si>
  <si>
    <t>AT4G23670 protein OS=Arabidopsis thaliana GN=F9D16.140 PE=2 SV=1</t>
  </si>
  <si>
    <t>Q9LZ06</t>
  </si>
  <si>
    <t>Glutathione S-transferase L3 OS=Arabidopsis thaliana GN=GSTL3 PE=2 SV=1</t>
  </si>
  <si>
    <t>O64476</t>
  </si>
  <si>
    <t>P-loop containing nucleoside triphosphate hydrolases superfamily protein OS=Arabidopsis thaliana GN=At2g19120 PE=4 SV=1</t>
  </si>
  <si>
    <t>P32961</t>
  </si>
  <si>
    <t>Nitrilase 1 OS=Arabidopsis thaliana GN=NIT1 PE=1 SV=2</t>
  </si>
  <si>
    <t>Q9XF89</t>
  </si>
  <si>
    <t>Chlorophyll a-b binding protein CP26_ chloroplastic OS=Arabidopsis thaliana GN=LHCB5 PE=1 SV=1</t>
  </si>
  <si>
    <t>Q9SA52</t>
  </si>
  <si>
    <t>Chloroplast stem-loop binding protein of 41 kDa b_ chloroplastic OS=Arabidopsis thaliana GN=CSP41B PE=1 SV=1</t>
  </si>
  <si>
    <t>O80448;O80446</t>
  </si>
  <si>
    <t>Pyridoxal 5'-phosphate synthase subunit PDX1.1 OS=Arabidopsis thaliana GN=PDX11 PE=1 SV=1</t>
  </si>
  <si>
    <t>Q9LT39</t>
  </si>
  <si>
    <t>Leucine-rich repeat-containing protein OS=Arabidopsis thaliana GN=At3g20820 PE=2 SV=1</t>
  </si>
  <si>
    <t>Q9M9S3</t>
  </si>
  <si>
    <t>Single-stranded DNA-binding protein WHY1_ chloroplastic OS=Arabidopsis thaliana GN=WHY1 PE=1 SV=1</t>
  </si>
  <si>
    <t>F4HST2;P42759</t>
  </si>
  <si>
    <t>Dehydrin ERD10 OS=Arabidopsis thaliana GN=ERD10 PE=1 SV=1</t>
  </si>
  <si>
    <t>O65581</t>
  </si>
  <si>
    <t>Fructose-bisphosphate aldolase 5_ cytosolic OS=Arabidopsis thaliana GN=FBA5 PE=1 SV=1</t>
  </si>
  <si>
    <t>P42158</t>
  </si>
  <si>
    <t>Casein kinase 1-like protein 1 OS=Arabidopsis thaliana GN=CKL1 PE=2 SV=2</t>
  </si>
  <si>
    <t>O23254</t>
  </si>
  <si>
    <t>Serine hydroxymethyltransferase 4 OS=Arabidopsis thaliana GN=SHM4 PE=1 SV=1</t>
  </si>
  <si>
    <t>Q940U2</t>
  </si>
  <si>
    <t>AT5g05220/K18I23_2 OS=Arabidopsis thaliana GN=At5g05220 PE=2 SV=1</t>
  </si>
  <si>
    <t>P25856;F4HNZ6</t>
  </si>
  <si>
    <t>Glyceraldehyde-3-phosphate dehydrogenase GAPA1_ chloroplastic OS=Arabidopsis thaliana GN=GAPA1 PE=1 SV=3</t>
  </si>
  <si>
    <t>P16180</t>
  </si>
  <si>
    <t>30S ribosomal protein S17_ chloroplastic OS=Arabidopsis thaliana GN=RPS17 PE=1 SV=1</t>
  </si>
  <si>
    <t>O80852</t>
  </si>
  <si>
    <t>Glutathione S-transferase F9 OS=Arabidopsis thaliana GN=GSTF9 PE=1 SV=1</t>
  </si>
  <si>
    <t>Q9C5C2</t>
  </si>
  <si>
    <t>Myrosinase 2 OS=Arabidopsis thaliana GN=TGG2 PE=1 SV=1</t>
  </si>
  <si>
    <t>Q9LPW0</t>
  </si>
  <si>
    <t>Glyceraldehyde-3-phosphate dehydrogenase GAPA2_ chloroplastic OS=Arabidopsis thaliana GN=GAPA2 PE=2 SV=1</t>
  </si>
  <si>
    <t>Q9S7H1;Q9SA56</t>
  </si>
  <si>
    <t>Photosystem I reaction center subunit II-1_ chloroplastic OS=Arabidopsis thaliana GN=psaD1 PE=1 SV=1</t>
  </si>
  <si>
    <t>P53494;P53497;P53496</t>
  </si>
  <si>
    <t>Actin-4 OS=Arabidopsis thaliana GN=ACT4 PE=1 SV=1</t>
  </si>
  <si>
    <t>O65719</t>
  </si>
  <si>
    <t>Heat shock 70 kDa protein 3 OS=Arabidopsis thaliana GN=HSP70-3 PE=1 SV=1</t>
  </si>
  <si>
    <t>O23610</t>
  </si>
  <si>
    <t>Uncharacterized protein At4g17700 OS=Arabidopsis thaliana GN=At4g17700 PE=2 SV=2</t>
  </si>
  <si>
    <t>Q94BS2</t>
  </si>
  <si>
    <t>GAN OS=Arabidopsis thaliana GN=ZKT PE=2 SV=1</t>
  </si>
  <si>
    <t>P31168;P42763</t>
  </si>
  <si>
    <t>Dehydrin COR47 OS=Arabidopsis thaliana GN=COR47 PE=1 SV=2</t>
  </si>
  <si>
    <t>F4K007;Q39043;Q9LKR3</t>
  </si>
  <si>
    <t>Luminal-binding protein 2 OS=Arabidopsis thaliana GN=BIP2 PE=1 SV=1</t>
  </si>
  <si>
    <t>Q8VYQ0</t>
  </si>
  <si>
    <t>Putative uncharacterized protein At1g48170 OS=Arabidopsis thaliana GN=At1g48170 PE=1 SV=1</t>
  </si>
  <si>
    <t>Q9SJI7</t>
  </si>
  <si>
    <t>Phospholipase A1-IIdelta OS=Arabidopsis thaliana GN=At2g42690 PE=1 SV=1</t>
  </si>
  <si>
    <t>Q56YU0</t>
  </si>
  <si>
    <t>Aldehyde dehydrogenase family 2 member C4 OS=Arabidopsis thaliana GN=ALDH2C4 PE=1 SV=2</t>
  </si>
  <si>
    <t>P51427;Q9ZUT9</t>
  </si>
  <si>
    <t>40S ribosomal protein S5-2 OS=Arabidopsis thaliana GN=RPS5B PE=1 SV=2</t>
  </si>
  <si>
    <t>Q9C514</t>
  </si>
  <si>
    <t>40S ribosomal protein S7-1 OS=Arabidopsis thaliana GN=RPS7A PE=2 SV=1</t>
  </si>
  <si>
    <t>O22773</t>
  </si>
  <si>
    <t>Thylakoid lumenal 16.5 kDa protein_ chloroplastic OS=Arabidopsis thaliana GN=At4g02530 PE=1 SV=3</t>
  </si>
  <si>
    <t>O23016</t>
  </si>
  <si>
    <t>Probable voltage-gated potassium channel subunit beta OS=Arabidopsis thaliana GN=KAB1 PE=1 SV=1</t>
  </si>
  <si>
    <t>P42761</t>
  </si>
  <si>
    <t>Glutathione S-transferase F10 OS=Arabidopsis thaliana GN=GSTF10 PE=1 SV=3</t>
  </si>
  <si>
    <t>Q42472</t>
  </si>
  <si>
    <t>Glutamate decarboxylase 2 OS=Arabidopsis thaliana GN=GAD2 PE=1 SV=1</t>
  </si>
  <si>
    <t>Q8VZ19;Q9C8F7;Q9LSA3</t>
  </si>
  <si>
    <t>60S ribosomal protein L30-2 OS=Arabidopsis thaliana GN=RPL30B PE=3 SV=1</t>
  </si>
  <si>
    <t>Q42522</t>
  </si>
  <si>
    <t>Glutamate-1-semialdehyde 2_1-aminomutase 2_ chloroplastic OS=Arabidopsis thaliana GN=GSA2 PE=2 SV=2</t>
  </si>
  <si>
    <t>F4J849;Q9LFA3</t>
  </si>
  <si>
    <t>Monodehydroascorbate reductase (NADH) OS=Arabidopsis thaliana GN=MDAR1 PE=1 SV=1</t>
  </si>
  <si>
    <t>F4J296;Q9LY66</t>
  </si>
  <si>
    <t>Ribosomal protein OS=Arabidopsis thaliana GN=At3g63490 PE=1 SV=1</t>
  </si>
  <si>
    <t>A8MQQ1;P17094</t>
  </si>
  <si>
    <t>60S ribosomal protein L3-1 OS=Arabidopsis thaliana GN=RP1 PE=1 SV=1</t>
  </si>
  <si>
    <t>F4INS6;Q1WIQ6</t>
  </si>
  <si>
    <t>NADP-dependent glyceraldehyde-3-phosphate dehydrogenase OS=Arabidopsis thaliana GN=ALDH11A3 PE=1 SV=1</t>
  </si>
  <si>
    <t>Q9SR73</t>
  </si>
  <si>
    <t>40S ribosomal protein S28-1 OS=Arabidopsis thaliana GN=RPS28A PE=3 SV=1</t>
  </si>
  <si>
    <t>Q96291</t>
  </si>
  <si>
    <t>2-Cys peroxiredoxin BAS1_ chloroplastic OS=Arabidopsis thaliana GN=BAS1 PE=1 SV=2</t>
  </si>
  <si>
    <t>P36210;P36212</t>
  </si>
  <si>
    <t>50S ribosomal protein L12-1_ chloroplastic OS=Arabidopsis thaliana GN=RPL12A PE=2 SV=1</t>
  </si>
  <si>
    <t>P25858</t>
  </si>
  <si>
    <t>Glyceraldehyde-3-phosphate dehydrogenase GAPC1_ cytosolic OS=Arabidopsis thaliana GN=GAPC1 PE=1 SV=2</t>
  </si>
  <si>
    <t>Q9LJG3</t>
  </si>
  <si>
    <t>GDSL esterase/lipase ESM1 OS=Arabidopsis thaliana GN=ESM1 PE=1 SV=1</t>
  </si>
  <si>
    <t>Q9FX54;F4HQT1</t>
  </si>
  <si>
    <t>Glyceraldehyde-3-phosphate dehydrogenase GAPC2_ cytosolic OS=Arabidopsis thaliana GN=GAPC2 PE=1 SV=1</t>
  </si>
  <si>
    <t>Q93V62</t>
  </si>
  <si>
    <t>AT4g27450/F27G19_50 OS=Arabidopsis thaliana GN=At4g27450 PE=1 SV=1</t>
  </si>
  <si>
    <t>Q9LTX9;Q9STW6</t>
  </si>
  <si>
    <t>Heat shock 70 kDa protein 7_ chloroplastic OS=Arabidopsis thaliana GN=HSP70-7 PE=2 SV=1</t>
  </si>
  <si>
    <t>Q9FHZ7</t>
  </si>
  <si>
    <t>Gb</t>
  </si>
  <si>
    <t>O65390;Q8VYL3</t>
  </si>
  <si>
    <t>Aspartic proteinase A1 OS=Arabidopsis thaliana GN=APA1 PE=1 SV=1</t>
  </si>
  <si>
    <t>P42643;F4JJ94;F4HWQ5;P46077;Q01525;F4I1C1;F4IP53;F4IP55;F4KHY7;P42644;P48347;P48348;Q96299;Q9C5W6;Q9S9Z8</t>
  </si>
  <si>
    <t>14-3-3-like protein GF14 chi OS=Arabidopsis thaliana GN=GRF1 PE=1 SV=3</t>
  </si>
  <si>
    <t>P56757</t>
  </si>
  <si>
    <t>ATP synthase subunit alpha_ chloroplastic OS=Arabidopsis thaliana GN=atpA PE=1 SV=1</t>
  </si>
  <si>
    <t>Q01908</t>
  </si>
  <si>
    <t>ATP synthase gamma chain 1_ chloroplastic OS=Arabidopsis thaliana GN=ATPC1 PE=1 SV=1</t>
  </si>
  <si>
    <t>Q9SEU8;F4JG94</t>
  </si>
  <si>
    <t>Thioredoxin M2_ chloroplastic OS=Arabidopsis thaliana GN=At4g03520 PE=1 SV=2</t>
  </si>
  <si>
    <t>F4JM86;P25819;B9DG18;F4HUL6;Q2V4M4;Q42547;Q96528</t>
  </si>
  <si>
    <t>Catalase OS=Arabidopsis thaliana GN=CAT2 PE=3 SV=1</t>
  </si>
  <si>
    <t>P04778;P0CJ48;Q8VZ87</t>
  </si>
  <si>
    <t>Chlorophyll a-b binding protein 1_ chloroplastic OS=Arabidopsis thaliana GN=LHCB1.3 PE=1 SV=1</t>
  </si>
  <si>
    <t>Q3E8E5</t>
  </si>
  <si>
    <t>Putative myrosinase 3 OS=Arabidopsis thaliana GN=TGG3 PE=5 SV=1</t>
  </si>
  <si>
    <t>Q39141;Q39142</t>
  </si>
  <si>
    <t>Chlorophyll a-b binding protein_ chloroplastic OS=Arabidopsis thaliana GN=Lhb1B2 PE=2 SV=1</t>
  </si>
  <si>
    <t>O50008;Q9SRV5</t>
  </si>
  <si>
    <t>5-methyltetrahydropteroyltriglutamate--homocysteine methyltransferase 1 OS=Arabidopsis thaliana GN=MS1 PE=1 SV=1</t>
  </si>
  <si>
    <t>F4HTT6</t>
  </si>
  <si>
    <t>Peptidyl-prolyl cis-trans isomerase CYP26-2_ chloroplastic OS=Arabidopsis thaliana GN=CYP26-2 PE=2 SV=1</t>
  </si>
  <si>
    <t>F4JRV2;P21276</t>
  </si>
  <si>
    <t>Superoxide dismutase OS=Arabidopsis thaliana GN=FSD1 PE=3 SV=1</t>
  </si>
  <si>
    <t>A8MRE8;Q9SKP6</t>
  </si>
  <si>
    <t>Triosephosphate isomerase OS=Arabidopsis thaliana GN=TIM PE=1 SV=1</t>
  </si>
  <si>
    <t>B3H749;F4IYH1;Q9M8S8</t>
  </si>
  <si>
    <t>L-galactose-1-phosphate phosphatase OS=Arabidopsis thaliana GN=VTC4 PE=4 SV=1</t>
  </si>
  <si>
    <t>Arabi-lysate</t>
  </si>
  <si>
    <t>4_Arabi_lysate_r1</t>
  </si>
  <si>
    <t>4_Arabi_lysate_r2</t>
  </si>
  <si>
    <t>4_Arabi_lysate_r3</t>
  </si>
  <si>
    <t>Arabi sap average</t>
  </si>
  <si>
    <t>Arabi lysate average</t>
  </si>
  <si>
    <t>REGION 551..573;  /note="High affinity receptor-binding region which is also known as the TP508 peptide"</t>
  </si>
  <si>
    <t>DOMAIN 44..89;  /note="Gla";  /evidence="ECO:0000255|PROSITE-ProRule:PRU00463"; DOMAIN 108..186;  /note="Kringle 1";  /evidence="ECO:0000255|PROSITE-ProRule:PRU00121"; DOMAIN 213..291;  /note="Kringle 2";  /evidence="ECO:0000255|PROSITE-ProRule:PRU00121"; DOMAIN 364..618;  /note="Peptidase S1";  /evidence="ECO:0000255|PROSITE-ProRule:PRU00274"</t>
  </si>
  <si>
    <t>TURN 90..92;  /evidence="ECO:0000244|PDB:5EDM"; TURN 112..115;  /evidence="ECO:0000244|PDB:4HZH"; TURN 144..146;  /evidence="ECO:0000244|PDB:5EDM"; TURN 186..188;  /evidence="ECO:0000244|PDB:4NZQ"; TURN 326..328;  /evidence="ECO:0000244|PDB:4O03"; TURN 334..337;  /evidence="ECO:0000244|PDB:5AFY"; TURN 340..342;  /evidence="ECO:0000244|PDB:5AFY"; TURN 360..362;  /evidence="ECO:0000244|PDB:1NO9"; TURN 384..387;  /evidence="ECO:0000244|PDB:5AFY"; TURN 436..438;  /evidence="ECO:0000244|PDB:5AFY"; TURN 455..458;  /evidence="ECO:0000244|PDB:5AFY"; TURN 513..515;  /evidence="ECO:0000244|PDB:4CH2"; TURN 565..569;  /evidence="ECO:0000244|PDB:3U8O"; TURN 577..579;  /evidence="ECO:0000244|PDB:5AFY"</t>
  </si>
  <si>
    <t>HELIX 47..60;  /evidence="ECO:0000244|PDB:5EDM"; HELIX 67..74;  /evidence="ECO:0000244|PDB:5EDM"; HELIX 77..89;  /evidence="ECO:0000244|PDB:5EDM"; HELIX 97..105;  /evidence="ECO:0000244|PDB:5EDM"; HELIX 216..218;  /evidence="ECO:0000244|PDB:3K65"; HELIX 240..246;  /evidence="ECO:0000244|PDB:3K65"; HELIX 295..297;  /evidence="ECO:0000244|PDB:5EDM"; HELIX 329..333;  /evidence="ECO:0000244|PDB:5NHU"; HELIX 343..345;  /evidence="ECO:0000244|PDB:5AFY"; HELIX 352..358;  /evidence="ECO:0000244|PDB:5AFY"; HELIX 405..407;  /evidence="ECO:0000244|PDB:5AFY"; HELIX 411..413;  /evidence="ECO:0000244|PDB:5AFY"; HELIX 419..421;  /evidence="ECO:0000244|PDB:5AFY"; HELIX 486..492;  /evidence="ECO:0000244|PDB:5AFY"; HELIX 533..538;  /evidence="ECO:0000244|PDB:5AFY"; HELIX 555..557;  /evidence="ECO:0000244|PDB:5AFY"; HELIX 607..609;  /evidence="ECO:0000244|PDB:5AFY"; HELIX 610..619;  /evidence="ECO:0000244|PDB:5AFY"</t>
  </si>
  <si>
    <t>STRAND 107..109;  /evidence="ECO:0000244|PDB:5EDM"; STRAND 124..126;  /evidence="ECO:0000244|PDB:5EDK"; STRAND 128..130;  /evidence="ECO:0000244|PDB:5EDK"; STRAND 148..150;  /evidence="ECO:0000244|PDB:4NZQ"; STRAND 167..173;  /evidence="ECO:0000244|PDB:5EDM"; STRAND 177..180;  /evidence="ECO:0000244|PDB:5EDM"; STRAND 191..193;  /evidence="ECO:0000244|PDB:5EDM"; STRAND 211..214;  /evidence="ECO:0000244|PDB:5EDM"; STRAND 229..231;  /evidence="ECO:0000244|PDB:4HZH"; STRAND 233..235;  /evidence="ECO:0000244|PDB:4HZH"; STRAND 237..239;  /evidence="ECO:0000244|PDB:4NZQ"; STRAND 247..249;  /evidence="ECO:0000244|PDB:5EDK"; STRAND 253..255;  /evidence="ECO:0000244|PDB:5EDK"; STRAND 273..275;  /evidence="ECO:0000244|PDB:3K65"; STRAND 277..279;  /evidence="ECO:0000244|PDB:3K65"; STRAND 283..285;  /evidence="ECO:0000244|PDB:3K65"; STRAND 322..324;  /evidence="ECO:0000244|PDB:3BEI"; STRAND 367..369;  /evidence="ECO:0000244|PDB:3SQH"; STRAND 372..375;  /evidence="ECO:0000244|PDB:3QDZ"; STRAND 378..383;  /evidence="ECO:0000244|PDB:5AFY"; STRAND 388..395;  /evidence="ECO:0000244|PDB:5AFY"; STRAND 397..403;  /evidence="ECO:0000244|PDB:5AFY"; STRAND 408..410;  /evidence="ECO:0000244|PDB:4DY7"; STRAND 422..427;  /evidence="ECO:0000244|PDB:5AFY"; STRAND 430..433;  /evidence="ECO:0000244|PDB:5AFY"; STRAND 440..449;  /evidence="ECO:0000244|PDB:5AFY"; STRAND 464..470;  /evidence="ECO:0000244|PDB:5AFY"; STRAND 475..477;  /evidence="ECO:0000244|PDB:4O03"; STRAND 495..497;  /evidence="ECO:0000244|PDB:5EDM"; STRAND 498..504;  /evidence="ECO:0000244|PDB:5AFY"; STRAND 507..510;  /evidence="ECO:0000244|PDB:4UD9"; STRAND 516..518;  /evidence="ECO:0000244|PDB:4CH2"; STRAND 524..530;  /evidence="ECO:0000244|PDB:5AFY"; STRAND 540..542;  /evidence="ECO:0000244|PDB:1MH0"; STRAND 548..551;  /evidence="ECO:0000244|PDB:5AFY"; STRAND 571..575;  /evidence="ECO:0000244|PDB:5AFY"; STRAND 582..590;  /evidence="ECO:0000244|PDB:5AFY"; STRAND 592..595;  /evidence="ECO:0000244|PDB:5AFY"; STRAND 596..598;  /evidence="ECO:0000244|PDB:3K65"; STRAND 601..605;  /evidence="ECO:0000244|PDB:5AFY"</t>
  </si>
  <si>
    <t>SIGNAL 1..24;  /evidence="ECO:0000255"</t>
  </si>
  <si>
    <t>PTM: The gamma-carboxyglutamyl residues, which bind calcium ions, result from the carboxylation of glutamyl residues by a microsomal enzyme, the vitamin K-dependent carboxylase. The modified residues are necessary for the calcium-dependent interaction with a negatively charged phospholipid surface, which is essential for the conversion of prothrombin to thrombin. {ECO:0000269|PubMed:3759958, ECO:0000269|PubMed:6305407}.; PTM: N-glycosylated. N-glycan heterogeneity at Asn-121: Hex3HexNAc3 (minor), Hex4HexNAc3 (minor) and Hex5HexNAc4 (major). At Asn-143: Hex4HexNAc3 (minor) and Hex5HexNAc4 (major). {ECO:0000269|PubMed:14760718, ECO:0000269|PubMed:16335952, ECO:0000269|PubMed:19139490, ECO:0000269|PubMed:19159218, ECO:0000269|PubMed:19838169, ECO:0000269|PubMed:22171320, ECO:0000269|PubMed:873923}.</t>
  </si>
  <si>
    <t>PROPEP 25..43;  /evidence="ECO:0000269|PubMed:266717, ECO:0000269|PubMed:8073540";  /id="PRO_0000028159"</t>
  </si>
  <si>
    <t>PEPTIDE 44..198;  /note="Activation peptide fragment 1";  /id="PRO_0000028161"; PEPTIDE 199..327;  /note="Activation peptide fragment 2";  /id="PRO_0000028162"</t>
  </si>
  <si>
    <t>MOD_RES 49;  /note="4-carboxyglutamate";  /evidence="ECO:0000255|PROSITE-ProRule:PRU00463, ECO:0000269|PubMed:3759958, ECO:0000269|PubMed:6305407"; MOD_RES 50;  /note="4-carboxyglutamate";  /evidence="ECO:0000255|PROSITE-ProRule:PRU00463, ECO:0000269|PubMed:3759958, ECO:0000269|PubMed:6305407"; MOD_RES 57;  /note="4-carboxyglutamate";  /evidence="ECO:0000255|PROSITE-ProRule:PRU00463, ECO:0000269|PubMed:6305407"; MOD_RES 59;  /note="4-carboxyglutamate";  /evidence="ECO:0000255|PROSITE-ProRule:PRU00463, ECO:0000269|PubMed:6305407"; MOD_RES 62;  /note="4-carboxyglutamate";  /evidence="ECO:0000255|PROSITE-ProRule:PRU00463, ECO:0000269|PubMed:6305407"; MOD_RES 63;  /note="4-carboxyglutamate";  /evidence="ECO:0000255|PROSITE-ProRule:PRU00463, ECO:0000269|PubMed:6305407"; MOD_RES 68;  /note="4-carboxyglutamate";  /evidence="ECO:0000255|PROSITE-ProRule:PRU00463, ECO:0000269|PubMed:6305407"; MOD_RES 69;  /note="4-carboxyglutamate";  /evidence="ECO:0000255|PROSITE-ProRule:PRU00463, ECO:0000269|PubMed:6305407"; MOD_RES 72;  /note="4-carboxyglutamate";  /evidence="ECO:0000255|PROSITE-ProRule:PRU00463, ECO:0000269|PubMed:6305407"; MOD_RES 75;  /note="4-carboxyglutamate";  /evidence="ECO:0000255|PROSITE-ProRule:PRU00463, ECO:0000269|PubMed:6305407"</t>
  </si>
  <si>
    <t>CARBOHYD 121;  /note="N-linked (GlcNAc...) (complex) asparagine";  /evidence="ECO:0000269|PubMed:14760718, ECO:0000269|PubMed:16335952, ECO:0000269|PubMed:22171320"; CARBOHYD 143;  /note="N-linked (GlcNAc...) (complex) asparagine";  /evidence="ECO:0000269|PubMed:14760718, ECO:0000269|PubMed:16335952, ECO:0000269|PubMed:22171320"; CARBOHYD 416;  /note="N-linked (GlcNAc...) (complex) asparagine";  /evidence="ECO:0000269|PubMed:16335952, ECO:0000269|PubMed:19139490, ECO:0000269|PubMed:19159218, ECO:0000269|PubMed:19838169, ECO:0000269|PubMed:873923"</t>
  </si>
  <si>
    <t>DISULFID 60..65; DISULFID 90..103; DISULFID 108..186; DISULFID 129..169; DISULFID 157..181; DISULFID 213..291; DISULFID 234..274; DISULFID 262..286; DISULFID 336..482;  /note="Interchain (between light and heavy chains)"; DISULFID 391..407; DISULFID 536..550;  /evidence="ECO:0000250"; DISULFID 564..594;  /evidence="ECO:0000250"</t>
  </si>
  <si>
    <t>CHAIN 44..622;  /note="Prothrombin";  /id="PRO_0000028160"; CHAIN 328..363;  /note="Thrombin light chain";  /id="PRO_0000028163"; CHAIN 364..622;  /note="Thrombin heavy chain";  /id="PRO_0000028164"</t>
  </si>
  <si>
    <t>SUBCELLULAR LOCATION: Secreted, extracellular space.</t>
  </si>
  <si>
    <t>GO:0001530; GO:0001934; GO:0004252; GO:0005102; GO:0005509; GO:0005576; GO:0005615; GO:0005623; GO:0005788; GO:0005796; GO:0005886; GO:0006508; GO:0006888; GO:0006953; GO:0007166; GO:0007186; GO:0007275; GO:0007596; GO:0007597; GO:0008047; GO:0008083; GO:0008201; GO:0008284; GO:0008360; GO:0009611; GO:0010468; GO:0010544; GO:0014068; GO:0030168; GO:0030193; GO:0030194; GO:0030307; GO:0030449; GO:0032967; GO:0042730; GO:0044267; GO:0045861; GO:0046427; GO:0048712; GO:0050900; GO:0051281; GO:0051480; GO:0051838; GO:0051918; GO:0061844; GO:0070053; GO:0070062; GO:0070945; GO:0072562; GO:0090218; GO:1900016; GO:1900182; GO:1900738; GO:2000379</t>
  </si>
  <si>
    <t>calcium ion binding [GO:0005509]; enzyme activator activity [GO:0008047]; growth factor activity [GO:0008083]; heparin binding [GO:0008201]; lipopolysaccharide binding [GO:0001530]; serine-type endopeptidase activity [GO:0004252]; signaling receptor binding [GO:0005102]; thrombospondin receptor activity [GO:0070053]</t>
  </si>
  <si>
    <t>blood microparticle [GO:0072562]; cell [GO:0005623]; endoplasmic reticulum lumen [GO:0005788]; extracellular exosome [GO:0070062]; extracellular region [GO:0005576]; extracellular space [GO:0005615]; Golgi lumen [GO:0005796]; plasma membrane [GO:0005886]; calcium ion binding [GO:0005509]; enzyme activator activity [GO:0008047]; growth factor activity [GO:0008083]; heparin binding [GO:0008201]; lipopolysaccharide binding [GO:0001530]; serine-type endopeptidase activity [GO:0004252]; signaling receptor binding [GO:0005102]; thrombospondin receptor activity [GO:0070053]; acute-phase response [GO:0006953]; antimicrobial humoral immune response mediated by antimicrobial peptide [GO:0061844]; blood coagulation [GO:0007596]; blood coagulation, intrinsic pathway [GO:0007597]; cell surface receptor signaling pathway [GO:0007166]; cellular protein metabolic process [GO:0044267]; cytolysis by host of symbiont cells [GO:0051838]; endoplasmic reticulum to Golgi vesicle-mediated transport [GO:0006888]; fibrinolysis [GO:0042730]; G protein-coupled receptor signaling pathway [GO:0007186]; leukocyte migration [GO:0050900]; multicellular organism development [GO:0007275]; negative regulation of astrocyte differentiation [GO:0048712]; negative regulation of cytokine production involved in inflammatory response [GO:1900016]; negative regulation of fibrinolysis [GO:0051918]; negative regulation of platelet activation [GO:0010544]; negative regulation of proteolysis [GO:0045861]; neutrophil 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receptor signaling pathway via JAK-STAT [GO:0046427]; positive regulation of release of sequestered calcium ion into cytosol [GO:0051281]; proteolysis [GO:0006508]; regulation of blood coagulation [GO:0030193]; regulation of cell shape [GO:0008360]; regulation of complement activation [GO:0030449]; regulation of cytosolic calcium ion concentration [GO:0051480]; regulation of gene expression [GO:0010468]; response to wounding [GO:0009611]</t>
  </si>
  <si>
    <t>acute-phase response [GO:0006953]; antimicrobial humoral immune response mediated by antimicrobial peptide [GO:0061844]; blood coagulation [GO:0007596]; blood coagulation, intrinsic pathway [GO:0007597]; cell surface receptor signaling pathway [GO:0007166]; cellular protein metabolic process [GO:0044267]; cytolysis by host of symbiont cells [GO:0051838]; endoplasmic reticulum to Golgi vesicle-mediated transport [GO:0006888]; fibrinolysis [GO:0042730]; G protein-coupled receptor signaling pathway [GO:0007186]; leukocyte migration [GO:0050900]; multicellular organism development [GO:0007275]; negative regulation of astrocyte differentiation [GO:0048712]; negative regulation of cytokine production involved in inflammatory response [GO:1900016]; negative regulation of fibrinolysis [GO:0051918]; negative regulation of platelet activation [GO:0010544]; negative regulation of proteolysis [GO:0045861]; neutrophil 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receptor signaling pathway via JAK-STAT [GO:0046427]; positive regulation of release of sequestered calcium ion into cytosol [GO:0051281]; proteolysis [GO:0006508]; regulation of blood coagulation [GO:0030193]; regulation of cell shape [GO:0008360]; regulation of complement activation [GO:0030449]; regulation of cytosolic calcium ion concentration [GO:0051480]; regulation of gene expression [GO:0010468]; response to wounding [GO:0009611]</t>
  </si>
  <si>
    <t>TISSUE SPECIFICITY: Expressed by the liver and secreted in plasma.</t>
  </si>
  <si>
    <t>SUBUNIT: Heterodimer (named alpha-thrombin) of a light and a heavy chain; disulfide-linked. Forms a heterodimer with SERPINA5. {ECO:0000269|PubMed:11493008, ECO:0000269|PubMed:16763681, ECO:0000269|PubMed:17685615, ECO:0000269|PubMed:18291642, ECO:0000269|PubMed:18362344, ECO:0000269|PubMed:2369893, ECO:0000269|PubMed:2374926}.</t>
  </si>
  <si>
    <t>Q846V4; P07204</t>
  </si>
  <si>
    <t>3.4.21.5</t>
  </si>
  <si>
    <t>CATALYTIC ACTIVITY: Reaction=Selective cleavage of Arg-|-Gly bonds in fibrinogen to form fibrin and release fibrinopeptides A and B.; EC=3.4.21.5;</t>
  </si>
  <si>
    <t>ACTIVITY REGULATION: Inhibited by SERPINA5. {ECO:0000269|PubMed:6323392}.</t>
  </si>
  <si>
    <t>ACT_SITE 406;  /note="Charge relay system"; ACT_SITE 462;  /note="Charge relay system"; ACT_SITE 568;  /note="Charge relay system"</t>
  </si>
  <si>
    <t>FUNCTION: Thrombin, which cleaves bonds after Arg and Lys, converts fibrinogen to fibrin and activates factors V, VII, VIII, XIII, and, in complex with thrombomodulin, protein C. Functions in blood homeostasis, inflammation and wound healing. {ECO:0000269|PubMed:2856554}.</t>
  </si>
  <si>
    <t>SITE 198..199;  /note="Cleavage; by thrombin"; SITE 327..328;  /note="Cleavage; by factor Xa"; SITE 363..364;  /note="Cleavage; by factor Xa"</t>
  </si>
  <si>
    <t>MAHVRGLQLPGCLALAALCSLVHSQHVFLAPQQARSLLQRVRRANTFLEEVRKGNLERECVEETCSYEEAFEALESSTATDVFWAKYTACETARTPRDKLAACLEGNCAEGLGTNYRGHVNITRSGIECQLWRSRYPHKPEINSTTHPGADLQENFCRNPDSSTTGPWCYTTDPTVRRQECSIPVCGQDQVTVAMTPRSEGSSVNLSPPLEQCVPDRGQQYQGRLAVTTHGLPCLAWASAQAKALSKHQDFNSAVQLVENFCRNPDGDEEGVWCYVAGKPGDFGYCDLNYCEEAVEEETGDGLDEDSDRAIEGRTATSEYQTFFNPRTFGS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t>
  </si>
  <si>
    <t>70,037</t>
  </si>
  <si>
    <t>Peptidase S1 family</t>
  </si>
  <si>
    <t>reviewed</t>
  </si>
  <si>
    <t>REGION 259..493;  /note="Mediates interaction with TIMP3";  /evidence="ECO:0000269|PubMed:15123717"</t>
  </si>
  <si>
    <t>DOMAIN 26..71;  /note="EGF-like 1; atypical";  /evidence="ECO:0000255|PROSITE-ProRule:PRU00076"; DOMAIN 173..213;  /note="EGF-like 2; calcium-binding";  /evidence="ECO:0000255|PROSITE-ProRule:PRU00076"; DOMAIN 214..253;  /note="EGF-like 3; calcium-binding";  /evidence="ECO:0000255|PROSITE-ProRule:PRU00076"; DOMAIN 254..293;  /note="EGF-like 4; calcium-binding";  /evidence="ECO:0000255|PROSITE-ProRule:PRU00076"; DOMAIN 294..333;  /note="EGF-like 5; calcium-binding";  /evidence="ECO:0000255|PROSITE-ProRule:PRU00076"; DOMAIN 334..378;  /note="EGF-like 6; calcium-binding";  /evidence="ECO:0000255|PROSITE-ProRule:PRU00076"</t>
  </si>
  <si>
    <t>SIGNAL 1..17;  /evidence="ECO:0000255"</t>
  </si>
  <si>
    <t>CARBOHYD 249;  /note="N-linked (GlcNAc...) asparagine";  /evidence="ECO:0000255"</t>
  </si>
  <si>
    <t>DISULFID 177..190;  /evidence="ECO:0000255|PROSITE-ProRule:PRU00076"; DISULFID 184..199;  /evidence="ECO:0000255|PROSITE-ProRule:PRU00076"; DISULFID 201..212;  /evidence="ECO:0000255|PROSITE-ProRule:PRU00076"; DISULFID 218..228;  /evidence="ECO:0000255|PROSITE-ProRule:PRU00076"; DISULFID 224..237;  /evidence="ECO:0000255|PROSITE-ProRule:PRU00076"; DISULFID 239..252;  /evidence="ECO:0000255|PROSITE-ProRule:PRU00076"; DISULFID 258..268;  /evidence="ECO:0000255|PROSITE-ProRule:PRU00076"; DISULFID 264..277;  /evidence="ECO:0000255|PROSITE-ProRule:PRU00076"; DISULFID 279..292;  /evidence="ECO:0000255|PROSITE-ProRule:PRU00076"; DISULFID 298..309;  /evidence="ECO:0000255|PROSITE-ProRule:PRU00076"; DISULFID 305..318;  /evidence="ECO:0000255|PROSITE-ProRule:PRU00076"; DISULFID 320..332;  /evidence="ECO:0000255|PROSITE-ProRule:PRU00076"; DISULFID 338..350;  /evidence="ECO:0000255|PROSITE-ProRule:PRU00076"; DISULFID 344..359;  /evidence="ECO:0000255|PROSITE-ProRule:PRU00076"; DISULFID 365..377;  /evidence="ECO:0000255|PROSITE-ProRule:PRU00076"</t>
  </si>
  <si>
    <t>CHAIN 18..493;  /note="EGF-containing fibulin-like extracellular matrix protein 1";  /id="PRO_0000007570"</t>
  </si>
  <si>
    <t>SUBCELLULAR LOCATION: Secreted, extracellular space {ECO:0000250}. Secreted, extracellular space, extracellular matrix {ECO:0000250}. Note=Localizes to the lamina propria underneath the olfactory epithelium. {ECO:0000250}.</t>
  </si>
  <si>
    <t>GO:0005006; GO:0005154; GO:0005509; GO:0005576; GO:0005615; GO:0006355; GO:0007173; GO:0007601; GO:0008083; GO:0018108; GO:0031012; GO:0032331; GO:0043010; GO:0048048; GO:0048050; GO:0062023; GO:0070062</t>
  </si>
  <si>
    <t>calcium ion binding [GO:0005509]; epidermal growth factor-activated receptor activity [GO:0005006]; epidermal growth factor receptor binding [GO:0005154]; growth factor activity [GO:0008083]</t>
  </si>
  <si>
    <t>collagen-containing extracellular matrix [GO:0062023]; extracellular exosome [GO:0070062]; extracellular matrix [GO:0031012]; extracellular region [GO:0005576]; extracellular space [GO:0005615]; calcium ion binding [GO:0005509]; epidermal growth factor receptor binding [GO:0005154]; epidermal growth factor-activated receptor activity [GO:0005006]; growth factor activity [GO:0008083]; camera-type eye development [GO:0043010]; embryonic eye morphogenesis [GO:0048048]; epidermal growth factor receptor signaling pathway [GO:0007173]; negative regulation of chondrocyte differentiation [GO:0032331]; peptidyl-tyrosine phosphorylation [GO:0018108]; post-embryonic eye morphogenesis [GO:0048050]; regulation of transcription, DNA-templated [GO:0006355]; visual perception [GO:0007601]</t>
  </si>
  <si>
    <t>camera-type eye development [GO:0043010]; embryonic eye morphogenesis [GO:0048048]; epidermal growth factor receptor signaling pathway [GO:0007173]; negative regulation of chondrocyte differentiation [GO:0032331]; peptidyl-tyrosine phosphorylation [GO:0018108]; post-embryonic eye morphogenesis [GO:0048050]; regulation of transcription, DNA-templated [GO:0006355]; visual perception [GO:0007601]</t>
  </si>
  <si>
    <t>TISSUE SPECIFICITY: In the eye, associated with photoreceptor outer and inner segment regions, the nerve fiber layer, outer nuclear layer and inner and outer plexiform layers of the retina. {ECO:0000269|PubMed:12242346, ECO:0000269|PubMed:20005202}.</t>
  </si>
  <si>
    <t>SUBUNIT: Interacts with ECM1. Interacts with TIMP3. {ECO:0000269|PubMed:15123717, ECO:0000269|PubMed:19275936}.</t>
  </si>
  <si>
    <t>Q9WMX2; P10398; P54259; P46379; P53673; P50222; Q6FHY5; Q9NPQ8-4; O43765; Q12933; Q86UY0; Q9UHD9</t>
  </si>
  <si>
    <t>FUNCTION: Binds EGFR, the EGF receptor, inducing EGFR autophosphorylation and the activation of downstream signaling pathways. May play a role in cell adhesion and migration. May function as a negative regulator of chondrocyte differentiation. In the olfactory epithelium, it may regulate glial cell migration, differentiation and the ability of glial cells to support neuronal neurite outgrowth. {ECO:0000269|PubMed:19804359, ECO:0000269|PubMed:19887559, ECO:0000269|PubMed:20005202}.</t>
  </si>
  <si>
    <t>MLKALFLTMLTLALVKSQDTEETITYTQCTDGYEWDPVRQQCKDIDECDIVPDACKGGMKCVNHYGGYLCLPKTAQIIVNNEQPQQETQPAEGTSGATTGVVAASSMATSGVLPGGGFVASAAAVAGPEMQTGRNNFVIRRNPADPQRIPSNPSHRIQCAAGYEQSEHNVCQDIDECTAGTHNCRADQVCINLRGSFACQCPPGYQKRGEQCVDIDECTIPPYCHQRCVNTPGSFYCQCSPGFQLAANNYTCVDINECDASNQCAQQCYNILGSFICQCNQGYELSSDRLNCEDIDECRTSSYLCQYQCVNEPGKFSCMCPQGYQVVRSRTCQDINECETTNECREDEMCWNYHGGFRCYPRNPCQDPYILTPENRCVCPVSNAMCRELPQSIVYKYMSIRSDRSVPSDIFQIQATTIYANTINTFRIKSGNENGEFYLRQTSPVSAMLVLVKSLSGPREHIVDLEMLTVSSIGTFRTSSVLRLTIIVGPFSF</t>
  </si>
  <si>
    <t>54,641</t>
  </si>
  <si>
    <t>Fibulin family</t>
  </si>
  <si>
    <t>REGION 356..440;  /note="Self-association and FN1-binding; calcium is necessary for homotypic binding, but not for heterotypic binding"</t>
  </si>
  <si>
    <t>DOMAIN 36..76;  /note="Anaphylatoxin-like 1";  /evidence="ECO:0000255|PROSITE-ProRule:PRU00022"; DOMAIN 77..111;  /note="Anaphylatoxin-like 2";  /evidence="ECO:0000255|PROSITE-ProRule:PRU00022"; DOMAIN 112..144;  /note="Anaphylatoxin-like 3";  /evidence="ECO:0000255|PROSITE-ProRule:PRU00022"; DOMAIN 176..215;  /note="EGF-like 1";  /evidence="ECO:0000255|PROSITE-ProRule:PRU00076"; DOMAIN 216..261;  /note="EGF-like 2; calcium-binding";  /evidence="ECO:0000255|PROSITE-ProRule:PRU00076"; DOMAIN 262..307;  /note="EGF-like 3; calcium-binding";  /evidence="ECO:0000255|PROSITE-ProRule:PRU00076"; DOMAIN 308..355;  /note="EGF-like 4; calcium-binding";  /evidence="ECO:0000255|PROSITE-ProRule:PRU00076"; DOMAIN 356..398;  /note="EGF-like 5; calcium-binding";  /evidence="ECO:0000255|PROSITE-ProRule:PRU00076"; DOMAIN 399..440;  /note="EGF-like 6; calcium-binding";  /evidence="ECO:0000255|PROSITE-ProRule:PRU00076"; DOMAIN 441..480;  /note="EGF-like 7; calcium-binding";  /evidence="ECO:0000255|PROSITE-ProRule:PRU00076"; DOMAIN 481..524;  /note="EGF-like 8; calcium-binding";  /evidence="ECO:0000255|PROSITE-ProRule:PRU00076"; DOMAIN 525..578;  /note="EGF-like 9; calcium-binding";  /evidence="ECO:0000255|PROSITE-ProRule:PRU00076"</t>
  </si>
  <si>
    <t>SIGNAL 1..29;  /evidence="ECO:0000269|PubMed:2527614"</t>
  </si>
  <si>
    <t>CARBOHYD 98;  /note="N-linked (GlcNAc...) (complex) asparagine";  /evidence="ECO:0000269|PubMed:19139490"; CARBOHYD 535;  /note="N-linked (GlcNAc...) asparagine";  /evidence="ECO:0000255"; CARBOHYD 539;  /note="N-linked (GlcNAc...) asparagine";  /evidence="ECO:0000255"</t>
  </si>
  <si>
    <t>DISULFID 36..61;  /evidence="ECO:0000250"; DISULFID 37..68;  /evidence="ECO:0000250"; DISULFID 50..69;  /evidence="ECO:0000250"; DISULFID 78..109;  /evidence="ECO:0000250"; DISULFID 91..110;  /evidence="ECO:0000250"; DISULFID 112..136;  /evidence="ECO:0000250"; DISULFID 113..143;  /evidence="ECO:0000250"; DISULFID 126..144;  /evidence="ECO:0000250"; DISULFID 180..190;  /evidence="ECO:0000250"; DISULFID 186..199;  /evidence="ECO:0000250"; DISULFID 201..214;  /evidence="ECO:0000250"; DISULFID 220..233;  /evidence="ECO:0000250"; DISULFID 227..242;  /evidence="ECO:0000250"; DISULFID 248..260;  /evidence="ECO:0000250"; DISULFID 266..279;  /evidence="ECO:0000250"; DISULFID 273..288;  /evidence="ECO:0000250"; DISULFID 294..306;  /evidence="ECO:0000250"; DISULFID 312..325;  /evidence="ECO:0000250"; DISULFID 319..334;  /evidence="ECO:0000250"; DISULFID 341..354;  /evidence="ECO:0000250"; DISULFID 360..373;  /evidence="ECO:0000250"; DISULFID 367..382;  /evidence="ECO:0000250"; DISULFID 384..397;  /evidence="ECO:0000250"; DISULFID 403..415;  /evidence="ECO:0000250"; DISULFID 411..424;  /evidence="ECO:0000250"; DISULFID 426..439;  /evidence="ECO:0000250"; DISULFID 445..454;  /evidence="ECO:0000250"; DISULFID 450..463;  /evidence="ECO:0000250"; DISULFID 465..479;  /evidence="ECO:0000250"; DISULFID 485..498;  /evidence="ECO:0000250"; DISULFID 494..507;  /evidence="ECO:0000250"; DISULFID 509..523;  /evidence="ECO:0000250"; DISULFID 529..542;  /evidence="ECO:0000250"; DISULFID 536..551;  /evidence="ECO:0000250"; DISULFID 556..577;  /evidence="ECO:0000250"</t>
  </si>
  <si>
    <t>CHAIN 30..703;  /note="Fibulin-1";  /id="PRO_0000007563"</t>
  </si>
  <si>
    <t>SUBCELLULAR LOCATION: Secreted, extracellular space, extracellular matrix.</t>
  </si>
  <si>
    <t>GO:0001933; GO:0001968; GO:0005178; GO:0005201; GO:0005509; GO:0005576; GO:0005604; GO:0005615; GO:0007162; GO:0007566; GO:0008022; GO:0010628; GO:0016032; GO:0016504; GO:0030198; GO:0031012; GO:0042802; GO:0044877; GO:0048146; GO:0062023; GO:0070051; GO:0070062; GO:0070373; GO:0071953; GO:0072378; GO:1900025; GO:1904188; GO:1904237; GO:2000146; GO:2000647; GO:2001202</t>
  </si>
  <si>
    <t>calcium ion binding [GO:0005509]; extracellular matrix structural constituent [GO:0005201]; fibrinogen binding [GO:0070051]; fibronectin binding [GO:0001968]; identical protein binding [GO:0042802]; integrin binding [GO:0005178]; peptidase activator activity [GO:0016504]; protein-containing complex binding [GO:0044877]; protein C-terminus binding [GO:0008022]</t>
  </si>
  <si>
    <t>basement membrane [GO:0005604]; collagen-containing extracellular matrix [GO:0062023]; elastic fiber [GO:0071953]; extracellular exosome [GO:0070062]; extracellular matrix [GO:0031012]; extracellular region [GO:0005576]; extracellular space [GO:0005615]; calcium ion binding [GO:0005509]; extracellular matrix structural constituent [GO:0005201]; fibrinogen binding [GO:0070051]; fibronectin binding [GO:0001968]; identical protein binding [GO:0042802]; integrin binding [GO:0005178]; peptidase activator activity [GO:0016504]; protein C-terminus binding [GO:0008022]; protein-containing complex binding [GO:0044877]; blood coagulation, fibrin clot formation [GO:0072378]; embryo implantation [GO:0007566]; extracellular matrix organization [GO:0030198]; negative regulation of cell adhesion [GO:0007162]; negative regulation of cell motility [GO:2000146]; negative regulation of ERK1 and ERK2 cascade [GO:0070373]; negative regulation of protein phosphorylation [GO:0001933]; negative regulation of stem cell proliferation [GO:2000647]; negative regulation of substrate adhesion-dependent cell spreading [GO:1900025]; negative regulation of transformation of host cell by virus [GO:1904188]; negative regulation of transforming growth factor-beta secretion [GO:2001202]; positive regulation of fibroblast proliferation [GO:0048146]; positive regulation of gene expression [GO:0010628]; positive regulation of substrate-dependent cell migration, cell attachment to substrate [GO:1904237]; viral process [GO:0016032]</t>
  </si>
  <si>
    <t>blood coagulation, fibrin clot formation [GO:0072378]; embryo implantation [GO:0007566]; extracellular matrix organization [GO:0030198]; negative regulation of cell adhesion [GO:0007162]; negative regulation of cell motility [GO:2000146]; negative regulation of ERK1 and ERK2 cascade [GO:0070373]; negative regulation of protein phosphorylation [GO:0001933]; negative regulation of stem cell proliferation [GO:2000647]; negative regulation of substrate adhesion-dependent cell spreading [GO:1900025]; negative regulation of transformation of host cell by virus [GO:1904188]; negative regulation of transforming growth factor-beta secretion [GO:2001202]; positive regulation of fibroblast proliferation [GO:0048146]; positive regulation of gene expression [GO:0010628]; positive regulation of substrate-dependent cell migration, cell attachment to substrate [GO:1904237]; viral process [GO:0016032]</t>
  </si>
  <si>
    <t>TISSUE SPECIFICITY: Isoform A and isoform B are only expressed in placenta. Isoform C and isoform D are expressed in a variety of tissues and cultured cells. {ECO:0000269|PubMed:9106159}.</t>
  </si>
  <si>
    <t>INDUCTION: Expression increased by estrogen in ovarian cancer cells. {ECO:0000269|PubMed:11850827, ECO:0000269|PubMed:8552629, ECO:0000269|PubMed:9811350}.</t>
  </si>
  <si>
    <t>SUBUNIT: Homomultimerizes and interacts with various extracellular matrix components such as FN1, LAMA1, LAMA2, NID, ACAN, CSPG2 and type IV collagen. Interacts also with APP and FGB. Interacts with FBLN7 (By similarity). Interacts with CCN3 (PubMed:9927660). {ECO:0000250, ECO:0000269|PubMed:9927660}.; SUBUNIT: (Microbial infection) Interacts with human papillomavirus/HPV type 16, 18 and 31 proteins E6. {ECO:0000269|PubMed:12200142}.</t>
  </si>
  <si>
    <t>Q5TCM9</t>
  </si>
  <si>
    <t>FUNCTION: Incorporated into fibronectin-containing matrix fibers. May play a role in cell adhesion and migration along protein fibers within the extracellular matrix (ECM). Could be important for certain developmental processes and contribute to the supramolecular organization of ECM architecture, in particular to those of basement membranes. Has been implicated in a role in cellular transformation and tumor invasion, it appears to be a tumor suppressor. May play a role in haemostasis and thrombosis owing to its ability to bind fibrinogen and incorporate into clots. Could play a significant role in modulating the neurotrophic activities of APP, particularly soluble APP. {ECO:0000269|PubMed:11792823, ECO:0000269|PubMed:9393974, ECO:0000269|PubMed:9466671}.</t>
  </si>
  <si>
    <t>MERAAPSRRVPLPLLLLGGLALLAAGVDADVLLEACCADGHRMATHQKDCSLPYATESKECRMVQEQCCHSQLEELHCATGISLANEQDRCATPHGDNASLEATFVKRCCHCCLLGRAAQAQGQSCEYSLMVGYQCGQVFQACCVKSQETGDLDVGGLQETDKIIEVEEEQEDPYLNDRCRGGGPCKQQCRDTGDEVVCSCFVGYQLLSDGVSCEDVNECITGSHSCRLGESCINTVGSFRCQRDSSCGTGYELTEDNSCKDIDECESGIHNCLPDFICQNTLGSFRCRPKLQCKSGFIQDALGNCIDINECLSISAPCPIGHTCINTEGSYTCQKNVPNCGRGYHLNEEGTRCVDVDECAPPAEPCGKGHRCVNSPGSFRCECKTGYYFDGISRMCVDVNECQRYPGRLCGHKCENTLGSYLCSCSVGFRLSVDGRSCEDINECSSSPCSQECANVYGSYQCYCRRGYQLSDVDGVTCEDIDECALPTGGHICSYRCINIPGSFQCSCPSSGYRLAPNGRNCQDIDECVTGIHNCSINETCFNIQGGFRCLAFECPENYRRSAATLQQEKTDTVRCIKSCRPNDVTCVFDPVHTISHTVISLPTFREFTRPEEIIFLRAITPPHPASQANIIFDITEGNLRDSFDIIKRYMDGMTVGVVRQVRPIVGPFHAVLKLEMNYVVGGVVSHRNVVNVHIFVSEYWF</t>
  </si>
  <si>
    <t>77,214</t>
  </si>
  <si>
    <t>REGION 36..38;  /note="Alpha-chain polymerization, binding distal domain of another fibrin gamma chain"</t>
  </si>
  <si>
    <t>DOMAIN 623..864;  /note="Fibrinogen C-terminal";  /evidence="ECO:0000255|PROSITE-ProRule:PRU00739"</t>
  </si>
  <si>
    <t>DOMAIN: A long coiled coil structure formed by 3 polypeptide chains connects the central nodule to the C-terminal domains (distal nodules). The long C-terminal ends of the alpha chains fold back, contributing a fourth strand to the coiled coil structure. {ECO:0000269|PubMed:19296670, ECO:0000269|PubMed:9628725, ECO:0000305}.</t>
  </si>
  <si>
    <t>COILED 68..631;  /evidence="ECO:0000305|PubMed:19296670"</t>
  </si>
  <si>
    <t>TURN 27..31;  /evidence="ECO:0000244|PDB:1BBR"; TURN 133..135;  /evidence="ECO:0000244|PDB:1FZA"; TURN 139..141;  /evidence="ECO:0000244|PDB:1FZC"; TURN 179..183;  /evidence="ECO:0000244|PDB:1FZC"; TURN 226..228;  /evidence="ECO:0000244|PDB:3GHG"; TURN 747..751;  /evidence="ECO:0000244|PDB:1FZD"; TURN 765..768;  /evidence="ECO:0000244|PDB:1FZD"; TURN 771..773;  /evidence="ECO:0000244|PDB:1FZD"</t>
  </si>
  <si>
    <t>HELIX 67..92;  /evidence="ECO:0000244|PDB:3GHG"; HELIX 94..111;  /evidence="ECO:0000244|PDB:3GHG"; HELIX 116..129;  /evidence="ECO:0000244|PDB:3GHG"; HELIX 142..178;  /evidence="ECO:0000244|PDB:1FZC"; HELIX 195..209;  /evidence="ECO:0000244|PDB:1FZC"; HELIX 689..694;  /evidence="ECO:0000244|PDB:1FZD"; HELIX 711..718;  /evidence="ECO:0000244|PDB:1FZD"; HELIX 775..778;  /evidence="ECO:0000244|PDB:1FZD"; HELIX 799..803;  /evidence="ECO:0000244|PDB:1FZD"; HELIX 829..831;  /evidence="ECO:0000244|PDB:1FZD"; HELIX 844..847;  /evidence="ECO:0000244|PDB:1FZD"</t>
  </si>
  <si>
    <t>STRAND 57..60;  /evidence="ECO:0000244|PDB:3GHG"; STRAND 63..65;  /evidence="ECO:0000244|PDB:3GHG"; STRAND 184..186;  /evidence="ECO:0000244|PDB:1RE3"; STRAND 337..343;  /evidence="ECO:0000244|PDB:4F27"; STRAND 582..587;  /evidence="ECO:0000244|PDB:5CFA"; STRAND 673..681;  /evidence="ECO:0000244|PDB:1FZD"; STRAND 723..729;  /evidence="ECO:0000244|PDB:1FZD"; STRAND 735..744;  /evidence="ECO:0000244|PDB:1FZD"; STRAND 753..762;  /evidence="ECO:0000244|PDB:1FZD"; STRAND 793..797;  /evidence="ECO:0000244|PDB:1FZD"; STRAND 810..812;  /evidence="ECO:0000244|PDB:1FZD"; STRAND 814..816;  /evidence="ECO:0000244|PDB:1FZD"; STRAND 823..826;  /evidence="ECO:0000244|PDB:1FZD"; STRAND 840..843;  /evidence="ECO:0000244|PDB:1FZD"; STRAND 854..861;  /evidence="ECO:0000244|PDB:1FZD"</t>
  </si>
  <si>
    <t>SIGNAL 1..19;  /evidence="ECO:0000269|PubMed:518846, ECO:0000269|Ref.10, ECO:0000269|Ref.14"</t>
  </si>
  <si>
    <t>PTM: The alpha chain is normally not N-glycosylated (PubMed:23151259), even though glycosylation at Asn-686 was observed when a fragment of the protein was expressed in insect cells (PubMed:9689040). It is well known that heterologous expression of isolated domains can lead to adventitious protein modifications. Besides, glycosylation at Asn-686 is supported by large-scale glycoproteomics studies (PubMed:16335952 and PubMed:19159218), but the evidence is still quite tenuous. Most likely, Asn-686 is not glycosylated in the healthy human body, or only with low efficiency. {ECO:0000269|PubMed:16335952, ECO:0000269|PubMed:19159218, ECO:0000269|PubMed:23151259, ECO:0000269|PubMed:9689040, ECO:0000305}.; PTM: O-glycosylated. {ECO:0000269|PubMed:23050552}.; PTM: Forms F13A-mediated cross-links between a glutamine and the epsilon-amino group of a lysine residue, forming fibronectin-fibrinogen heteropolymers.; PTM: About one-third of the alpha chains in the molecules in blood were found to be phosphorylated.; PTM: Conversion of fibrinogen to fibrin is triggered by thrombin, which cleaves fibrinopeptides A and B from alpha and beta chains, and thus exposes the N-terminal polymerization sites responsible for the formation of the soft clot. The soft clot is converted into the hard clot by factor XIIIA which catalyzes the epsilon-(gamma-glutamyl)lysine cross-linking between gamma chains (stronger) and between alpha chains (weaker) of different monomers. {ECO:0000269|PubMed:2143188}.; PTM: Phosphorylated by FAM20C in the extracellular medium. {ECO:0000269|PubMed:26091039}.</t>
  </si>
  <si>
    <t>PEPTIDE 20..35;  /note="Fibrinopeptide A";  /id="PRO_0000009021"</t>
  </si>
  <si>
    <t>MOD_RES 22;  /note="Phosphoserine";  /evidence="ECO:0000244|PubMed:16807684"; MOD_RES 45;  /note="Phosphoserine; by FAM20C";  /evidence="ECO:0000244|PubMed:24275569, ECO:0000269|PubMed:26091039"; MOD_RES 50;  /note="Phosphoserine";  /evidence="ECO:0000244|PubMed:24275569"; MOD_RES 56;  /note="Phosphoserine; by FAM20C";  /evidence="ECO:0000269|PubMed:26091039"; MOD_RES 281;  /note="Phosphoserine";  /evidence="ECO:0000244|PubMed:24275569"; MOD_RES 291;  /note="Phosphoserine";  /evidence="ECO:0000244|PubMed:24275569"; MOD_RES 294;  /note="Phosphoserine";  /evidence="ECO:0000244|PubMed:24275569"; MOD_RES 364;  /note="Phosphoserine; by FAM20C";  /evidence="ECO:0000269|PubMed:26091039"; MOD_RES 412;  /note="Phosphothreonine";  /evidence="ECO:0000244|PubMed:18088087, ECO:0000244|PubMed:24275569"; MOD_RES 451;  /note="Phosphoserine";  /evidence="ECO:0000244|PubMed:24275569"; MOD_RES 501;  /note="Phosphoserine";  /evidence="ECO:0000244|PubMed:24275569"; MOD_RES 505;  /note="Phosphothreonine";  /evidence="ECO:0000244|PubMed:24275569"; MOD_RES 524;  /note="Phosphoserine; by FAM20C";  /evidence="ECO:0000269|PubMed:26091039"; MOD_RES 560;  /note="Phosphoserine; by FAM20C";  /evidence="ECO:0000269|PubMed:26091039"; MOD_RES 565;  /note="4-hydroxyproline; by P4HA1";  /evidence="ECO:0000269|PubMed:19696023"; MOD_RES 609;  /note="Phosphoserine; by FAM20C";  /evidence="ECO:0000244|PubMed:18088087, ECO:0000244|PubMed:24275569, ECO:0000269|PubMed:26091039"</t>
  </si>
  <si>
    <t>CARBOHYD 320;  /note="O-linked (GalNAc...) threonine";  /evidence="ECO:0000269|PubMed:23050552"; CARBOHYD 351;  /note="O-linked (GalNAc...) serine";  /evidence="ECO:0000269|PubMed:23050552"; CARBOHYD 453;  /note="N-linked (GlcNAc...) asparagine; in variant Caracas-2";  /evidence="ECO:0000269|PubMed:1675636"; CARBOHYD 686;  /note="N-linked (GlcNAc...) asparagine";  /evidence="ECO:0000269|PubMed:16335952, ECO:0000269|PubMed:19159218, ECO:0000269|PubMed:9689040"</t>
  </si>
  <si>
    <t>DISULFID 47;  /note="Interchain";  /evidence="ECO:0000269|PubMed:19296670"; DISULFID 55;  /note="Interchain (with C-95 in beta chain)";  /evidence="ECO:0000269|PubMed:19296670"; DISULFID 64;  /note="Interchain (with C-49 in gamma chain)";  /evidence="ECO:0000269|PubMed:19296670"; DISULFID 68;  /note="Interchain (with C-106 in beta chain)";  /evidence="ECO:0000269|PubMed:19296670"; DISULFID 180;  /note="Interchain (with C-165 in gamma chain)";  /evidence="ECO:0000269|PubMed:19296670, ECO:0000269|PubMed:741445, ECO:0000269|PubMed:9333233, ECO:0000269|PubMed:9628725"; DISULFID 184;  /note="Interchain (with C-223 in beta chain)";  /evidence="ECO:0000269|PubMed:19296670, ECO:0000269|PubMed:741445, ECO:0000269|PubMed:9333233, ECO:0000269|PubMed:9628725"; DISULFID 461..491;  /evidence="ECO:0000250|UniProtKB:P02672"; DISULFID 799..812;  /evidence="ECO:0000244|PDB:1FZD, ECO:0000269|PubMed:9689040"</t>
  </si>
  <si>
    <t>CROSSLNK 322;  /note="Isoglutamyl lysine isopeptide (Lys-Gln) (interchain with Q-41 in alpha-2-antiplasmin)"; CROSSLNK 347;  /note="Isoglutamyl lysine isopeptide (Gln-Lys) (interchain with K-?)"; CROSSLNK 385;  /note="Isoglutamyl lysine isopeptide (Gln-Lys) (interchain with K-?)"; CROSSLNK 527;  /note="Isoglutamyl lysine isopeptide (Lys-Gln) (interchain with Q-?)";  /evidence="ECO:0000255"; CROSSLNK 558;  /note="Isoglutamyl lysine isopeptide (Lys-Gln) (interchain with Q-?)";  /evidence="ECO:0000255"; CROSSLNK 575;  /note="Isoglutamyl lysine isopeptide (Lys-Gln) (interchain with Q-?)";  /evidence="ECO:0000255"; CROSSLNK 581;  /note="Isoglutamyl lysine isopeptide (Lys-Gln) (interchain with Q-?)";  /evidence="ECO:0000255"; CROSSLNK 599;  /note="Isoglutamyl lysine isopeptide (Lys-Gln) (interchain with Q-?)";  /evidence="ECO:0000255"</t>
  </si>
  <si>
    <t>CHAIN 36..866;  /note="Fibrinogen alpha chain";  /id="PRO_0000009022"</t>
  </si>
  <si>
    <t>SUBCELLULAR LOCATION: Secreted {ECO:0000269|PubMed:19296670, ECO:0000269|PubMed:9628725}.</t>
  </si>
  <si>
    <t>GO:0002224; GO:0002250; GO:0002576; GO:0005102; GO:0005198; GO:0005201; GO:0005576; GO:0005577; GO:0005615; GO:0005788; GO:0005886; GO:0005938; GO:0007160; GO:0007596; GO:0009897; GO:0009986; GO:0030198; GO:0031091; GO:0031093; GO:0031639; GO:0034116; GO:0034622; GO:0042730; GO:0043152; GO:0043687; GO:0044267; GO:0045087; GO:0045202; GO:0045907; GO:0045921; GO:0046872; GO:0050714; GO:0051258; GO:0051592; GO:0062023; GO:0065003; GO:0070062; GO:0070374; GO:0070527; GO:0072377; GO:0072378; GO:0072562; GO:0090277; GO:1900026; GO:1902042; GO:1903561; GO:2000261; GO:2000352</t>
  </si>
  <si>
    <t>extracellular matrix structural constituent [GO:0005201]; metal ion binding [GO:0046872]; signaling receptor binding [GO:0005102]; structural molecule activity [GO:0005198]</t>
  </si>
  <si>
    <t>blood microparticle [GO:0072562]; cell cortex [GO:0005938]; cell surface [GO:0009986]; collagen-containing extracellular matrix [GO:0062023]; endoplasmic reticulum lumen [GO:0005788]; external side of plasma membrane [GO:0009897]; extracellular exosome [GO:0070062]; extracellular region [GO:0005576]; extracellular space [GO:0005615]; extracellular vesicle [GO:1903561]; fibrinogen complex [GO:0005577]; plasma membrane [GO:0005886]; platelet alpha granule [GO:0031091]; platelet alpha granule lumen [GO:0031093]; synapse [GO:0045202]; extracellular matrix structural constituent [GO:0005201]; metal ion binding [GO:0046872]; signaling receptor binding [GO:0005102]; structural molecule activity [GO:0005198]; adaptive immune response [GO:0002250]; blood coagulation [GO:0007596]; blood coagulation, common pathway [GO:0072377]; blood coagulation, fibrin clot formation [GO:0072378]; cell-matrix adhesion [GO:0007160]; cellular protein metabolic process [GO:0044267]; cellular protein-containing complex assembly [GO:0034622]; extracellular matrix organization [GO:0030198]; fibrinolysis [GO:0042730]; induction of bacterial agglutination [GO:0043152]; innate immune response [GO:0045087]; negative regulation of blood coagulation, common pathway [GO:2000261]; negative regulation of endothelial cell apoptotic process [GO:2000352]; negative regulation of extrinsic apoptotic signaling pathway via death domain receptors [GO:1902042]; plasminogen activation [GO:0031639]; platelet aggregation [GO:0070527]; platelet degranulation [GO:0002576];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substrate adhesion-dependent cell spreading [GO:1900026]; positive regulation of vasoconstriction [GO:0045907]; post-translational protein modification [GO:0043687]; protein polymerization [GO:0051258]; protein-containing complex assembly [GO:0065003]; response to calcium ion [GO:0051592]; toll-like receptor signaling pathway [GO:0002224]</t>
  </si>
  <si>
    <t>adaptive immune response [GO:0002250]; blood coagulation [GO:0007596]; blood coagulation, common pathway [GO:0072377]; blood coagulation, fibrin clot formation [GO:0072378]; cell-matrix adhesion [GO:0007160]; cellular protein-containing complex assembly [GO:0034622]; cellular protein metabolic process [GO:0044267]; extracellular matrix organization [GO:0030198]; fibrinolysis [GO:0042730]; induction of bacterial agglutination [GO:0043152]; innate immune response [GO:0045087]; negative regulation of blood coagulation, common pathway [GO:2000261]; negative regulation of endothelial cell apoptotic process [GO:2000352]; negative regulation of extrinsic apoptotic signaling pathway via death domain receptors [GO:1902042]; plasminogen activation [GO:0031639]; platelet aggregation [GO:0070527]; platelet degranulation [GO:0002576];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substrate adhesion-dependent cell spreading [GO:1900026]; positive regulation of vasoconstriction [GO:0045907]; post-translational protein modification [GO:0043687]; protein-containing complex assembly [GO:0065003]; protein polymerization [GO:0051258]; response to calcium ion [GO:0051592]; toll-like receptor signaling pathway [GO:0002224]</t>
  </si>
  <si>
    <t>TISSUE SPECIFICITY: Detected in blood plasma (at protein level). {ECO:0000269|PubMed:19296670, ECO:0000269|PubMed:9628725}.</t>
  </si>
  <si>
    <t>SUBUNIT: Heterohexamer; disulfide linked. Contains 2 sets of 3 non-identical chains (alpha, beta and gamma). The 2 heterotrimers are in head to head conformation with the N-termini in a small central domain. {ECO:0000269|PubMed:518846, ECO:0000269|PubMed:741445, ECO:0000269|PubMed:9333233, ECO:0000269|PubMed:936108, ECO:0000269|PubMed:9628725, ECO:0000269|PubMed:9689040}.; SUBUNIT: (Microbial infection) Interacts with Staphylococcus aureus protein Fib; this interaction inhibits fibrinogen-dependent platelet aggregation and protects the bacteria form phagocytosis. {ECO:0000269|PubMed:11418620, ECO:0000269|PubMed:24348255}.</t>
  </si>
  <si>
    <t>P02647; Q8IXL6</t>
  </si>
  <si>
    <t>FUNCTION: Cleaved by the protease thrombin to yield monomers which, together with fibrinogen beta (FGB) and fibrinogen gamma (FGG), polymerize to form an insoluble fibrin matrix. Fibrin has a major function in hemostasis as one of the primary components of blood clots. In addition, functions during the early stages of wound repair to stabilize the lesion and guide cell migration during re-epithelialization. Was originally thought to be essential for platelet aggregation, based on in vitro studies using anticoagulated blood. However, subsequent studies have shown that it is not absolutely required for thrombus formation in vivo. Enhances expression of SELP in activated platelets via an ITGB3-dependent pathway. Maternal fibrinogen is essential for successful pregnancy. Fibrin deposition is also associated with infection, where it protects against IFNG-mediated hemorrhage. May also facilitate the immune response via both innate and T-cell mediated pathways. {ECO:0000250|UniProtKB:E9PV24}.</t>
  </si>
  <si>
    <t>SITE 35..36;  /note="Cleavage; by thrombin; to release fibrinopeptide A"; SITE 100..101;  /note="Cleavage; by plasmin; to break down fibrin clots"; SITE 121..122;  /note="Cleavage; by hementin; to prevent blood coagulation"; SITE 123..124;  /note="Cleavage; by plasmin; to break down fibrin clots"</t>
  </si>
  <si>
    <t>METAL 791;  /note="Calcium";  /evidence="ECO:0000244|PDB:1FZD, ECO:0000269|PubMed:9689040"; METAL 793;  /note="Calcium";  /evidence="ECO:0000244|PDB:1FZD, ECO:0000269|PubMed:9689040"; METAL 795;  /note="Calcium; via carbonyl oxygen";  /evidence="ECO:0000244|PDB:1FZD, ECO:0000269|PubMed:9689040"; METAL 797;  /note="Calcium; via carbonyl oxygen";  /evidence="ECO:0000244|PDB:1FZD, ECO:0000269|PubMed:9689040"</t>
  </si>
  <si>
    <t>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t>
  </si>
  <si>
    <t>94,973</t>
  </si>
  <si>
    <t>REGION 34..215;  /note="ProSAAS(1-180)";  /evidence="ECO:0000250"; REGION 221..260;  /note="C-terminal inhibitory domain; interacts with PCSK1";  /evidence="ECO:0000250"</t>
  </si>
  <si>
    <t>MOTIF 239..244;  /note="Sufficient for inhibition of PCSK1"</t>
  </si>
  <si>
    <t>DOMAIN: ProSAAS(1-180) increases secretion of enzymatically inactive PCSK1. {ECO:0000250}.; DOMAIN: The C-terminal inhibitory domain is involved in inhibition of PCSK1. It corresponds to the probable processing intermediate Big PEN-LEN, binds to PCSK1 in vitro and contains the hexapeptide L-L-R-V-K-R, which, as a synthetic peptide, is sufficient for PCSK1 inhibition (By similarity). {ECO:0000250}.</t>
  </si>
  <si>
    <t>SIGNAL 1..33;  /evidence="ECO:0000255"</t>
  </si>
  <si>
    <t>PTM: Proteolytically cleaved in the Golgi. {ECO:0000269|PubMed:12914799}.; PTM: O-glycosylated with a core 1 or possibly core 8 glycan. {ECO:0000269|PubMed:19838169, ECO:0000269|PubMed:22171320, ECO:0000269|PubMed:23234360}.</t>
  </si>
  <si>
    <t>PEPTIDE 34..59;  /note="Big SAAS";  /evidence="ECO:0000250";  /id="PRO_0000259675"; PEPTIDE 34..40;  /note="KEP";  /evidence="ECO:0000250";  /id="PRO_0000259674"; PEPTIDE 42..59;  /note="Little SAAS";  /evidence="ECO:0000250";  /id="PRO_0000259676"; PEPTIDE 221..260;  /note="Big PEN-LEN";  /evidence="ECO:0000250";  /id="PRO_0000259677"; PEPTIDE 221..242;  /note="PEN";  /evidence="ECO:0000250";  /id="PRO_0000259678"; PEPTIDE 245..260;  /note="Big LEN";  /evidence="ECO:0000250";  /id="PRO_0000259679"; PEPTIDE 245..254;  /note="Little LEN";  /evidence="ECO:0000250";  /id="PRO_0000259680"</t>
  </si>
  <si>
    <t>CARBOHYD 53;  /note="O-linked (GalNAc...) threonine";  /evidence="ECO:0000269|PubMed:19838169, ECO:0000269|PubMed:22171320"; CARBOHYD 228;  /note="O-linked (GalNAc...) serine";  /evidence="ECO:0000269|PubMed:22171320, ECO:0000269|PubMed:23234360"; CARBOHYD 247;  /note="O-linked (GalNAc...) threonine";  /evidence="ECO:0000269|PubMed:19838169, ECO:0000269|PubMed:22171320"</t>
  </si>
  <si>
    <t>CHAIN 34..260;  /note="ProSAAS";  /id="PRO_0000259673"</t>
  </si>
  <si>
    <t>SUBCELLULAR LOCATION: Secreted {ECO:0000250|UniProtKB:Q9QXV0}. Golgi apparatus, trans-Golgi network {ECO:0000250|UniProtKB:Q9QXV0}. Note=A N-terminal processed peptide, probably Big SAAS or Little SAAS, is accumulated in cytoplasmic protein tau deposits in frontotemporal dementia and parkinsonism linked to chromosome 17 (Pick disease), Alzheimer disease and amyotrophic lateral sclerosis-parkinsonism/dementia complex 1 (Guam disease). {ECO:0000269|PubMed:12914799, ECO:0000269|PubMed:14746899}.</t>
  </si>
  <si>
    <t>GO:0002021; GO:0004866; GO:0004867; GO:0005102; GO:0005615; GO:0005802; GO:0007218; GO:0009409; GO:0016486; GO:0030141</t>
  </si>
  <si>
    <t>endopeptidase inhibitor activity [GO:0004866]; serine-type endopeptidase inhibitor activity [GO:0004867]; signaling receptor binding [GO:0005102]</t>
  </si>
  <si>
    <t>extracellular space [GO:0005615]; secretory granule [GO:0030141]; trans-Golgi network [GO:0005802]; endopeptidase inhibitor activity [GO:0004866]; serine-type endopeptidase inhibitor activity [GO:0004867]; signaling receptor binding [GO:0005102]; neuropeptide signaling pathway [GO:0007218]; peptide hormone processing [GO:0016486]; response to cold [GO:0009409]; response to dietary excess [GO:0002021]</t>
  </si>
  <si>
    <t>neuropeptide signaling pathway [GO:0007218]; peptide hormone processing [GO:0016486]; response to cold [GO:0009409]; response to dietary excess [GO:0002021]</t>
  </si>
  <si>
    <t>TISSUE SPECIFICITY: Expressed in brain and pancreas. {ECO:0000269|PubMed:10632593}.</t>
  </si>
  <si>
    <t>SUBUNIT: Interacts via the C-terminal inhibitory domain with PCSK1 66 kDa form. {ECO:0000250}.</t>
  </si>
  <si>
    <t>FUNCTION: May function in the control of the neuroendocrine secretory pathway. Proposed be a specific endogenous inhibitor of PCSK1. ProSAAS and Big PEN-LEN, both containing the C-terminal inhibitory domain, but not the further processed peptides reduce PCSK1 activity in the endoplasmic reticulum and Golgi. It reduces the activity of the 84 kDa form but not the autocatalytically derived 66 kDa form of PCSK1. Subsequent processing of proSAAS may eliminate the inhibition. Slows down convertase-mediated processing of proopiomelanocortin and proenkephalin. May control the intracellular timing of PCSK1 rather than its total level of activity. The function of the processed secreted peptides is not known (By similarity). {ECO:0000250}.</t>
  </si>
  <si>
    <t>MAGSPLLWGPRAGGVGLLVLLLLGLFRPPPALCARPVKEPRGLSAASPPLAETGAPRRFRRSVPRGEAAGAVQELARALAHLLEAERQERARAEAQEAEDQQARVLAQLLRVWGAPRNSDPALGLDDDPDAPAAQLARALLRARLDPAALAAQLVPAPVPAAALRPRPPVYDDGPAGPDAEEAGDETPDVDPELLRYLLGRILAGSADSEGVAAPRRLRRAADHDVGSELPPEGVLGALLRVKRLETPAPQVPARRLLPP</t>
  </si>
  <si>
    <t>27,372</t>
  </si>
  <si>
    <t>DOMAIN 16..130;  /note="CUB 1";  /evidence="ECO:0000255|PROSITE-ProRule:PRU00059"; DOMAIN 131..172;  /note="EGF-like; calcium-binding"; DOMAIN 175..290;  /note="CUB 2";  /evidence="ECO:0000255|PROSITE-ProRule:PRU00059"; DOMAIN 292..356;  /note="Sushi 1";  /evidence="ECO:0000255|PROSITE-ProRule:PRU00302"; DOMAIN 357..423;  /note="Sushi 2";  /evidence="ECO:0000255|PROSITE-ProRule:PRU00302"; DOMAIN 438..680;  /note="Peptidase S1";  /evidence="ECO:0000255|PROSITE-ProRule:PRU00274"</t>
  </si>
  <si>
    <t>TURN 26..29;  /evidence="ECO:0000244|PDB:1NZI"; TURN 134..136;  /evidence="ECO:0000244|PDB:1NZI"; TURN 190..193;  /evidence="ECO:0000244|PDB:4LOS"; TURN 348..351;  /evidence="ECO:0000244|PDB:4LOS"; TURN 388..390;  /evidence="ECO:0000244|PDB:1ELV"; TURN 405..407;  /evidence="ECO:0000244|PDB:4LOT"; TURN 412..414;  /evidence="ECO:0000244|PDB:1ELV"; TURN 456..459;  /evidence="ECO:0000244|PDB:1ELV"</t>
  </si>
  <si>
    <t>HELIX 63..65;  /evidence="ECO:0000244|PDB:1NZI"; HELIX 220..222;  /evidence="ECO:0000244|PDB:4LOS"; HELIX 446..448;  /evidence="ECO:0000244|PDB:1ELV"; HELIX 474..477;  /evidence="ECO:0000244|PDB:1ELV"; HELIX 494..499;  /evidence="ECO:0000244|PDB:4J1Y"; HELIX 520..522;  /evidence="ECO:0000244|PDB:4J1Y"; HELIX 555..557;  /evidence="ECO:0000244|PDB:1ELV"; HELIX 592..596;  /evidence="ECO:0000244|PDB:1ELV"; HELIX 627..629;  /evidence="ECO:0000244|PDB:4J1Y"; HELIX 668..671;  /evidence="ECO:0000244|PDB:1ELV"; HELIX 672..681;  /evidence="ECO:0000244|PDB:1ELV"</t>
  </si>
  <si>
    <t>STRAND 19..24;  /evidence="ECO:0000244|PDB:1NZI"; STRAND 34..43;  /evidence="ECO:0000244|PDB:1NZI"; STRAND 48..58;  /evidence="ECO:0000244|PDB:1NZI"; STRAND 67..73;  /evidence="ECO:0000244|PDB:1NZI"; STRAND 75..77;  /evidence="ECO:0000244|PDB:1NZI"; STRAND 80..82;  /evidence="ECO:0000244|PDB:1NZI"; STRAND 84..86;  /evidence="ECO:0000244|PDB:1NZI"; STRAND 96..112;  /evidence="ECO:0000244|PDB:1NZI"; STRAND 122..131;  /evidence="ECO:0000244|PDB:1NZI"; STRAND 137..140;  /evidence="ECO:0000244|PDB:4LOR"; STRAND 143..150;  /evidence="ECO:0000244|PDB:1NZI"; STRAND 153..157;  /evidence="ECO:0000244|PDB:1NZI"; STRAND 162..164;  /evidence="ECO:0000244|PDB:4LOR"; STRAND 171..173;  /evidence="ECO:0000244|PDB:4LOR"; STRAND 176..180;  /evidence="ECO:0000244|PDB:4LOS"; STRAND 182..188;  /evidence="ECO:0000244|PDB:4LOS"; STRAND 201..207;  /evidence="ECO:0000244|PDB:4LOS"; STRAND 212..217;  /evidence="ECO:0000244|PDB:4LOS"; STRAND 223..225;  /evidence="ECO:0000244|PDB:4LOS"; STRAND 235..242;  /evidence="ECO:0000244|PDB:4LOS"; STRAND 245..250;  /evidence="ECO:0000244|PDB:4LOS"; STRAND 252..254;  /evidence="ECO:0000244|PDB:4LOS"; STRAND 259..262;  /evidence="ECO:0000244|PDB:4LOS"; STRAND 265..273;  /evidence="ECO:0000244|PDB:4LOS"; STRAND 282..291;  /evidence="ECO:0000244|PDB:4LOS"; STRAND 300..306;  /evidence="ECO:0000244|PDB:4LOS"; STRAND 309..312;  /evidence="ECO:0000244|PDB:4J1Y"; STRAND 316..321;  /evidence="ECO:0000244|PDB:4LOS"; STRAND 325..331;  /evidence="ECO:0000244|PDB:4LOS"; STRAND 334..341;  /evidence="ECO:0000244|PDB:4LOS"; STRAND 353..356;  /evidence="ECO:0000244|PDB:4LOS"; STRAND 368..370;  /evidence="ECO:0000244|PDB:1ELV"; STRAND 381..386;  /evidence="ECO:0000244|PDB:1ELV"; STRAND 391..393;  /evidence="ECO:0000244|PDB:1ELV"; STRAND 395..397;  /evidence="ECO:0000244|PDB:4LOT"; STRAND 399..403;  /evidence="ECO:0000244|PDB:1ELV"; STRAND 409..411;  /evidence="ECO:0000244|PDB:1ELV"; STRAND 421..423;  /evidence="ECO:0000244|PDB:1ELV"; STRAND 452..455;  /evidence="ECO:0000244|PDB:1ELV"; STRAND 460..466;  /evidence="ECO:0000244|PDB:1ELV"; STRAND 469..472;  /evidence="ECO:0000244|PDB:1ELV"; STRAND 490..492;  /evidence="ECO:0000244|PDB:4J1Y"; STRAND 505..510;  /evidence="ECO:0000244|PDB:1ELV"; STRAND 531..537;  /evidence="ECO:0000244|PDB:1ELV"; STRAND 564..570;  /evidence="ECO:0000244|PDB:1ELV"; STRAND 576..578;  /evidence="ECO:0000244|PDB:4J1Y"; STRAND 583..590;  /evidence="ECO:0000244|PDB:1ELV"; STRAND 616..620;  /evidence="ECO:0000244|PDB:1ELV"; STRAND 635..639;  /evidence="ECO:0000244|PDB:1ELV"; STRAND 647..655;  /evidence="ECO:0000244|PDB:1ELV"; STRAND 661..667;  /evidence="ECO:0000244|PDB:1ELV"</t>
  </si>
  <si>
    <t>SIGNAL 1..15;  /evidence="ECO:0000269|PubMed:3007145"</t>
  </si>
  <si>
    <t>PTM: The iron and 2-oxoglutarate dependent 3-hydroxylation of aspartate and asparagine is (R) stereospecific within EGF domains. {ECO:0000269|PubMed:2141278}.</t>
  </si>
  <si>
    <t>MOD_RES 149;  /note="(3R)-3-hydroxyasparagine";  /evidence="ECO:0000269|PubMed:2141278"</t>
  </si>
  <si>
    <t>CARBOHYD 174;  /note="N-linked (GlcNAc...) asparagine";  /evidence="ECO:0000269|PubMed:19159218, ECO:0000269|PubMed:2141278"; CARBOHYD 406;  /note="N-linked (GlcNAc...) asparagine";  /evidence="ECO:0000269|PubMed:12788922, ECO:0000269|PubMed:16335952, ECO:0000269|PubMed:19159218"</t>
  </si>
  <si>
    <t>DISULFID 65..83;  /evidence="ECO:0000269|PubMed:2007122"; DISULFID 135..147;  /evidence="ECO:0000269|PubMed:2007122"; DISULFID 143..156;  /evidence="ECO:0000269|PubMed:2007122"; DISULFID 158..171;  /evidence="ECO:0000269|PubMed:2007122"; DISULFID 175..202;  /evidence="ECO:0000269|PubMed:2007122"; DISULFID 234..251;  /evidence="ECO:0000269|PubMed:2007122"; DISULFID 294..341;  /evidence="ECO:0000269|PubMed:2007122"; DISULFID 321..354;  /evidence="ECO:0000269|PubMed:2007122"; DISULFID 359..403;  /evidence="ECO:0000269|PubMed:2007122"; DISULFID 386..421;  /evidence="ECO:0000269|PubMed:2007122"; DISULFID 425..549;  /note="Interchain (between heavy and light chains)";  /evidence="ECO:0000255|PROSITE-ProRule:PRU00059, ECO:0000255|PROSITE-ProRule:PRU00274, ECO:0000255|PROSITE-ProRule:PRU00302, ECO:0000269|PubMed:2007122"; DISULFID 595..618;  /evidence="ECO:0000269|PubMed:2007122"; DISULFID 628..659;  /evidence="ECO:0000269|PubMed:2007122"</t>
  </si>
  <si>
    <t>CHAIN 16..688;  /note="Complement C1s subcomponent";  /id="PRO_0000027586"; CHAIN 16..437;  /note="Complement C1s subcomponent heavy chain";  /id="PRO_0000027587"; CHAIN 438..688;  /note="Complement C1s subcomponent light chain";  /id="PRO_0000027588"</t>
  </si>
  <si>
    <t>GO:0004252; GO:0005509; GO:0005576; GO:0005615; GO:0006956; GO:0006958; GO:0030449; GO:0042802; GO:0045087; GO:0072562</t>
  </si>
  <si>
    <t>calcium ion binding [GO:0005509]; identical protein binding [GO:0042802]; serine-type endopeptidase activity [GO:0004252]</t>
  </si>
  <si>
    <t>blood microparticle [GO:0072562]; extracellular region [GO:0005576]; extracellular space [GO:0005615]; calcium ion binding [GO:0005509]; identical protein binding [GO:0042802]; serine-type endopeptidase activity [GO:0004252]; complement activation [GO:0006956]; complement activation, classical pathway [GO:0006958]; innate immune response [GO:0045087]; regulation of complement activation [GO:0030449]</t>
  </si>
  <si>
    <t>complement activation [GO:0006956]; complement activation, classical pathway [GO:0006958]; innate immune response [GO:0045087]; regulation of complement activation [GO:0030449]</t>
  </si>
  <si>
    <t>SUBUNIT: C1 is a calcium-dependent trimolecular complex of C1q, C1r and C1s in the molar ration of 1:2:2. Activated C1s is an disulfide-linked heterodimer of a heavy chain and a light chain. {ECO:0000269|PubMed:2007122}.</t>
  </si>
  <si>
    <t>Itself; P00736; O43889-2</t>
  </si>
  <si>
    <t>BIOPHYSICOCHEMICAL PROPERTIES:  Kinetic parameters: KM=12.3 uM for complement component C2 (at 37 degrees Celsius) {ECO:0000269|PubMed:11527969}; KM=1.9 uM for complement component C4 (at 37 degrees Celsius) {ECO:0000269|PubMed:11527969}; Note=Less efficient than MASP2 in C4 cleavage.;</t>
  </si>
  <si>
    <t>3.4.21.42</t>
  </si>
  <si>
    <t>CATALYTIC ACTIVITY: Reaction=Cleavage of Arg-|-Ala bond in complement component C4 to form C4a and C4b, and Lys(or Arg)-|-Lys bond in complement component C2 to form C2a and C2b: the 'classical' pathway C3 convertase.; EC=3.4.21.42; Evidence={ECO:0000269|PubMed:11527969};</t>
  </si>
  <si>
    <t>ACTIVITY REGULATION: Inhibited by SERPING1. {ECO:0000269|PubMed:11527969}.</t>
  </si>
  <si>
    <t>ACT_SITE 475;  /note="Charge relay system"; ACT_SITE 529;  /note="Charge relay system"; ACT_SITE 632;  /note="Charge relay system"</t>
  </si>
  <si>
    <t>FUNCTION: C1s B chain is a serine protease that combines with C1q and C1r to form C1, the first component of the classical pathway of the complement system. C1r activates C1s so that it can, in turn, activate C2 and C4.</t>
  </si>
  <si>
    <t>METAL 60;  /note="Calcium"; METAL 68;  /note="Calcium"; METAL 113;  /note="Calcium"; METAL 131;  /note="Calcium"; METAL 132;  /note="Calcium; via carbonyl oxygen"; METAL 134;  /note="Calcium"; METAL 149;  /note="Calcium"; METAL 150;  /note="Calcium; via carbonyl oxygen"; METAL 153;  /note="Calcium; via carbonyl oxygen"</t>
  </si>
  <si>
    <t>MWCIVLFSLLAWVYAEPTMYGEILSPNYPQAYPSEVEKSWDIEVPEGYGIHLYFTHLDIELSENCAYDSVQIISGDTEEGRLCGQRSSNNPHSPIVEEFQVPYNKLQVIFKSDFSNEERFTGFAAYYVATDINECTDFVDVPCSHFCNNFIGGYFCSCPPEYFLHDDMKNCGVNCSGDVFTALIGEIASPNYPKPYPENSRCEYQIRLEKGFQVVVTLRREDFDVEAADSAGNCLDSLVFVAGDRQFGPYCGHGFPGPLNIETKSNALDIIFQTDLTGQKKGWKLRYHGDPMPCPKEDTPNSVWEPAKAKYVFRDVVQITCLDGFEVVEGRVGATSFYSTCQSNGKWSNSKLKCQPVDCGIPESIENGKVEDPESTLFGSVIRYTCEEPYYYMENGGGGEYHCAGNGSWVNEVLGPELPKCVPVCGVPREPFEEKQRIIGGSDADIKNFPWQVFFDNPWAGGALINEYWVLTAAHVVEGNREPTMYVGSTSVQTSRLAKSKMLTPEHVFIHPGWKLLEVPEGRTNFDNDIALVRLKDPVKMGPTVSPICLPGTSSDYNLMDGDLGLISGWGRTEKRDRAVRLKAARLPVAPLRKCKEVKVEKPTADAEAYVFTPNMICAGGEKGMDSCKGDSGGAFAVQDPNDKTKFYAAGLVSWGPQCGTYGLYTRVKNYVDWIMKTMQENSTPRED</t>
  </si>
  <si>
    <t>76,684</t>
  </si>
  <si>
    <t>REGION 45..47;  /note="Beta-chain polymerization, binding distal domain of another fibrin"</t>
  </si>
  <si>
    <t>DOMAIN 232..488;  /note="Fibrinogen C-terminal";  /evidence="ECO:0000255|PROSITE-ProRule:PRU00739"</t>
  </si>
  <si>
    <t>DOMAIN: A long coiled coil structure formed by 3 polypeptide chains connects the central nodule to the C-terminal domains (distal nodules). The long C-terminal ends of the alpha chains fold back, contributing a fourth strand to the coiled coil structure. {ECO:0000269|PubMed:10074346, ECO:0000269|PubMed:19296670, ECO:0000269|PubMed:9628725}.</t>
  </si>
  <si>
    <t>COILED 157..222;  /evidence="ECO:0000305|PubMed:10074346, ECO:0000305|PubMed:19296670, ECO:0000305|PubMed:9628725"</t>
  </si>
  <si>
    <t>TURN 100..102;  /evidence="ECO:0000244|PDB:3GHG"; TURN 182..189;  /evidence="ECO:0000244|PDB:1FZC"; TURN 424..428;  /evidence="ECO:0000244|PDB:1FZC"; TURN 454..456;  /evidence="ECO:0000244|PDB:1FZC"</t>
  </si>
  <si>
    <t>HELIX 109..145;  /evidence="ECO:0000244|PDB:3GHG"; HELIX 147..167;  /evidence="ECO:0000244|PDB:3GHG"; HELIX 172..180;  /evidence="ECO:0000244|PDB:3GHG"; HELIX 190..222;  /evidence="ECO:0000244|PDB:1FZC"; HELIX 241..246;  /evidence="ECO:0000244|PDB:1FZC"; HELIX 274..276;  /evidence="ECO:0000244|PDB:1FZC"; HELIX 296..301;  /evidence="ECO:0000244|PDB:1FZC"; HELIX 326..334;  /evidence="ECO:0000244|PDB:1FZC"; HELIX 364..366;  /evidence="ECO:0000244|PDB:1FZC"; HELIX 382..385;  /evidence="ECO:0000244|PDB:1FZC"; HELIX 392..396;  /evidence="ECO:0000244|PDB:1FZC"; HELIX 420..422;  /evidence="ECO:0000244|PDB:2OYI"; HELIX 468..471;  /evidence="ECO:0000244|PDB:1FZC"</t>
  </si>
  <si>
    <t>STRAND 224..226;  /evidence="ECO:0000244|PDB:2HOD"; STRAND 233..235;  /evidence="ECO:0000244|PDB:1FZC"; STRAND 238..240;  /evidence="ECO:0000244|PDB:1FZC"; STRAND 253..257;  /evidence="ECO:0000244|PDB:1FZC"; STRAND 261..263;  /evidence="ECO:0000244|PDB:2OYH"; STRAND 266..271;  /evidence="ECO:0000244|PDB:1FZC"; STRAND 279..288;  /evidence="ECO:0000244|PDB:1FZC"; STRAND 302..304;  /evidence="ECO:0000244|PDB:1FZF"; STRAND 306..308;  /evidence="ECO:0000244|PDB:1FZC"; STRAND 311..315;  /evidence="ECO:0000244|PDB:2H43"; STRAND 321..323;  /evidence="ECO:0000244|PDB:1FZC"; STRAND 335..337;  /evidence="ECO:0000244|PDB:2HOD"; STRAND 339..345;  /evidence="ECO:0000244|PDB:1FZC"; STRAND 347..349;  /evidence="ECO:0000244|PDB:1FZA"; STRAND 351..361;  /evidence="ECO:0000244|PDB:1FZC"; STRAND 370..379;  /evidence="ECO:0000244|PDB:1FZC"; STRAND 388..390;  /evidence="ECO:0000244|PDB:2HPC"; STRAND 404..407;  /evidence="ECO:0000244|PDB:2HOD"; STRAND 408..410;  /evidence="ECO:0000244|PDB:1FZB"; STRAND 435..437;  /evidence="ECO:0000244|PDB:1FZC"; STRAND 439..441;  /evidence="ECO:0000244|PDB:3E1I"; STRAND 448..451;  /evidence="ECO:0000244|PDB:3BVH"; STRAND 457..461;  /evidence="ECO:0000244|PDB:3HUS"; STRAND 464..467;  /evidence="ECO:0000244|PDB:3E1I"; STRAND 473..475;  /evidence="ECO:0000244|PDB:2OYH"; STRAND 478..485;  /evidence="ECO:0000244|PDB:1FZC"</t>
  </si>
  <si>
    <t>SIGNAL 1..30;  /evidence="ECO:0000269|PubMed:420779, ECO:0000269|PubMed:936108, ECO:0000269|Ref.11, ECO:0000269|Ref.13"</t>
  </si>
  <si>
    <t>PTM: Conversion of fibrinogen to fibrin is triggered by thrombin, which cleaves fibrinopeptides A and B from alpha and beta chains, and thus exposes the N-terminal polymerization sites responsible for the formation of the soft clot. The soft clot is converted into the hard clot by factor XIIIA which catalyzes the epsilon-(gamma-glutamyl)lysine cross-linking between gamma chains (stronger) and between alpha chains (weaker) of different monomers. {ECO:0000269|PubMed:2143188}.</t>
  </si>
  <si>
    <t>PEPTIDE 31..44;  /note="Fibrinopeptide B";  /evidence="ECO:0000269|PubMed:12665801";  /id="PRO_0000009070"</t>
  </si>
  <si>
    <t>MOD_RES 31;  /note="Pyrrolidone carboxylic acid";  /evidence="ECO:0000269|PubMed:420779"</t>
  </si>
  <si>
    <t>CARBOHYD 394;  /note="N-linked (GlcNAc...) asparagine";  /evidence="ECO:0000269|PubMed:10074346, ECO:0000269|PubMed:16263699, ECO:0000269|PubMed:16335952, ECO:0000269|PubMed:19159218, ECO:0000269|PubMed:9628725, ECO:0000269|Ref.11"</t>
  </si>
  <si>
    <t>DISULFID 95;  /note="Interchain (with C-55 in alpha chain)";  /evidence="ECO:0000269|PubMed:19296670"; DISULFID 106;  /note="Interchain (with C-68 in alpha chain)";  /evidence="ECO:0000269|PubMed:19296670"; DISULFID 110;  /note="Interchain (with C-45 in gamma chain)";  /evidence="ECO:0000305|PubMed:6575689"; DISULFID 223;  /note="Interchain (with C-184 in alpha chain)";  /evidence="ECO:0000244|PDB:1FZC, ECO:0000269|PubMed:10074346, ECO:0000269|PubMed:19296670, ECO:0000269|PubMed:9333233, ECO:0000269|PubMed:9628725"; DISULFID 227;  /note="Interchain (with C-161 in gamma chain)"; DISULFID 231..316;  /evidence="ECO:0000244|PDB:1FZC, ECO:0000269|PubMed:10074346, ECO:0000269|PubMed:19296670, ECO:0000269|PubMed:9333233, ECO:0000269|PubMed:9628725"; DISULFID 241..270;  /evidence="ECO:0000244|PDB:1FZC, ECO:0000269|PubMed:10074346, ECO:0000269|PubMed:19296670, ECO:0000269|PubMed:9333233, ECO:0000269|PubMed:9628725"; DISULFID 424..437;  /evidence="ECO:0000244|PDB:1FZC, ECO:0000269|PubMed:10074346, ECO:0000269|PubMed:19296670, ECO:0000269|PubMed:9333233, ECO:0000269|PubMed:9628725"</t>
  </si>
  <si>
    <t>CHAIN 45..491;  /note="Fibrinogen beta chain";  /id="PRO_0000009071"</t>
  </si>
  <si>
    <t>SUBCELLULAR LOCATION: Secreted {ECO:0000269|PubMed:10074346, ECO:0000269|PubMed:19296670, ECO:0000269|PubMed:9628725}.</t>
  </si>
  <si>
    <t>GO:0002224; GO:0002250; GO:0002576; GO:0005102; GO:0005198; GO:0005201; GO:0005576; GO:0005577; GO:0005615; GO:0005783; GO:0005886; GO:0005938; GO:0007160; GO:0007596; GO:0009897; GO:0009986; GO:0030198; GO:0031091; GO:0031093; GO:0031639; GO:0034116; GO:0034622; GO:0042730; GO:0043152; GO:0044320; GO:0045087; GO:0045202; GO:0045907; GO:0045921; GO:0050714; GO:0051087; GO:0051258; GO:0051592; GO:0062023; GO:0070062; GO:0070374; GO:0070527; GO:0071347; GO:0072378; GO:0072562; GO:0090277; GO:1900026; GO:1902042; GO:1903561; GO:2000352</t>
  </si>
  <si>
    <t>chaperone binding [GO:0051087]; extracellular matrix structural constituent [GO:0005201]; signaling receptor binding [GO:0005102]; structural molecule activity [GO:0005198]</t>
  </si>
  <si>
    <t>blood microparticle [GO:0072562]; cell cortex [GO:0005938]; cell surface [GO:0009986]; collagen-containing extracellular matrix [GO:0062023]; endoplasmic reticulum [GO:0005783]; external side of plasma membrane [GO:0009897]; extracellular exosome [GO:0070062]; extracellular region [GO:0005576]; extracellular space [GO:0005615]; extracellular vesicle [GO:1903561]; fibrinogen complex [GO:0005577]; plasma membrane [GO:0005886]; platelet alpha granule [GO:0031091]; platelet alpha granule lumen [GO:0031093]; synapse [GO:0045202]; chaperone binding [GO:0051087]; extracellular matrix structural constituent [GO:0005201]; signaling receptor binding [GO:0005102]; structural molecule activity [GO:0005198]; adaptive immune response [GO:0002250]; blood coagulation [GO:0007596]; blood coagulation, fibrin clot formation [GO:0072378]; cell-matrix adhesion [GO:0007160]; cellular protein-containing complex assembly [GO:0034622]; cellular response to interleukin-1 [GO:0071347]; cellular response to leptin stimulus [GO:0044320]; extracellular matrix organization [GO:0030198];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platelet degranulation [GO:0002576];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substrate adhesion-dependent cell spreading [GO:1900026]; positive regulation of vasoconstriction [GO:0045907]; protein polymerization [GO:0051258]; response to calcium ion [GO:0051592]; toll-like receptor signaling pathway [GO:0002224]</t>
  </si>
  <si>
    <t>adaptive immune response [GO:0002250]; blood coagulation [GO:0007596]; blood coagulation, fibrin clot formation [GO:0072378]; cell-matrix adhesion [GO:0007160]; cellular protein-containing complex assembly [GO:0034622]; cellular response to interleukin-1 [GO:0071347]; cellular response to leptin stimulus [GO:0044320]; extracellular matrix organization [GO:0030198];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platelet degranulation [GO:0002576];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substrate adhesion-dependent cell spreading [GO:1900026]; positive regulation of vasoconstriction [GO:0045907]; protein polymerization [GO:0051258]; response to calcium ion [GO:0051592]; toll-like receptor signaling pathway [GO:0002224]</t>
  </si>
  <si>
    <t>TISSUE SPECIFICITY: Detected in blood plasma (at protein level). {ECO:0000269|PubMed:10074346, ECO:0000269|PubMed:19296670, ECO:0000269|PubMed:9628725}.</t>
  </si>
  <si>
    <t>SUBUNIT: Heterohexamer; disulfide linked. Contains 2 sets of 3 non-identical chains (alpha, beta and gamma). The 2 heterotrimers are in head to head conformation with the N-termini in a small central domain. {ECO:0000269|PubMed:10074346, ECO:0000269|PubMed:19296670, ECO:0000269|PubMed:9333233, ECO:0000269|PubMed:9628725}.</t>
  </si>
  <si>
    <t>P27958</t>
  </si>
  <si>
    <t>FUNCTION: Cleaved by the protease thrombin to yield monomers which, together with fibrinogen alpha (FGA) and fibrinogen gamma (FGG), polymerize to form an insoluble fibrin matrix. Fibrin has a major function in hemostasis as one of the primary components of blood clots. In addition, functions during the early stages of wound repair to stabilize the lesion and guide cell migration during re-epithelialization. Was originally thought to be essential for platelet aggregation, based on in vitro studies using anticoagulated blood. However subsequent studies have shown that it is not absolutely required for thrombus formation in vivo. Enhances expression of SELP in activated platelets. Maternal fibrinogen is essential for successful pregnancy. Fibrin deposition is also associated with infection, where it protects against IFNG-mediated hemorrhage. May also facilitate the antibacterial immune response via both innate and T-cell mediated pathways. {ECO:0000250|UniProtKB:E9PV24}.</t>
  </si>
  <si>
    <t>SITE 44..45;  /note="Cleavage; by thrombin; to release fibrinopeptide B"; SITE 152..153;  /note="Cleavage; by plasmin; to break down fibrin clots"; SITE 160..161;  /note="Cleavage; by hementin; to prevent blood coagulation"; SITE 163..164;  /note="Cleavage; by plasmin; to break down fibrin clots"</t>
  </si>
  <si>
    <t>MKRMVSWSFHKLKTMKHLLLLLLCVFLVKS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t>
  </si>
  <si>
    <t>55,928</t>
  </si>
  <si>
    <t>DOMAIN 24..124;  /note="SRCR";  /evidence="ECO:0000255|PROSITE-ProRule:PRU00196"; DOMAIN 153..221;  /note="BTB";  /evidence="ECO:0000255|PROSITE-ProRule:PRU00037"; DOMAIN 260..360;  /note="BACK"</t>
  </si>
  <si>
    <t>TURN 76..79;  /evidence="ECO:0000244|PDB:1BY2"; TURN 221..223;  /evidence="ECO:0000244|PDB:6GFB"</t>
  </si>
  <si>
    <t>HELIX 55..64;  /evidence="ECO:0000244|PDB:1BY2"; HELIX 100..102;  /evidence="ECO:0000244|PDB:1BY2"; HELIX 115..117;  /evidence="ECO:0000244|PDB:1BY2"; HELIX 136..138;  /evidence="ECO:0000244|PDB:6GFB"; HELIX 139..149;  /evidence="ECO:0000244|PDB:6GFB"; HELIX 173..176;  /evidence="ECO:0000244|PDB:6GFB"; HELIX 180..185;  /evidence="ECO:0000244|PDB:6GFB"; HELIX 199..204;  /evidence="ECO:0000244|PDB:6GFB"; HELIX 205..214;  /evidence="ECO:0000244|PDB:6GFB"; HELIX 224..234;  /evidence="ECO:0000244|PDB:6GFB"; HELIX 237..246;  /evidence="ECO:0000244|PDB:6GFB"</t>
  </si>
  <si>
    <t>STRAND 24..28;  /evidence="ECO:0000244|PDB:1BY2"; STRAND 34..41;  /evidence="ECO:0000244|PDB:1BY2"; STRAND 44..49;  /evidence="ECO:0000244|PDB:1BY2"; STRAND 70..74;  /evidence="ECO:0000244|PDB:1BY2"; STRAND 86..88;  /evidence="ECO:0000244|PDB:1BY2"; STRAND 120..123;  /evidence="ECO:0000244|PDB:1BY2"; STRAND 131..134;  /evidence="ECO:0000244|PDB:6GFB"; STRAND 155..161;  /evidence="ECO:0000244|PDB:6GFB"; STRAND 164..171;  /evidence="ECO:0000244|PDB:6GFB"; STRAND 191..196;  /evidence="ECO:0000244|PDB:6GFB"; STRAND 215..219;  /evidence="ECO:0000244|PDB:6GFB"</t>
  </si>
  <si>
    <t>SIGNAL 1..18;  /evidence="ECO:0000269|PubMed:8390986, ECO:0000269|PubMed:8454062, ECO:0000269|PubMed:8757764"</t>
  </si>
  <si>
    <t>CARBOHYD 69;  /note="N-linked (GlcNAc...) (complex) asparagine";  /evidence="ECO:0000269|PubMed:15084671, ECO:0000269|PubMed:16335952, ECO:0000269|PubMed:16740002, ECO:0000269|PubMed:18780401, ECO:0000269|PubMed:19139490, ECO:0000269|PubMed:19159218, ECO:0000269|PubMed:9501082"; CARBOHYD 125;  /note="N-linked (GlcNAc...) asparagine";  /evidence="ECO:0000269|PubMed:16335952, ECO:0000269|PubMed:19159218"; CARBOHYD 192;  /note="N-linked (GlcNAc...) asparagine";  /evidence="ECO:0000269|PubMed:16335952, ECO:0000269|PubMed:19159218"; CARBOHYD 362;  /note="N-linked (GlcNAc...) asparagine"; CARBOHYD 398;  /note="N-linked (GlcNAc...) (complex) asparagine";  /evidence="ECO:0000269|PubMed:16335952, ECO:0000269|PubMed:16740002, ECO:0000269|PubMed:19139490, ECO:0000269|PubMed:19159218"; CARBOHYD 551;  /note="N-linked (GlcNAc...) (complex) asparagine";  /evidence="ECO:0000269|PubMed:16335952, ECO:0000269|PubMed:16740002, ECO:0000269|PubMed:18780401, ECO:0000269|PubMed:19139490, ECO:0000269|PubMed:19159218"; CARBOHYD 580;  /note="N-linked (GlcNAc...) (complex) asparagine";  /evidence="ECO:0000269|PubMed:16335952, ECO:0000269|PubMed:16740002, ECO:0000269|PubMed:19139490"</t>
  </si>
  <si>
    <t>DISULFID 49..113;  /evidence="ECO:0000244|PDB:1BY2, ECO:0000269|PubMed:9501082"; DISULFID 62..123;  /evidence="ECO:0000244|PDB:1BY2, ECO:0000269|PubMed:9501082"; DISULFID 93..103;  /evidence="ECO:0000244|PDB:1BY2, ECO:0000269|PubMed:9501082"</t>
  </si>
  <si>
    <t>CHAIN 19..585;  /note="Galectin-3-binding protein";  /id="PRO_0000033230"</t>
  </si>
  <si>
    <t>SUBCELLULAR LOCATION: Secreted {ECO:0000269|PubMed:8390986}. Secreted, extracellular space, extracellular matrix {ECO:0000269|PubMed:9501082}.</t>
  </si>
  <si>
    <t>GO:0002576; GO:0005044; GO:0005576; GO:0005615; GO:0006968; GO:0007155; GO:0007165; GO:0016020; GO:0031089; GO:0062023; GO:0070062; GO:0072562</t>
  </si>
  <si>
    <t>scavenger receptor activity [GO:0005044]</t>
  </si>
  <si>
    <t>blood microparticle [GO:0072562]; collagen-containing extracellular matrix [GO:0062023]; extracellular exosome [GO:0070062]; extracellular region [GO:0005576]; extracellular space [GO:0005615]; membrane [GO:0016020]; platelet dense granule lumen [GO:0031089]; scavenger receptor activity [GO:0005044]; cell adhesion [GO:0007155]; cellular defense response [GO:0006968]; platelet degranulation [GO:0002576]; signal transduction [GO:0007165]</t>
  </si>
  <si>
    <t>cell adhesion [GO:0007155]; cellular defense response [GO:0006968]; platelet degranulation [GO:0002576]; signal transduction [GO:0007165]</t>
  </si>
  <si>
    <t>TISSUE SPECIFICITY: Ubiquitous. Detected in body fluids such as semen, milk, serum, tears, saliva and urine. Expressed by keratinocytes and fibroblasts. {ECO:0000269|PubMed:8034587, ECO:0000269|PubMed:8390986, ECO:0000269|PubMed:8757764}.</t>
  </si>
  <si>
    <t>SUBUNIT: Homodimers and homomultimers. The multimers form ring-like structures with a diameter of 30-40 nm. Binds LGALS1 and LGALS3. Binds ITGB1, COL4A1, COL5A1, COL6A1, FN1 and NID. Interacts with the gamma-tubulin ring complex (gamma-TuRC), composed of gamma-tubulin, TUBGCP2, TUBGCP3, TUBGCP4, TUBGCP5 and TUBGCP6 (PubMed:29162697). The unglycosylated form interacts with PDE4DIP isoform 13/MMG8/SMYLE; this interaction may connect a pericentrosomal complex, made of AKAP9, CDK5RAP2, EB1/MAPRE1 and PDE4DIP, to the gamma-tubulin ring complex (gamma-TuRC) to promote microtubule assembly and acetylation (PubMed:29162697). {ECO:0000269|PubMed:11867635, ECO:0000269|PubMed:29162697}.</t>
  </si>
  <si>
    <t>Q9BZR8; Q9NRD1; P20591; Q9Y3Z3; O00220; O95183</t>
  </si>
  <si>
    <t>FUNCTION: Promotes integrin-mediated cell adhesion. May stimulate host defense against viruses and tumor cells. {ECO:0000269|PubMed:11146440, ECO:0000269|PubMed:8034587, ECO:0000269|PubMed:9501082}.</t>
  </si>
  <si>
    <t>MTPPRLFWVWLLVAGTQGVNDGDMRLADGGATNQGRVEIFYRGQWGTVCDNLWDLTDASVVCRALGFENATQALGRAAFGQGSGPIMLDEVQCTGTEASLADCKSLGWLKSNCRHERDAGVVCTNETRSTHTLDLSRELSEALGQIFDSQRGCDLSISVNVQGEDALGFCGHTVILTANLEAQALWKEPGSNVTMSVDAECVPMVRDLLRYFYSRRIDITLSSVKCFHKLASAYGARQLQGYCASLFAILLPQDPSFQMPLDLYAYAVATGDALLEKLCLQFLAWNFEALTQAEAWPSVPTDLLQLLLPRSDLAVPSELALLKAVDTWSWGERASHEEVEGLVEKIRFPMMLPEELFELQFNLSLYWSHEALFQKKTLQALEFHTVPFQLLARYKGLNLTEDTYKPRIYTSPTWSAFVTDSSWSARKSQLVYQSRRGPLVKYSSDYFQAPSDYRYYPYQSFQTPQHPSFLFQDKRVSWSLVYLPTIQSCWNYGFSCSSDELPVLGLTKSGGSDRTIAYENKALMLCEGLFVADVTDFEGWKAAIPSALDTNSSKSTSSFPCPAGHFNGFRTVIRPFYLTNSSGVD</t>
  </si>
  <si>
    <t>65,331</t>
  </si>
  <si>
    <t>DOMAIN 19..82;  /note="Sushi 1";  /evidence="ECO:0000255|PROSITE-ProRule:PRU00302"; DOMAIN 83..143;  /note="Sushi 2";  /evidence="ECO:0000255|PROSITE-ProRule:PRU00302"; DOMAIN 144..207;  /note="Sushi 3";  /evidence="ECO:0000255|PROSITE-ProRule:PRU00302"; DOMAIN 208..264;  /note="Sushi 4";  /evidence="ECO:0000255|PROSITE-ProRule:PRU00302"; DOMAIN 265..322;  /note="Sushi 5";  /evidence="ECO:0000255|PROSITE-ProRule:PRU00302"; DOMAIN 324..386;  /note="Sushi 6";  /evidence="ECO:0000255|PROSITE-ProRule:PRU00302"; DOMAIN 387..444;  /note="Sushi 7";  /evidence="ECO:0000255|PROSITE-ProRule:PRU00302"; DOMAIN 446..507;  /note="Sushi 8";  /evidence="ECO:0000255|PROSITE-ProRule:PRU00302"; DOMAIN 515..566;  /note="Sushi 9";  /evidence="ECO:0000255|PROSITE-ProRule:PRU00302"; DOMAIN 567..625;  /note="Sushi 10";  /evidence="ECO:0000255|PROSITE-ProRule:PRU00302"; DOMAIN 628..686;  /note="Sushi 11";  /evidence="ECO:0000255|PROSITE-ProRule:PRU00302"; DOMAIN 689..746;  /note="Sushi 12";  /evidence="ECO:0000255|PROSITE-ProRule:PRU00302"; DOMAIN 751..805;  /note="Sushi 13";  /evidence="ECO:0000255|PROSITE-ProRule:PRU00302"; DOMAIN 809..866;  /note="Sushi 14";  /evidence="ECO:0000255|PROSITE-ProRule:PRU00302"; DOMAIN 868..928;  /note="Sushi 15";  /evidence="ECO:0000255|PROSITE-ProRule:PRU00302"; DOMAIN 929..986;  /note="Sushi 16";  /evidence="ECO:0000255|PROSITE-ProRule:PRU00302"; DOMAIN 987..1045;  /note="Sushi 17";  /evidence="ECO:0000255|PROSITE-ProRule:PRU00302"; DOMAIN 1046..1104;  /note="Sushi 18";  /evidence="ECO:0000255|PROSITE-ProRule:PRU00302"; DOMAIN 1107..1165;  /note="Sushi 19";  /evidence="ECO:0000255|PROSITE-ProRule:PRU00302"; DOMAIN 1170..1230;  /note="Sushi 20";  /evidence="ECO:0000255|PROSITE-ProRule:PRU00302"</t>
  </si>
  <si>
    <t>DOMAIN: Sushi 1-3 domain represents the minimal unit capable of cofactor activity (PubMed:18252712). The property to discriminate self surfaces from non-self surfaces depends on the C-terminal region made of Sushis 19-20 (PubMed:21285368). {ECO:0000269|PubMed:18252712, ECO:0000269|PubMed:21285368}.</t>
  </si>
  <si>
    <t>TURN 400..403;  /evidence="ECO:0000244|PDB:6ATG"; TURN 1182..1186;  /evidence="ECO:0000244|PDB:3R62"; TURN 1202..1204;  /evidence="ECO:0000244|PDB:2BZM"</t>
  </si>
  <si>
    <t>HELIX 338..341;  /evidence="ECO:0000244|PDB:4AYI"; HELIX 342..344;  /evidence="ECO:0000244|PDB:4AYI"; HELIX 423..425;  /evidence="ECO:0000244|PDB:6ATG"; HELIX 450..452;  /evidence="ECO:0000244|PDB:2UWN"; HELIX 765..767;  /evidence="ECO:0000244|PDB:2KMS"; HELIX 1171..1177;  /evidence="ECO:0000244|PDB:3R62"</t>
  </si>
  <si>
    <t>STRAND 21..23;  /evidence="ECO:0000244|PDB:2RLP"; STRAND 29..33;  /evidence="ECO:0000244|PDB:2WII"; STRAND 47..52;  /evidence="ECO:0000244|PDB:2WII"; STRAND 62..66;  /evidence="ECO:0000244|PDB:2WII"; STRAND 68..74;  /evidence="ECO:0000244|PDB:2WII"; STRAND 94..105;  /evidence="ECO:0000244|PDB:2WII"; STRAND 109..114;  /evidence="ECO:0000244|PDB:2WII"; STRAND 118..123;  /evidence="ECO:0000244|PDB:2WII"; STRAND 126..129;  /evidence="ECO:0000244|PDB:2WII"; STRAND 131..134;  /evidence="ECO:0000244|PDB:2WII"; STRAND 140..143;  /evidence="ECO:0000244|PDB:2WII"; STRAND 155..158;  /evidence="ECO:0000244|PDB:2RLQ"; STRAND 159..162;  /evidence="ECO:0000244|PDB:2WII"; STRAND 172..175;  /evidence="ECO:0000244|PDB:2WII"; STRAND 182..186;  /evidence="ECO:0000244|PDB:2WII"; STRAND 188..192;  /evidence="ECO:0000244|PDB:2WII"; STRAND 196..200;  /evidence="ECO:0000244|PDB:2WII"; STRAND 204..207;  /evidence="ECO:0000244|PDB:2WII"; STRAND 218..222;  /evidence="ECO:0000244|PDB:2WII"; STRAND 232..237;  /evidence="ECO:0000244|PDB:2WII"; STRAND 241..245;  /evidence="ECO:0000244|PDB:2WII"; STRAND 247..252;  /evidence="ECO:0000244|PDB:2WII"; STRAND 255..258;  /evidence="ECO:0000244|PDB:2WII"; STRAND 262..264;  /evidence="ECO:0000244|PDB:2WII"; STRAND 333..335;  /evidence="ECO:0000244|PDB:4AYI"; STRAND 352..357;  /evidence="ECO:0000244|PDB:4AYI"; STRAND 366..375;  /evidence="ECO:0000244|PDB:4AYI"; STRAND 378..383;  /evidence="ECO:0000244|PDB:4AYI"; STRAND 386..390;  /evidence="ECO:0000244|PDB:4AYI"; STRAND 405..407;  /evidence="ECO:0000244|PDB:4AYI"; STRAND 411..413;  /evidence="ECO:0000244|PDB:6ATG"; STRAND 415..417;  /evidence="ECO:0000244|PDB:2JGW"; STRAND 420..422;  /evidence="ECO:0000244|PDB:2JGW"; STRAND 428..432;  /evidence="ECO:0000244|PDB:6ATG"; STRAND 435..438;  /evidence="ECO:0000244|PDB:6ATG"; STRAND 447..449;  /evidence="ECO:0000244|PDB:2UWN"; STRAND 456..459;  /evidence="ECO:0000244|PDB:2UWN"; STRAND 465..468;  /evidence="ECO:0000244|PDB:2UWN"; STRAND 472..477;  /evidence="ECO:0000244|PDB:2UWN"; STRAND 484..486;  /evidence="ECO:0000244|PDB:2UWN"; STRAND 488..495;  /evidence="ECO:0000244|PDB:2UWN"; STRAND 498..500;  /evidence="ECO:0000244|PDB:2UWN"; STRAND 508..510;  /evidence="ECO:0000244|PDB:4K12"; STRAND 515..518;  /evidence="ECO:0000244|PDB:4K12"; STRAND 524..527;  /evidence="ECO:0000244|PDB:4K12"; STRAND 531..536;  /evidence="ECO:0000244|PDB:4K12"; STRAND 547..554;  /evidence="ECO:0000244|PDB:4K12"; STRAND 557..560;  /evidence="ECO:0000244|PDB:4K12"; STRAND 578..582;  /evidence="ECO:0000244|PDB:4B2R"; STRAND 585..587;  /evidence="ECO:0000244|PDB:4B2R"; STRAND 592..597;  /evidence="ECO:0000244|PDB:4B2R"; STRAND 602..605;  /evidence="ECO:0000244|PDB:4B2R"; STRAND 607..612;  /evidence="ECO:0000244|PDB:4B2R"; STRAND 615..618;  /evidence="ECO:0000244|PDB:4B2R"; STRAND 622..625;  /evidence="ECO:0000244|PDB:4B2R"; STRAND 637..641;  /evidence="ECO:0000244|PDB:4B2R"; STRAND 654..659;  /evidence="ECO:0000244|PDB:4B2R"; STRAND 663..665;  /evidence="ECO:0000244|PDB:4B2R"; STRAND 669..674;  /evidence="ECO:0000244|PDB:4B2R"; STRAND 675..678;  /evidence="ECO:0000244|PDB:4B2S"; STRAND 684..686;  /evidence="ECO:0000244|PDB:4B2R"; STRAND 700..703;  /evidence="ECO:0000244|PDB:2KMS"; STRAND 714..718;  /evidence="ECO:0000244|PDB:2KMS"; STRAND 723..727;  /evidence="ECO:0000244|PDB:4B2S"; STRAND 729..732;  /evidence="ECO:0000244|PDB:2KMS"; STRAND 737..739;  /evidence="ECO:0000244|PDB:4B2S"; STRAND 743..746;  /evidence="ECO:0000244|PDB:4B2S"; STRAND 757..760;  /evidence="ECO:0000244|PDB:2KMS"; STRAND 769..771;  /evidence="ECO:0000244|PDB:2KMS"; STRAND 790..792;  /evidence="ECO:0000244|PDB:2KMS"; STRAND 797..799;  /evidence="ECO:0000244|PDB:2KMS"; STRAND 870..872;  /evidence="ECO:0000244|PDB:1HFI"; STRAND 879..881;  /evidence="ECO:0000244|PDB:1HFH"; STRAND 883..887;  /evidence="ECO:0000244|PDB:1HFH"; STRAND 889..891;  /evidence="ECO:0000244|PDB:1HFI"; STRAND 895..904;  /evidence="ECO:0000244|PDB:1HFH"; STRAND 906..909;  /evidence="ECO:0000244|PDB:1HFH"; STRAND 911..916;  /evidence="ECO:0000244|PDB:1HFH"; STRAND 925..927;  /evidence="ECO:0000244|PDB:1HFH"; STRAND 940..943;  /evidence="ECO:0000244|PDB:1HCC"; STRAND 950..952;  /evidence="ECO:0000244|PDB:1HFH"; STRAND 957..959;  /evidence="ECO:0000244|PDB:1HCC"; STRAND 965..967;  /evidence="ECO:0000244|PDB:1HCC"; STRAND 971..974;  /evidence="ECO:0000244|PDB:1HCC"; STRAND 977..979;  /evidence="ECO:0000244|PDB:1HCC"; STRAND 1057..1059;  /evidence="ECO:0000244|PDB:3SW0"; STRAND 1065..1067;  /evidence="ECO:0000244|PDB:3SW0"; STRAND 1072..1077;  /evidence="ECO:0000244|PDB:3SW0"; STRAND 1082..1085;  /evidence="ECO:0000244|PDB:3SW0"; STRAND 1087..1092;  /evidence="ECO:0000244|PDB:3SW0"; STRAND 1101..1103;  /evidence="ECO:0000244|PDB:3SW0"; STRAND 1118..1122;  /evidence="ECO:0000244|PDB:3R62"; STRAND 1126..1128;  /evidence="ECO:0000244|PDB:3R62"; STRAND 1133..1138;  /evidence="ECO:0000244|PDB:3R62"; STRAND 1143..1146;  /evidence="ECO:0000244|PDB:3R62"; STRAND 1148..1153;  /evidence="ECO:0000244|PDB:3R62"; STRAND 1154..1157;  /evidence="ECO:0000244|PDB:4ONT"; STRAND 1162..1164;  /evidence="ECO:0000244|PDB:3R62"; STRAND 1167..1169;  /evidence="ECO:0000244|PDB:4ONT"; STRAND 1179..1181;  /evidence="ECO:0000244|PDB:3R62"; STRAND 1189..1191;  /evidence="ECO:0000244|PDB:3R62"; STRAND 1196..1201;  /evidence="ECO:0000244|PDB:3R62"; STRAND 1205..1207;  /evidence="ECO:0000244|PDB:3R62"; STRAND 1214..1217;  /evidence="ECO:0000244|PDB:3R62"; STRAND 1228..1230;  /evidence="ECO:0000244|PDB:3R62"</t>
  </si>
  <si>
    <t>SIGNAL 1..18;  /evidence="ECO:0000269|PubMed:6215918"</t>
  </si>
  <si>
    <t>PTM: Sulfated on tyrosine residues. {ECO:0000269|PubMed:25136834}.</t>
  </si>
  <si>
    <t>CARBOHYD 217;  /note="N-linked (GlcNAc...) (complex) asparagine";  /evidence="ECO:0000269|PubMed:19139490"; CARBOHYD 529;  /note="N-linked (GlcNAc...) asparagine";  /evidence="ECO:0000269|PubMed:16335952, ECO:0000269|PubMed:17591618, ECO:0000269|PubMed:19159218, ECO:0000269|PubMed:2963625"; CARBOHYD 718;  /note="N-linked (GlcNAc...) asparagine";  /evidence="ECO:0000269|PubMed:17591618"; CARBOHYD 802;  /note="N-linked (GlcNAc...) asparagine";  /evidence="ECO:0000269|PubMed:17591618, ECO:0000269|PubMed:19159218"; CARBOHYD 822;  /note="N-linked (GlcNAc...) asparagine";  /evidence="ECO:0000269|PubMed:17591618"; CARBOHYD 882;  /note="N-linked (GlcNAc...) (complex) asparagine";  /evidence="ECO:0000269|PubMed:14760718, ECO:0000269|PubMed:17591618, ECO:0000269|PubMed:19139490, ECO:0000269|PubMed:19159218, ECO:0000269|PubMed:19838169"; CARBOHYD 911;  /note="N-linked (GlcNAc...) (complex) asparagine";  /evidence="ECO:0000269|PubMed:16335952, ECO:0000269|PubMed:17591618, ECO:0000269|PubMed:19139490, ECO:0000269|PubMed:19159218"; CARBOHYD 1029;  /note="N-linked (GlcNAc...) (complex) asparagine";  /evidence="ECO:0000269|PubMed:17591618, ECO:0000269|PubMed:19139490, ECO:0000269|PubMed:19159218"; CARBOHYD 1095;  /note="N-linked (GlcNAc...) asparagine";  /evidence="ECO:0000269|PubMed:17591618"</t>
  </si>
  <si>
    <t>DISULFID 21..66;  /evidence="ECO:0000269|PubMed:18252712, ECO:0000269|PubMed:19503104, ECO:0000269|PubMed:28671664"; DISULFID 52..80;  /evidence="ECO:0000269|PubMed:18252712, ECO:0000269|PubMed:19503104, ECO:0000269|PubMed:28671664"; DISULFID 85..129;  /evidence="ECO:0000269|PubMed:18252712, ECO:0000269|PubMed:19503104, ECO:0000269|PubMed:28671664"; DISULFID 114..141;  /evidence="ECO:0000269|PubMed:18252712, ECO:0000269|PubMed:19503104, ECO:0000269|PubMed:28671664"; DISULFID 146..192;  /evidence="ECO:0000269|PubMed:19503104, ECO:0000269|PubMed:28671664"; DISULFID 178..205;  /evidence="ECO:0000269|PubMed:19503104, ECO:0000269|PubMed:28671664"; DISULFID 210..251;  /evidence="ECO:0000269|PubMed:19503104, ECO:0000269|PubMed:28671664"; DISULFID 237..262;  /evidence="ECO:0000269|PubMed:19503104, ECO:0000269|PubMed:28671664"; DISULFID 267..309;  /evidence="ECO:0000255|PROSITE-ProRule:PRU00302"; DISULFID 294..320;  /evidence="ECO:0000269|PubMed:28671664"; DISULFID 325..374;  /evidence="ECO:0000269|PubMed:17893204, ECO:0000269|PubMed:19225461, ECO:0000269|PubMed:23133374, ECO:0000269|PubMed:28671664"; DISULFID 357..385;  /evidence="ECO:0000269|PubMed:17893204, ECO:0000269|PubMed:19225461, ECO:0000269|PubMed:23133374, ECO:0000269|PubMed:28671664"; DISULFID 389..431;  /evidence="ECO:0000269|PubMed:17360715, ECO:0000269|PubMed:17893204, ECO:0000269|PubMed:19225461, ECO:0000269|PubMed:23133374"; DISULFID 416..442;  /evidence="ECO:0000269|PubMed:17360715, ECO:0000269|PubMed:17893204, ECO:0000269|PubMed:19225461, ECO:0000269|PubMed:23133374"; DISULFID 448..494;  /evidence="ECO:0000269|PubMed:17893204"; DISULFID 477..505;  /evidence="ECO:0000269|PubMed:17893204"; DISULFID 509..553;  /evidence="ECO:0000269|PubMed:25330773"; DISULFID 536..564;  /evidence="ECO:0000269|PubMed:25330773"; DISULFID 569..611;  /evidence="ECO:0000269|PubMed:23017427"; DISULFID 597..623;  /evidence="ECO:0000269|PubMed:23017427"; DISULFID 630..673;  /evidence="ECO:0000269|PubMed:23017427"; DISULFID 659..684;  /evidence="ECO:0000269|PubMed:23017427"; DISULFID 691..733;  /evidence="ECO:0000269|PubMed:19835885, ECO:0000269|PubMed:23017427"; DISULFID 719..744;  /evidence="ECO:0000269|PubMed:19835885, ECO:0000269|PubMed:23017427"; DISULFID 753..792;  /evidence="ECO:0000269|PubMed:19835885"; DISULFID 781..803;  /evidence="ECO:0000269|PubMed:19835885"; DISULFID 811..853;  /evidence="ECO:0000255|PROSITE-ProRule:PRU00302"; DISULFID 839..864;  /evidence="ECO:0000255|PROSITE-ProRule:PRU00302"; DISULFID 870..915;  /evidence="ECO:0000269|PubMed:8331663"; DISULFID 901..926;  /evidence="ECO:0000269|PubMed:8331663"; DISULFID 931..973;  /evidence="ECO:0000269|PubMed:1829116, ECO:0000269|PubMed:8331663"; DISULFID 959..984;  /evidence="ECO:0000269|PubMed:1829116, ECO:0000269|PubMed:8331663"; DISULFID 989..1032;  /evidence="ECO:0000255|PROSITE-ProRule:PRU00302"; DISULFID 1018..1043;  /evidence="ECO:0000255|PROSITE-ProRule:PRU00302"; DISULFID 1048..1091;  /evidence="ECO:0000269|PubMed:22389686"; DISULFID 1077..1102;  /evidence="ECO:0000269|PubMed:22389686"; DISULFID 1109..1152;  /evidence="ECO:0000269|PubMed:16601698, ECO:0000269|PubMed:20378178, ECO:0000269|PubMed:21285368, ECO:0000269|PubMed:22389686, ECO:0000269|PubMed:23658013, ECO:0000269|PubMed:25402769, ECO:0000269|PubMed:29190743"; DISULFID 1138..1163;  /evidence="ECO:0000269|PubMed:16601698, ECO:0000269|PubMed:20378178, ECO:0000269|PubMed:21285368, ECO:0000269|PubMed:22389686, ECO:0000269|PubMed:23658013, ECO:0000269|PubMed:25402769, ECO:0000269|PubMed:29190743"; DISULFID 1167..1218;  /evidence="ECO:0000269|PubMed:16601698, ECO:0000269|PubMed:20378178, ECO:0000269|PubMed:21285368, ECO:0000269|PubMed:22389686, ECO:0000269|PubMed:23658013, ECO:0000269|PubMed:25402769, ECO:0000269|PubMed:29190743"; DISULFID 1201..1228;  /evidence="ECO:0000269|PubMed:16601698, ECO:0000269|PubMed:20378178, ECO:0000269|PubMed:21285368, ECO:0000269|PubMed:22389686, ECO:0000269|PubMed:23658013, ECO:0000269|PubMed:25402769, ECO:0000269|PubMed:29190743"</t>
  </si>
  <si>
    <t>CHAIN 19..1231;  /note="Complement factor H";  /id="PRO_0000005894"</t>
  </si>
  <si>
    <t>SUBCELLULAR LOCATION: Secreted.</t>
  </si>
  <si>
    <t>GO:0005576; GO:0005615; GO:0006956; GO:0006957; GO:0008201; GO:0016032; GO:0030449; GO:0043395; GO:0070062; GO:0072562; GO:1903659</t>
  </si>
  <si>
    <t>heparan sulfate proteoglycan binding [GO:0043395]; heparin binding [GO:0008201]</t>
  </si>
  <si>
    <t>blood microparticle [GO:0072562]; extracellular exosome [GO:0070062]; extracellular region [GO:0005576]; extracellular space [GO:0005615]; heparan sulfate proteoglycan binding [GO:0043395]; heparin binding [GO:0008201]; complement activation [GO:0006956]; complement activation, alternative pathway [GO:0006957]; regulation of complement activation [GO:0030449]; regulation of complement-dependent cytotoxicity [GO:1903659]; viral process [GO:0016032]</t>
  </si>
  <si>
    <t>complement activation [GO:0006956]; complement activation, alternative pathway [GO:0006957]; regulation of complement activation [GO:0030449]; regulation of complement-dependent cytotoxicity [GO:1903659]; viral process [GO:0016032]</t>
  </si>
  <si>
    <t>TISSUE SPECIFICITY: Expressed in the retinal pigment epithelium (at protein level) (PubMed:25136834). CFH is one of the most abundant complement components in blood where the liver is the major source of CFH protein in vivo. in addition, CFH is secreted by additional cell types including monocytes, fibroblasts, or endothelial cells (PubMed:6444659, PubMed:2968404, PubMed:2139673, PubMed:25136834). {ECO:0000269|PubMed:2139673, ECO:0000269|PubMed:25136834, ECO:0000269|PubMed:2968404, ECO:0000269|PubMed:6444659}.</t>
  </si>
  <si>
    <t>SUBUNIT: Homodimer (PubMed:18005991, PubMed:19505476). Forms also homooligomers (PubMed:19505476). Interacts with complement protein C3b; this interaction inhibits complement activation (PubMed:16601698, PubMed:19503104, PubMed:20378178, PubMed:21285368, PubMed:28671664). Interacts with complement protein C3d (PubMed:20378178, PubMed:21285368, PubMed:29190743). Interacts with CR3/ITGAM; this interaction mediates adhesion of neutrophils to pathogens leading to pathogen clearance (PubMed:9558116, PubMed:20008295). Interacts with complement factor I (PubMed:28671664). {ECO:0000269|PubMed:16601698, ECO:0000269|PubMed:18005991, ECO:0000269|PubMed:19503104, ECO:0000269|PubMed:19505476, ECO:0000269|PubMed:20008295, ECO:0000269|PubMed:20378178, ECO:0000269|PubMed:21285368, ECO:0000269|PubMed:28671664, ECO:0000269|PubMed:29190743, ECO:0000269|PubMed:9558116}.; SUBUNIT: (Microbial infection) Interacts with West nile virus non-structural protein 1 (NS1); this interaction leads to the degradation of C3. {ECO:0000269|PubMed:17132743}.; SUBUNIT: (Microbial infection) Interacts with Neisseria meningitidis protein fHbp. {ECO:0000269|PubMed:19225461, ECO:0000269|PubMed:23133374}.; SUBUNIT: (Microbial infection) Interacts with Borrelia burgdorferi outer surface protein E/OspE; this interaction recruits complement regulator factor H onto the bacterial surface to evade complement-mediated cell lysis. {ECO:0000269|PubMed:23658013, ECO:0000269|PubMed:29190743}.; SUBUNIT: (Microbial infection) Interacts with Streptococcus pneumoniae protein virulence factor choline-binding protein A/CbpAN; this interaction enables Streptococcus pneumoniae to evade surveillance by human complement system. {ECO:0000269|PubMed:25330773}.; SUBUNIT: (Microbial infection) Interacts with Staphylococcus aureus surface protein serine-aspartate repeat protein E/SdrE; this interaction sequesters CFH on the surface of S. aureus for complement evasion. {ECO:0000269|PubMed:28258151}.; SUBUNIT: (Microbial infection) Interacts with Staphylococcus aureus protein Sbi; this interaction inhibits the complement activation of the alternative pathway. {ECO:0000269|PubMed:19112495}.</t>
  </si>
  <si>
    <t>P02769; P01024; P16946; A0A024A2C9; Q9JXV4; P26022</t>
  </si>
  <si>
    <t>FUNCTION: Glycoprotein that plays an essential role in maintaining a well-balanced immune response by modulating complement activation. Acts as a soluble inhibitor of complement, where its binding to self markers such as glycan structures prevents complement activation and amplification on cell surfaces (PubMed:21285368, PubMed:25402769). Accelerates the decay of the complement alternative pathway (AP) C3 convertase C3bBb, thus preventing local formation of more C3b, the central player of the complement amplification loop (PubMed:19503104). As a cofactor of the serine protease factor I, CFH also regulates proteolytic degradation of already-deposited C3b (PubMed:18252712, PubMed:28671664). In addition, mediates several cellular responses through interaction with specific receptors. For example, interacts with CR3/ITGAM receptor and thereby mediates the adhesion of human neutrophils to different pathogens. In turn, these pathogens are phagocytosed and destroyed (PubMed:9558116, PubMed:20008295). {ECO:0000269|PubMed:18252712, ECO:0000269|PubMed:19503104, ECO:0000269|PubMed:20008295, ECO:0000269|PubMed:21285368, ECO:0000269|PubMed:25402769, ECO:0000269|PubMed:28671664, ECO:0000269|PubMed:9558116}.</t>
  </si>
  <si>
    <t>MRLLAKIICLMLWAICVAEDCNELPPRRNTEILTGSWSDQTYPEGTQAIYKCRPGYRSLGNVIMVCRKGEWVALNPLRKCQKRPCGHPGDTPFGTFTLTGGNVFEYGVKAVYTCNEGYQLLGEINYRECDTDGWTNDIPICEVVKCLPVTAPENGKIVSSAMEPDREYHFGQAVRFVCNSGYKIEGDEEMHCSDDGFWSKEKPKCVEISCKSPDVINGSPISQKIIYKENERFQYKCNMGYEYSERGDAVCTESGWRPLPSCEEKSCDNPYIPNGDYSPLRIKHRTGDEITYQCRNGFYPATRGNTAKCTSTGWIPAPRCTLKPCDYPDIKHGGLYHENMRRPYFPVAVGKYYSYYCDEHFETPSGSYWDHIHCTQDGWSPAVPCLRKCYFPYLENGYNQNYGRKFVQGKSIDVACHPGYALPKAQTTVTCMENGWSPTPRCIRVKTCSKSSIDIENGFISESQYTYALKEKAKYQCKLGYVTADGETSGSITCGKDGWSAQPTCIKSCDIPVFMNARTKNDFTWFKLNDTLDYECHDGYESNTGSTTGSIVCGYNGWSDLPICYERECELPKIDVHLVPDRKKDQYKVGEVLKFSCKPGFTIVGPNSVQCYHFGLSPDLPICKEQVQSCGPPPELLNGNVKEKTKEEYGHSEVVEYYCNPRFLMKGPNKIQCVDGEWTTLPVCIVEESTCGDIPELEHGWAQLSSPPYYYGDSVEFNCSESFTMIGHRSITCIHGVWTQLPQCVAIDKLKKCKSSNLIILEEHLKNKKEFDHNSNIRYRCRGKEGWIHTVCINGRWDPEVNCSMAQIQLCPPPPQIPNSHNMTTTLNYRDGEKVSVLCQENYLIQEGEEITCKDGRWQSIPLCVEKIPCSQPPQIEHGTINSSRSSQESYAHGTKLSYTCEGGFRISEENETTCYMGKWSSPPQCEGLPCKSPPEISHGVVAHMSDSYQYGEEVTYKCFEGFGIDGPAIAKCLGEKWSHPPSCIKTDCLSLPSFENAIPMGEKKDVYKAGEQVTYTCATYYKMDGASNVTCINSRWTGRPTCRDTSCVNPPTVQNAYIVSRQMSKYPSGERVRYQCRSPYEMFGDEEVMCLNGNWTEPPQCKDSTGKCGPPPPIDNGDITSFPLSVYAPASSVEYQCQNLYQLEGNKRITCRNGQWSEPPKCLHPCVISREIMENYNIALRWTAKQKLYSRTGESVEFVCKRGYRLSSRSHTLRTTCWDGKLEYPTCAKR</t>
  </si>
  <si>
    <t>139,096</t>
  </si>
  <si>
    <t>DOMAIN 37..86;  /note="Collagen-like 1"; DOMAIN 60..114;  /note="Collagen-like 2"; DOMAIN 117..253;  /note="C1q";  /evidence="ECO:0000255|PROSITE-ProRule:PRU00368"</t>
  </si>
  <si>
    <t>TURN 155..157;  /evidence="ECO:0000244|PDB:2WNV"</t>
  </si>
  <si>
    <t>HELIX 118..120;  /evidence="ECO:0000244|PDB:5HKJ"</t>
  </si>
  <si>
    <t>STRAND 123..127;  /evidence="ECO:0000244|PDB:2WNV"; STRAND 144..149;  /evidence="ECO:0000244|PDB:2WNV"; STRAND 159..161;  /evidence="ECO:0000244|PDB:1PK6"; STRAND 166..178;  /evidence="ECO:0000244|PDB:2WNV"; STRAND 180..190;  /evidence="ECO:0000244|PDB:2WNV"; STRAND 192..199;  /evidence="ECO:0000244|PDB:2WNV"; STRAND 202..204;  /evidence="ECO:0000244|PDB:2WNV"; STRAND 206..216;  /evidence="ECO:0000244|PDB:2WNV"; STRAND 221..230;  /evidence="ECO:0000244|PDB:2WNV"; STRAND 241..249;  /evidence="ECO:0000244|PDB:2WNV"</t>
  </si>
  <si>
    <t>SIGNAL 1..27;  /evidence="ECO:0000269|PubMed:486087, ECO:0000269|PubMed:708376"</t>
  </si>
  <si>
    <t>PTM: Hydroxylated on lysine and proline residues. Hydroxylated lysine residues can be glycosylated. Human C1Q contains up to 68.3 hydroxylysine-galactosylglucose residues and up to 2.5 hydroxylysine-galactose per molecule. Total percentage hydroxylysine residues glycosylated is 86.4%. {ECO:0000269|PubMed:486087, ECO:0000269|PubMed:6286235, ECO:0000269|PubMed:708376}.</t>
  </si>
  <si>
    <t>MOD_RES 28;  /note="Pyrrolidone carboxylic acid";  /evidence="ECO:0000269|PubMed:708376"; MOD_RES 35;  /note="4-hydroxyproline";  /evidence="ECO:0000269|PubMed:486087"; MOD_RES 38;  /note="4-hydroxyproline";  /evidence="ECO:0000269|PubMed:486087"; MOD_RES 41;  /note="4-hydroxyproline";  /evidence="ECO:0000269|PubMed:486087"; MOD_RES 53;  /note="4-hydroxyproline";  /evidence="ECO:0000269|PubMed:486087"; MOD_RES 56;  /note="4-hydroxyproline";  /evidence="ECO:0000269|PubMed:486087"; MOD_RES 59;  /note="5-hydroxylysine";  /evidence="ECO:0000269|PubMed:486087"; MOD_RES 62;  /note="5-hydroxylysine";  /evidence="ECO:0000269|PubMed:486087"; MOD_RES 65;  /note="4-hydroxyproline";  /evidence="ECO:0000269|PubMed:486087"; MOD_RES 77;  /note="5-hydroxylysine";  /evidence="ECO:0000269|PubMed:486087"; MOD_RES 83;  /note="4-hydroxyproline";  /evidence="ECO:0000269|PubMed:486087"; MOD_RES 86;  /note="4-hydroxyproline";  /evidence="ECO:0000269|PubMed:486087"; MOD_RES 92;  /note="5-hydroxylysine";  /evidence="ECO:0000269|PubMed:486087"; MOD_RES 98;  /note="5-hydroxylysine";  /evidence="ECO:0000269|PubMed:486087"; MOD_RES 101;  /note="4-hydroxyproline";  /evidence="ECO:0000269|PubMed:486087"; MOD_RES 104;  /note="4-hydroxyproline";  /evidence="ECO:0000269|PubMed:486087"; MOD_RES 107;  /note="4-hydroxyproline";  /evidence="ECO:0000269|PubMed:486087"; MOD_RES 110;  /note="5-hydroxylysine";  /evidence="ECO:0000269|PubMed:486087"</t>
  </si>
  <si>
    <t>DISULFID 31;  /note="Interchain (with C-26 in chain A)";  /evidence="ECO:0000269|PubMed:708376"</t>
  </si>
  <si>
    <t>CHAIN 28..253;  /note="Complement C1q subcomponent subunit B";  /id="PRO_0000003521"</t>
  </si>
  <si>
    <t>GO:0005576; GO:0005581; GO:0005602; GO:0005623; GO:0006956; GO:0006958; GO:0030449; GO:0042803; GO:0045087; GO:0045202; GO:0048839; GO:0062023; GO:0072562; GO:0098794; GO:0098883</t>
  </si>
  <si>
    <t>protein homodimerization activity [GO:0042803]</t>
  </si>
  <si>
    <t>blood microparticle [GO:0072562]; cell [GO:0005623]; collagen trimer [GO:0005581]; collagen-containing extracellular matrix [GO:0062023]; complement component C1 complex [GO:0005602]; extracellular region [GO:0005576]; postsynapse [GO:0098794]; synapse [GO:0045202]; protein homodimerization activity [GO:0042803]; complement activation [GO:0006956]; complement activation, classical pathway [GO:0006958]; innate immune response [GO:0045087]; inner ear development [GO:0048839]; regulation of complement activation [GO:0030449]; synapse pruning [GO:0098883]</t>
  </si>
  <si>
    <t>complement activation [GO:0006956]; complement activation, classical pathway [GO:0006958]; innate immune response [GO:0045087]; inner ear development [GO:0048839]; regulation of complement activation [GO:0030449]; synapse pruning [GO:0098883]</t>
  </si>
  <si>
    <t>SUBUNIT: C1 is a calcium-dependent trimolecular complex of C1q, c1r and C1s in the molar ration of 1:2:2. C1q subcomponent is composed of nine subunits, six of which are disulfide-linked dimers of the A and B chains, and three of which are disulfide-linked dimers of the C chain. {ECO:0000269|PubMed:708376}.</t>
  </si>
  <si>
    <t>P02745; Q07021</t>
  </si>
  <si>
    <t>FUNCTION: C1q associates with the proenzymes C1r and C1s to yield C1, the first component of the serum complement system. The collagen-like regions of C1q interact with the Ca(2+)-dependent C1r(2)C1s(2) proenzyme complex, and efficient activation of C1 takes place on interaction of the globular heads of C1q with the Fc regions of IgG or IgM antibody present in immune complexes.</t>
  </si>
  <si>
    <t>MMMKIPWGSIPVLMLLLLLGLIDISQAQLSCTGPPAIPGIPGIPGTPGPDGQPGTPGIKGEKGLPGLAGDHGEFGEKGDPGIPGNPGKVGPKGPMGPKGGPGAPGAPGPKGESGDYKATQKIAFSATRTINVPLRRDQTIRFDHVITNMNNNYEPRSGKFTCKVPGLYYFTYHASSRGNLCVNLMRGRERAQKVVTFCDYAYNTFQVTTGGMVLKLEQGENVFLQATDKNSLLGMEGANSIFSGFLLFPDMEA</t>
  </si>
  <si>
    <t>26,722</t>
  </si>
  <si>
    <t>DOMAIN 702..736;  /note="Anaphylatoxin-like";  /evidence="ECO:0000255|PROSITE-ProRule:PRU00022"; DOMAIN 1595..1742;  /note="NTR";  /evidence="ECO:0000255|PROSITE-ProRule:PRU00295"</t>
  </si>
  <si>
    <t>TURN 347..349;  /evidence="ECO:0000244|PDB:5JTW"; TURN 535..537;  /evidence="ECO:0000244|PDB:5JTW"; TURN 666..668;  /evidence="ECO:0000244|PDB:5JTW"; TURN 815..817;  /evidence="ECO:0000244|PDB:5JTW"; TURN 1062..1064;  /evidence="ECO:0000244|PDB:5JTW"; TURN 1158..1161;  /evidence="ECO:0000244|PDB:1HZF"</t>
  </si>
  <si>
    <t>HELIX 91..97;  /evidence="ECO:0000244|PDB:5JTW"; HELIX 99..101;  /evidence="ECO:0000244|PDB:5JTW"; HELIX 116..119;  /evidence="ECO:0000244|PDB:5JTW"; HELIX 316..325;  /evidence="ECO:0000244|PDB:5JTW"; HELIX 330..332;  /evidence="ECO:0000244|PDB:5JTW"; HELIX 607..611;  /evidence="ECO:0000244|PDB:5JTW"; HELIX 621..628;  /evidence="ECO:0000244|PDB:5JTW"; HELIX 629..631;  /evidence="ECO:0000244|PDB:5JTW"; HELIX 643..650;  /evidence="ECO:0000244|PDB:5JTW"; HELIX 878..880;  /evidence="ECO:0000244|PDB:5JTW"; HELIX 997..1001;  /evidence="ECO:0000244|PDB:1HZF"; HELIX 1011..1030;  /evidence="ECO:0000244|PDB:1HZF"; HELIX 1034..1036;  /evidence="ECO:0000244|PDB:5JTW"; HELIX 1041..1057;  /evidence="ECO:0000244|PDB:1HZF"; HELIX 1076..1089;  /evidence="ECO:0000244|PDB:1HZF"; HELIX 1090..1092;  /evidence="ECO:0000244|PDB:1HZF"; HELIX 1097..1107;  /evidence="ECO:0000244|PDB:1HZF"; HELIX 1108..1110;  /evidence="ECO:0000244|PDB:1HZF"; HELIX 1126..1132;  /evidence="ECO:0000244|PDB:1HZF"; HELIX 1137..1153;  /evidence="ECO:0000244|PDB:1HZF"; HELIX 1162..1185;  /evidence="ECO:0000244|PDB:1HZF"; HELIX 1190..1202;  /evidence="ECO:0000244|PDB:1HZF"; HELIX 1207..1218;  /evidence="ECO:0000244|PDB:1HZF"; HELIX 1259..1275;  /evidence="ECO:0000244|PDB:1HZF"; HELIX 1280..1292;  /evidence="ECO:0000244|PDB:1HZF"; HELIX 1294..1297;  /evidence="ECO:0000244|PDB:5JTW"; HELIX 1302..1319;  /evidence="ECO:0000244|PDB:1HZF"; HELIX 1498..1506;  /evidence="ECO:0000244|PDB:5JTW"; HELIX 1613..1618;  /evidence="ECO:0000244|PDB:5JTW"; HELIX 1716..1719;  /evidence="ECO:0000244|PDB:5JTW"; HELIX 1721..1723;  /evidence="ECO:0000244|PDB:5JTW"; HELIX 1726..1740;  /evidence="ECO:0000244|PDB:5JTW"</t>
  </si>
  <si>
    <t>STRAND 22..32;  /evidence="ECO:0000244|PDB:5JTW"; STRAND 37..45;  /evidence="ECO:0000244|PDB:5JTW"; STRAND 51..59;  /evidence="ECO:0000244|PDB:5JTW"; STRAND 67..69;  /evidence="ECO:0000244|PDB:5JTW"; STRAND 72..77;  /evidence="ECO:0000244|PDB:5JTW"; STRAND 82..87;  /evidence="ECO:0000244|PDB:5JTW"; STRAND 107..113;  /evidence="ECO:0000244|PDB:5JTW"; STRAND 126..135;  /evidence="ECO:0000244|PDB:5JTW"; STRAND 139..146;  /evidence="ECO:0000244|PDB:5JTW"; STRAND 148..150;  /evidence="ECO:0000244|PDB:5JTW"; STRAND 155..163;  /evidence="ECO:0000244|PDB:5JTW"; STRAND 167..169;  /evidence="ECO:0000244|PDB:5JTW"; STRAND 174..179;  /evidence="ECO:0000244|PDB:5JTW"; STRAND 181..183;  /evidence="ECO:0000244|PDB:5JTW"; STRAND 185..191;  /evidence="ECO:0000244|PDB:5JTW"; STRAND 194..203;  /evidence="ECO:0000244|PDB:5JTW"; STRAND 210..221;  /evidence="ECO:0000244|PDB:5JTW"; STRAND 228..233;  /evidence="ECO:0000244|PDB:5JTW"; STRAND 240..253;  /evidence="ECO:0000244|PDB:5JTW"; STRAND 262..270;  /evidence="ECO:0000244|PDB:5JTW"; STRAND 278..287;  /evidence="ECO:0000244|PDB:5JTW"; STRAND 289..291;  /evidence="ECO:0000244|PDB:5JTW"; STRAND 293..295;  /evidence="ECO:0000244|PDB:5JTW"; STRAND 301..304;  /evidence="ECO:0000244|PDB:5JTW"; STRAND 309..314;  /evidence="ECO:0000244|PDB:5JTW"; STRAND 337..346;  /evidence="ECO:0000244|PDB:5JTW"; STRAND 352..357;  /evidence="ECO:0000244|PDB:5JTW"; STRAND 361..364;  /evidence="ECO:0000244|PDB:5JTW"; STRAND 366..370;  /evidence="ECO:0000244|PDB:5JTW"; STRAND 372..374;  /evidence="ECO:0000244|PDB:5JTW"; STRAND 382..392;  /evidence="ECO:0000244|PDB:5JTW"; STRAND 395..397;  /evidence="ECO:0000244|PDB:5JTW"; STRAND 402..409;  /evidence="ECO:0000244|PDB:5JTW"; STRAND 412..414;  /evidence="ECO:0000244|PDB:5JTW"; STRAND 417..424;  /evidence="ECO:0000244|PDB:5JTW"; STRAND 430..436;  /evidence="ECO:0000244|PDB:5JTW"; STRAND 442..450;  /evidence="ECO:0000244|PDB:5JTW"; STRAND 452..454;  /evidence="ECO:0000244|PDB:5JTW"; STRAND 456..463;  /evidence="ECO:0000244|PDB:5JTW"; STRAND 472..476;  /evidence="ECO:0000244|PDB:5JTW"; STRAND 488..498;  /evidence="ECO:0000244|PDB:5JTW"; STRAND 504..511;  /evidence="ECO:0000244|PDB:5JTW"; STRAND 514..522;  /evidence="ECO:0000244|PDB:5JTW"; STRAND 527..532;  /evidence="ECO:0000244|PDB:5JTW"; STRAND 539..549;  /evidence="ECO:0000244|PDB:5JTW"; STRAND 552..561;  /evidence="ECO:0000244|PDB:5JTW"; STRAND 571..575;  /evidence="ECO:0000244|PDB:5JTW"; STRAND 586..605;  /evidence="ECO:0000244|PDB:5JTW"; STRAND 652..655;  /evidence="ECO:0000244|PDB:5JTW"; STRAND 657..660;  /evidence="ECO:0000244|PDB:5JTW"; STRAND 780..782;  /evidence="ECO:0000244|PDB:5JTW"; STRAND 786..798;  /evidence="ECO:0000244|PDB:5JTW"; STRAND 804..814;  /evidence="ECO:0000244|PDB:5JTW"; STRAND 818..821;  /evidence="ECO:0000244|PDB:5JTW"; STRAND 825..829;  /evidence="ECO:0000244|PDB:5JTW"; STRAND 832..836;  /evidence="ECO:0000244|PDB:5JTW"; STRAND 849..851;  /evidence="ECO:0000244|PDB:5JTW"; STRAND 854..857;  /evidence="ECO:0000244|PDB:5JTW"; STRAND 859..861;  /evidence="ECO:0000244|PDB:5JTW"; STRAND 863..869;  /evidence="ECO:0000244|PDB:5JTW"; STRAND 875..877;  /evidence="ECO:0000244|PDB:5JTW"; STRAND 885..889;  /evidence="ECO:0000244|PDB:5JTW"; STRAND 893..896;  /evidence="ECO:0000244|PDB:5JTW"; STRAND 899..903;  /evidence="ECO:0000244|PDB:5JTW"; STRAND 906..921;  /evidence="ECO:0000244|PDB:5JTW"; STRAND 924..934;  /evidence="ECO:0000244|PDB:5JTW"; STRAND 936..948;  /evidence="ECO:0000244|PDB:5JTW"; STRAND 951..961;  /evidence="ECO:0000244|PDB:5JTW"; STRAND 974..982;  /evidence="ECO:0000244|PDB:5JTW"; STRAND 1113..1115;  /evidence="ECO:0000244|PDB:5JTW"; STRAND 1225..1228;  /evidence="ECO:0000244|PDB:5JTW"; STRAND 1327..1335;  /evidence="ECO:0000244|PDB:5JTW"; STRAND 1338..1346;  /evidence="ECO:0000244|PDB:5JTW"; STRAND 1348..1350;  /evidence="ECO:0000244|PDB:5JTW"; STRAND 1356..1359;  /evidence="ECO:0000244|PDB:5JTW"; STRAND 1364..1373;  /evidence="ECO:0000244|PDB:5JTW"; STRAND 1376..1386;  /evidence="ECO:0000244|PDB:5JTW"; STRAND 1395..1405;  /evidence="ECO:0000244|PDB:5JTW"; STRAND 1409..1411;  /evidence="ECO:0000244|PDB:5JTW"; STRAND 1465..1475;  /evidence="ECO:0000244|PDB:5JTW"; STRAND 1484..1489;  /evidence="ECO:0000244|PDB:5JTW"; STRAND 1494..1496;  /evidence="ECO:0000244|PDB:5JTW"; STRAND 1511..1518;  /evidence="ECO:0000244|PDB:5JTW"; STRAND 1521..1527;  /evidence="ECO:0000244|PDB:5JTW"; STRAND 1534..1544;  /evidence="ECO:0000244|PDB:5JTW"; STRAND 1552..1560;  /evidence="ECO:0000244|PDB:5JTW"; STRAND 1564..1570;  /evidence="ECO:0000244|PDB:5JTW"; STRAND 1573..1575;  /evidence="ECO:0000244|PDB:5JTW"; STRAND 1581..1584;  /evidence="ECO:0000244|PDB:5JTW"; STRAND 1587..1590;  /evidence="ECO:0000244|PDB:5JTW"; STRAND 1624..1637;  /evidence="ECO:0000244|PDB:5JTW"; STRAND 1640..1652;  /evidence="ECO:0000244|PDB:5JTW"; STRAND 1664..1670;  /evidence="ECO:0000244|PDB:5JTW"; STRAND 1681..1687;  /evidence="ECO:0000244|PDB:5JTW"; STRAND 1708..1711;  /evidence="ECO:0000244|PDB:5JTW"</t>
  </si>
  <si>
    <t>SIGNAL 1..19</t>
  </si>
  <si>
    <t>PTM: Prior to secretion, the single-chain precursor is enzymatically cleaved to yield non-identical chains alpha, beta and gamma. During activation, the alpha chain is cleaved by C1 into C4a and C4b, and C4b stays linked to the beta and gamma chains. Further degradation of C4b by C1 into the inactive fragments C4c and C4d blocks the generation of C3 convertase. The proteolytic cleavages often are incomplete so that many structural forms can be found in plasma.; PTM: N- and O-glycosylated. O-glycosylated with a core 1 or possibly core 8 glycan. {ECO:0000269|PubMed:12754519, ECO:0000269|PubMed:14760718, ECO:0000269|PubMed:16335952, ECO:0000269|PubMed:18780401, ECO:0000269|PubMed:19139490, ECO:0000269|PubMed:19159218, ECO:0000269|PubMed:19838169, ECO:0000269|PubMed:23234360}.</t>
  </si>
  <si>
    <t>PROPEP 676..679;  /evidence="ECO:0000269|PubMed:6167582";  /id="PRO_0000005967"; PROPEP 1447..1453;  /id="PRO_0000005971"</t>
  </si>
  <si>
    <t>MOD_RES 918;  /note="Phosphoserine; by FAM20C";  /evidence="ECO:0000269|PubMed:26091039"; MOD_RES 1417;  /note="Sulfotyrosine";  /evidence="ECO:0000269|PubMed:3944109"; MOD_RES 1420;  /note="Sulfotyrosine";  /evidence="ECO:0000269|PubMed:3944109"; MOD_RES 1422;  /note="Sulfotyrosine";  /evidence="ECO:0000269|PubMed:3944109"</t>
  </si>
  <si>
    <t>CARBOHYD 226;  /note="N-linked (GlcNAc...) asparagine";  /evidence="ECO:0000269|PubMed:12754519, ECO:0000269|PubMed:18780401, ECO:0000269|PubMed:19159218"; CARBOHYD 862;  /note="N-linked (GlcNAc...) asparagine";  /evidence="ECO:0000269|PubMed:16335952"; CARBOHYD 1244;  /note="O-linked (GalNAc...) threonine";  /evidence="ECO:0000269|PubMed:23234360"; CARBOHYD 1328;  /note="N-linked (GlcNAc...) (complex) asparagine";  /evidence="ECO:0000269|PubMed:16335952, ECO:0000269|PubMed:18780401, ECO:0000269|PubMed:19139490, ECO:0000269|PubMed:19159218"; CARBOHYD 1391;  /note="N-linked (GlcNAc...) asparagine";  /evidence="ECO:0000269|PubMed:14760718, ECO:0000269|PubMed:16335952, ECO:0000269|PubMed:19159218"</t>
  </si>
  <si>
    <t>DISULFID 702..728;  /evidence="ECO:0000250"; DISULFID 703..735;  /evidence="ECO:0000250"; DISULFID 716..736;  /evidence="ECO:0000250"; DISULFID 1595..1673;  /evidence="ECO:0000250"; DISULFID 1618..1742;  /evidence="ECO:0000250"</t>
  </si>
  <si>
    <t>CROSSLNK 1010..1013;  /note="Isoglutamyl cysteine thioester (Cys-Gln)"</t>
  </si>
  <si>
    <t>CHAIN 20..675;  /note="Complement C4 beta chain";  /id="PRO_0000005966"; CHAIN 680..1446;  /note="Complement C4-A alpha chain";  /id="PRO_0000005968"; CHAIN 680..756;  /note="C4a anaphylatoxin";  /id="PRO_0000005969"; CHAIN 757..1446;  /note="C4b-A";  /id="PRO_0000005970"; CHAIN 957..1336;  /note="C4d-A";  /id="PRO_0000042698"; CHAIN 1454..1744;  /note="Complement C4 gamma chain";  /id="PRO_0000005972"</t>
  </si>
  <si>
    <t>SUBCELLULAR LOCATION: Secreted. Cell junction, synapse {ECO:0000269|PubMed:26814963}. Cell projection, axon {ECO:0000269|PubMed:26814963}. Cell projection, dendrite {ECO:0000269|PubMed:26814963}.</t>
  </si>
  <si>
    <t>GO:0001849; GO:0004866; GO:0005576; GO:0005615; GO:0005788; GO:0005886; GO:0006954; GO:0006956; GO:0006958; GO:0030054; GO:0030424; GO:0030425; GO:0030449; GO:0043025; GO:0043687; GO:0044267; GO:0045087; GO:0045202; GO:0070062; GO:0072562; GO:2000427</t>
  </si>
  <si>
    <t>complement component C1q binding [GO:0001849]; endopeptidase inhibitor activity [GO:0004866]</t>
  </si>
  <si>
    <t>axon [GO:0030424]; blood microparticle [GO:0072562]; cell junction [GO:0030054]; dendrite [GO:0030425]; endoplasmic reticulum lumen [GO:0005788]; extracellular exosome [GO:0070062]; extracellular region [GO:0005576]; extracellular space [GO:0005615]; neuronal cell body [GO:0043025]; plasma membrane [GO:0005886]; synapse [GO:0045202]; complement component C1q binding [GO:0001849]; endopeptidase inhibitor activity [GO:0004866]; cellular protein metabolic process [GO:0044267]; complement activation [GO:0006956]; complement activation, classical pathway [GO:0006958]; inflammatory response [GO:0006954]; innate immune response [GO:0045087]; positive regulation of apoptotic cell clearance [GO:2000427]; post-translational protein modification [GO:0043687]; regulation of complement activation [GO:0030449]</t>
  </si>
  <si>
    <t>cellular protein metabolic process [GO:0044267]; complement activation [GO:0006956]; complement activation, classical pathway [GO:0006958]; inflammatory response [GO:0006954]; innate immune response [GO:0045087]; positive regulation of apoptotic cell clearance [GO:2000427]; post-translational protein modification [GO:0043687]; regulation of complement activation [GO:0030449]</t>
  </si>
  <si>
    <t>TISSUE SPECIFICITY: Complement component C4 is expressed at highest levels in the liver, at moderate levels in the adrenal cortex, adrenal medulla, thyroid gland, and the kidney, and at lowest levels in the heart, ovary, small intestine, thymus, pancreas and spleen. The extra-hepatic sites of expression may be important for the local protection and inflammatory response. {ECO:0000269|PubMed:11367523}.</t>
  </si>
  <si>
    <t>SUBUNIT: Circulates in blood as a disulfide-linked trimer of an alpha, beta and gamma chain.</t>
  </si>
  <si>
    <t>FUNCTION: Non-enzymatic component of C3 and C5 convertases and thus essential for the propagation of the classical complement pathway. Covalently binds to immunoglobulins and immune complexes and enhances the solubilization of immune aggregates and the clearance of IC through CR1 on erythrocytes. C4A isotype is responsible for effective binding to form amide bonds with immune aggregates or protein antigens, while C4B isotype catalyzes the transacylation of the thioester carbonyl group to form ester bonds with carbohydrate antigens.; FUNCTION: Derived from proteolytic degradation of complement C4, C4a anaphylatoxin is a mediator of local inflammatory process. It induces the contraction of smooth muscle, increases vascular permeability and causes histamine release from mast cells and basophilic leukocytes.</t>
  </si>
  <si>
    <t>SITE 1125;  /note="Responsible for effective binding to form amide bonds with immune aggregates or protein antigens"</t>
  </si>
  <si>
    <t>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AAVSLKVVARGSFEFPVGDAVSKVLQIEKEGAIHREELVYELNPLDHRGRTLEIPGNSDPNMIPDGDFNSYVRVTASDPLDTLGSEGALSPGGVASLLRLPRGCGEQTMIYLAPTLAASRYLDKTEQWSTLPPETKDHAVDLIQKGYMRIQQFRKADGSYAAWLSRDSSTWLTAFVLKVLSLAQEQVGGSPEKLQETSNWLLSQQQADGSFQDPCPVLDRSMQGGLVGNDETVALTAFVTIALHHGLAVFQDEGAEPLKQRVEASISKANSFLGEKASAGLLGAHAAAITAYALTLTKAPVDLLGVAHNNLMAMAQETGDNLYWGSVTGSQSNAVSPTPAPRNPSDPMPQAPALWIETTAYALLHLLLHEGKAEMADQAS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t>
  </si>
  <si>
    <t>192,785</t>
  </si>
  <si>
    <t>REPEAT 51..59;  /note="1"; REPEAT 60..67;  /note="2"; REPEAT 68..75;  /note="3"; REPEAT 76..83;  /note="4"; REPEAT 84..91;  /note="5"</t>
  </si>
  <si>
    <t>REGION 23..230;  /note="Interaction with GRB2, ERI3 and SYN1";  /evidence="ECO:0000250|UniProtKB:P04925"; REGION 23..38;  /note="Interaction with ADGRG6";  /evidence="ECO:0000250|UniProtKB:P04925"; REGION 51..91;  /note="5 X 8 AA tandem repeats of P-H-G-G-G-W-G-Q"</t>
  </si>
  <si>
    <t>DOMAIN: The normal, monomeric form, PRPN(C), has a mainly alpha-helical structure. Misfolding of this form produces a disease-associated, protease-resistant form, PRPN (Sc), accompanied by a large increase of the beta-sheet content and formation of amyloid fibrils. These fibrils consist of a cross-beta spine, formed by a steric zipper of superposed beta-strands. Disease mutations may favor intermolecular contacts via short beta strands, and may thereby trigger oligomerization. In addition, the heparan-sulfate proteoglycan, GPC1, promotes the association of PRPN (C) to lipid rafts and appears to facilitate the conversion to PRPN (Sc). {ECO:0000269|PubMed:17468747, ECO:0000269|PubMed:19927125, ECO:0000269|PubMed:20564047}.; DOMAIN: Contains an N-terminal region composed of octamer repeats. At low copper concentrations, the sidechains of His residues from three or four repeats contribute to the binding of a single copper ion. Alternatively, a copper ion can be bound by interaction with the sidechain and backbone amide nitrogen of a single His residue. The observed copper binding stoichiometry suggests that two repeat regions cooperate to stabilize the binding of a single copper ion. At higher copper concentrations, each octamer can bind one copper ion by interactions with the His sidechain and Gly backbone atoms. A mixture of binding types may occur, especially in the case of octamer repeat expansion. Copper binding may stabilize the conformation of this region and may promote oligomerization. {ECO:0000269|PubMed:11524679, ECO:0000269|PubMed:11900542, ECO:0000269|PubMed:20375014}.</t>
  </si>
  <si>
    <t>TURN 74..76;  /evidence="ECO:0000244|PDB:1OEI"; TURN 171..173;  /evidence="ECO:0000244|PDB:1QM0"; TURN 188..190;  /evidence="ECO:0000244|PDB:1E1P"; TURN 193..195;  /evidence="ECO:0000244|PDB:3HAK"; TURN 223..225;  /evidence="ECO:0000244|PDB:3HER"; TURN 228..230;  /evidence="ECO:0000244|PDB:2LFT"</t>
  </si>
  <si>
    <t>HELIX 144..153;  /evidence="ECO:0000244|PDB:4KML"; HELIX 154..156;  /evidence="ECO:0000244|PDB:4KML"; HELIX 166..168;  /evidence="ECO:0000244|PDB:4KML"; HELIX 185..187;  /evidence="ECO:0000244|PDB:1E1P"</t>
  </si>
  <si>
    <t>STRAND 63..67;  /evidence="ECO:0000244|PDB:1OEI"; STRAND 70..73;  /evidence="ECO:0000244|PDB:1OEI"; STRAND 79..82;  /evidence="ECO:0000244|PDB:1OEH"; STRAND 92..95;  /evidence="ECO:0000244|PDB:5YJ4"; STRAND 99..101;  /evidence="ECO:0000244|PDB:5L6R"; STRAND 118..122;  /evidence="ECO:0000244|PDB:4KML"; STRAND 125..127;  /evidence="ECO:0000244|PDB:1H0L"; STRAND 128..131;  /evidence="ECO:0000244|PDB:3MD4"; STRAND 141..143;  /evidence="ECO:0000244|PDB:1E1S"; STRAND 159..163;  /evidence="ECO:0000244|PDB:1E1U"; STRAND 178..181;  /evidence="ECO:0000244|PDB:4E1H"; STRAND 212..215;  /evidence="ECO:0000244|PDB:4E1H"</t>
  </si>
  <si>
    <t>SIGNAL 1..22;  /evidence="ECO:0000250|UniProtKB:P04925"</t>
  </si>
  <si>
    <t>PTM: The glycosylation pattern (the amount of mono-, di- and non-glycosylated forms or glycoforms) seems to differ in normal and CJD prion. {ECO:0000269|PubMed:12214108}.</t>
  </si>
  <si>
    <t>PROPEP 231..253;  /note="Removed in mature form";  /evidence="ECO:0000250|UniProtKB:P04273";  /id="PRO_0000025676"</t>
  </si>
  <si>
    <t>LIPID 230;  /note="GPI-anchor amidated serine";  /evidence="ECO:0000250|UniProtKB:P04273"</t>
  </si>
  <si>
    <t>CARBOHYD 181;  /note="N-linked (GlcNAc...) asparagine";  /evidence="ECO:0000269|PubMed:12214108"; CARBOHYD 197;  /note="N-linked (GlcNAc...) asparagine";  /evidence="ECO:0000269|PubMed:19349973"</t>
  </si>
  <si>
    <t>DISULFID 179..214;  /evidence="ECO:0000269|PubMed:14623188"</t>
  </si>
  <si>
    <t>CHAIN 23..230;  /note="Major prion protein";  /id="PRO_0000025675"</t>
  </si>
  <si>
    <t>SUBCELLULAR LOCATION: Cell membrane; Lipid-anchor, GPI-anchor {ECO:0000269|PubMed:19936054}. Golgi apparatus {ECO:0000250|UniProtKB:P04925}. Note=Targeted to lipid rafts via association with the heparan sulfate chains of GPC1. Colocates, in the presence of Cu(2+), to vesicles in para- and perinuclear regions, where both proteins undergo internalization. Heparin displaces PRNP from lipid rafts and promotes endocytosis. {ECO:0000269|PubMed:19936054}.</t>
  </si>
  <si>
    <t>GO:0001540; GO:0001933; GO:0002020; GO:0005507; GO:0005509; GO:0005521; GO:0005539; GO:0005623; GO:0005634; GO:0005737; GO:0005783; GO:0005794; GO:0005829; GO:0005886; GO:0006878; GO:0006979; GO:0007050; GO:0007219; GO:0007611; GO:0007616; GO:0008017; GO:0008201; GO:0009986; GO:0010955; GO:0014069; GO:0015631; GO:0016234; GO:0019828; GO:0019898; GO:0030425; GO:0030855; GO:0031362; GO:0031648; GO:0031802; GO:0031965; GO:0032147; GO:0032689; GO:0032700; GO:0032703; GO:0035374; GO:0035584; GO:0035690; GO:0038023; GO:0042802; GO:0043008; GO:0043066; GO:0043231; GO:0043433; GO:0043525; GO:0044325; GO:0044877; GO:0045121; GO:0046007; GO:0046686; GO:0048306; GO:0050730; GO:0050731; GO:0050860; GO:0051087; GO:0051260; GO:0061098; GO:0070062; GO:0070885; GO:0071280; GO:0090314; GO:0090647; GO:0097062; GO:0098794; GO:1900272; GO:1900449; GO:1901216; GO:1901379; GO:1902430; GO:1902938; GO:1902951; GO:1902992; GO:1903078; GO:1903135; GO:1903136; GO:1904645; GO:1904646; GO:1905664; GO:1990535</t>
  </si>
  <si>
    <t>amyloid-beta binding [GO:0001540]; aspartic-type endopeptidase inhibitor activity [GO:0019828]; ATP-dependent protein binding [GO:0043008]; calcium-dependent protein binding [GO:0048306]; calcium ion binding [GO:0005509]; chaperone binding [GO:0051087]; chondroitin sulfate binding [GO:0035374]; copper ion binding [GO:0005507]; cupric ion binding [GO:1903135]; cuprous ion binding [GO:1903136]; glycosaminoglycan binding [GO:0005539]; heparin binding [GO:0008201]; identical protein binding [GO:0042802]; ion channel binding [GO:0044325]; lamin binding [GO:0005521]; microtubule binding [GO:0008017]; protease binding [GO:0002020]; protein-containing complex binding [GO:0044877]; signaling receptor activity [GO:0038023]; tubulin binding [GO:0015631]; type 5 metabotropic glutamate receptor binding [GO:0031802]</t>
  </si>
  <si>
    <t>anchored component of external side of plasma membrane [GO:0031362]; cell [GO:0005623]; cell surface [GO:0009986]; cytoplasm [GO:0005737]; cytosol [GO:0005829]; dendrite [GO:0030425]; endoplasmic reticulum [GO:0005783]; extracellular exosome [GO:0070062]; extrinsic component of membrane [GO:0019898]; Golgi apparatus [GO:0005794]; inclusion body [GO:0016234]; intracellular membrane-bounded organelle [GO:0043231]; membrane raft [GO:0045121]; nuclear membrane [GO:0031965]; nucleus [GO:0005634]; plasma membrane [GO:0005886]; postsynapse [GO:0098794]; postsynaptic density [GO:0014069]; amyloid-beta binding [GO:0001540]; aspartic-type endopeptidase inhibitor activity [GO:0019828]; ATP-dependent protein binding [GO:0043008]; calcium ion binding [GO:0005509]; calcium-dependent protein binding [GO:0048306]; chaperone binding [GO:0051087]; chondroitin sulfate binding [GO:0035374]; copper ion binding [GO:0005507]; cupric ion binding [GO:1903135]; cuprous ion binding [GO:1903136]; glycosaminoglycan binding [GO:0005539]; heparin binding [GO:0008201]; identical protein binding [GO:0042802]; ion channel binding [GO:0044325]; lamin binding [GO:0005521]; microtubule binding [GO:0008017]; protease binding [GO:0002020]; protein-containing complex binding [GO:0044877]; signaling receptor activity [GO:0038023]; tubulin binding [GO:0015631]; type 5 metabotropic glutamate receptor binding [GO:0031802]; activation of protein kinase activity [GO:0032147]; calcium-mediated signaling using intracellular calcium source [GO:0035584]; cell cycle arrest [GO:0007050]; cellular copper ion homeostasis [GO:0006878]; cellular response to amyloid-beta [GO:1904646]; cellular response to copper ion [GO:0071280]; cellular response to drug [GO:0035690]; dendritic spine maintenance [GO:0097062]; epithelial cell differentiation [GO:0030855]; learning or memory [GO:0007611]; long-term memory [GO:0007616]; modulation of age-related behavioral decline [GO:0090647]; negative regulation of activated T cell proliferation [GO:0046007]; negative regulation of amyloid precursor protein catabolic process [GO:1902992]; negative regulation of amyloid-beta formation [GO:1902430]; negative regulation of apoptotic process [GO:0043066]; negative regulation of calcineurin-NFAT signaling cascade [GO:0070885]; negative regulation of dendritic spine maintenance [GO:1902951]; negative regulation of DNA-binding transcription factor activity [GO:0043433]; negative regulation of interferon-gamma production [GO:0032689]; negative regulation of interleukin-17 production [GO:0032700]; negative regulation of interleukin-2 production [GO:0032703]; negative regulation of long-term synaptic potentiation [GO:1900272]; negative regulation of protein phosphorylation [GO:0001933]; negative regulation of protein processing [GO:0010955]; negative regulation of T cell receptor signaling pathway [GO:0050860]; neuron projection maintenance [GO:1990535]; Notch signaling pathway [GO:0007219]; positive regulation of neuron apoptotic process [GO:0043525]; positive regulation of neuron death [GO:1901216]; positive regulation of peptidyl-tyrosine phosphorylation [GO:0050731]; positive regulation of protein localization to plasma membrane [GO:1903078]; positive regulation of protein targeting to membrane [GO:0090314]; positive regulation of protein tyrosine kinase activity [GO:0061098]; protein destabilization [GO:0031648]; protein homooligomerization [GO:0051260]; regulation of calcium ion import across plasma membrane [GO:1905664]; regulation of glutamate receptor signaling pathway [GO:1900449]; regulation of intracellular calcium activated chloride channel activity [GO:1902938]; regulation of peptidyl-tyrosine phosphorylation [GO:0050730]; regulation of potassium ion transmembrane transport [GO:1901379]; response to amyloid-beta [GO:1904645]; response to cadmium ion [GO:0046686]; response to oxidative stress [GO:0006979]</t>
  </si>
  <si>
    <t>activation of protein kinase activity [GO:0032147]; calcium-mediated signaling using intracellular calcium source [GO:0035584]; cell cycle arrest [GO:0007050]; cellular copper ion homeostasis [GO:0006878]; cellular response to amyloid-beta [GO:1904646]; cellular response to copper ion [GO:0071280]; cellular response to drug [GO:0035690]; dendritic spine maintenance [GO:0097062]; epithelial cell differentiation [GO:0030855]; learning or memory [GO:0007611]; long-term memory [GO:0007616]; modulation of age-related behavioral decline [GO:0090647]; negative regulation of activated T cell proliferation [GO:0046007]; negative regulation of amyloid-beta formation [GO:1902430]; negative regulation of amyloid precursor protein catabolic process [GO:1902992]; negative regulation of apoptotic process [GO:0043066]; negative regulation of calcineurin-NFAT signaling cascade [GO:0070885]; negative regulation of dendritic spine maintenance [GO:1902951]; negative regulation of DNA-binding transcription factor activity [GO:0043433]; negative regulation of interferon-gamma production [GO:0032689]; negative regulation of interleukin-17 production [GO:0032700]; negative regulation of interleukin-2 production [GO:0032703]; negative regulation of long-term synaptic potentiation [GO:1900272]; negative regulation of protein phosphorylation [GO:0001933]; negative regulation of protein processing [GO:0010955]; negative regulation of T cell receptor signaling pathway [GO:0050860]; neuron projection maintenance [GO:1990535]; Notch signaling pathway [GO:0007219]; positive regulation of neuron apoptotic process [GO:0043525]; positive regulation of neuron death [GO:1901216]; positive regulation of peptidyl-tyrosine phosphorylation [GO:0050731]; positive regulation of protein localization to plasma membrane [GO:1903078]; positive regulation of protein targeting to membrane [GO:0090314]; positive regulation of protein tyrosine kinase activity [GO:0061098]; protein destabilization [GO:0031648]; protein homooligomerization [GO:0051260]; regulation of calcium ion import across plasma membrane [GO:1905664]; regulation of glutamate receptor signaling pathway [GO:1900449]; regulation of intracellular calcium activated chloride channel activity [GO:1902938]; regulation of peptidyl-tyrosine phosphorylation [GO:0050730]; regulation of potassium ion transmembrane transport [GO:1901379]; response to amyloid-beta [GO:1904645]; response to cadmium ion [GO:0046686]; response to oxidative stress [GO:0006979]</t>
  </si>
  <si>
    <t>SUBUNIT: Monomer and homodimer. Has a tendency to aggregate into amyloid fibrils containing a cross-beta spine, formed by a steric zipper of superposed beta-strands. Soluble oligomers may represent an intermediate stage on the path to fibril formation. Copper binding may promote oligomerization (PubMed:11524679, PubMed:11900542, PubMed:14623188, PubMed:17468747, PubMed:19204296, PubMed:19927125, PubMed:20375014, PubMed:20564047). Interacts with GRB2, APP, ERI3/PRNPIP and SYN1. Mislocalized cytosolically exposed PrP interacts with MGRN1; this interaction alters MGRN1 subcellular location and causes lysosomal enlargement (By similarity). Interacts with KIAA1191 (PubMed:21153684). Interacts with ADGRG6 (By similarity). {ECO:0000250|UniProtKB:P04925, ECO:0000269|PubMed:11524679, ECO:0000269|PubMed:11900542, ECO:0000269|PubMed:14623188, ECO:0000269|PubMed:17468747, ECO:0000269|PubMed:19204296, ECO:0000269|PubMed:19927125, ECO:0000269|PubMed:20375014, ECO:0000269|PubMed:20564047, ECO:0000269|PubMed:21153684}.</t>
  </si>
  <si>
    <t>Itself; P07550; Q9UL18; Q9UKV8; Q8CJG0; P05067; P05067-4; P25311; P32246; P55085; Q13642; O75084; P31424-2; P49639; P10636; P29372; Q9BSJ6; P52480; Q9H4B4; Q06830; P10279; P23907; P04925; P25105</t>
  </si>
  <si>
    <t>FUNCTION: Its primary physiological function is unclear. May play a role in neuronal development and synaptic plasticity. May be required for neuronal myelin sheath maintenance. May promote myelin homeostasis through acting as an agonist for ADGRG6 receptor. May play a role in iron uptake and iron homeostasis. Soluble oligomers are toxic to cultured neuroblastoma cells and induce apoptosis (in vitro) (By similarity). Association with GPC1 (via its heparan sulfate chains) targets PRNP to lipid rafts. Also provides Cu(2+) or ZN(2+) for the ascorbate-mediated GPC1 deaminase degradation of its heparan sulfate side chains (By similarity). {ECO:0000250|UniProtKB:P04925, ECO:0000269|PubMed:12732622, ECO:0000269|PubMed:19936054, ECO:0000269|PubMed:20564047, ECO:0000305}.</t>
  </si>
  <si>
    <t>METAL 61;  /note="Copper or zinc 1";  /evidence="ECO:0000269|PubMed:11900542"; METAL 62;  /note="Copper or zinc 1; via amide nitrogen";  /evidence="ECO:0000269|PubMed:11900542"; METAL 63;  /note="Copper or zinc 1; via amide nitrogen and carbonyl oxygen";  /evidence="ECO:0000269|PubMed:11900542"; METAL 69;  /note="Copper or zinc 2";  /evidence="ECO:0000305|PubMed:11900542"; METAL 70;  /note="Copper or zinc 2; via amide nitrogen";  /evidence="ECO:0000305|PubMed:11900542"; METAL 71;  /note="Copper or zinc 2; via amide nitrogen and carbonyl oxygen";  /evidence="ECO:0000305|PubMed:11900542"; METAL 77;  /note="Copper or zinc 3";  /evidence="ECO:0000305|PubMed:11900542"; METAL 78;  /note="Copper or zinc 3; via amide nitrogen";  /evidence="ECO:0000305|PubMed:11900542"; METAL 79;  /note="Copper or zinc 3; via amide nitrogen and carbonyl oxygen";  /evidence="ECO:0000305|PubMed:11900542"; METAL 85;  /note="Copper or zinc 4";  /evidence="ECO:0000305|PubMed:11900542"; METAL 86;  /note="Copper or zinc 4; via amide nitrogen";  /evidence="ECO:0000305|PubMed:11900542"; METAL 87;  /note="Copper or zinc 4; via amide nitrogen and carbonyl oxygen";  /evidence="ECO:0000305|PubMed:11900542"</t>
  </si>
  <si>
    <t>MANLGCWMLVLFVATWSDLGLCKKRPKPGGWNTGGSRYPGQGSPGGNRYPPQGGGGWGQPHGGGWGQPHGGGWGQPHGGGWGQPHGGGWGQGGGTHSQWNKPSKPKTNMKHMAGAAAAGAVVGGLGGYMLGSAMSRPIIHFGSDYEDRYYRENMHRYPNQVYYRPMDEYSNQNNFVHDCVNITIKQHTVTTTTKGENFTETDVKMMERVVEQMCITQYERESQAYYQRGSSMVLFSSPPVILLISFLIFLIVG</t>
  </si>
  <si>
    <t>27,661</t>
  </si>
  <si>
    <t>Prion family</t>
  </si>
  <si>
    <t>DOMAIN 7..101;  /note="Ig-like";  /evidence="ECO:0000255|PROSITE-ProRule:PRU00114"</t>
  </si>
  <si>
    <t>DISULFID 28..87;  /evidence="ECO:0000255|PROSITE-ProRule:PRU00114"; DISULFID 105;  /note="Interchain (with heavy chain)"</t>
  </si>
  <si>
    <t>CHAIN &lt;1..106;  /note="Immunoglobulin lambda constant 7";  /id="PRO_0000393470"</t>
  </si>
  <si>
    <t>SUBCELLULAR LOCATION: Secreted {ECO:0000303|PubMed:20176268, ECO:0000303|PubMed:22158414}. Cell membrane {ECO:0000303|PubMed:20176268, ECO:0000303|PubMed:22158414}.</t>
  </si>
  <si>
    <t>GO:0003823; GO:0005576; GO:0005886; GO:0006898; GO:0006910; GO:0006911; GO:0006956; GO:0006958; GO:0009897; GO:0030449; GO:0034987; GO:0038095; GO:0038096; GO:0042571; GO:0042742; GO:0045087; GO:0050776; GO:0050853; GO:0050871; GO:0050900</t>
  </si>
  <si>
    <t>antigen binding [GO:0003823]; immunoglobulin receptor binding [GO:0034987]</t>
  </si>
  <si>
    <t>external side of plasma membrane [GO:0009897]; extracellular region [GO:0005576]; immunoglobulin complex, circulating [GO:0042571]; plasma membrane [GO:0005886]; antigen binding [GO:0003823]; immunoglobulin receptor binding [GO:0034987]; 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t>
  </si>
  <si>
    <t>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t>
  </si>
  <si>
    <t>SUBUNIT: Immunoglobulins are composed of two identical heavy chains and two identical light chains; disulfide-linked. {ECO:0000303|PubMed:20176268}.</t>
  </si>
  <si>
    <t>FUNCTION: Constant region of immunoglobulin light chains. Immunoglobulins, also known as antibodies, are membrane-bound or secreted glycoproteins produced by B lymphocytes. In the recognition phase of humoral immunity, the membrane-bound immunoglobulins serve as receptors which, upon binding of a specific antigen, trigger the clonal expansion and differentiation of B lymphocytes into immunoglobulins-secreting plasma cells. Secreted immunoglobulins mediate the effector phase of humoral immunity, which results in the elimination of bound antigens (PubMed:22158414, PubMed:20176268). The antigen binding site is formed by the variable domain of one heavy chain, together with that of its associated light chain. Thus, each immunoglobulin has two antigen binding sites with remarkable affinity for a particular antigen. The variable domains are assembled by a process called V-(D)-J rearrangement and can then be subjected to somatic hypermutations which, after exposure to antigen and selection, allow affinity maturation for a particular antigen (PubMed:17576170, PubMed:20176268). {ECO:0000303|PubMed:17576170, ECO:0000303|PubMed:20176268, ECO:0000303|PubMed:22158414}.</t>
  </si>
  <si>
    <t>GQPKAAPSVTLFPPSSEELQANKATLVCLVSDFNPGAVTVAWKADGSPVKVGVETTKPSKQSNNKYAASSYLSLTPEQWKSHRSYSCRVTHEGSTVEKTVAPAECS</t>
  </si>
  <si>
    <t>11,254</t>
  </si>
  <si>
    <t>REPEAT 158..202;  /note="Hemopexin 1"; REPEAT 203..250;  /note="Hemopexin 2"; REPEAT 251..305;  /note="Hemopexin 3"; REPEAT 419..472;  /note="Hemopexin 4"</t>
  </si>
  <si>
    <t>REGION 362..395;  /note="Heparin-binding"</t>
  </si>
  <si>
    <t>MOTIF 64..66;  /note="Cell attachment site"</t>
  </si>
  <si>
    <t>DOMAIN 20..63;  /note="SMB";  /evidence="ECO:0000255|PROSITE-ProRule:PRU00350"</t>
  </si>
  <si>
    <t>DOMAIN: The SMB domain mediates interaction with SERPINE1/PAI1. The heparin-binding domain mediates interaction with insulin.</t>
  </si>
  <si>
    <t>TURN 25..29;  /evidence="ECO:0000244|PDB:1SSU"; TURN 51..53;  /evidence="ECO:0000244|PDB:1S4G"; TURN 449..452;  /evidence="ECO:0000244|PDB:6O5E"</t>
  </si>
  <si>
    <t>HELIX 44..47;  /evidence="ECO:0000244|PDB:1OC0"; HELIX 54..57;  /evidence="ECO:0000244|PDB:1OC0"; HELIX 196..200;  /evidence="ECO:0000244|PDB:6O5E"; HELIX 243..246;  /evidence="ECO:0000244|PDB:6O5E"; HELIX 335..338;  /evidence="ECO:0000244|PDB:6O5E"; HELIX 465..468;  /evidence="ECO:0000244|PDB:6O5E"</t>
  </si>
  <si>
    <t>STRAND 22..24;  /evidence="ECO:0000244|PDB:1S4G"; STRAND 32..34;  /evidence="ECO:0000244|PDB:1S4G"; STRAND 36..39;  /evidence="ECO:0000244|PDB:1OC0"; STRAND 65..68;  /evidence="ECO:0000244|PDB:1S4G"; STRAND 162..164;  /evidence="ECO:0000244|PDB:6O5E"; STRAND 171..176;  /evidence="ECO:0000244|PDB:6O5E"; STRAND 179..184;  /evidence="ECO:0000244|PDB:6O5E"; STRAND 193..195;  /evidence="ECO:0000244|PDB:6O5E"; STRAND 208..211;  /evidence="ECO:0000244|PDB:6O5E"; STRAND 219..223;  /evidence="ECO:0000244|PDB:6O5E"; STRAND 226..231;  /evidence="ECO:0000244|PDB:6O5E"; STRAND 240..242;  /evidence="ECO:0000244|PDB:6O5E"; STRAND 255..259;  /evidence="ECO:0000244|PDB:6O5E"; STRAND 270..275;  /evidence="ECO:0000244|PDB:6O5E"; STRAND 278..283;  /evidence="ECO:0000244|PDB:6O5E"; STRAND 347..351;  /evidence="ECO:0000244|PDB:6O5E"; STRAND 435..440;  /evidence="ECO:0000244|PDB:6O5E"; STRAND 443..448;  /evidence="ECO:0000244|PDB:6O5E"; STRAND 461..464;  /evidence="ECO:0000244|PDB:6O5E"</t>
  </si>
  <si>
    <t>SIGNAL 1..19;  /evidence="ECO:0000269|PubMed:631332, ECO:0000269|PubMed:7522053"</t>
  </si>
  <si>
    <t>PTM: Sulfated on tyrosine residues. {ECO:0000269|PubMed:17558413, ECO:0000269|PubMed:2479556, ECO:0000269|PubMed:25136834}.; PTM: N- and O-glycosylated. {ECO:0000250}.; PTM: Phosphorylation on Thr-69 and Thr-76 favors cell adhesion and spreading. {ECO:0000269|PubMed:9733784}.; PTM: It has been suggested that the active SMB domain may be permitted considerable disulfide bond heterogeneity or variability, thus two alternate disulfide patterns based on 3D structures are described with 1 disulfide bond conserved in both.; PTM: Phosphorylation sites are present in the extracellular medium.</t>
  </si>
  <si>
    <t>PEPTIDE 20..63;  /note="Somatomedin-B";  /id="PRO_0000036396"</t>
  </si>
  <si>
    <t>MOD_RES 69;  /note="Phosphothreonine; by CK2; in vitro";  /evidence="ECO:0000269|PubMed:9733784"; MOD_RES 75;  /note="Sulfotyrosine";  /evidence="ECO:0000269|PubMed:17558413"; MOD_RES 76;  /note="Phosphothreonine; by CK2; in vitro";  /evidence="ECO:0000269|PubMed:9733784"; MOD_RES 78;  /note="Sulfotyrosine";  /evidence="ECO:0000269|PubMed:17558413"; MOD_RES 130;  /note="Phosphoserine";  /evidence="ECO:0000244|PubMed:24275569"; MOD_RES 137;  /note="Phosphoserine";  /evidence="ECO:0000244|PubMed:24275569"; MOD_RES 282;  /note="Sulfotyrosine";  /evidence="ECO:0000255"; MOD_RES 312;  /note="Phosphoserine";  /evidence="ECO:0000244|PubMed:16807684, ECO:0000244|PubMed:18088087, ECO:0000244|PubMed:24275569, ECO:0000269|PubMed:17558413"; MOD_RES 397;  /note="Phosphoserine; by PKA";  /evidence="ECO:0000269|PubMed:1696913, ECO:0000269|PubMed:2448300"; MOD_RES 417;  /note="Sulfotyrosine";  /evidence="ECO:0000255"; MOD_RES 420;  /note="Sulfotyrosine";  /evidence="ECO:0000255"</t>
  </si>
  <si>
    <t>CARBOHYD 86;  /note="N-linked (GlcNAc...) (complex) asparagine";  /evidence="ECO:0000269|PubMed:14760718, ECO:0000269|PubMed:16335952, ECO:0000269|PubMed:17558413, ECO:0000269|PubMed:19139490, ECO:0000269|PubMed:19159218"; CARBOHYD 169;  /note="N-linked (GlcNAc...) asparagine";  /evidence="ECO:0000269|PubMed:14760718, ECO:0000269|PubMed:16335952, ECO:0000269|PubMed:19159218"; CARBOHYD 242;  /note="N-linked (GlcNAc...) (complex) asparagine";  /evidence="ECO:0000269|PubMed:14760718, ECO:0000269|PubMed:16335952, ECO:0000269|PubMed:19139490, ECO:0000269|PubMed:19159218"</t>
  </si>
  <si>
    <t>DISULFID 24..40;  /evidence="ECO:0000255|PROSITE-ProRule:PRU00350"; DISULFID 24..28;  /evidence="ECO:0000255|PROSITE-ProRule:PRU00350, ECO:0000269|PubMed:12019263"; DISULFID 28..58;  /evidence="ECO:0000255|PROSITE-ProRule:PRU00350"; DISULFID 38..51;  /evidence="ECO:0000255|PROSITE-ProRule:PRU00350"; DISULFID 38..40;  /evidence="ECO:0000255|PROSITE-ProRule:PRU00350, ECO:0000269|PubMed:12019263"; DISULFID 44..50;  /evidence="ECO:0000255|PROSITE-ProRule:PRU00350, ECO:0000269|PubMed:12019263"; DISULFID 51..58;  /evidence="ECO:0000255|PROSITE-ProRule:PRU00350, ECO:0000269|PubMed:12019263"; DISULFID 293..430;  /evidence="ECO:0000255|PROSITE-ProRule:PRU00350, ECO:0000269|PubMed:12019263"</t>
  </si>
  <si>
    <t>CHAIN 20..478;  /note="Vitronectin";  /id="PRO_0000036394"; CHAIN 20..398;  /note="Vitronectin V65 subunit";  /id="PRO_0000036395"; CHAIN 399..478;  /note="Vitronectin V10 subunit";  /id="PRO_0000036397"</t>
  </si>
  <si>
    <t>GO:0005044; GO:0005178; GO:0005201; GO:0005576; GO:0005615; GO:0005783; GO:0006955; GO:0007155; GO:0007160; GO:0008201; GO:0010951; GO:0014911; GO:0016477; GO:0030195; GO:0030198; GO:0030247; GO:0030449; GO:0030949; GO:0032092; GO:0033627; GO:0035987; GO:0043231; GO:0048260; GO:0050731; GO:0061302; GO:0062023; GO:0070062; GO:0071062; GO:0072562; GO:0090303</t>
  </si>
  <si>
    <t>extracellular matrix structural constituent [GO:0005201]; heparin binding [GO:0008201]; integrin binding [GO:0005178]; polysaccharide binding [GO:0030247]; scavenger receptor activity [GO:0005044]</t>
  </si>
  <si>
    <t>alphav-beta3 integrin-vitronectin complex [GO:0071062]; blood microparticle [GO:0072562]; collagen-containing extracellular matrix [GO:0062023]; endoplasmic reticulum [GO:0005783]; extracellular exosome [GO:0070062]; extracellular region [GO:0005576]; extracellular space [GO:0005615]; intracellular membrane-bounded organelle [GO:0043231]; extracellular matrix structural constituent [GO:0005201]; heparin binding [GO:0008201]; integrin binding [GO:0005178]; polysaccharide binding [GO:0030247]; scavenger receptor activity [GO:0005044]; cell adhesion [GO:0007155]; cell adhesion mediated by integrin [GO:0033627]; cell migration [GO:0016477]; cell-matrix adhesion [GO:0007160]; endodermal cell differentiation [GO:0035987]; extracellular matrix organization [GO:0030198]; immune response [GO:0006955]; negative regulation of blood coagulation [GO:0030195]; negative regulation of endopeptidase activity [GO:0010951]; positive regulation of peptidyl-tyrosine phosphorylation [GO:0050731]; positive regulation of protein binding [GO:0032092]; positive regulation of receptor-mediated endocytosis [GO:0048260]; positive regulation of smooth muscle cell migration [GO:0014911]; positive regulation of vascular endothelial growth factor receptor signaling pathway [GO:0030949]; positive regulation of wound healing [GO:0090303]; regulation of complement activation [GO:0030449]; smooth muscle cell-matrix adhesion [GO:0061302]</t>
  </si>
  <si>
    <t>cell adhesion [GO:0007155]; cell adhesion mediated by integrin [GO:0033627]; cell-matrix adhesion [GO:0007160]; cell migration [GO:0016477]; endodermal cell differentiation [GO:0035987]; extracellular matrix organization [GO:0030198]; immune response [GO:0006955]; negative regulation of blood coagulation [GO:0030195]; negative regulation of endopeptidase activity [GO:0010951]; positive regulation of peptidyl-tyrosine phosphorylation [GO:0050731]; positive regulation of protein binding [GO:0032092]; positive regulation of receptor-mediated endocytosis [GO:0048260]; positive regulation of smooth muscle cell migration [GO:0014911]; positive regulation of vascular endothelial growth factor receptor signaling pathway [GO:0030949]; positive regulation of wound healing [GO:0090303]; regulation of complement activation [GO:0030449]; smooth muscle cell-matrix adhesion [GO:0061302]</t>
  </si>
  <si>
    <t>TISSUE SPECIFICITY: Expressed in the retina pigment epithelium (at protein level) (PubMed:25136834). Plasma. {ECO:0000269|PubMed:25136834}.</t>
  </si>
  <si>
    <t>SUBUNIT: Exists in two forms: a single chain 75 kDa form (V75) and a clipped form composed of two chains (65 kDa and 10 kDa) (V65+V10) which are held together by a disulfide bond. Interacts with SERPINE1/PAI1, insulin and C1QBP. {ECO:0000269|PubMed:12808446, ECO:0000269|PubMed:1704366, ECO:0000269|PubMed:1709100, ECO:0000269|PubMed:7522053, ECO:0000269|PubMed:8900153}.</t>
  </si>
  <si>
    <t>Q4KTX9; Q07021; P75358; Q9HD26; P75167; P78007; A0A024A2C9; P75390; P75391; P78031; P75611</t>
  </si>
  <si>
    <t>FUNCTION: Vitronectin is a cell adhesion and spreading factor found in serum and tissues. Vitronectin interact with glycosaminoglycans and proteoglycans. Is recognized by certain members of the integrin family and serves as a cell-to-substrate adhesion molecule. Inhibitor of the membrane-damaging effect of the terminal cytolytic complement pathway.; FUNCTION: Somatomedin-B is a growth hormone-dependent serum factor with protease-inhibiting activity.</t>
  </si>
  <si>
    <t>SITE 398..399;  /note="Cleavage"</t>
  </si>
  <si>
    <t>MAPLRPLLILALLAWVALADQESCKGRCTEGFNVDKKCQCDELCSYYQSCCTDYTAECKPQVTRGDVFTMPEDEYTVYDDGEEKNNATVHEQVGGPSLTSDLQAQSKGNPEQTPVLKPEEEAPAPEVGASKPEGIDSRPETLHPGRPQPPAEEELCSGKPFDAFTDLKNGSLFAFRGQYCYELDEKAVRPGYPKLIRDVWGIEGPIDAAFTRINCQGKTYLFKGSQYWRFEDGVLDPDYPRNISDGFDGIPDNVDAALALPAHSYSGRERVYFFKGKQYWEYQFQHQPSQEECEGSSLSAVFEHFAMMQRDSWEDIFELLFWGRTSAGTRQPQFISRDWHGVPGQVDAAMAGRIYISGMAPRPSLAKKQRFRHRNRKGYRSQRGHSRGRNQNSRRPSRATWLSLFSSEESNLGANNYDDYRMDWLVPATCEPIQSVFFFSGDKYYRVNLRTRRVDTVDPPYPRSIAQYWLGCPAPGHL</t>
  </si>
  <si>
    <t>54,306</t>
  </si>
  <si>
    <t>REGION 41..84;  /note="Interaction with ATP5F1A";  /evidence="ECO:0000269|PubMed:19285951"; REGION 348..382;  /note="Necessary for endothelial cell focal adhesions and anti-angiogenic activities"</t>
  </si>
  <si>
    <t>DOMAIN 19..136;  /note="Cystatin 1"; DOMAIN 137..254;  /note="Cystatin 2"</t>
  </si>
  <si>
    <t>DOMAIN: The His/Pro-rich (HRR) region contains approximately 12 tandem internal repeats of the 5-residue G[H/P][H/P]PH consensus sequence. HRR binds heparan sulfate and possesses antiangiogenic, antibacterial and antifungal properties through binding Candida cells, and preferentially lysing the ergosterol-containing liposomes at low pH. The tandem repeats also bind divalent metal ions and heme.; DOMAIN: The cystatin domains can also bind heparan sulfate. Binding is enhanced in the presence of zinc ions.</t>
  </si>
  <si>
    <t>COMPBIAS 276..321;  /note="Pro-rich"; COMPBIAS 350..497;  /note="His/Pro-rich (HRR)"</t>
  </si>
  <si>
    <t>SIGNAL 1..18;  /evidence="ECO:0000269|PubMed:1459097"</t>
  </si>
  <si>
    <t>PTM: Proteolytic cleavage produces several HRG fragments which are mostly disulfide-linked and, therefore, not released. Cleavage by plasmin is inhibited in the presence of heparin, zinc ions or in an acidic environment. Cleavage reduces binding of HRG to heparan sulfate, but enhances the ability of HRG to bind and tether plasminogen to the cell surface. On platelet activation, releases a 33 kDa antiangiogenic peptide which encompasses the HRR. Also cleaved in the C-terminal by plasmin. {ECO:0000269|PubMed:14744774, ECO:0000269|PubMed:19712047, ECO:0000269|PubMed:19903770}.; PTM: N-glycosylated. {ECO:0000269|PubMed:16335952, ECO:0000269|PubMed:19159218, ECO:0000269|PubMed:19285951}.</t>
  </si>
  <si>
    <t>CARBOHYD 63;  /note="N-linked (GlcNAc...) asparagine";  /evidence="ECO:0000269|PubMed:16335952, ECO:0000269|PubMed:19285951"; CARBOHYD 125;  /note="N-linked (GlcNAc...) asparagine";  /evidence="ECO:0000269|PubMed:16335952, ECO:0000269|PubMed:19159218"; CARBOHYD 344;  /note="N-linked (GlcNAc...) asparagine";  /evidence="ECO:0000269|PubMed:16335952"; CARBOHYD 345;  /note="N-linked (GlcNAc...) asparagine";  /evidence="ECO:0000255"</t>
  </si>
  <si>
    <t>DISULFID 24..504;  /evidence="ECO:0000250"; DISULFID 78..89;  /evidence="ECO:0000250"; DISULFID 105..126;  /evidence="ECO:0000250"; DISULFID 203..417;  /evidence="ECO:0000250"; DISULFID 218..241;  /evidence="ECO:0000250"</t>
  </si>
  <si>
    <t>CHAIN 19..525;  /note="Histidine-rich glycoprotein";  /id="PRO_0000006709"</t>
  </si>
  <si>
    <t>SUBCELLULAR LOCATION: Secreted {ECO:0000269|PubMed:21215706}.</t>
  </si>
  <si>
    <t>CHEBI:29105</t>
  </si>
  <si>
    <t>Zn(2+) [CHEBI:29105]</t>
  </si>
  <si>
    <t>GO:0001525; GO:0002576; GO:0002839; GO:0004867; GO:0004869; GO:0005102; GO:0005576; GO:0005886; GO:0006935; GO:0007162; GO:0008201; GO:0008270; GO:0008285; GO:0009986; GO:0010468; GO:0010543; GO:0010593; GO:0010951; GO:0015886; GO:0016525; GO:0019865; GO:0020037; GO:0030168; GO:0030193; GO:0030308; GO:0031093; GO:0032956; GO:0033629; GO:0036019; GO:0042730; GO:0043065; GO:0043254; GO:0043395; GO:0043537; GO:0046872; GO:0050730; GO:0050832; GO:0051715; GO:0051894; GO:0051918; GO:0061844; GO:0062023; GO:0070062; GO:0072562; GO:1900747; GO:2000504; GO:2001027</t>
  </si>
  <si>
    <t>cysteine-type endopeptidase inhibitor activity [GO:0004869]; heme binding [GO:0020037]; heparan sulfate proteoglycan binding [GO:0043395]; heparin binding [GO:0008201]; immunoglobulin binding [GO:0019865]; metal ion binding [GO:0046872]; serine-type endopeptidase inhibitor activity [GO:0004867]; signaling receptor binding [GO:0005102]; zinc ion binding [GO:0008270]</t>
  </si>
  <si>
    <t>blood microparticle [GO:0072562]; cell surface [GO:0009986]; collagen-containing extracellular matrix [GO:0062023]; endolysosome [GO:0036019]; extracellular exosome [GO:0070062]; extracellular region [GO:0005576]; plasma membrane [GO:0005886]; platelet alpha granule lumen [GO:0031093]; cysteine-type endopeptidase inhibitor activity [GO:0004869]; heme binding [GO:0020037]; heparan sulfate proteoglycan binding [GO:0043395]; heparin binding [GO:0008201]; immunoglobulin binding [GO:0019865]; metal ion binding [GO:0046872]; serine-type endopeptidase inhibitor activity [GO:0004867]; signaling receptor binding [GO:0005102]; zinc ion binding [GO:0008270]; angiogenesis [GO:0001525]; antimicrobial humoral immune response mediated by antimicrobial peptide [GO:0061844]; chemotaxis [GO:0006935]; cytolysis in other organism [GO:0051715]; defense response to fungus [GO:0050832]; fibrinolysis [GO:0042730]; heme transport [GO:0015886]; negative regulation of angiogenesis [GO:0016525]; negative regulation of blood vessel endothelial cell migration [GO:0043537]; negative regulation of cell adhesion [GO:0007162]; negative regulation of cell adhesion mediated by integrin [GO:0033629]; negative regulation of cell growth [GO:0030308]; negative regulation of cell population proliferation [GO:0008285]; negative regulation of endopeptidase activity [GO:0010951]; negative regulation of endothelial cell chemotaxis [GO:2001027]; negative regulation of fibrinolysis [GO:0051918]; negative regulation of lamellipodium assembly [GO:0010593]; negative regulation of vascular endothelial growth factor signaling pathway [GO:1900747]; platelet activation [GO:0030168]; platelet degranulation [GO:0002576]; positive regulation of apoptotic process [GO:0043065]; positive regulation of blood vessel remodeling [GO:2000504]; positive regulation of focal adhesion assembly [GO:0051894]; positive regulation of immune response to tumor cell [GO:0002839]; regulation of actin cytoskeleton organization [GO:0032956]; regulation of blood coagulation [GO:0030193]; regulation of gene expression [GO:0010468]; regulation of peptidyl-tyrosine phosphorylation [GO:0050730]; regulation of platelet activation [GO:0010543]; regulation of protein complex assembly [GO:0043254]</t>
  </si>
  <si>
    <t>angiogenesis [GO:0001525]; antimicrobial humoral immune response mediated by antimicrobial peptide [GO:0061844]; chemotaxis [GO:0006935]; cytolysis in other organism [GO:0051715]; defense response to fungus [GO:0050832]; fibrinolysis [GO:0042730]; heme transport [GO:0015886]; negative regulation of angiogenesis [GO:0016525]; negative regulation of blood vessel endothelial cell migration [GO:0043537]; negative regulation of cell adhesion [GO:0007162]; negative regulation of cell adhesion mediated by integrin [GO:0033629]; negative regulation of cell growth [GO:0030308]; negative regulation of cell population proliferation [GO:0008285]; negative regulation of endopeptidase activity [GO:0010951]; negative regulation of endothelial cell chemotaxis [GO:2001027]; negative regulation of fibrinolysis [GO:0051918]; negative regulation of lamellipodium assembly [GO:0010593]; negative regulation of vascular endothelial growth factor signaling pathway [GO:1900747]; platelet activation [GO:0030168]; platelet degranulation [GO:0002576]; positive regulation of apoptotic process [GO:0043065]; positive regulation of blood vessel remodeling [GO:2000504]; positive regulation of focal adhesion assembly [GO:0051894]; positive regulation of immune response to tumor cell [GO:0002839]; regulation of actin cytoskeleton organization [GO:0032956]; regulation of blood coagulation [GO:0030193]; regulation of gene expression [GO:0010468]; regulation of peptidyl-tyrosine phosphorylation [GO:0050730]; regulation of platelet activation [GO:0010543]; regulation of protein complex assembly [GO:0043254]</t>
  </si>
  <si>
    <t>TISSUE SPECIFICITY: Expressed in macrophages and in malignant cells. Expressed by the liver and secreted in plasma (at protein level). {ECO:0000269|PubMed:14744774, ECO:0000269|PubMed:19903770, ECO:0000269|PubMed:21215706}.</t>
  </si>
  <si>
    <t>SUBUNIT: Interacts (via the HRR domain) with TPM1; the interaction appears to contribute to the antiangiogenic properties of the HRR domain. Interacts with THBS2; the interaction blocks the antiangiogenic effect of THBS2 with CD36 (By similarity). Interacts with THBS1 (via the TSP type I repeats); the interaction blocks the antiangiogenic effect of THBS1 with CD3. Interacts with PLG (via its Kringle domains); the interaction tethers PLG to the cell surface and enhances its activation. Interacts with HPSE; the interaction is enhanced at acidic pH, partially inhibits binding of HPSE to cell surface receptors and modulates its enzymatic activity. Interacts (via the HRR domain) with TMP1; the interaction partially mediates the antiangiogenic properties of HRG. Interacts with kappa and lambda light chains of IgG molecules. Interacts with ATP5F1A; the interaction occurs on the surface of T-cells and alters their cell morphology in concert with CONA. Binds IgG molecules containing kappa and lambda light chains and inhibits the formation of insoluble immunoglobulin complexes. Interacts with F12; the interaction, which is enhanced in the presence of zinc ions and inhibited by heparin-binding to HRG, inhibits factor XII autoactivation and contact-initiated coagulation. {ECO:0000250, ECO:0000269|PubMed:10514432, ECO:0000269|PubMed:11134179, ECO:0000269|PubMed:15220341, ECO:0000269|PubMed:15313924, ECO:0000269|PubMed:19285951, ECO:0000269|PubMed:19712047, ECO:0000269|PubMed:20561914, ECO:0000269|PubMed:21304106}.</t>
  </si>
  <si>
    <t>Q96PM5; Q99XU0</t>
  </si>
  <si>
    <t xml:space="preserve">COFACTOR: Name=Zn(2+); Xref=ChEBI:CHEBI:29105; Evidence={ECO:0000269|PubMed:16436387}; </t>
  </si>
  <si>
    <t>FUNCTION: Plasma glycoprotein that binds a number of ligands such as heme, heparin, heparan sulfate, thrombospondin, plasminogen, and divalent metal ions. Binds heparin and heparin/glycosaminoglycans in a zinc-dependent manner. Binds heparan sulfate on the surface of liver, lung, kidney and heart endothelial cells. Binds to N-sulfated polysaccharide chains on the surface of liver endothelial cells. Inhibits rosette formation. Acts as an adapter protein and is implicated in regulating many processes such as immune complex and pathogen clearance, cell chemotaxis, cell adhesion, angiogenesis, coagulation and fibrinolysis. Mediates clearance of necrotic cells through enhancing the phagocytosis of necrotic cells in a heparan sulfate-dependent pathway. This process can be regulated by the presence of certain HRG ligands such as heparin and zinc ions. Binds to IgG subclasses of immunoglobins containing kappa and lambda light chains with different affinities regulating their clearance and inhibiting the formation of insoluble immune complexes. Tethers plasminogen to the cell surface. Binds T-cells and alters the cell morphology. Modulates angiogenesis by blocking the CD6-mediated antiangiongenic effect of thrombospondins, THBS1 and THBS2. Acts as a regulator of the vascular endothelial growth factor (VEGF) signaling pathway; inhibits endothelial cell motility by reducing VEGF-induced complex formation between PXN/paxillin and ILK/integrin-linked protein kinase and by promoting inhibition of VEGF-induced tyrosine phosphorylation of focal adhesion kinases and alpha-actinins in endothelial cells. Also plays a role in the regulation of tumor angiogenesis and tumor immune surveillance. Normalizes tumor vessels and promotes antitumor immunity by polarizing tumor-associated macrophages, leading to decreased tumor growth and metastasis. {ECO:0000269|PubMed:11134179, ECO:0000269|PubMed:12235005, ECO:0000269|PubMed:14744774, ECO:0000269|PubMed:15220341, ECO:0000269|PubMed:15313924, ECO:0000269|PubMed:16436387, ECO:0000269|PubMed:16489009, ECO:0000269|PubMed:19285951, ECO:0000269|PubMed:19535045, ECO:0000269|PubMed:19712047, ECO:0000269|PubMed:19903770, ECO:0000269|PubMed:20573803, ECO:0000269|PubMed:21215706, ECO:0000269|PubMed:21304106}.</t>
  </si>
  <si>
    <t>SITE 439..440;  /note="Cleavage; by plasmin";  /evidence="ECO:0000250"</t>
  </si>
  <si>
    <t>MKALIAALLLITLQYSCAVSPTDCSAVEPEAEKALDLINKRRRDGYLFQLLRIADAHLDRVENTTVYYLVLDVQESDCSVLSRKYWNDCEPPDSRRPSEIVIGQCKVIATRHSHESQDLRVIDFNCTTSSVSSALANTKDSPVLIDFFEDTERYRKQANKALEKYKEENDDFASFRVDRIERVARVRGGEGTGYFVDFSVRNCPRHHFPRHPNVFGFCRADLFYDVEALDLESPKNLVINCEVFDPQEHENINGVPPHLGHPFHWGGHERSSTTKPPFKPHGSRDHHHPHKPHEHGPPPPPDERDHSHGPPLPQGPPPLLPMSCSSCQHATFGTNGAQRHSHNNNSSDLHPHKHHSHEQHPHGHHPHAHHPHEHDTHRQHPHGHHPHGHHPHGHHPHGHHPHGHHPHCHDFQDYGPCDPPPHNQGHCCHGHGPPPGHLRRRGPGKGPRPFHCRQIGSVYRLPPLRKGEVLPLPEANFPSFPLPHHKHPLKPDNQPFPQSVSESCPGKFKSGFPQVSMFFTHTFPK</t>
  </si>
  <si>
    <t>59,578</t>
  </si>
  <si>
    <t>DOMAIN: Contains a beta-barrel that binds various ligands in its interior. {ECO:0000269|PubMed:21349832}.</t>
  </si>
  <si>
    <t>TURN 20..23;  /evidence="ECO:0000244|PDB:3APX"; TURN 73..76;  /evidence="ECO:0000244|PDB:3APU"; TURN 101..104;  /evidence="ECO:0000244|PDB:3APU"; TURN 137..139;  /evidence="ECO:0000244|PDB:3APU"</t>
  </si>
  <si>
    <t>HELIX 24..26;  /evidence="ECO:0000244|PDB:3APU"; HELIX 33..39;  /evidence="ECO:0000244|PDB:3APU"; HELIX 53..60;  /evidence="ECO:0000244|PDB:3APU"; HELIX 153..165;  /evidence="ECO:0000244|PDB:3APU"; HELIX 170..172;  /evidence="ECO:0000244|PDB:3APU"; HELIX 178..180;  /evidence="ECO:0000244|PDB:3APU"; HELIX 184..191;  /evidence="ECO:0000244|PDB:3APU"</t>
  </si>
  <si>
    <t>STRAND 41..51;  /evidence="ECO:0000244|PDB:3APU"; STRAND 62..72;  /evidence="ECO:0000244|PDB:3APU"; STRAND 77..86;  /evidence="ECO:0000244|PDB:3APU"; STRAND 89..100;  /evidence="ECO:0000244|PDB:3APU"; STRAND 105..110;  /evidence="ECO:0000244|PDB:3APU"; STRAND 113..120;  /evidence="ECO:0000244|PDB:3APU"; STRAND 127..133;  /evidence="ECO:0000244|PDB:3APU"; STRAND 141..150;  /evidence="ECO:0000244|PDB:3APU"</t>
  </si>
  <si>
    <t>SIGNAL 1..18</t>
  </si>
  <si>
    <t>PTM: N-glycosylated. N-glycan heterogeneity at Asn-33: Hex5HexNAc4 (minor), Hex6HexNAc5 (major) and dHex1Hex6HexNAc5 (minor). {ECO:0000269|PubMed:14760718, ECO:0000269|PubMed:15084671, ECO:0000269|PubMed:15253437, ECO:0000269|PubMed:1567356, ECO:0000269|PubMed:16335952, ECO:0000269|PubMed:19159218, ECO:0000269|PubMed:19838169, ECO:0000269|PubMed:22171320}.</t>
  </si>
  <si>
    <t>MOD_RES 19;  /note="Pyrrolidone carboxylic acid";  /evidence="ECO:0000269|PubMed:15253437"</t>
  </si>
  <si>
    <t>CARBOHYD 33;  /note="N-linked (GlcNAc...) (complex) asparagine";  /evidence="ECO:0000269|PubMed:14760718, ECO:0000269|PubMed:15084671, ECO:0000269|PubMed:15253437, ECO:0000269|PubMed:1567356, ECO:0000269|PubMed:16335952, ECO:0000269|PubMed:19159218, ECO:0000269|PubMed:19838169, ECO:0000269|PubMed:22171320"; CARBOHYD 56;  /note="N-linked (GlcNAc...) asparagine";  /evidence="ECO:0000269|PubMed:14760718, ECO:0000269|PubMed:1567356, ECO:0000269|PubMed:16335952, ECO:0000269|PubMed:19159218"; CARBOHYD 72;  /note="N-linked (GlcNAc...) asparagine";  /evidence="ECO:0000269|PubMed:14760718, ECO:0000269|PubMed:1567356, ECO:0000269|PubMed:16335952"; CARBOHYD 93;  /note="N-linked (GlcNAc...) asparagine";  /evidence="ECO:0000269|PubMed:14760718, ECO:0000269|PubMed:15253437, ECO:0000269|PubMed:1567356, ECO:0000269|PubMed:16335952, ECO:0000269|PubMed:19159218"; CARBOHYD 103;  /note="N-linked (GlcNAc...) asparagine";  /evidence="ECO:0000269|PubMed:1567356, ECO:0000269|PubMed:16335952, ECO:0000269|PubMed:19159218";  /id="CAR_000171"</t>
  </si>
  <si>
    <t>DISULFID 23..165; DISULFID 90..183</t>
  </si>
  <si>
    <t>CHAIN 19..201;  /note="Alpha-1-acid glycoprotein 2";  /id="PRO_0000017861"</t>
  </si>
  <si>
    <t>GO:0002576; GO:0002682; GO:0005576; GO:0005615; GO:0006953; GO:0031093; GO:0035578; GO:0035580; GO:0043312; GO:0050716; GO:0050718; GO:0062023; GO:0070062; GO:0072562; GO:1904469</t>
  </si>
  <si>
    <t>azurophil granule lumen [GO:0035578]; blood microparticle [GO:0072562]; collagen-containing extracellular matrix [GO:0062023]; extracellular exosome [GO:0070062]; extracellular region [GO:0005576]; extracellular space [GO:0005615]; platelet alpha granule lumen [GO:0031093]; specific granule lumen [GO:0035580]; acute-phase response [GO:0006953]; neutrophil degranulation [GO:0043312]; platelet degranulation [GO:0002576]; positive regulation of interleukin-1 beta secretion [GO:0050718]; positive regulation of interleukin-1 secretion [GO:0050716]; positive regulation of tumor necrosis factor secretion [GO:1904469]; regulation of immune system process [GO:0002682]</t>
  </si>
  <si>
    <t>acute-phase response [GO:0006953]; neutrophil degranulation [GO:0043312]; platelet degranulation [GO:0002576]; positive regulation of interleukin-1 beta secretion [GO:0050718]; positive regulation of interleukin-1 secretion [GO:0050716]; positive regulation of tumor necrosis factor secretion [GO:1904469]; regulation of immune system process [GO:0002682]</t>
  </si>
  <si>
    <t>INDUCTION: Synthesis is controlled by glucocorticoids, interleukin-1 and interleukin-6, It increases 5- to 50-fold upon inflammation.</t>
  </si>
  <si>
    <t>FUNCTION: Functions as transport protein in the blood stream. Binds various hydrophobic ligands in the interior of its beta-barrel domain. Also binds synthetic drugs and influences their distribution and availability. Appears to function in modulating the activity of the immune system during the acute-phase reaction. {ECO:0000269|PubMed:21349832}.</t>
  </si>
  <si>
    <t>MALSWVLTVLSLLPLLEAQIPLCANLVPVPITNATLDRITGKWFYIASAFRNEEYNKSVQEIQATFFYFTPNKTEDTIFLREYQTRQNQCFYNSSYLNVQRENGTVSRYEGGREHVAHLLFLRDTKTLMFGSYLDDEKNWGLSFYADKPETTKEQLGEFYEALDCLCIPRSDVMYTDWKKDKCEPLEKQHEKERKQEEGES</t>
  </si>
  <si>
    <t>23,603</t>
  </si>
  <si>
    <t>Calycin superfamily, Lipocalin family</t>
  </si>
  <si>
    <t>REPEAT 420..449; REPEAT 450..479; REPEAT 480..510</t>
  </si>
  <si>
    <t>REGION 120..153;  /note="O-glycosylated at one site only"</t>
  </si>
  <si>
    <t>DOMAIN 28..132;  /note="Cystatin kininogen-type 1";  /evidence="ECO:0000255|PROSITE-ProRule:PRU00979"; DOMAIN 151..254;  /note="Cystatin kininogen-type 2";  /evidence="ECO:0000255|PROSITE-ProRule:PRU00979"; DOMAIN 273..376;  /note="Cystatin kininogen-type 3";  /evidence="ECO:0000255|PROSITE-ProRule:PRU00979"</t>
  </si>
  <si>
    <t>COMPBIAS 420..510;  /note="His-rich"</t>
  </si>
  <si>
    <t>TURN 383..385;  /evidence="ECO:0000244|PDB:6F3V"</t>
  </si>
  <si>
    <t>SIGNAL 1..18;  /evidence="ECO:0000269|PubMed:2989293, ECO:0000269|PubMed:3484703"</t>
  </si>
  <si>
    <t>PTM: Bradykinin is released from kininogen by plasma kallikrein.; PTM: Hydroxylation of Pro-383 occurs prior to the release of bradykinin. {ECO:0000269|PubMed:3182782, ECO:0000269|PubMed:3366244}.; PTM: Phosphorylated by FAM20C in the extracellular medium. {ECO:0000269|PubMed:26091039}.; PTM: N- and O-glycosylated. O-glycosylated with core 1 or possibly core 8 glycans. {ECO:0000269|PubMed:12754519, ECO:0000269|PubMed:14760718, ECO:0000269|PubMed:16335952, ECO:0000269|PubMed:19139490, ECO:0000269|PubMed:19159218, ECO:0000269|PubMed:19838169, ECO:0000269|PubMed:3484703}.</t>
  </si>
  <si>
    <t>PEPTIDE 376..389;  /note="T-kinin";  /id="PRO_0000372485"; PEPTIDE 380..389;  /note="Lysyl-bradykinin";  /id="PRO_0000006687"; PEPTIDE 381..389;  /note="Bradykinin";  /id="PRO_0000006688"; PEPTIDE 431..434;  /note="Low molecular weight growth-promoting factor";  /id="PRO_0000006690"</t>
  </si>
  <si>
    <t>MOD_RES 19;  /note="Pyrrolidone carboxylic acid; in mature form";  /evidence="ECO:0000250|UniProtKB:P01045"; MOD_RES 332;  /note="Phosphoserine; by FAM20C";  /evidence="ECO:0000244|PubMed:19824718, ECO:0000244|PubMed:24275569, ECO:0000269|PubMed:26091039"; MOD_RES 383;  /note="4-hydroxyproline; partial";  /evidence="ECO:0000269|PubMed:3182782, ECO:0000269|PubMed:3366244"</t>
  </si>
  <si>
    <t>CARBOHYD 48;  /note="N-linked (GlcNAc...) (complex) asparagine";  /evidence="ECO:0000269|PubMed:16335952, ECO:0000269|PubMed:19139490"; CARBOHYD 169;  /note="N-linked (GlcNAc...) asparagine";  /evidence="ECO:0000269|PubMed:14760718, ECO:0000269|PubMed:16335952, ECO:0000269|PubMed:19159218, ECO:0000269|PubMed:3484703"; CARBOHYD 205;  /note="N-linked (GlcNAc...) (complex) asparagine";  /evidence="ECO:0000269|PubMed:16335952, ECO:0000269|PubMed:19139490, ECO:0000269|PubMed:19159218, ECO:0000269|PubMed:3484703"; CARBOHYD 294;  /note="N-linked (GlcNAc...) (complex) asparagine";  /evidence="ECO:0000269|PubMed:12754519, ECO:0000269|PubMed:14760718, ECO:0000269|PubMed:16335952, ECO:0000269|PubMed:19139490, ECO:0000269|PubMed:19159218, ECO:0000269|PubMed:19838169"; CARBOHYD 401;  /note="O-linked (GalNAc...) threonine"; CARBOHYD 533;  /note="O-linked (GalNAc...) threonine";  /evidence="ECO:0000269|PubMed:4054110"; CARBOHYD 542;  /note="O-linked (GalNAc...) threonine"; CARBOHYD 546;  /note="O-linked (GalNAc...) threonine";  /evidence="ECO:0000269|PubMed:4054110"; CARBOHYD 557;  /note="O-linked (GalNAc...) threonine"; CARBOHYD 571;  /note="O-linked (GalNAc...) threonine"; CARBOHYD 577;  /note="O-linked (GalNAc...) serine"; CARBOHYD 628;  /note="O-linked (GalNAc...) threonine"</t>
  </si>
  <si>
    <t>DISULFID 28..614;  /note="Interchain (between heavy and light chains)";  /evidence="ECO:0000255|PROSITE-ProRule:PRU00979, ECO:0000269|Ref.16"; DISULFID 83..94;  /evidence="ECO:0000255|PROSITE-ProRule:PRU00979, ECO:0000269|Ref.16"; DISULFID 107..126;  /evidence="ECO:0000255|PROSITE-ProRule:PRU00979, ECO:0000269|Ref.16"; DISULFID 142..145;  /evidence="ECO:0000255|PROSITE-ProRule:PRU00979, ECO:0000269|Ref.16"; DISULFID 206..218;  /evidence="ECO:0000255|PROSITE-ProRule:PRU00979, ECO:0000269|Ref.16"; DISULFID 229..248;  /evidence="ECO:0000255|PROSITE-ProRule:PRU00979, ECO:0000269|Ref.16"; DISULFID 264..267;  /evidence="ECO:0000255|PROSITE-ProRule:PRU00979, ECO:0000269|Ref.16"; DISULFID 328..340;  /evidence="ECO:0000255|PROSITE-ProRule:PRU00979, ECO:0000269|Ref.16"; DISULFID 351..370;  /evidence="ECO:0000255|PROSITE-ProRule:PRU00979, ECO:0000269|Ref.16"</t>
  </si>
  <si>
    <t>CHAIN 19..644;  /note="Kininogen-1";  /id="PRO_0000006685"; CHAIN 19..380;  /note="Kininogen-1 heavy chain";  /id="PRO_0000006686"; CHAIN 390..644;  /note="Kininogen-1 light chain";  /id="PRO_0000006689"</t>
  </si>
  <si>
    <t>GO:0002576; GO:0004869; GO:0005102; GO:0005576; GO:0005615; GO:0005623; GO:0005788; GO:0005886; GO:0006954; GO:0007162; GO:0007186; GO:0007204; GO:0007597; GO:0008201; GO:0008270; GO:0010951; GO:0030195; GO:0031093; GO:0031640; GO:0042311; GO:0043065; GO:0043687; GO:0044267; GO:0045861; GO:0061844; GO:0062023; GO:0070062; GO:0072562</t>
  </si>
  <si>
    <t>cysteine-type endopeptidase inhibitor activity [GO:0004869]; heparin binding [GO:0008201]; signaling receptor binding [GO:0005102]; zinc ion binding [GO:0008270]</t>
  </si>
  <si>
    <t>blood microparticle [GO:0072562]; cell [GO:0005623]; collagen-containing extracellular matrix [GO:0062023]; endoplasmic reticulum lumen [GO:0005788]; extracellular exosome [GO:0070062]; extracellular region [GO:0005576]; extracellular space [GO:0005615]; plasma membrane [GO:0005886]; platelet alpha granule lumen [GO:0031093]; cysteine-type endopeptidase inhibitor activity [GO:0004869]; heparin binding [GO:0008201]; signaling receptor binding [GO:0005102]; zinc ion binding [GO:0008270]; antimicrobial humoral immune response mediated by antimicrobial peptide [GO:0061844]; blood coagulation, intrinsic pathway [GO:0007597]; cellular protein metabolic process [GO:0044267]; G protein-coupled receptor signaling pathway [GO:0007186]; inflammatory response [GO:0006954]; killing of cells of other organism [GO:0031640]; negative regulation of blood coagulation [GO:0030195]; negative regulation of cell adhesion [GO:0007162]; negative regulation of endopeptidase activity [GO:0010951]; negative regulation of proteolysis [GO:0045861]; platelet degranulation [GO:0002576]; positive regulation of apoptotic process [GO:0043065]; positive regulation of cytosolic calcium ion concentration [GO:0007204]; post-translational protein modification [GO:0043687]; vasodilation [GO:0042311]</t>
  </si>
  <si>
    <t>antimicrobial humoral immune response mediated by antimicrobial peptide [GO:0061844]; blood coagulation, intrinsic pathway [GO:0007597]; cellular protein metabolic process [GO:0044267]; G protein-coupled receptor signaling pathway [GO:0007186]; inflammatory response [GO:0006954]; killing of cells of other organism [GO:0031640]; negative regulation of blood coagulation [GO:0030195]; negative regulation of cell adhesion [GO:0007162]; negative regulation of endopeptidase activity [GO:0010951]; negative regulation of proteolysis [GO:0045861]; platelet degranulation [GO:0002576]; positive regulation of apoptotic process [GO:0043065]; positive regulation of cytosolic calcium ion concentration [GO:0007204]; post-translational protein modification [GO:0043687]; vasodilation [GO:0042311]</t>
  </si>
  <si>
    <t>TISSUE SPECIFICITY: Secreted in plasma. T-kinin is detected in malignant ovarian, colon and breast carcinomas, but not in benign tumors. {ECO:0000269|PubMed:2076202}.</t>
  </si>
  <si>
    <t>Q10714; P46663; P30411; Q07021</t>
  </si>
  <si>
    <t>FUNCTION: (1) Kininogens are inhibitors of thiol proteases; (2) HMW-kininogen plays an important role in blood coagulation by helping to position optimally prekallikrein and factor XI next to factor XII; (3) HMW-kininogen inhibits the thrombin- and plasmin-induced aggregation of thrombocytes; (4) the active peptide bradykinin that is released from HMW-kininogen shows a variety of physiological effects: (4A) influence in smooth muscle contraction, (4B) induction of hypotension, (4C) natriuresis and diuresis, (4D) decrease in blood glucose level, (4E) it is a mediator of inflammation and causes (4E1) increase in vascular permeability, (4E2) stimulation of nociceptors (4E3) release of other mediators of inflammation (e.g. prostaglandins), (4F) it has a cardioprotective effect (directly via bradykinin action, indirectly via endothelium-derived relaxing factor action); (5) LMW-kininogen inhibits the aggregation of thrombocytes; (6) LMW-kininogen is in contrast to HMW-kininogen not involved in blood clotting.</t>
  </si>
  <si>
    <t>SITE 48;  /note="Not glycosylated";  /evidence="ECO:0000269|PubMed:3484703"; SITE 379..380;  /note="Cleavage; by kallikrein"; SITE 389..390;  /note="Cleavage; by kallikrein"</t>
  </si>
  <si>
    <t>MKLITILFLCSRLLLSLTQESQSEEIDCNDKDLFKAVDAALKKYNSQNQSNNQFVLYRITEATKTVGSDTFYSFKYEIKEGDCPVQSGKTWQDCEYKDAAKAATGECTATVGKRSSTKFSVATQTCQITPAEGPVVTAQYDCLGCVHPISTQSPDLEPILRHGIQYFNNNTQHSSLFMLNEVKRAQRQVVAGLNFRITYSIVQTNCSKENFLFLTPDCKSLWNGDTGECTDNAYIDIQLRIASFSQNCDIYPGKDFVQPPTKICVGCPRDIPTNSPELEETLTHTITKLNAENNATFYFKIDNVKKARVQVVAGKKYFIDFVARETTCSKESNEELTESCETKKLGQSLDCNAEVYVVPWEKKIYPTVNCQPLGMISLMKRPPGFSPFRSSRIGEIKEETTVSPPHTSMAPAQDEERDSGKEQGHTRRHDWGHEKQRKHNLGHGHKHERDQGHGHQRGHGLGHGHEQQHGLGHGHKFKLDDDLEHQGGHVLDHGHKHKHGHGHGKHKNKGKKNGKHNGWKTEHLASSSEDSTTPSAQTQEKTEGPTPIPSLAKPGVTVTFSDFQDSDLIATMMPPISPAPIQSDDDWIPDIQIDPNGLSFNPISDFPDTTSPKCPGRPWKSVSEINPTTQMKESYYFDLTDGLS</t>
  </si>
  <si>
    <t>71,957</t>
  </si>
  <si>
    <t>REPEAT 85..88;  /note="1"; REPEAT 89..92;  /note="2"; REPEAT 93..96;  /note="3"; REPEAT 97..100;  /note="4"; REPEAT 101..104;  /note="5"; REPEAT 105..108;  /note="6"; REPEAT 116..119;  /note="7"</t>
  </si>
  <si>
    <t>REGION 85..119;  /note="7 X 4 AA tandem repeats of [QE]-P-T-[TQ]"</t>
  </si>
  <si>
    <t>TURN 270..272;  /evidence="ECO:0000244|PDB:5DU3"; TURN 338..341;  /evidence="ECO:0000244|PDB:5DU3"; TURN 420..422;  /evidence="ECO:0000244|PDB:5DU3"; TURN 428..430;  /evidence="ECO:0000244|PDB:5DU3"; TURN 484..487;  /evidence="ECO:0000244|PDB:5DU3"</t>
  </si>
  <si>
    <t>HELIX 132..137;  /evidence="ECO:0000244|PDB:5DU3"; HELIX 139..160;  /evidence="ECO:0000244|PDB:5DU3"; HELIX 171..182;  /evidence="ECO:0000244|PDB:5DU3"; HELIX 187..197;  /evidence="ECO:0000244|PDB:5DU3"; HELIX 206..212;  /evidence="ECO:0000244|PDB:5DU3"; HELIX 234..244;  /evidence="ECO:0000244|PDB:5DU3"; HELIX 255..269;  /evidence="ECO:0000244|PDB:5DU3"; HELIX 305..307;  /evidence="ECO:0000244|PDB:5DU3"; HELIX 367..373;  /evidence="ECO:0000244|PDB:5DU3"; HELIX 376..387;  /evidence="ECO:0000244|PDB:5DU3"; HELIX 409..415;  /evidence="ECO:0000244|PDB:5DU3"; HELIX 458..461;  /evidence="ECO:0000244|PDB:5DUQ"</t>
  </si>
  <si>
    <t>STRAND 167..169;  /evidence="ECO:0000244|PDB:5DU3"; STRAND 218..226;  /evidence="ECO:0000244|PDB:5DU3"; STRAND 287..295;  /evidence="ECO:0000244|PDB:5DU3"; STRAND 299..301;  /evidence="ECO:0000244|PDB:5DU3"; STRAND 309..315;  /evidence="ECO:0000244|PDB:5DU3"; STRAND 318..337;  /evidence="ECO:0000244|PDB:5DU3"; STRAND 342..350;  /evidence="ECO:0000244|PDB:5DU3"; STRAND 353..362;  /evidence="ECO:0000244|PDB:5DU3"; STRAND 392..399;  /evidence="ECO:0000244|PDB:5DU3"; STRAND 401..408;  /evidence="ECO:0000244|PDB:5DU3"; STRAND 417..419;  /evidence="ECO:0000244|PDB:2OAY"; STRAND 440..449;  /evidence="ECO:0000244|PDB:5DU3"; STRAND 453..455;  /evidence="ECO:0000244|PDB:5DU3"; STRAND 469..472;  /evidence="ECO:0000244|PDB:5DU3"; STRAND 477..483;  /evidence="ECO:0000244|PDB:5DU3"; STRAND 488..496;  /evidence="ECO:0000244|PDB:5DU3"</t>
  </si>
  <si>
    <t>SIGNAL 1..22;  /evidence="ECO:0000269|PubMed:6416294"</t>
  </si>
  <si>
    <t>PTM: Highly glycosylated (49%) with N- and O-glycosylation. O-glycosylated with core 1 or possibly core 8 glycans. N-glycan heterogeneity at Asn-25: Hex5HexNAc4 (minor), dHex1Hex5HexNAc4 (minor), Hex6HexNAc5 (major) and dHex1Hex6HexNAc5 (minor). {ECO:0000269|PubMed:12754519, ECO:0000269|PubMed:14760718, ECO:0000269|PubMed:16040958, ECO:0000269|PubMed:16335952, ECO:0000269|PubMed:17488724, ECO:0000269|PubMed:19139490, ECO:0000269|PubMed:19159218, ECO:0000269|PubMed:19838169, ECO:0000269|PubMed:22171320, ECO:0000269|PubMed:23234360, ECO:0000269|PubMed:3756141}.; PTM: Can be proteolytically cleaved by E.coli stcE. {ECO:0000269|PubMed:12123444, ECO:0000269|PubMed:15096536}.</t>
  </si>
  <si>
    <t>CARBOHYD 25;  /note="N-linked (GlcNAc...) (complex) asparagine";  /evidence="ECO:0000269|PubMed:14760718, ECO:0000269|PubMed:16040958, ECO:0000269|PubMed:16335952, ECO:0000269|PubMed:22171320, ECO:0000269|PubMed:3756141"; CARBOHYD 47;  /note="O-linked (GalNAc...) threonine";  /evidence="ECO:0000269|PubMed:22171320, ECO:0000269|PubMed:23234360"; CARBOHYD 48;  /note="O-linked (GalNAc...) threonine";  /evidence="ECO:0000269|PubMed:22171320, ECO:0000269|PubMed:23234360, ECO:0000269|PubMed:3756141"; CARBOHYD 64;  /note="O-linked (GalNAc...) serine";  /evidence="ECO:0000269|PubMed:3756141"; CARBOHYD 69;  /note="N-linked (GlcNAc...) asparagine";  /evidence="ECO:0000269|PubMed:16335952, ECO:0000269|PubMed:19159218, ECO:0000269|PubMed:3756141"; CARBOHYD 71;  /note="O-linked (GalNAc...) threonine";  /evidence="ECO:0000269|PubMed:3756141"; CARBOHYD 81;  /note="N-linked (GlcNAc...) asparagine";  /evidence="ECO:0000269|PubMed:19159218, ECO:0000269|PubMed:3756141"; CARBOHYD 83;  /note="O-linked (GalNAc...) threonine";  /evidence="ECO:0000269|PubMed:3756141"; CARBOHYD 88;  /note="O-linked (GalNAc...) threonine";  /evidence="ECO:0000269|PubMed:3756141"; CARBOHYD 92;  /note="O-linked (GalNAc...) threonine";  /evidence="ECO:0000269|PubMed:3756141"; CARBOHYD 96;  /note="O-linked (GalNAc...) threonine";  /evidence="ECO:0000269|PubMed:3756141"; CARBOHYD 238;  /note="N-linked (GlcNAc...) (complex) asparagine";  /evidence="ECO:0000269|PubMed:14760718, ECO:0000269|PubMed:16335952, ECO:0000269|PubMed:17488724, ECO:0000269|PubMed:19139490, ECO:0000269|PubMed:19159218, ECO:0000269|PubMed:3756141"; CARBOHYD 253;  /note="N-linked (GlcNAc...) (complex) asparagine";  /evidence="ECO:0000269|PubMed:12754519, ECO:0000269|PubMed:14760718, ECO:0000269|PubMed:16335952, ECO:0000269|PubMed:19139490, ECO:0000269|PubMed:19159218, ECO:0000269|PubMed:3756141"; CARBOHYD 272;  /note="N-linked (GlcNAc...) asparagine; in variant TA"; CARBOHYD 352;  /note="N-linked (GlcNAc...) (complex) asparagine";  /evidence="ECO:0000269|PubMed:14760718, ECO:0000269|PubMed:16335952, ECO:0000269|PubMed:19139490, ECO:0000269|PubMed:19159218, ECO:0000269|PubMed:19838169, ECO:0000269|PubMed:3756141"</t>
  </si>
  <si>
    <t>DISULFID 123..428;  /evidence="ECO:0000269|PubMed:17488724, ECO:0000269|PubMed:3756141"; DISULFID 130..205;  /evidence="ECO:0000269|PubMed:17488724, ECO:0000269|PubMed:3756141"</t>
  </si>
  <si>
    <t>CHAIN 23..500;  /note="Plasma protease C1 inhibitor";  /evidence="ECO:0000269|PubMed:3756141";  /id="PRO_0000032514"</t>
  </si>
  <si>
    <t>GO:0001869; GO:0002576; GO:0004867; GO:0005576; GO:0005615; GO:0006958; GO:0007568; GO:0007597; GO:0008015; GO:0010951; GO:0030449; GO:0031093; GO:0042730; GO:0045087; GO:0062023; GO:0070062; GO:0072562</t>
  </si>
  <si>
    <t>serine-type endopeptidase inhibitor activity [GO:0004867]</t>
  </si>
  <si>
    <t>blood microparticle [GO:0072562]; collagen-containing extracellular matrix [GO:0062023]; extracellular exosome [GO:0070062]; extracellular region [GO:0005576]; extracellular space [GO:0005615]; platelet alpha granule lumen [GO:0031093]; serine-type endopeptidase inhibitor activity [GO:0004867]; aging [GO:0007568]; blood circulation [GO:0008015]; blood coagulation, intrinsic pathway [GO:0007597]; complement activation, classical pathway [GO:0006958]; fibrinolysis [GO:0042730]; innate immune response [GO:0045087]; negative regulation of complement activation, lectin pathway [GO:0001869]; negative regulation of endopeptidase activity [GO:0010951]; platelet degranulation [GO:0002576]; regulation of complement activation [GO:0030449]</t>
  </si>
  <si>
    <t>aging [GO:0007568]; blood circulation [GO:0008015]; blood coagulation, intrinsic pathway [GO:0007597]; complement activation, classical pathway [GO:0006958]; fibrinolysis [GO:0042730]; innate immune response [GO:0045087]; negative regulation of complement activation, lectin pathway [GO:0001869]; negative regulation of endopeptidase activity [GO:0010951]; platelet degranulation [GO:0002576]; regulation of complement activation [GO:0030449]</t>
  </si>
  <si>
    <t>SUBUNIT: Binds to E.coli stcE which allows localization of SERPING1 to cell membranes thus protecting the bacteria against complement-mediated lysis. Interacts with MASP1. {ECO:0000269|PubMed:10946292, ECO:0000269|PubMed:12123444, ECO:0000269|PubMed:15096536}.</t>
  </si>
  <si>
    <t>O43889-2; O82882</t>
  </si>
  <si>
    <t>FUNCTION: Activation of the C1 complex is under control of the C1-inhibitor. It forms a proteolytically inactive stoichiometric complex with the C1r or C1s proteases. May play a potentially crucial role in regulating important physiological pathways including complement activation, blood coagulation, fibrinolysis and the generation of kinins. Very efficient inhibitor of FXIIa. Inhibits chymotrypsin and kallikrein. {ECO:0000269|PubMed:8495195}.</t>
  </si>
  <si>
    <t>SITE 465..466;  /note="Reactive bond for chymotrypsin"; SITE 466..467;  /note="Reactive bond"</t>
  </si>
  <si>
    <t>MASRLTLLTLLLLLLAGDRASSNPNATSSSSQDPESLQDRGEGKVATTVISKMLFVEPILEVSSLPTTNSTTNSATKITANTTDEPTTQPTTEPTTQPTIQPTQPTTQLPTDSPTQPTTGSFCPGPVTLCSDLESHSTEAVLGDALVDFSLKLYHAFSAMKKVETNMAFSPFSIASLLTQVLLGAGENTKTNLESILSYPKDFTCVHQALKGFTTKGVTSVSQIFHSPDLAIRDTFVNASRTLYSSSPRVLSNNSDANLELINTWVAKNTNNKISRLLDSLPSDTRLVLLNAIYLSAKWKTTFDPKKTRMEPFHFKNSVIKVPMMNSKKYPVAHFIDQTLKAKVGQLQLSHNLSLVILVPQNLKHRLEDMEQALSPSVFKAIMEKLEMSKFQPTLLTLPRIKVTTSQDMLSIMEKLEFFDFSYDLNLCGLTEDPDLQVSAMQHQTVLELTETGVEAAAASAISVARTLLVFEVQQPFLFVLWDQQHKFPVFMGRVYDPRA</t>
  </si>
  <si>
    <t>55,154</t>
  </si>
  <si>
    <t>Serpin family</t>
  </si>
  <si>
    <t>REGION 215..486;  /note="Nonhelical region"; REGION 487..1500;  /note="Triple-helical region"</t>
  </si>
  <si>
    <t>DOMAIN 57..228;  /note="Laminin G-like"; DOMAIN 399..447;  /note="Collagen-like 1"; DOMAIN 487..545;  /note="Collagen-like 2"; DOMAIN 546..590;  /note="Collagen-like 3"; DOMAIN 805..862;  /note="Collagen-like 4"; DOMAIN 863..899;  /note="Collagen-like 5"; DOMAIN 1099..1156;  /note="Collagen-like 6"; DOMAIN 1157..1172;  /note="Collagen-like 7"; DOMAIN 1441..1499;  /note="Collagen-like 8"; DOMAIN 1541..1735;  /note="Fibrillar collagen NC1";  /evidence="ECO:0000255|PROSITE-ProRule:PRU00793"</t>
  </si>
  <si>
    <t>DOMAIN: The C-terminal propeptide, also known as COLFI domain, have crucial roles in tissue growth and repair by controlling both the intracellular assembly of procollagen molecules and the extracellular assembly of collagen fibrils. It binds a calcium ion which is essential for its function (By similarity). {ECO:0000250}.</t>
  </si>
  <si>
    <t>COMPBIAS 298..301;  /note="Poly-Glu"</t>
  </si>
  <si>
    <t>SIGNAL 1..27;  /evidence="ECO:0000255"</t>
  </si>
  <si>
    <t>PTM: Prolines at the third position of the tripeptide repeating unit (G-X-Y) are hydroxylated in some or all of the chains.; PTM: A disulfide-bonded peptide called proline/arginine-rich protein or PARP is released from the N-terminus during extracellular processing and is subsequently retained in the cartilage matrix from which it can be isolated in significant amounts.</t>
  </si>
  <si>
    <t>PROPEP 1501..1736;  /note="C-terminal propeptide";  /id="PRO_0000005841"</t>
  </si>
  <si>
    <t>CARBOHYD 1604;  /note="N-linked (GlcNAc...) asparagine";  /evidence="ECO:0000255"</t>
  </si>
  <si>
    <t>DISULFID 1571..1603;  /evidence="ECO:0000255|PROSITE-ProRule:PRU00793"; DISULFID 1577;  /note="Interchain";  /evidence="ECO:0000255|PROSITE-ProRule:PRU00793"; DISULFID 1594;  /note="Interchain";  /evidence="ECO:0000255|PROSITE-ProRule:PRU00793"; DISULFID 1612..1733;  /evidence="ECO:0000255|PROSITE-ProRule:PRU00793"; DISULFID 1655..1689;  /evidence="ECO:0000255|PROSITE-ProRule:PRU00793"</t>
  </si>
  <si>
    <t>CHAIN 28..1736;  /note="Collagen alpha-2(XI) chain";  /id="PRO_0000005840"</t>
  </si>
  <si>
    <t>SUBCELLULAR LOCATION: Secreted, extracellular space, extracellular matrix {ECO:0000255|PROSITE-ProRule:PRU00793}.</t>
  </si>
  <si>
    <t>GO:0001501; GO:0005201; GO:0005576; GO:0005581; GO:0005592; GO:0005615; GO:0005788; GO:0007605; GO:0030020; GO:0030198; GO:0030199; GO:0030674; GO:0031012; GO:0046872; GO:0051216; GO:0060021; GO:0060023; GO:0062023</t>
  </si>
  <si>
    <t>extracellular matrix structural constituent [GO:0005201]; extracellular matrix structural constituent conferring tensile strength [GO:0030020]; metal ion binding [GO:0046872]; protein binding, bridging [GO:0030674]</t>
  </si>
  <si>
    <t>collagen trimer [GO:0005581]; collagen type XI trimer [GO:0005592]; collagen-containing extracellular matrix [GO:0062023]; endoplasmic reticulum lumen [GO:0005788]; extracellular matrix [GO:0031012]; extracellular region [GO:0005576]; extracellular space [GO:0005615]; extracellular matrix structural constituent [GO:0005201]; extracellular matrix structural constituent conferring tensile strength [GO:0030020]; metal ion binding [GO:0046872]; protein binding, bridging [GO:0030674]; cartilage development [GO:0051216]; collagen fibril organization [GO:0030199]; extracellular matrix organization [GO:0030198]; roof of mouth development [GO:0060021]; sensory perception of sound [GO:0007605]; skeletal system development [GO:0001501]; soft palate development [GO:0060023]</t>
  </si>
  <si>
    <t>cartilage development [GO:0051216]; collagen fibril organization [GO:0030199]; extracellular matrix organization [GO:0030198]; roof of mouth development [GO:0060021]; sensory perception of sound [GO:0007605]; skeletal system development [GO:0001501]; soft palate development [GO:0060023]</t>
  </si>
  <si>
    <t>SUBUNIT: Trimers composed of three different chains: alpha 1(XI), alpha 2(XI), and alpha 3(XI). Alpha 3(XI) is a post-translational modification of alpha 1(II). Alpha 1(V) can also be found instead of alpha 3(XI)=1(II).</t>
  </si>
  <si>
    <t>Q16832</t>
  </si>
  <si>
    <t>FUNCTION: May play an important role in fibrillogenesis by controlling lateral growth of collagen II fibrils.</t>
  </si>
  <si>
    <t>METAL 1589;  /note="Calcium";  /evidence="ECO:0000250"; METAL 1591;  /note="Calcium";  /evidence="ECO:0000250"; METAL 1592;  /note="Calcium; via carbonyl oxygen";  /evidence="ECO:0000250"; METAL 1594;  /note="Calcium; via carbonyl oxygen";  /evidence="ECO:0000250"; METAL 1597;  /note="Calcium";  /evidence="ECO:0000250"</t>
  </si>
  <si>
    <t>MERCSRCHRLLLLLPLVLGLSAAPGWAGAPPVDVLRALRFPSLPDGVRRAKGICPADVAYRVARPAQLSAPTRQLFPGGFPKDFSLLTVVRTRPGLQAPLLTLYSAQGVRQLGLELGRPVRFLYEDQTGRPQPPSQPVFRGLSLADGKWHRVAVAVKGQSVTLIVDCKKRVTRPLPRSARPVLDTHGVIIFGARILDEEVFEGDVQELAIVPGVQAAYESCEQKELECEGGQRERPQNQQPHRAQRSPQQQPSRLHRPQNQEPQSQPTESLYYDYEPPYYDVMTTGTTPDYQDPTPGEEEEILESSLLPPLEEEQTDLQVPPTADRFQAEEYGEGGTDPPEGPYDYTYGYGDDYREETELGPALSAETAHSGAAAHGPRGLKGEKGEPAVLEPGMLVEGPPGPEGPAGLIGPPGIQGNPGPVGDPGERGPPGRAGLPGSDGAPGPPGTSLMLPFRFGSGGGDKGPVVAAQEAQAQAILQQARLALRGPPGPMGYTGRPGPLGQPGSPGLKGESGDLGPQGPRGPQGLTGPPGKAGRRGRAGADGARGMPGDPGVKGDRGFDGLPGLPGEKGHRGDTGAQGLPGPPGEDGERGDDGEIGPRGLPGESGPRGLLGPKGPPGIPGPPGVRGMDGPQGPKGSLGPQGEPGPPGQQGTPGTQGLPGPQGAIGPHGEKGPQGKPGLPGMPGSDGPPGHPGKEGPPGTKGNQGPSGPQGPLGYPGPRGVKGVDGIRGLKGHKGEKGEDGFPGFKGDIGVKGDRGEVGVPGSRGEDGPEGPKGRTGPTGDPGPPGLMGEKGKLGVPGLPGYPGRQGPKGSLGFPGFPGASGEKGARGLSGKSGPRGERGPTGPRGQRGPRGATGKSGAKGTSGGDGPHGPPGERGLPGPQGPNGFPGPKGPLGPPGKDGLPGHPGQRGEVGFQGKTGPPGPPGVVGPQGAAGETGPMGERGHPGPPGPPGEQGLPGTAGKEGTKGDPGPPGAPGKDGPAGLRGFPGERGLPGTAGGPGLKGNEGPSGPPGPAGSPGERGAAGSGGPIGPPGRPGPQGPPGAAGEKGVPGEKGPIGPTGRDGVQGPVGLPGPAGPPGVAGEDGDKGEVGDPGQKGTKGNKGEHGPPGPPGPIGPVGQPGAAGADGEPGARGPQGHFGAKGDEGTRGFNGPPGPIGLQGLPGPSGEKGETGDVGPMGPPGPPGPRGPAGPNGADGPQGPPGGVGNLGPPGEKGEPGESGSPGIQGEPGVKGPRGERGEKGESGQPGEPGPPGPKGPTGDDGPKGNPGPVGFPGDPGPPGEGGPRGQDGAKGDRGEDGEPGQPGSPGPTGENGPPGPLGKRGPAGSPGSEGRQGGKGAKGDPGAIGAPGKTGPVGPAGPAGKPGPDGLRGLPGSVGQQGRPGATGQAGPPGPVGPPGLPGLRGDAGAKGEKGHPGLIGLIGPPGEQGEKGDRGLPGPQGSPGQKGEMGIPGASGPIGPGGPPGLPGPAGPKGAKGATGPGGPKGEKGVQGPPGHPGPPGEVIQPLPIQMPKKTRRSVDGSRLMQEDEAIPTGGAPGSPGGLEEIFGSLDSLREEIEQMRRPTGTQDSPARTCQDLKLCHPELPDGEYWVDPNQGCARDAFRVFCNFTAGGETCVTPRDDVTQFSYVDSEGSPVGVVQLTFLRLLSVSAHQDVSYPCSGAARDGPLRLRGANEDELSPETSPYVKEFRDGCQTQQGRTVLEVRTPVLEQLPVLDASFSDLGAPPRRGGVLLGPVCFMG</t>
  </si>
  <si>
    <t>171,791</t>
  </si>
  <si>
    <t>Fibrillar collagen family</t>
  </si>
  <si>
    <t>TURN 161..166;  /evidence="ECO:0000244|PDB:3DLJ"; TURN 202..205;  /evidence="ECO:0000244|PDB:3DLJ"; TURN 214..217;  /evidence="ECO:0000244|PDB:3DLJ"; TURN 262..264;  /evidence="ECO:0000244|PDB:3DLJ"; TURN 293..298;  /evidence="ECO:0000244|PDB:3DLJ"</t>
  </si>
  <si>
    <t>HELIX 35..44;  /evidence="ECO:0000244|PDB:3DLJ"; HELIX 46..57;  /evidence="ECO:0000244|PDB:3DLJ"; HELIX 68..87;  /evidence="ECO:0000244|PDB:3DLJ"; HELIX 140..142;  /evidence="ECO:0000244|PDB:3DLJ"; HELIX 167..182;  /evidence="ECO:0000244|PDB:3DLJ"; HELIX 199..201;  /evidence="ECO:0000244|PDB:3DLJ"; HELIX 206..213;  /evidence="ECO:0000244|PDB:3DLJ"; HELIX 272..280;  /evidence="ECO:0000244|PDB:3DLJ"; HELIX 304..311;  /evidence="ECO:0000244|PDB:3DLJ"; HELIX 317..324;  /evidence="ECO:0000244|PDB:3DLJ"; HELIX 334..342;  /evidence="ECO:0000244|PDB:3DLJ"; HELIX 383..399;  /evidence="ECO:0000244|PDB:3DLJ"; HELIX 425..438;  /evidence="ECO:0000244|PDB:3DLJ"; HELIX 452..460;  /evidence="ECO:0000244|PDB:3DLJ"; HELIX 486..504;  /evidence="ECO:0000244|PDB:3DLJ"</t>
  </si>
  <si>
    <t>STRAND 62..65;  /evidence="ECO:0000244|PDB:3DLJ"; STRAND 91..95;  /evidence="ECO:0000244|PDB:3DLJ"; STRAND 99..101;  /evidence="ECO:0000244|PDB:3DLJ"; STRAND 107..109;  /evidence="ECO:0000244|PDB:3DLJ"; STRAND 113..118;  /evidence="ECO:0000244|PDB:3DLJ"; STRAND 126..132;  /evidence="ECO:0000244|PDB:3DLJ"; STRAND 152..154;  /evidence="ECO:0000244|PDB:3DLJ"; STRAND 157..160;  /evidence="ECO:0000244|PDB:3DLJ"; STRAND 188..197;  /evidence="ECO:0000244|PDB:3DLJ"; STRAND 223..226;  /evidence="ECO:0000244|PDB:3DLJ"; STRAND 238..243;  /evidence="ECO:0000244|PDB:3DLJ"; STRAND 245..255;  /evidence="ECO:0000244|PDB:3DLJ"; STRAND 346..355;  /evidence="ECO:0000244|PDB:3DLJ"; STRAND 358..360;  /evidence="ECO:0000244|PDB:3DLJ"; STRAND 367..377;  /evidence="ECO:0000244|PDB:3DLJ"; STRAND 404..415;  /evidence="ECO:0000244|PDB:3DLJ"; STRAND 443..449;  /evidence="ECO:0000244|PDB:3DLJ"; STRAND 483..485;  /evidence="ECO:0000244|PDB:3DLJ"</t>
  </si>
  <si>
    <t>SIGNAL 1..26;  /evidence="ECO:0000255"</t>
  </si>
  <si>
    <t>MOD_RES 219;  /note="Phosphoserine";  /evidence="ECO:0000250|UniProtKB:Q66HG3"</t>
  </si>
  <si>
    <t>CARBOHYD 322;  /note="N-linked (GlcNAc...) asparagine";  /evidence="ECO:0000269|PubMed:16335952"; CARBOHYD 382;  /note="N-linked (GlcNAc...) asparagine";  /evidence="ECO:0000269|PubMed:16335952"</t>
  </si>
  <si>
    <t>CHAIN 27..507;  /note="Beta-Ala-His dipeptidase";  /id="PRO_0000026809"</t>
  </si>
  <si>
    <t>GO:0004180; GO:0005576; GO:0005829; GO:0006508; GO:0008237; GO:0016805; GO:0032268; GO:0046872</t>
  </si>
  <si>
    <t>carboxypeptidase activity [GO:0004180]; dipeptidase activity [GO:0016805]; metal ion binding [GO:0046872]; metallopeptidase activity [GO:0008237]</t>
  </si>
  <si>
    <t>cytosol [GO:0005829]; extracellular region [GO:0005576]; carboxypeptidase activity [GO:0004180]; dipeptidase activity [GO:0016805]; metal ion binding [GO:0046872]; metallopeptidase activity [GO:0008237]; proteolysis [GO:0006508]; regulation of cellular protein metabolic process [GO:0032268]</t>
  </si>
  <si>
    <t>proteolysis [GO:0006508]; regulation of cellular protein metabolic process [GO:0032268]</t>
  </si>
  <si>
    <t>TISSUE SPECIFICITY: Found in serum and adult nervous central system. Absent in serum from patients with homocarnosinosis. {ECO:0000269|PubMed:12473676, ECO:0000269|PubMed:6616870}.</t>
  </si>
  <si>
    <t>SUBUNIT: Homodimer. {ECO:0000269|PubMed:7116644, ECO:0000269|Ref.10}.</t>
  </si>
  <si>
    <t>BIOPHYSICOCHEMICAL PROPERTIES:  pH dependence: Optimum pH is 8.5. {ECO:0000269|PubMed:12473676};</t>
  </si>
  <si>
    <t>BIOPHYSICOCHEMICAL PROPERTIES:  Kinetic parameters: KM=1.27 uM for carnosine (at 30 degrees Celsius and in the absence of cadmium ions) {ECO:0000269|PubMed:12473676}; KM=11.00 uM for carnosine (at 30 degrees Celsius and in the presence of 200 uM cadmium ions) {ECO:0000269|PubMed:12473676}; KM=0.20 uM for homocarnosine (at 30 degrees Celsius and in the absence of cadmium ions) {ECO:0000269|PubMed:12473676}; KM=1.0 uM for homocarnosine (at 30 degrees Celsius and in the presence of 200 uM cadmium ions) {ECO:0000269|PubMed:12473676}; Note=1 hour incubation in 50 mM Tris-HCl, pH 7.5.;</t>
  </si>
  <si>
    <t>3.4.13.20</t>
  </si>
  <si>
    <t>COFACTOR: Name=Zn(2+); Xref=ChEBI:CHEBI:29105; Evidence={ECO:0000269|Ref.10};  Note=Binds 2 Zn(2+) ions per subunit. {ECO:0000269|Ref.10};</t>
  </si>
  <si>
    <t>CATALYTIC ACTIVITY: Reaction=Preferential hydrolysis of the beta-Ala-|-His dipeptide (carnosine), and also anserine, Xaa-|-His dipeptides and other dipeptides including homocarnosine.; EC=3.4.13.20; Evidence={ECO:0000269|PubMed:12473676, ECO:0000269|PubMed:7116644};</t>
  </si>
  <si>
    <t>ACTIVITY REGULATION: Inhibited by the metal chelator 1,10-o-phenantrolin. The inhibitory concentration 50% (IC(50)) is 5 uM.</t>
  </si>
  <si>
    <t>ACT_SITE 134;  /evidence="ECO:0000250"; ACT_SITE 199;  /note="Proton acceptor";  /evidence="ECO:0000250"</t>
  </si>
  <si>
    <t>METAL 132;  /note="Zinc 2"; METAL 165;  /note="Zinc 1"; METAL 165;  /note="Zinc 2"; METAL 200;  /note="Zinc 1"; METAL 228;  /note="Zinc 2"; METAL 478;  /note="Zinc 1"</t>
  </si>
  <si>
    <t>MDPKLGRMAASLLAVLLLLLERGMFSSPSPPPALLEKVFQYIDLHQDEFVQTLKEWVAIESDSVQPVPRFRQELFRMMAVAADTLQRLGARVASVDMGPQQLPDGQSLPIPPIILAELGSDPTKGTVCFYGHLDVQPADRGDGWLTDPYVLTEVDGKLYGRGATDNKGPVLAWINAVSAFRALEQDLPVNIKFIIEGMEEAGSVALEELVEKEKDRFFSGVDYIVISDNLWISQRKPAITYGTRGNSYFMVEVKCRDQDFHSGTFGGILHEPMADLVALLGSLVDSSGHILVPGIYDEVVPLTEEEINTYKAIHLDLEEYRNSSRVEKFLFDTKEEILMHLWRYPSLSIHGIEGAFDEPGTKTVIPGRVIGKFSIRLVPHMNVSAVEKQVTRHLEDVFSKRNSSNKMVVSMTLGLHPWIANIDDTQYLAAKRAIRTVFGTEPDMIRDGSTIPIAKMFQEIVHKSVVLIPLGAVDDGEHSQNEKINRWNYIEGTKLFAAFFLEMAQLH</t>
  </si>
  <si>
    <t>56,706</t>
  </si>
  <si>
    <t>Peptidase M20A family</t>
  </si>
  <si>
    <t>SIGNAL 1..19;  /evidence="ECO:0000255"</t>
  </si>
  <si>
    <t>PTM: O-glycosylated. {ECO:0000269|PubMed:23234360}.</t>
  </si>
  <si>
    <t>MOD_RES 37;  /note="Phosphoserine";  /evidence="ECO:0000250|UniProtKB:P47867"; MOD_RES 362;  /note="Phosphoserine";  /evidence="ECO:0000250|UniProtKB:P47867"</t>
  </si>
  <si>
    <t>CARBOHYD 216;  /note="O-linked (GalNAc...) threonine";  /evidence="ECO:0000269|PubMed:23234360"; CARBOHYD 231;  /note="O-linked (GalNAc...) threonine";  /evidence="ECO:0000269|PubMed:23234360"; CARBOHYD 359;  /note="O-linked (GalNAc...) serine";  /evidence="ECO:0000269|PubMed:23234360"</t>
  </si>
  <si>
    <t>CHAIN 20..468;  /note="Secretogranin-3";  /id="PRO_0000005461"</t>
  </si>
  <si>
    <t>SUBCELLULAR LOCATION: Cytoplasmic vesicle, secretory vesicle {ECO:0000250|UniProtKB:P47868}. Cytoplasmic vesicle, secretory vesicle membrane {ECO:0000250|UniProtKB:P47868}; Peripheral membrane protein {ECO:0000250}. Secreted {ECO:0000269|PubMed:12098761}. Note=Associated with the secretory granule membrane through direct binding to cholesterol-enriched lipid rafts. {ECO:0000250|UniProtKB:P47868}.</t>
  </si>
  <si>
    <t>GO:0002576; GO:0003723; GO:0005576; GO:0005788; GO:0030658; GO:0030667; GO:0033366; GO:0034774; GO:0043687; GO:0044267</t>
  </si>
  <si>
    <t>RNA binding [GO:0003723]</t>
  </si>
  <si>
    <t>endoplasmic reticulum lumen [GO:0005788]; extracellular region [GO:0005576]; secretory granule lumen [GO:0034774]; secretory granule membrane [GO:0030667]; transport vesicle membrane [GO:0030658]; RNA binding [GO:0003723]; cellular protein metabolic process [GO:0044267]; platelet degranulation [GO:0002576]; post-translational protein modification [GO:0043687]; protein localization to secretory granule [GO:0033366]</t>
  </si>
  <si>
    <t>cellular protein metabolic process [GO:0044267]; platelet degranulation [GO:0002576]; post-translational protein modification [GO:0043687]; protein localization to secretory granule [GO:0033366]</t>
  </si>
  <si>
    <t>TISSUE SPECIFICITY: Expressed in brain, heart, kidney, liver and skeletal muscle. {ECO:0000269|PubMed:12098761}.</t>
  </si>
  <si>
    <t>SUBUNIT: Interacts with CHGA (PubMed:19357184) (By similarity). Interacts with secretogranin II/SCG2 (PubMed:19357184). Interacts (via C-terminus) with CPE (By similarity). {ECO:0000250|UniProtKB:P47867, ECO:0000269|PubMed:19357184}.</t>
  </si>
  <si>
    <t>FUNCTION: Member of the granin protein family that regulates the biogenesis of secretory granules (PubMed:19357184). Acts as a sorting receptor for intragranular proteins including chromogranin A/CHGA (By similarity). May also play a role in angiogenesis. Promotes endothelial proliferation, migration and tube formation through MEK/ERK signaling pathway (PubMed:29154827). {ECO:0000250|UniProtKB:P47868, ECO:0000269|PubMed:19357184, ECO:0000269|PubMed:29154827}.</t>
  </si>
  <si>
    <t>MGFLGTGTWILVLVLPIQAFPKPGGSQDKSLHNRELSAERPLNEQIAEAEEDKIKKTYPPENKPGQSNYSFVDNLNLLKAITEKEKIEKERQSIRSSPLDNKLNVEDVDSTKNRKLIDDYDSTKSGLDHKFQDDPDGLHQLDGTPLTAEDIVHKIAARIYEENDRAVFDKIVSKLLNLGLITESQAHTLEDEVAEVLQKLISKEANNYEEDPNKPTSWTENQAGKIPEKVTPMAAIQDGLAKGENDETVSNTLTLTNGLERRTKTYSEDNFEELQYFPNFYALLKSIDSEKEAKEKETLITIMKTLIDFVKMMVKYGTISPEEGVSYLENLDEMIALQTKNKLEKNATDNISKLFPAPSEKSHEETDSTKEEAAKMEKEYGSLKDSTKDDNSNPGGKTDEPKGKTEAYLEAIRKNIEWLKKHDKKGNKEDYDLSKMRDFINKQADAYVEKGILDKEEAEAIKRIYSSL</t>
  </si>
  <si>
    <t>53,005</t>
  </si>
  <si>
    <t>DOMAIN 46..134;  /note="Ig-like 1"; DOMAIN 141..235;  /note="Ig-like 2"; DOMAIN 267..356;  /note="Ig-like 3"; DOMAIN 361..448;  /note="Ig-like 4"; DOMAIN 454..541;  /note="Ig-like 5"; DOMAIN 545..632;  /note="Ig-like 6"; DOMAIN 649..744;  /note="Fibronectin type-III 1";  /evidence="ECO:0000255|PROSITE-ProRule:PRU00316"; DOMAIN 746..843;  /note="Fibronectin type-III 2";  /evidence="ECO:0000255|PROSITE-ProRule:PRU00316"; DOMAIN 848..950;  /note="Fibronectin type-III 3";  /evidence="ECO:0000255|PROSITE-ProRule:PRU00316"; DOMAIN 954..1051;  /note="Fibronectin type-III 4";  /evidence="ECO:0000255|PROSITE-ProRule:PRU00316"; DOMAIN 1064..1156;  /note="Fibronectin type-III 5";  /evidence="ECO:0000255|PROSITE-ProRule:PRU00316"</t>
  </si>
  <si>
    <t>TURN 687..689;  /evidence="ECO:0000244|PDB:1UEY"</t>
  </si>
  <si>
    <t>HELIX 871..874;  /evidence="ECO:0000244|PDB:1UEN"</t>
  </si>
  <si>
    <t>STRAND 651..656;  /evidence="ECO:0000244|PDB:1UEY"; STRAND 659..661;  /evidence="ECO:0000244|PDB:1UEY"; STRAND 663..668;  /evidence="ECO:0000244|PDB:1UEY"; STRAND 677..686;  /evidence="ECO:0000244|PDB:1UEY"; STRAND 694..703;  /evidence="ECO:0000244|PDB:1UEY"; STRAND 706..709;  /evidence="ECO:0000244|PDB:1UEY"; STRAND 720..727;  /evidence="ECO:0000244|PDB:1UEY"; STRAND 853..858;  /evidence="ECO:0000244|PDB:1UEN"; STRAND 861..865;  /evidence="ECO:0000244|PDB:1UEN"; STRAND 878..889;  /evidence="ECO:0000244|PDB:1UEN"; STRAND 901..909;  /evidence="ECO:0000244|PDB:1UEN"; STRAND 911..917;  /evidence="ECO:0000244|PDB:1UEN"; STRAND 923..934;  /evidence="ECO:0000244|PDB:1UEN"; STRAND 936..939;  /evidence="ECO:0000244|PDB:1UEN"; STRAND 943..946;  /evidence="ECO:0000244|PDB:1UEN"</t>
  </si>
  <si>
    <t>MOD_RES 1221;  /note="Phosphothreonine";  /evidence="ECO:0000250|UniProtKB:Q810U4"; MOD_RES 1225;  /note="Phosphotyrosine";  /evidence="ECO:0000250|UniProtKB:Q810U4"; MOD_RES 1226;  /note="Phosphoserine";  /evidence="ECO:0000250|UniProtKB:Q810U4"; MOD_RES 1251;  /note="Phosphoserine";  /evidence="ECO:0000250|UniProtKB:Q810U4"; MOD_RES 1254;  /note="Phosphoserine";  /evidence="ECO:0000250|UniProtKB:Q810U4"; MOD_RES 1271;  /note="Phosphoserine";  /evidence="ECO:0000250|UniProtKB:P97686"; MOD_RES 1290;  /note="Phosphoserine";  /evidence="ECO:0000250|UniProtKB:Q810U4"; MOD_RES 1291;  /note="Phosphoserine";  /evidence="ECO:0000250|UniProtKB:Q810U4"; MOD_RES 1295;  /note="Phosphoserine";  /evidence="ECO:0000250|UniProtKB:Q810U4"</t>
  </si>
  <si>
    <t>CARBOHYD 83;  /note="N-linked (GlcNAc...) asparagine";  /evidence="ECO:0000255"; CARBOHYD 223;  /note="N-linked (GlcNAc...) asparagine";  /evidence="ECO:0000255"; CARBOHYD 245;  /note="N-linked (GlcNAc...) asparagine";  /evidence="ECO:0000255"; CARBOHYD 251;  /note="N-linked (GlcNAc...) asparagine";  /evidence="ECO:0000255"; CARBOHYD 276;  /note="N-linked (GlcNAc...) asparagine";  /evidence="ECO:0000269|PubMed:16335952, ECO:0000269|PubMed:19159218"; CARBOHYD 314;  /note="N-linked (GlcNAc...) asparagine";  /evidence="ECO:0000255"; CARBOHYD 433;  /note="N-linked (GlcNAc...) asparagine";  /evidence="ECO:0000255"; CARBOHYD 507;  /note="N-linked (GlcNAc...) asparagine";  /evidence="ECO:0000255"; CARBOHYD 619;  /note="N-linked (GlcNAc...) asparagine";  /evidence="ECO:0000255"; CARBOHYD 716;  /note="N-linked (GlcNAc...) asparagine";  /evidence="ECO:0000255"; CARBOHYD 802;  /note="N-linked (GlcNAc...) asparagine";  /evidence="ECO:0000255"; CARBOHYD 858;  /note="N-linked (GlcNAc...) (complex) asparagine";  /evidence="ECO:0000269|PubMed:19139490"; CARBOHYD 993;  /note="N-linked (GlcNAc...) asparagine";  /evidence="ECO:0000255"; CARBOHYD 1009;  /note="N-linked (GlcNAc...) asparagine";  /evidence="ECO:0000255"; CARBOHYD 1019;  /note="N-linked (GlcNAc...) asparagine";  /evidence="ECO:0000255"; CARBOHYD 1072;  /note="N-linked (GlcNAc...) asparagine";  /evidence="ECO:0000255"; CARBOHYD 1083;  /note="N-linked (GlcNAc...) asparagine";  /evidence="ECO:0000255"; CARBOHYD 1115;  /note="N-linked (GlcNAc...) asparagine";  /evidence="ECO:0000255"</t>
  </si>
  <si>
    <t>DISULFID 68..123;  /evidence="ECO:0000255|PROSITE-ProRule:PRU00114"; DISULFID 167..218;  /evidence="ECO:0000255|PROSITE-ProRule:PRU00114"; DISULFID 292..340;  /evidence="ECO:0000255|PROSITE-ProRule:PRU00114"; DISULFID 382..432;  /evidence="ECO:0000255|PROSITE-ProRule:PRU00114"; DISULFID 476..525;  /evidence="ECO:0000255|PROSITE-ProRule:PRU00114"; DISULFID 567..616;  /evidence="ECO:0000255|PROSITE-ProRule:PRU00114"</t>
  </si>
  <si>
    <t>CHAIN 25..1304;  /note="Neuronal cell adhesion molecule";  /id="PRO_0000015057"</t>
  </si>
  <si>
    <t>TOPO_DOM 25..1167;  /note="Extracellular";  /evidence="ECO:0000255"; TOPO_DOM 1191..1304;  /note="Cytoplasmic";  /evidence="ECO:0000255"</t>
  </si>
  <si>
    <t>TRANSMEM 1168..1190;  /note="Helical";  /evidence="ECO:0000255"</t>
  </si>
  <si>
    <t>SUBCELLULAR LOCATION: Cell membrane {ECO:0000250|UniProtKB:Q810U4}; Single-pass type I membrane protein {ECO:0000250|UniProtKB:Q810U4}. Cell projection, axon {ECO:0000250|UniProtKB:Q810U4}. Secreted {ECO:0000250|UniProtKB:Q810U4}. Note=Detected at nodes of Ranvier. {ECO:0000250|UniProtKB:Q810U4}.</t>
  </si>
  <si>
    <t>GO:0001525; GO:0001764; GO:0005576; GO:0005886; GO:0005887; GO:0007409; GO:0007413; GO:0007416; GO:0007417; GO:0008104; GO:0009897; GO:0019227; GO:0030506; GO:0030516; GO:0031290; GO:0043005; GO:0043194; GO:0045162; GO:0045666; GO:0086080; GO:0098609; GO:0098978; GO:0099061; GO:0099175</t>
  </si>
  <si>
    <t>ankyrin binding [GO:0030506]; protein binding involved in heterotypic cell-cell adhesion [GO:0086080]</t>
  </si>
  <si>
    <t>axon initial segment [GO:0043194]; external side of plasma membrane [GO:0009897]; extracellular region [GO:0005576]; glutamatergic synapse [GO:0098978]; integral component of plasma membrane [GO:0005887]; integral component of postsynaptic density membrane [GO:0099061]; neuron projection [GO:0043005]; plasma membrane [GO:0005886]; ankyrin binding [GO:0030506]; protein binding involved in heterotypic cell-cell adhesion [GO:0086080]; angiogenesis [GO:0001525]; axonal fasciculation [GO:0007413]; axonogenesis [GO:0007409]; cell-cell adhesion [GO:0098609]; central nervous system development [GO:0007417]; clustering of voltage-gated sodium channels [GO:0045162]; neuron migration [GO:0001764]; neuronal action potential propagation [GO:0019227]; positive regulation of neuron differentiation [GO:0045666]; protein localization [GO:0008104]; regulation of axon extension [GO:0030516]; regulation of postsynapse organization [GO:0099175]; retinal ganglion cell axon guidance [GO:0031290]; synapse assembly [GO:0007416]</t>
  </si>
  <si>
    <t>angiogenesis [GO:0001525]; axonal fasciculation [GO:0007413]; axonogenesis [GO:0007409]; cell-cell adhesion [GO:0098609]; central nervous system development [GO:0007417]; clustering of voltage-gated sodium channels [GO:0045162]; neuronal action potential propagation [GO:0019227]; neuron migration [GO:0001764]; positive regulation of neuron differentiation [GO:0045666]; protein localization [GO:0008104]; regulation of axon extension [GO:0030516]; regulation of postsynapse organization [GO:0099175]; retinal ganglion cell axon guidance [GO:0031290]; synapse assembly [GO:0007416]</t>
  </si>
  <si>
    <t>TISSUE SPECIFICITY: Detected in all the examined tissues. In the brain it was detected in the amygdala, caudate nucleus, corpus callosum, hippocampus, hypothalamus, substantia nigra, subthalamic nucleus and thalamus.</t>
  </si>
  <si>
    <t>SUBUNIT: Constituent of a NFASC/NRCAM/ankyrin-G complex. Detected in a complex with CNTN1 and PTPRB. Interacts with GLDN/gliomedin (By similarity). Interacts with MYOC (PubMed:23897819). {ECO:0000250|UniProtKB:Q810U4, ECO:0000269|PubMed:23897819}.</t>
  </si>
  <si>
    <t>FUNCTION: Cell adhesion protein that is required for normal responses to cell-cell contacts in brain and in the peripheral nervous system. Plays a role in neurite outgrowth in response to contactin binding. Plays a role in mediating cell-cell contacts between Schwann cells and axons. Plays a role in the formation and maintenance of the nodes of Ranvier on myelinated axons. Nodes of Ranvier contain clustered sodium channels that are crucial for the saltatory propagation of action potentials along myelinated axons. During development, nodes of Ranvier are formed by the fusion of two heminodes. Required for normal clustering of sodium channels at heminodes; not required for the formation of mature nodes with normal sodium channel clusters. Required, together with GLDN, for maintaining NFASC and sodium channel clusters at mature nodes of Ranvier. {ECO:0000250|UniProtKB:Q810U4}.</t>
  </si>
  <si>
    <t>MQLKIMPKKKRLSAGRVPLILFLCQMISALEVPLDPKLLEDLVQPPTITQQSPKDYIIDPRENIVIQCEAKGKPPPSFSWTRNGTHFDIDKDPLVTMKPGTGTLIINIMSEGKAETYEGVYQCTARNERGAAVSNNIVVRPSRSPLWTKEKLEPITLQSGQSLVLPCRPPIGLPPPIIFWMDNSFQRLPQSERVSQGLNGDLYFSNVLPEDTREDYICYARFNHTQTIQQKQPISVKVISVDELNDTIAANLSDTEFYGAKSSRERPPTFLTPEGNASNKEELRGNVLSLECIAEGLPTPIIYWAKEDGMLPKNRTVYKNFEKTLQIIHVSEADSGNYQCIAKNALGAIHHTISVRVKAAPYWITAPQNLVLSPGEDGTLICRANGNPKPRISWLTNGVPIEIAPDDPSRKIDGDTIIFSNVQERSSAVYQCNASNEYGYLLANAFVNVLAEPPRILTPANTLYQVIANRPALLDCAFFGSPLPTIEWFKGAKGSALHEDIYVLHENGTLEIPVAQKDSTGTYTCVARNKLGMAKNEVHLEIKDPTWIVKQPEYAVVQRGSMVSFECKVKHDHTLSLTVLWLKDNRELPSDERFTVDKDHLVVADVSDDDSGTYTCVANTTLDSVSASAVLSVVAPTPTPAPVYDVPNPPFDLELTDQLDKSVQLSWTPGDDNNSPITKFIIEYEDAMHKPGLWHHQTEVSGTQTTAQLKLSPYVNYSFRVMAVNSIGKSLPSEASEQYLTKASEPDKNPTAVEGLGSEPDNLVITWKPLNGFESNGPGLQYKVSWRQKDGDDEWTSVVVANVSKYIVSGTPTFVPYLIKVQALNDMGFAPEPAVVMGHSGEDLPMVAPGNVRVNVVNSTLAEVHWDPVPLKSIRGHLQGYRIYYWKTQSSSKRNRRHIEKKILTFQGSKTHGMLPGLEPFSHYTLNVRVVNGKGEGPASPDRVFNTPEGVPSAPSSLKIVNPTLDSLTLEWDPPSHPNGILTEYTLKYQPINSTHELGPLVDLKIPANKTRWTLKNLNFSTRYKFYFYAQTSAGSGSQITEEAVTTVDEAGILPPDVGAGKVQAVNPRISNLTAAAAETYANISWEYEGPEHVNFYVEYGVAGSKEEWRKEIVNGSRSFFGLKGLMPGTAYKVRVGAVGDSGFVSSEDVFETGPAMASRQVDIATQGWFIGLMCAVALLILILLIVCFIRRNKGGKYPVKEKEDAHADPEIQPMKEDDGTFGEYSDAEDHKPLKKGSRTPSDRTVKKEDSDDSLVDYGEGVNGQFNEDGSFIGQYSGKKEKEPAEGNESSEAPSPVNAMNSFV</t>
  </si>
  <si>
    <t>143,890</t>
  </si>
  <si>
    <t>Immunoglobulin superfamily, L1/neurofascin/NgCAM family</t>
  </si>
  <si>
    <t>REGION 263..345;  /note="Sushi-like"</t>
  </si>
  <si>
    <t>DOMAIN 21..81;  /note="Sushi 1";  /evidence="ECO:0000255|PROSITE-ProRule:PRU00302"; DOMAIN 82..139;  /note="Sushi 2";  /evidence="ECO:0000255|PROSITE-ProRule:PRU00302"; DOMAIN 140..202;  /note="Sushi 3";  /evidence="ECO:0000255|PROSITE-ProRule:PRU00302"; DOMAIN 203..262;  /note="Sushi 4";  /evidence="ECO:0000255|PROSITE-ProRule:PRU00302"</t>
  </si>
  <si>
    <t>TURN 286..288;  /evidence="ECO:0000244|PDB:3OP8"; TURN 303..306;  /evidence="ECO:0000244|PDB:3OP8"; TURN 331..333;  /evidence="ECO:0000244|PDB:1C1Z"</t>
  </si>
  <si>
    <t>HELIX 282..285;  /evidence="ECO:0000244|PDB:3OP8"; HELIX 339..341;  /evidence="ECO:0000244|PDB:3OP8"</t>
  </si>
  <si>
    <t>STRAND 22..24;  /evidence="ECO:0000244|PDB:1QUB"; STRAND 32..36;  /evidence="ECO:0000244|PDB:1QUB"; STRAND 39..41;  /evidence="ECO:0000244|PDB:1QUB"; STRAND 46..51;  /evidence="ECO:0000244|PDB:1QUB"; STRAND 55..57;  /evidence="ECO:0000244|PDB:1QUB"; STRAND 62..65;  /evidence="ECO:0000244|PDB:1QUB"; STRAND 79..81;  /evidence="ECO:0000244|PDB:1QUB"; STRAND 93..96;  /evidence="ECO:0000244|PDB:1QUB"; STRAND 105..110;  /evidence="ECO:0000244|PDB:1QUB"; STRAND 114..118;  /evidence="ECO:0000244|PDB:1QUB"; STRAND 120..124;  /evidence="ECO:0000244|PDB:1QUB"; STRAND 130..132;  /evidence="ECO:0000244|PDB:1QUB"; STRAND 136..139;  /evidence="ECO:0000244|PDB:1QUB"; STRAND 151..155;  /evidence="ECO:0000244|PDB:1QUB"; STRAND 163..165;  /evidence="ECO:0000244|PDB:1QUB"; STRAND 169..174;  /evidence="ECO:0000244|PDB:1QUB"; STRAND 178..182;  /evidence="ECO:0000244|PDB:1QUB"; STRAND 184..188;  /evidence="ECO:0000244|PDB:1QUB"; STRAND 192..195;  /evidence="ECO:0000244|PDB:1QUB"; STRAND 199..202;  /evidence="ECO:0000244|PDB:1QUB"; STRAND 214..217;  /evidence="ECO:0000244|PDB:1QUB"; STRAND 222..225;  /evidence="ECO:0000244|PDB:1QUB"; STRAND 229..234;  /evidence="ECO:0000244|PDB:1QUB"; STRAND 238..242;  /evidence="ECO:0000244|PDB:1QUB"; STRAND 244..248;  /evidence="ECO:0000244|PDB:1QUB"; STRAND 252..255;  /evidence="ECO:0000244|PDB:1QUB"; STRAND 260..262;  /evidence="ECO:0000244|PDB:1QUB"; STRAND 267..270;  /evidence="ECO:0000244|PDB:3OP8"; STRAND 272..275;  /evidence="ECO:0000244|PDB:3OP8"; STRAND 278..281;  /evidence="ECO:0000244|PDB:3OP8"; STRAND 295..302;  /evidence="ECO:0000244|PDB:3OP8"; STRAND 307..316;  /evidence="ECO:0000244|PDB:3OP8"</t>
  </si>
  <si>
    <t>SIGNAL 1..19;  /evidence="ECO:0000269|PubMed:11250549, ECO:0000269|PubMed:1602135, ECO:0000269|PubMed:2349221, ECO:0000269|PubMed:6587378"</t>
  </si>
  <si>
    <t>PTM: N- and O-glycosylated. PubMed:6587378 also reports glycosylation on 'Asn-188' for their allele. {ECO:0000269|PubMed:14760718, ECO:0000269|PubMed:15084671, ECO:0000269|PubMed:16335952, ECO:0000269|PubMed:16740002, ECO:0000269|PubMed:19139490, ECO:0000269|PubMed:19159218, ECO:0000269|PubMed:19838169, ECO:0000269|PubMed:6587378}.</t>
  </si>
  <si>
    <t>CARBOHYD 33;  /note="O-linked (GalNAc...) threonine";  /evidence="ECO:0000250|UniProtKB:P17690"; CARBOHYD 149;  /note="O-linked (GalNAc...) threonine"; CARBOHYD 162;  /note="N-linked (GlcNAc...) (complex) asparagine";  /evidence="ECO:0000269|PubMed:14760718, ECO:0000269|PubMed:15084671, ECO:0000269|PubMed:16335952, ECO:0000269|PubMed:16740002, ECO:0000269|PubMed:19139490, ECO:0000269|PubMed:19159218, ECO:0000269|PubMed:19838169, ECO:0000269|PubMed:6587378"; CARBOHYD 183;  /note="N-linked (GlcNAc...) asparagine";  /evidence="ECO:0000269|PubMed:14760718, ECO:0000269|PubMed:16335952, ECO:0000269|PubMed:19159218, ECO:0000269|PubMed:6587378"; CARBOHYD 193;  /note="N-linked (GlcNAc...) asparagine";  /evidence="ECO:0000269|PubMed:14760718, ECO:0000269|PubMed:16335952, ECO:0000269|PubMed:19159218, ECO:0000269|PubMed:6587378"; CARBOHYD 253;  /note="N-linked (GlcNAc...) asparagine";  /evidence="ECO:0000269|PubMed:15084671, ECO:0000269|PubMed:16335952, ECO:0000269|PubMed:16740002, ECO:0000269|PubMed:19159218, ECO:0000269|PubMed:6587378"</t>
  </si>
  <si>
    <t>DISULFID 23..66; DISULFID 51..79; DISULFID 84..124; DISULFID 110..137; DISULFID 142..188; DISULFID 174..200; DISULFID 205..248; DISULFID 234..260; DISULFID 264..315; DISULFID 300..325; DISULFID 307..345</t>
  </si>
  <si>
    <t>CHAIN 20..345;  /note="Beta-2-glycoprotein 1";  /id="PRO_0000002059"</t>
  </si>
  <si>
    <t>GO:0001937; GO:0002576; GO:0005543; GO:0005576; GO:0005615; GO:0006641; GO:0007597; GO:0008201; GO:0008289; GO:0009986; GO:0010596; GO:0016525; GO:0030194; GO:0030195; GO:0031089; GO:0031639; GO:0033033; GO:0034197; GO:0034361; GO:0034364; GO:0034392; GO:0042627; GO:0042802; GO:0051006; GO:0051917; GO:0051918; GO:0060230; GO:0062023; GO:0070062</t>
  </si>
  <si>
    <t>heparin binding [GO:0008201]; identical protein binding [GO:0042802]; lipid binding [GO:0008289]; lipoprotein lipase activator activity [GO:0060230]; phospholipid binding [GO:0005543]</t>
  </si>
  <si>
    <t>cell surface [GO:0009986]; chylomicron [GO:0042627]; collagen-containing extracellular matrix [GO:0062023]; extracellular exosome [GO:0070062]; extracellular region [GO:0005576]; extracellular space [GO:0005615]; high-density lipoprotein particle [GO:0034364]; platelet dense granule lumen [GO:0031089]; very-low-density lipoprotein particle [GO:0034361]; heparin binding [GO:0008201]; identical protein binding [GO:0042802]; lipid binding [GO:0008289]; lipoprotein lipase activator activity [GO:0060230]; phospholipid binding [GO:0005543]; blood coagulation, intrinsic pathway [GO:0007597]; negative regulation of angiogenesis [GO:0016525]; negative regulation of blood coagulation [GO:0030195]; negative regulation of endothelial cell migration [GO:0010596]; negative regulation of endothelial cell proliferation [GO:0001937]; negative regulation of fibrinolysis [GO:0051918]; negative regulation of myeloid cell apoptotic process [GO:0033033]; negative regulation of smooth muscle cell apoptotic process [GO:0034392]; plasminogen activation [GO:0031639]; platelet degranulation [GO:0002576]; positive regulation of blood coagulation [GO:0030194]; positive regulation of lipoprotein lipase activity [GO:0051006]; regulation of fibrinolysis [GO:0051917]; triglyceride metabolic process [GO:0006641]; triglyceride transport [GO:0034197]</t>
  </si>
  <si>
    <t>blood coagulation, intrinsic pathway [GO:0007597]; negative regulation of angiogenesis [GO:0016525]; negative regulation of blood coagulation [GO:0030195]; negative regulation of endothelial cell migration [GO:0010596]; negative regulation of endothelial cell proliferation [GO:0001937]; negative regulation of fibrinolysis [GO:0051918]; negative regulation of myeloid cell apoptotic process [GO:0033033]; negative regulation of smooth muscle cell apoptotic process [GO:0034392]; plasminogen activation [GO:0031639]; platelet degranulation [GO:0002576]; positive regulation of blood coagulation [GO:0030194]; positive regulation of lipoprotein lipase activity [GO:0051006]; regulation of fibrinolysis [GO:0051917]; triglyceride metabolic process [GO:0006641]; triglyceride transport [GO:0034197]</t>
  </si>
  <si>
    <t>Itself; P01130; P08519; Q924X6; P02776; P00747</t>
  </si>
  <si>
    <t>FUNCTION: Binds to various kinds of negatively charged substances such as heparin, phospholipids, and dextran sulfate. May prevent activation of the intrinsic blood coagulation cascade by binding to phospholipids on the surface of damaged cells.</t>
  </si>
  <si>
    <t>MISPVLILFSSFLCHVAIAGRTCPKPDDLPFSTVVPLKTFYEPGEEITYSCKPGYVSRGGMRKFICPLTGLWPINTLKCTPRVCPFAGILENGAVRYTTFEYPNTISFSCNTGFYLNGADSAKCTEEGKWSPELPVCAPIICPPPSIPTFATLRVYKPSAGNNSLYRDTAVFECLPQHAMFGNDTITCTTHGNWTKLPECREVKCPFPSRPDNGFVNYPAKPTLYYKDKATFGCHDGYSLDGPEEIECTKLGNWSAMPSCKASCKVPVKKATVVYQGERVKIQEKFKNGMLHGDKVSFFCKNKEKKCSYTEDAQCIDGTIEVPKCFKEHSSLAFWKTDASDVKPC</t>
  </si>
  <si>
    <t>38,298</t>
  </si>
  <si>
    <t>DOMAIN 35..100;  /note="Sushi 1";  /evidence="ECO:0000255|PROSITE-ProRule:PRU00302"; DOMAIN 101..160;  /note="Sushi 2";  /evidence="ECO:0000255|PROSITE-ProRule:PRU00302"; DOMAIN 163..220;  /note="Sushi 3";  /evidence="ECO:0000255|PROSITE-ProRule:PRU00302"; DOMAIN 270..469;  /note="VWFA";  /evidence="ECO:0000255|PROSITE-ProRule:PRU00219"; DOMAIN 477..757;  /note="Peptidase S1";  /evidence="ECO:0000255|PROSITE-ProRule:PRU00274"</t>
  </si>
  <si>
    <t>DOMAIN: The unliganded VWA domain has an inactive 'locked' conformation whereby the scissile Arg-259|Lys-260 bond is protected from proteolytic activation. {ECO:0000269|PubMed:17310251}.</t>
  </si>
  <si>
    <t>TURN 279..281;  /evidence="ECO:0000244|PDB:1Q0P"; TURN 302..304;  /evidence="ECO:0000244|PDB:1Q0P"; TURN 504..506;  /evidence="ECO:0000244|PDB:2XWB"; TURN 561..564;  /evidence="ECO:0000244|PDB:1RRK"; TURN 728..730;  /evidence="ECO:0000244|PDB:2OK5"; TURN 756..758;  /evidence="ECO:0000244|PDB:1RRK"</t>
  </si>
  <si>
    <t>HELIX 53..55;  /evidence="ECO:0000244|PDB:3HRZ"; HELIX 227..238;  /evidence="ECO:0000244|PDB:3HRZ"; HELIX 240..243;  /evidence="ECO:0000244|PDB:2XWB"; HELIX 283..301;  /evidence="ECO:0000244|PDB:1Q0P"; HELIX 327..330;  /evidence="ECO:0000244|PDB:1Q0P"; HELIX 332..340;  /evidence="ECO:0000244|PDB:1Q0P"; HELIX 344..346;  /evidence="ECO:0000244|PDB:1RRK"; HELIX 355..366;  /evidence="ECO:0000244|PDB:1Q0P"; HELIX 377..379;  /evidence="ECO:0000244|PDB:1Q0P"; HELIX 399..408;  /evidence="ECO:0000244|PDB:1Q0P"; HELIX 420..422;  /evidence="ECO:0000244|PDB:1Q0P"; HELIX 436..442;  /evidence="ECO:0000244|PDB:1Q0P"; HELIX 458..468;  /evidence="ECO:0000244|PDB:1RRK"; HELIX 471..474;  /evidence="ECO:0000244|PDB:1RRK"; HELIX 489..492;  /evidence="ECO:0000244|PDB:1RRK"; HELIX 525..527;  /evidence="ECO:0000244|PDB:1RRK"; HELIX 534..536;  /evidence="ECO:0000244|PDB:1RRK"; HELIX 565..567;  /evidence="ECO:0000244|PDB:1RRK"; HELIX 601..606;  /evidence="ECO:0000244|PDB:1RRK"; HELIX 615..622;  /evidence="ECO:0000244|PDB:1RRK"; HELIX 653..658;  /evidence="ECO:0000244|PDB:1RRK"; HELIX 659..662;  /evidence="ECO:0000244|PDB:1RRK"; HELIX 666..668;  /evidence="ECO:0000244|PDB:3HS0"; HELIX 672..674;  /evidence="ECO:0000244|PDB:1RRK"; HELIX 696..698;  /evidence="ECO:0000244|PDB:1RRK"; HELIX 725..727;  /evidence="ECO:0000244|PDB:2OK5"; HELIX 735..737;  /evidence="ECO:0000244|PDB:1DLE"; HELIX 745..748;  /evidence="ECO:0000244|PDB:1RRK"; HELIX 749..755;  /evidence="ECO:0000244|PDB:1RRK"</t>
  </si>
  <si>
    <t>STRAND 47..51;  /evidence="ECO:0000244|PDB:3HRZ"; STRAND 56..61;  /evidence="ECO:0000244|PDB:3HRZ"; STRAND 66..70;  /evidence="ECO:0000244|PDB:3HRZ"; STRAND 72..76;  /evidence="ECO:0000244|PDB:3HRZ"; STRAND 80..82;  /evidence="ECO:0000244|PDB:2OK5"; STRAND 88..90;  /evidence="ECO:0000244|PDB:2XWB"; STRAND 92..94;  /evidence="ECO:0000244|PDB:3HRZ"; STRAND 97..100;  /evidence="ECO:0000244|PDB:3HRZ"; STRAND 112..115;  /evidence="ECO:0000244|PDB:3HRZ"; STRAND 119..122;  /evidence="ECO:0000244|PDB:3HRZ"; STRAND 126..131;  /evidence="ECO:0000244|PDB:3HRZ"; STRAND 136..139;  /evidence="ECO:0000244|PDB:3HRZ"; STRAND 141..145;  /evidence="ECO:0000244|PDB:3HRZ"; STRAND 151..153;  /evidence="ECO:0000244|PDB:3HRZ"; STRAND 157..159;  /evidence="ECO:0000244|PDB:3HRZ"; STRAND 163..165;  /evidence="ECO:0000244|PDB:3HRZ"; STRAND 174..177;  /evidence="ECO:0000244|PDB:3HRZ"; STRAND 186..191;  /evidence="ECO:0000244|PDB:3HRZ"; STRAND 195..199;  /evidence="ECO:0000244|PDB:3HRZ"; STRAND 201..205;  /evidence="ECO:0000244|PDB:3HRZ"; STRAND 209..213;  /evidence="ECO:0000244|PDB:3HRZ"; STRAND 217..219;  /evidence="ECO:0000244|PDB:3HRZ"; STRAND 269..276;  /evidence="ECO:0000244|PDB:1Q0P"; STRAND 308..322;  /evidence="ECO:0000244|PDB:1Q0P"; STRAND 324..326;  /evidence="ECO:0000244|PDB:3HS0"; STRAND 348..350;  /evidence="ECO:0000244|PDB:3HRZ"; STRAND 369..372;  /evidence="ECO:0000244|PDB:3HS0"; STRAND 381..388;  /evidence="ECO:0000244|PDB:1Q0P"; STRAND 394..396;  /evidence="ECO:0000244|PDB:1Q0P"; STRAND 412..414;  /evidence="ECO:0000244|PDB:1RTK"; STRAND 423..429;  /evidence="ECO:0000244|PDB:1Q0P"; STRAND 431..433;  /evidence="ECO:0000244|PDB:1RRK"; STRAND 452..454;  /evidence="ECO:0000244|PDB:1Q0P"; STRAND 455..457;  /evidence="ECO:0000244|PDB:3HRZ"; STRAND 483..485;  /evidence="ECO:0000244|PDB:1DLE"; STRAND 496..501;  /evidence="ECO:0000244|PDB:1RRK"; STRAND 509..515;  /evidence="ECO:0000244|PDB:1RRK"; STRAND 517..523;  /evidence="ECO:0000244|PDB:1RRK"; STRAND 537..541;  /evidence="ECO:0000244|PDB:1RRK"; STRAND 548..555;  /evidence="ECO:0000244|PDB:1RRK"; STRAND 578..584;  /evidence="ECO:0000244|PDB:1RRK"; STRAND 598..600;  /evidence="ECO:0000244|PDB:1DLE"; STRAND 625..638;  /evidence="ECO:0000244|PDB:1RRK"; STRAND 640..648;  /evidence="ECO:0000244|PDB:1RRK"; STRAND 680..689;  /evidence="ECO:0000244|PDB:1RRK"; STRAND 702..707;  /evidence="ECO:0000244|PDB:1RRK"; STRAND 710..721;  /evidence="ECO:0000244|PDB:1RRK"; STRAND 739..744;  /evidence="ECO:0000244|PDB:1RRK"</t>
  </si>
  <si>
    <t>SIGNAL 1..25;  /evidence="ECO:0000269|PubMed:6546754"</t>
  </si>
  <si>
    <t>CARBOHYD 122;  /note="N-linked (GlcNAc...) asparagine";  /evidence="ECO:0000269|PubMed:16335952, ECO:0000269|PubMed:17310251, ECO:0000269|PubMed:19159218, ECO:0000269|PubMed:6546754"; CARBOHYD 142;  /note="N-linked (GlcNAc...) asparagine";  /evidence="ECO:0000269|PubMed:17310251, ECO:0000269|PubMed:19574954, ECO:0000269|PubMed:6546754"; CARBOHYD 285;  /note="N-linked (GlcNAc...) asparagine";  /evidence="ECO:0000269|PubMed:16335952, ECO:0000269|PubMed:17310251, ECO:0000269|PubMed:19159218, ECO:0000269|PubMed:6546754"; CARBOHYD 291;  /note="N-linked (Glc) (glycation) lysine";  /evidence="ECO:0000269|PubMed:2006911"; CARBOHYD 378;  /note="N-linked (GlcNAc...) asparagine";  /evidence="ECO:0000269|PubMed:16335952, ECO:0000269|PubMed:17310251, ECO:0000269|PubMed:19574954, ECO:0000269|PubMed:6546754"</t>
  </si>
  <si>
    <t>DISULFID 37..76;  /evidence="ECO:0000269|PubMed:19574954"; DISULFID 62..98;  /evidence="ECO:0000269|PubMed:19574954"; DISULFID 103..145;  /evidence="ECO:0000269|PubMed:19574954"; DISULFID 131..158;  /evidence="ECO:0000269|PubMed:19574954"; DISULFID 165..205;  /evidence="ECO:0000269|PubMed:19574954"; DISULFID 191..218;  /evidence="ECO:0000269|PubMed:19574954"; DISULFID 478..596;  /evidence="ECO:0000269|PubMed:19574954"; DISULFID 511..527;  /evidence="ECO:0000269|PubMed:19574954"; DISULFID 599..615;  /evidence="ECO:0000269|PubMed:19574954"; DISULFID 656..682;  /evidence="ECO:0000269|PubMed:19574954"; DISULFID 695..725;  /evidence="ECO:0000269|PubMed:19574954"</t>
  </si>
  <si>
    <t>CHAIN 26..764;  /note="Complement factor B";  /id="PRO_0000027545"; CHAIN 26..259;  /note="Complement factor B Ba fragment";  /id="PRO_0000027546"; CHAIN 260..764;  /note="Complement factor B Bb fragment";  /id="PRO_0000027547"</t>
  </si>
  <si>
    <t>GO:0001848; GO:0004252; GO:0005576; GO:0005615; GO:0005886; GO:0006956; GO:0006957; GO:0030449; GO:0070062; GO:0072562</t>
  </si>
  <si>
    <t>complement binding [GO:0001848]; serine-type endopeptidase activity [GO:0004252]</t>
  </si>
  <si>
    <t>blood microparticle [GO:0072562]; extracellular exosome [GO:0070062]; extracellular region [GO:0005576]; extracellular space [GO:0005615]; plasma membrane [GO:0005886]; complement binding [GO:0001848]; serine-type endopeptidase activity [GO:0004252]; complement activation [GO:0006956]; complement activation, alternative pathway [GO:0006957]; regulation of complement activation [GO:0030449]</t>
  </si>
  <si>
    <t>complement activation [GO:0006956]; complement activation, alternative pathway [GO:0006957]; regulation of complement activation [GO:0030449]</t>
  </si>
  <si>
    <t>SUBUNIT: Monomer. {ECO:0000269|PubMed:19574954}.</t>
  </si>
  <si>
    <t>3.4.21.47</t>
  </si>
  <si>
    <t>CATALYTIC ACTIVITY: Reaction=Cleavage of Arg-|-Ser bond in complement component C3 alpha-chain to yield C3a and C3b, and Arg-|-Xaa bond in complement component C5 alpha-chain to yield C5a and C5b.; EC=3.4.21.47;</t>
  </si>
  <si>
    <t>ACT_SITE 526;  /note="Charge relay system"; ACT_SITE 576;  /note="Charge relay system"; ACT_SITE 699;  /note="Charge relay system"</t>
  </si>
  <si>
    <t>FUNCTION: Factor B which is part of the alternate pathway of the complement system is cleaved by factor D into 2 fragments: Ba and Bb. Bb, a serine protease, then combines with complement factor 3b to generate the C3 or C5 convertase. It has also been implicated in proliferation and differentiation of preactivated B-lymphocytes, rapid spreading of peripheral blood monocytes, stimulation of lymphocyte blastogenesis and lysis of erythrocytes. Ba inhibits the proliferation of preactivated B-lymphocytes.</t>
  </si>
  <si>
    <t>MGSNLSPQLCLMPFILGLLSGGVTTTPWSLARPQGSCSLEGVEIKGGSFRLLQEGQALEYVCPSGFYPYPVQTRTCRSTGSWSTLKTQDQKTVRKAECRAIHCPRPHDFENGEYWPRSPYYNVSDEISFHCYDGYTLRGSANRTCQVNGRWSGQTAICDNGAGYCSNPGIPIGTRKVGSQYRLEDSVTYHCSRGLTLRGSQRRTCQEGGSWSGTEPSCQDSFMYDTPQEVAEAFLSSLTETIEGVDAEDGHGPGEQQKRKIVLDPSGSMNIYLVLDGSDSIGASNFTGAKKCLVNLIEKVASYGVKPRYGLVTYATYPKIWVKVSEADSSNADWVTKQLNEINYEDHKLKSGTNTKKALQAVYSMMSWPDDVPPEGWNRTRHVIILMTDGLHNMGGDPITVIDEIRDLLYIGKDRKNPREDYLDVYVFGVGPLVNQVNINALASKKDNEQHVFKVKDMENLEDVFYQMIDESQSLSLCGMVWEHRKGTDYHKQPWQAKISVIRPSKGHESCMGAVVSEYFVLTAAHCFTVDDKEHSIKVSVGGEKRDLEIEVVLFHPNYNINGKKEAGIPEFYDYDVALIKLKNKLKYGQTIRPICLPCTEGTTRALRLPPTTTCQQQKEELLPAQDIKALFVSEEEKKLTRKEVYIKNGDKKGSCERDAQYAPGYDKVKDISEVVTPRFLCTGGVSPYADPNTCRGDSGGPLIVHKRSRFIQVGVISWGVVDVCKNQKRQKQVPAHARDFHINLFQVLPWLKEKLQDEDLGFL</t>
  </si>
  <si>
    <t>85,533</t>
  </si>
  <si>
    <t>MOTIF 159..161;  /note="Cell attachment site"</t>
  </si>
  <si>
    <t>STRAND 44..47;  /evidence="ECO:0000244|PDB:3CXD"</t>
  </si>
  <si>
    <t>SIGNAL 1..16;  /evidence="ECO:0000255"</t>
  </si>
  <si>
    <t>PTM: Extensively phosphorylated by FAM20C in the extracellular medium at multiple sites within the S-x-E/pS motif. {ECO:0000269|PubMed:15869464, ECO:0000269|PubMed:22582013, ECO:0000269|PubMed:26091039}.; PTM: O-glycosylated. Isoform 5 is GalNAc O-glycosylated at Thr-59 or Ser-62. {ECO:0000269|PubMed:15869464, ECO:0000269|PubMed:23234360}.</t>
  </si>
  <si>
    <t>MOD_RES 24;  /note="Phosphoserine";  /evidence="ECO:0000269|PubMed:15869464"; MOD_RES 26;  /note="Phosphoserine; by FAM20C";  /evidence="ECO:0000269|PubMed:15869464, ECO:0000269|PubMed:26091039"; MOD_RES 27;  /note="Phosphoserine; by FAM20C";  /evidence="ECO:0000269|PubMed:15869464, ECO:0000269|PubMed:26091039"; MOD_RES 62;  /note="Phosphoserine; by FAM20C";  /evidence="ECO:0000269|PubMed:15869464, ECO:0000269|PubMed:26091039"; MOD_RES 63;  /note="Phosphoserine; by FAM20C";  /evidence="ECO:0000269|PubMed:15869464, ECO:0000269|PubMed:26091039"; MOD_RES 66;  /note="Phosphothreonine";  /evidence="ECO:0000269|PubMed:15869464"; MOD_RES 76;  /note="Phosphoserine";  /evidence="ECO:0000269|PubMed:15869464"; MOD_RES 78;  /note="Phosphoserine";  /evidence="ECO:0000250|UniProtKB:P31096"; MOD_RES 81;  /note="Phosphoserine";  /evidence="ECO:0000244|PubMed:16807684, ECO:0000269|PubMed:15869464"; MOD_RES 99;  /note="Phosphoserine";  /evidence="ECO:0000269|PubMed:15869464"; MOD_RES 102;  /note="Phosphoserine";  /evidence="ECO:0000269|PubMed:15869464"; MOD_RES 105;  /note="Phosphoserine";  /evidence="ECO:0000269|PubMed:15869464"; MOD_RES 108;  /note="Phosphoserine";  /evidence="ECO:0000269|PubMed:15869464"; MOD_RES 117;  /note="Phosphoserine";  /evidence="ECO:0000269|PubMed:15869464"; MOD_RES 120;  /note="Phosphoserine";  /evidence="ECO:0000269|PubMed:15869464"; MOD_RES 123;  /note="Phosphoserine";  /evidence="ECO:0000269|PubMed:15869464"; MOD_RES 126;  /note="Phosphoserine";  /evidence="ECO:0000269|PubMed:15869464"; MOD_RES 129;  /note="Phosphoserine";  /evidence="ECO:0000269|PubMed:15869464"; MOD_RES 185;  /note="Phosphothreonine";  /evidence="ECO:0000269|PubMed:15869464"; MOD_RES 190;  /note="Phosphothreonine; by FAM20C";  /evidence="ECO:0000269|PubMed:26091039"; MOD_RES 191;  /note="Phosphoserine; by FAM20C";  /evidence="ECO:0000269|PubMed:15869464, ECO:0000269|PubMed:26091039"; MOD_RES 195;  /note="Phosphoserine; by FAM20C";  /evidence="ECO:0000269|PubMed:15869464, ECO:0000269|PubMed:26091039"; MOD_RES 215;  /note="Phosphoserine; by FAM20C";  /evidence="ECO:0000269|PubMed:15869464, ECO:0000269|PubMed:26091039"; MOD_RES 219;  /note="Phosphoserine; by FAM20C";  /evidence="ECO:0000244|PubMed:21406692, ECO:0000269|PubMed:15869464, ECO:0000269|PubMed:26091039"; MOD_RES 224;  /note="Phosphoserine; by FAM20C";  /evidence="ECO:0000244|PubMed:21406692, ECO:0000269|PubMed:15869464, ECO:0000269|PubMed:26091039"; MOD_RES 225;  /note="Phosphotyrosine";  /evidence="ECO:0000269|PubMed:26091039"; MOD_RES 228;  /note="Phosphoserine; by FAM20C";  /evidence="ECO:0000269|PubMed:15869464, ECO:0000269|PubMed:26091039"; MOD_RES 234;  /note="Phosphoserine; by FAM20C";  /evidence="ECO:0000244|PubMed:21406692, ECO:0000269|PubMed:15869464, ECO:0000269|PubMed:26091039"; MOD_RES 237;  /note="Phosphothreonine; by FAM20C";  /evidence="ECO:0000269|PubMed:26091039"; MOD_RES 239;  /note="Phosphoserine; by FAM20C";  /evidence="ECO:0000269|PubMed:26091039"; MOD_RES 243;  /note="Phosphoserine; by FAM20C";  /evidence="ECO:0000269|PubMed:26091039"; MOD_RES 254;  /note="Phosphoserine; by FAM20C";  /evidence="ECO:0000244|PubMed:21406692, ECO:0000269|PubMed:15869464, ECO:0000269|PubMed:26091039"; MOD_RES 258;  /note="Phosphoserine; by FAM20C";  /evidence="ECO:0000269|PubMed:26091039"; MOD_RES 263;  /note="Phosphoserine; by FAM20C";  /evidence="ECO:0000269|PubMed:15869464, ECO:0000269|PubMed:26091039"; MOD_RES 267;  /note="Phosphoserine; by FAM20C";  /evidence="ECO:0000269|PubMed:15869464, ECO:0000269|PubMed:26091039"; MOD_RES 270;  /note="Phosphoserine; by FAM20C";  /evidence="ECO:0000269|PubMed:26091039"; MOD_RES 275;  /note="Phosphoserine; by FAM20C";  /evidence="ECO:0000269|PubMed:15869464, ECO:0000269|PubMed:26091039"; MOD_RES 280;  /note="Phosphoserine; by FAM20C";  /evidence="ECO:0000269|PubMed:15869464, ECO:0000269|PubMed:26091039"; MOD_RES 291;  /note="Phosphoserine; by FAM20C";  /evidence="ECO:0000269|PubMed:26091039"; MOD_RES 303;  /note="Phosphoserine; by FAM20C";  /evidence="ECO:0000269|PubMed:15869464, ECO:0000269|PubMed:26091039"; MOD_RES 308;  /note="Phosphoserine; by FAM20C";  /evidence="ECO:0000269|PubMed:15869464, ECO:0000269|PubMed:26091039"; MOD_RES 310;  /note="Phosphoserine; by FAM20C";  /evidence="ECO:0000269|PubMed:15869464, ECO:0000269|PubMed:26091039"; MOD_RES 311;  /note="Phosphoserine; by FAM20C";  /evidence="ECO:0000269|PubMed:26091039"</t>
  </si>
  <si>
    <t>CARBOHYD 134;  /note="O-linked (GalNAc...) threonine";  /evidence="ECO:0000269|PubMed:15869464"; CARBOHYD 138;  /note="O-linked (GalNAc...) threonine";  /evidence="ECO:0000269|PubMed:15869464"; CARBOHYD 143;  /note="O-linked (GalNAc...) threonine";  /evidence="ECO:0000269|PubMed:15869464"; CARBOHYD 147;  /note="O-linked (GalNAc...) threonine";  /evidence="ECO:0000269|PubMed:15869464"; CARBOHYD 152;  /note="O-linked (GalNAc...) threonine";  /evidence="ECO:0000269|PubMed:15869464"</t>
  </si>
  <si>
    <t>CHAIN 17..314;  /note="Osteopontin";  /id="PRO_0000020321"</t>
  </si>
  <si>
    <t>GO:0001649; GO:0005125; GO:0005178; GO:0005576; GO:0005615; GO:0005788; GO:0005794; GO:0006710; GO:0006954; GO:0007155; GO:0007566; GO:0030198; GO:0031214; GO:0033280; GO:0042995; GO:0043687; GO:0044267; GO:0045780; GO:0045893; GO:0046697; GO:0048471; GO:0048545; GO:0048685; GO:0050840; GO:0070062; GO:0071394; GO:2000866</t>
  </si>
  <si>
    <t>cytokine activity [GO:0005125]; extracellular matrix binding [GO:0050840]; integrin binding [GO:0005178]</t>
  </si>
  <si>
    <t>cell projection [GO:0042995]; endoplasmic reticulum lumen [GO:0005788]; extracellular exosome [GO:0070062]; extracellular region [GO:0005576]; extracellular space [GO:0005615]; Golgi apparatus [GO:0005794]; perinuclear region of cytoplasm [GO:0048471]; cytokine activity [GO:0005125]; extracellular matrix binding [GO:0050840]; integrin binding [GO:0005178]; androgen catabolic process [GO:0006710]; biomineral tissue development [GO:0031214]; cell adhesion [GO:0007155]; cellular protein metabolic process [GO:0044267]; cellular response to testosterone stimulus [GO:0071394]; decidualization [GO:0046697]; embryo implantation [GO:0007566]; extracellular matrix organization [GO:0030198]; inflammatory response [GO:0006954]; negative regulation of collateral sprouting of intact axon in response to injury [GO:0048685]; osteoblast differentiation [GO:0001649]; positive regulation of bone resorption [GO:0045780]; positive regulation of estradiol secretion [GO:2000866]; positive regulation of transcription, DNA-templated [GO:0045893]; post-translational protein modification [GO:0043687]; response to steroid hormone [GO:0048545]; response to vitamin D [GO:0033280]</t>
  </si>
  <si>
    <t>androgen catabolic process [GO:0006710]; biomineral tissue development [GO:0031214]; cell adhesion [GO:0007155]; cellular protein metabolic process [GO:0044267]; cellular response to testosterone stimulus [GO:0071394]; decidualization [GO:0046697]; embryo implantation [GO:0007566]; extracellular matrix organization [GO:0030198]; inflammatory response [GO:0006954]; negative regulation of collateral sprouting of intact axon in response to injury [GO:0048685]; osteoblast differentiation [GO:0001649]; positive regulation of bone resorption [GO:0045780]; positive regulation of estradiol secretion [GO:2000866]; positive regulation of transcription, DNA-templated [GO:0045893]; post-translational protein modification [GO:0043687]; response to steroid hormone [GO:0048545]; response to vitamin D [GO:0033280]</t>
  </si>
  <si>
    <t>TISSUE SPECIFICITY: Bone. Found in plasma.</t>
  </si>
  <si>
    <t>SUBUNIT: Ligand for integrin alpha-V/beta-3.</t>
  </si>
  <si>
    <t>P16070; Q8IXL6; P50222; O43765</t>
  </si>
  <si>
    <t>FUNCTION: Binds tightly to hydroxyapatite. Appears to form an integral part of the mineralized matrix. Probably important to cell-matrix interaction.; FUNCTION: Acts as a cytokine involved in enhancing production of interferon-gamma and interleukin-12 and reducing production of interleukin-10 and is essential in the pathway that leads to type I immunity. {ECO:0000250}.</t>
  </si>
  <si>
    <t>MRIAVICFCLLGITCAIPVKQADSGSSEEKQLYNKYPDAVATWLNPDPSQKQNLLAPQNAVSSEETNDFKQETLPSKSNESHDHMDDMDDEDDDDHVDSQDSIDSNDSDDVDDTDDSHQSDESHHSDESDELVTDFPTDLPATEVFTPVVPTVDTYDGRGDSVVYGLRSKSKKFRRPDIQYPDATDEDITSHMESEELNGAYKAIPVAQDLNAPSDWDSRGKDSYETSQLDDQSAETHSHKQSRLYKRKANDESNEHSDVIDSQELSKVSREFHSHEFHSHEDMLVVDPKSKEEDKHLKFRISHELDSASSEVN</t>
  </si>
  <si>
    <t>35,423</t>
  </si>
  <si>
    <t>Osteopontin family</t>
  </si>
  <si>
    <t>REGION 371..383;  /note="O-glycosylated at one site"</t>
  </si>
  <si>
    <t>DOMAIN: The N-terminal (AA 44-121) exhibits neurite outgrowth-inducing activity. The C-terminal exposed loop (AA 382-418) is essential for serpin activity.</t>
  </si>
  <si>
    <t>TURN 188..190;  /evidence="ECO:0000244|PDB:1IMV"; TURN 257..260;  /evidence="ECO:0000244|PDB:1IMV"; TURN 269..271;  /evidence="ECO:0000244|PDB:1IMV"; TURN 331..335;  /evidence="ECO:0000244|PDB:1IMV"; TURN 344..346;  /evidence="ECO:0000244|PDB:1IMV"; TURN 401..403;  /evidence="ECO:0000244|PDB:1IMV"</t>
  </si>
  <si>
    <t>HELIX 45..48;  /evidence="ECO:0000244|PDB:1IMV"; HELIX 50..72;  /evidence="ECO:0000244|PDB:1IMV"; HELIX 82..92;  /evidence="ECO:0000244|PDB:1IMV"; HELIX 93..95;  /evidence="ECO:0000244|PDB:1IMV"; HELIX 98..107;  /evidence="ECO:0000244|PDB:1IMV"; HELIX 110..112;  /evidence="ECO:0000244|PDB:1IMV"; HELIX 118..129;  /evidence="ECO:0000244|PDB:1IMV"; HELIX 152..162;  /evidence="ECO:0000244|PDB:1IMV"; HELIX 173..187;  /evidence="ECO:0000244|PDB:1IMV"; HELIX 223..225;  /evidence="ECO:0000244|PDB:1IMV"; HELIX 287..290;  /evidence="ECO:0000244|PDB:1IMV"; HELIX 295..304;  /evidence="ECO:0000244|PDB:1IMV"; HELIX 326..330;  /evidence="ECO:0000244|PDB:1IMV"; HELIX 336..339;  /evidence="ECO:0000244|PDB:1IMV"</t>
  </si>
  <si>
    <t>STRAND 78..80;  /evidence="ECO:0000244|PDB:1IMV"; STRAND 136..144;  /evidence="ECO:0000244|PDB:1IMV"; STRAND 204..214;  /evidence="ECO:0000244|PDB:1IMV"; STRAND 217..219;  /evidence="ECO:0000244|PDB:1IMV"; STRAND 227..236;  /evidence="ECO:0000244|PDB:1IMV"; STRAND 238..256;  /evidence="ECO:0000244|PDB:1IMV"; STRAND 261..268;  /evidence="ECO:0000244|PDB:1IMV"; STRAND 272..281;  /evidence="ECO:0000244|PDB:1IMV"; STRAND 306..315;  /evidence="ECO:0000244|PDB:1IMV"; STRAND 317..324;  /evidence="ECO:0000244|PDB:1IMV"; STRAND 353..364;  /evidence="ECO:0000244|PDB:1IMV"; STRAND 368..370;  /evidence="ECO:0000244|PDB:1IMV"; STRAND 387..389;  /evidence="ECO:0000244|PDB:1IMV"; STRAND 394..400;  /evidence="ECO:0000244|PDB:1IMV"; STRAND 406..413;  /evidence="ECO:0000244|PDB:1IMV"</t>
  </si>
  <si>
    <t>PTM: The N-terminus is blocked. Extracellular phosphorylation enhances antiangiogenic activity. {ECO:0000269|PubMed:15374885}.; PTM: N- and O-glycosylated. O-glycosylated with a core 1 or possibly core 8 glycan. {ECO:0000269|PubMed:11562499, ECO:0000269|PubMed:16335952, ECO:0000269|PubMed:19139490, ECO:0000269|PubMed:19159218, ECO:0000269|PubMed:19838169}.</t>
  </si>
  <si>
    <t>MOD_RES 20;  /note="Pyrrolidone carboxylic acid";  /evidence="ECO:0000269|PubMed:12737624"; MOD_RES 24;  /note="Phosphoserine; by CK2";  /evidence="ECO:0000269|PubMed:15374885"; MOD_RES 114;  /note="Phosphoserine; by CK2";  /evidence="ECO:0000269|PubMed:15374885"; MOD_RES 227;  /note="Phosphoserine; by PKA";  /evidence="ECO:0000269|PubMed:15374885"</t>
  </si>
  <si>
    <t>CARBOHYD 285;  /note="N-linked (GlcNAc...) (complex) asparagine";  /evidence="ECO:0000269|PubMed:11562499, ECO:0000269|PubMed:16335952, ECO:0000269|PubMed:19139490, ECO:0000269|PubMed:19159218"</t>
  </si>
  <si>
    <t>CHAIN 20..418;  /note="Pigment epithelium-derived factor";  /id="PRO_0000032508"</t>
  </si>
  <si>
    <t>SUBCELLULAR LOCATION: Secreted {ECO:0000269|PubMed:17081065}. Melanosome {ECO:0000269|PubMed:17081065}. Note=Enriched in stage I melanosomes.</t>
  </si>
  <si>
    <t>GO:0001822; GO:0004867; GO:0005576; GO:0005604; GO:0005615; GO:0005623; GO:0007568; GO:0007614; GO:0010447; GO:0010596; GO:0010629; GO:0010951; GO:0010976; GO:0016525; GO:0042470; GO:0042698; GO:0043203; GO:0046685; GO:0048471; GO:0050728; GO:0050769; GO:0060041; GO:0060770; GO:0062023; GO:0070062; GO:0071279; GO:0071300; GO:0071333; GO:0071549; GO:1901215</t>
  </si>
  <si>
    <t>axon hillock [GO:0043203]; basement membrane [GO:0005604]; cell [GO:0005623]; collagen-containing extracellular matrix [GO:0062023]; extracellular exosome [GO:0070062]; extracellular region [GO:0005576]; extracellular space [GO:0005615]; melanosome [GO:0042470]; perinuclear region of cytoplasm [GO:0048471]; serine-type endopeptidase inhibitor activity [GO:0004867]; aging [GO:0007568]; cellular response to cobalt ion [GO:0071279]; cellular response to dexamethasone stimulus [GO:0071549]; cellular response to glucose stimulus [GO:0071333]; cellular response to retinoic acid [GO:0071300]; kidney development [GO:0001822]; negative regulation of angiogenesis [GO:0016525]; negative regulation of endopeptidase activity [GO:0010951]; negative regulation of endothelial cell migration [GO:0010596]; negative regulation of epithelial cell proliferation involved in prostate gland development [GO:0060770]; negative regulation of gene expression [GO:0010629]; negative regulation of inflammatory response [GO:0050728]; negative regulation of neuron death [GO:1901215]; ovulation cycle [GO:0042698]; positive regulation of neurogenesis [GO:0050769]; positive regulation of neuron projection development [GO:0010976]; response to acidic pH [GO:0010447]; response to arsenic-containing substance [GO:0046685]; retina development in camera-type eye [GO:0060041]; short-term memory [GO:0007614]</t>
  </si>
  <si>
    <t>aging [GO:0007568]; cellular response to cobalt ion [GO:0071279]; cellular response to dexamethasone stimulus [GO:0071549]; cellular response to glucose stimulus [GO:0071333]; cellular response to retinoic acid [GO:0071300]; kidney development [GO:0001822]; negative regulation of angiogenesis [GO:0016525]; negative regulation of endopeptidase activity [GO:0010951]; negative regulation of endothelial cell migration [GO:0010596]; negative regulation of epithelial cell proliferation involved in prostate gland development [GO:0060770]; negative regulation of gene expression [GO:0010629]; negative regulation of inflammatory response [GO:0050728]; negative regulation of neuron death [GO:1901215]; ovulation cycle [GO:0042698]; positive regulation of neurogenesis [GO:0050769]; positive regulation of neuron projection development [GO:0010976]; response to acidic pH [GO:0010447]; response to arsenic-containing substance [GO:0046685]; retina development in camera-type eye [GO:0060041]; short-term memory [GO:0007614]</t>
  </si>
  <si>
    <t>TISSUE SPECIFICITY: Retinal pigment epithelial cells and blood plasma. {ECO:0000269|PubMed:12737624}.</t>
  </si>
  <si>
    <t>Q7L775</t>
  </si>
  <si>
    <t>FUNCTION: Neurotrophic protein; induces extensive neuronal differentiation in retinoblastoma cells. Potent inhibitor of angiogenesis. As it does not undergo the S (stressed) to R (relaxed) conformational transition characteristic of active serpins, it exhibits no serine protease inhibitory activity. {ECO:0000269|PubMed:7592790, ECO:0000269|PubMed:8226833}.</t>
  </si>
  <si>
    <t>MQALVLLLCIGALLGHSSCQNPASPPEEGSPDPDSTGALVEEEDPFFKVPVNKLAAAVSNFGYDLYRVRSSTSPTTNVLLSPLSVATALSALSLGAEQRTESIIHRALYYDLISSPDIHGTYKELLDTVTAPQKNLKSASRIVFEKKLRIKSSFVAPLEKSYGTRPRVLTGNPRLDLQEINNWVQAQMKGKLARSTKEIPDEISILLLGVAHFKGQWVTKFDSRKTSLEDFYLDEERTVRVPMMSDPKAVLRYGLDSDLSCKIAQLPLTGSMSIIFFLPLKVTQNLTLIEESLTSEFIHDIDRELKTVQAVLTVPKLKLSYEGEVTKSLQEMKLQSLFDSPDFSKITGKPIKLTQVEHRAGFEWNEDGAGTTPSPGLQPAHLTFPLDYHLNQPFIFVLRDTDTGALLFIGKILDPRGP</t>
  </si>
  <si>
    <t>46,312</t>
  </si>
  <si>
    <t>DOMAIN 22..242;  /note="Peptidase S1";  /evidence="ECO:0000255|PROSITE-ProRule:PRU00274"</t>
  </si>
  <si>
    <t>TURN 100..102;  /evidence="ECO:0000244|PDB:1LO6"; TURN 173..175;  /evidence="ECO:0000244|PDB:1LO6"; TURN 186..188;  /evidence="ECO:0000244|PDB:1LO6"; TURN 194..198;  /evidence="ECO:0000244|PDB:1LO6"</t>
  </si>
  <si>
    <t>HELIX 27..29;  /evidence="ECO:0000244|PDB:1GVL"; HELIX 61..63;  /evidence="ECO:0000244|PDB:1LO6"; HELIX 165..171;  /evidence="ECO:0000244|PDB:1LO6"; HELIX 230..233;  /evidence="ECO:0000244|PDB:1LO6"; HELIX 234..241;  /evidence="ECO:0000244|PDB:1LO6"</t>
  </si>
  <si>
    <t>STRAND 36..41;  /evidence="ECO:0000244|PDB:1LO6"; STRAND 44..53;  /evidence="ECO:0000244|PDB:1LO6"; STRAND 56..59;  /evidence="ECO:0000244|PDB:1LO6"; STRAND 69..73;  /evidence="ECO:0000244|PDB:1LO6"; STRAND 75..77;  /evidence="ECO:0000244|PDB:1GVL"; STRAND 85..94;  /evidence="ECO:0000244|PDB:1LO6"; STRAND 108..114;  /evidence="ECO:0000244|PDB:1LO6"; STRAND 120..122;  /evidence="ECO:0000244|PDB:6SKD"; STRAND 137..144;  /evidence="ECO:0000244|PDB:1LO6"; STRAND 146..149;  /evidence="ECO:0000244|PDB:1GVL"; STRAND 156..163;  /evidence="ECO:0000244|PDB:1LO6"; STRAND 180..184;  /evidence="ECO:0000244|PDB:1LO6"; STRAND 200..203;  /evidence="ECO:0000244|PDB:1LO6"; STRAND 206..213;  /evidence="ECO:0000244|PDB:1LO6"; STRAND 216..218;  /evidence="ECO:0000244|PDB:6QFF"; STRAND 221..223;  /evidence="ECO:0000244|PDB:1LO6"; STRAND 225..229;  /evidence="ECO:0000244|PDB:1LO6"</t>
  </si>
  <si>
    <t>PTM: Inactivated by autolytic cleavage after Arg-80.</t>
  </si>
  <si>
    <t>PROPEP 17..21;  /note="Activation peptide";  /evidence="ECO:0000255";  /id="PRO_0000027940"</t>
  </si>
  <si>
    <t>CARBOHYD 134;  /note="N-linked (GlcNAc...) asparagine";  /evidence="ECO:0000255"</t>
  </si>
  <si>
    <t>DISULFID 28..157; DISULFID 47..63; DISULFID 131..231; DISULFID 138..203; DISULFID 168..182; DISULFID 193..218</t>
  </si>
  <si>
    <t>CHAIN 22..244;  /note="Kallikrein-6";  /id="PRO_0000027941"</t>
  </si>
  <si>
    <t>SUBCELLULAR LOCATION: Secreted. Nucleus, nucleolus. Cytoplasm. Mitochondrion. Microsome. Note=In brain, detected in the nucleus of glial cells and in the nucleus and cytoplasm of neurons. Detected in the mitochondrial and microsomal fractions of HEK-293 cells and released into the cytoplasm following cell stress.</t>
  </si>
  <si>
    <t>GO:0004252; GO:0005576; GO:0005615; GO:0005730; GO:0005737; GO:0005739; GO:0005783; GO:0007417; GO:0009611; GO:0010975; GO:0016540; GO:0030141; GO:0030574; GO:0042246; GO:0042445; GO:0042552; GO:0042982; GO:0045595; GO:0045745</t>
  </si>
  <si>
    <t>serine-type endopeptidase activity [GO:0004252]</t>
  </si>
  <si>
    <t>cytoplasm [GO:0005737]; endoplasmic reticulum [GO:0005783]; extracellular region [GO:0005576]; extracellular space [GO:0005615]; mitochondrion [GO:0005739]; nucleolus [GO:0005730]; secretory granule [GO:0030141]; serine-type endopeptidase activity [GO:0004252]; amyloid precursor protein metabolic process [GO:0042982]; central nervous system development [GO:0007417]; collagen catabolic process [GO:0030574]; hormone metabolic process [GO:0042445]; myelination [GO:0042552]; positive regulation of G protein-coupled receptor signaling pathway [GO:0045745]; protein autoprocessing [GO:0016540]; regulation of cell differentiation [GO:0045595]; regulation of neuron projection development [GO:0010975]; response to wounding [GO:0009611]; tissue regeneration [GO:0042246]</t>
  </si>
  <si>
    <t>amyloid precursor protein metabolic process [GO:0042982]; central nervous system development [GO:0007417]; collagen catabolic process [GO:0030574]; hormone metabolic process [GO:0042445]; myelination [GO:0042552]; positive regulation of G protein-coupled receptor signaling pathway [GO:0045745]; protein autoprocessing [GO:0016540]; regulation of cell differentiation [GO:0045595]; regulation of neuron projection development [GO:0010975]; response to wounding [GO:0009611]; tissue regeneration [GO:0042246]</t>
  </si>
  <si>
    <t>TISSUE SPECIFICITY: In fluids, highest levels found in milk of lactating women followed by cerebrospinal fluid, nipple aspirate fluid and breast cyst fluid. Also found in serum, seminal plasma and some amniotic fluids and breast tumor cytosolic extracts. Not detected in urine. At the tissue level, highest concentrations found in glandular tissues such as salivary glands followed by lung, colon, fallopian tube, placenta, breast, pituitary and kidney. Not detected in skin, spleen, bone, thyroid, heart, ureter, liver, muscle, endometrium, testis, pancreas, seminal vesicle, ovary, adrenals and prostate. In brain, detected in gray matter neurons (at protein level). Colocalizes with pathological inclusions such as Lewy bodies and glial cytoplasmic inclusions. Overexpressed in primary breast tumors but not expressed in metastatic tumors. {ECO:0000269|PubMed:10997858, ECO:0000269|PubMed:11018688, ECO:0000269|PubMed:11668196, ECO:0000269|PubMed:12928483, ECO:0000269|PubMed:16800739}.</t>
  </si>
  <si>
    <t>INDUCTION: By spinal cord injury. This effect is particularly prominent in macrophages, microglia and reactive astrocytes. {ECO:0000269|PubMed:16987227}.</t>
  </si>
  <si>
    <t xml:space="preserve">BIOPHYSICOCHEMICAL PROPERTIES:  Kinetic parameters: KM=1562 uM for Tosyl-Gly-Pro-Arg-AMC {ECO:0000269|PubMed:11983703, ECO:0000269|PubMed:12878203}; KM=777 uM for Tosyl-Gly-Pro-Lys-AMC {ECO:0000269|PubMed:11983703, ECO:0000269|PubMed:12878203}; KM=0.410 mM for Phe-Ser-Arg-AMC {ECO:0000269|PubMed:11983703, ECO:0000269|PubMed:12878203}; KM=0.455 mM for Gly-Gly-Arg-AMC {ECO:0000269|PubMed:11983703, ECO:0000269|PubMed:12878203}; KM=0.335 mM for Asp-Pro-Arg-AMC {ECO:0000269|PubMed:11983703, ECO:0000269|PubMed:12878203}; KM=0.758 mM for Gln-Gly-Arg-AMC {ECO:0000269|PubMed:11983703, ECO:0000269|PubMed:12878203}; KM=0.625 mM for Pro-Phe-Arg-AMC {ECO:0000269|PubMed:11983703, ECO:0000269|PubMed:12878203}; KM=0.271 mM for Val-Pro-Arg-AMC {ECO:0000269|PubMed:11983703, ECO:0000269|PubMed:12878203}; KM=1.72 mM for Val-Leu-Lys-AMC {ECO:0000269|PubMed:11983703, ECO:0000269|PubMed:12878203}; </t>
  </si>
  <si>
    <t>3.4.21.-</t>
  </si>
  <si>
    <t>ACTIVITY REGULATION: Inhibited by a range of serine protease inhibitors including soybean trypsin inhibitor, benzamidine and serpins. Activated by a range of glycosaminoglycans including chondroitin sulfate, dermatan sulfate, heparan sulfate and heparin. {ECO:0000269|PubMed:12878203, ECO:0000269|PubMed:16321973}.</t>
  </si>
  <si>
    <t>ACT_SITE 62;  /note="Charge relay system";  /evidence="ECO:0000269|PubMed:12016211"; ACT_SITE 106;  /note="Charge relay system";  /evidence="ECO:0000269|PubMed:12016211"; ACT_SITE 197;  /note="Charge relay system";  /evidence="ECO:0000269|PubMed:12016211"</t>
  </si>
  <si>
    <t>FUNCTION: Serine protease which exhibits a preference for Arg over Lys in the substrate P1 position and for Ser or Pro in the P2 position. Shows activity against amyloid precursor protein, myelin basic protein, gelatin, casein and extracellular matrix proteins such as fibronectin, laminin, vitronectin and collagen. Degrades alpha-synuclein and prevents its polymerization, indicating that it may be involved in the pathogenesis of Parkinson disease and other synucleinopathies. May be involved in regulation of axon outgrowth following spinal cord injury. Tumor cells treated with a neutralizing KLK6 antibody migrate less than control cells, suggesting a role in invasion and metastasis. {ECO:0000269|PubMed:11983703, ECO:0000269|PubMed:12878203, ECO:0000269|PubMed:12928483, ECO:0000269|PubMed:15557757, ECO:0000269|PubMed:16321973, ECO:0000269|PubMed:16987227}.</t>
  </si>
  <si>
    <t>SITE 80..81;  /note="Cleavage; by autolysis"</t>
  </si>
  <si>
    <t>MKKLMVVLSLIAAAWAEEQNKLVHGGPCDKTSHPYQAALYTSGHLLCGGVLIHPLWVLTAAHCKKPNLQVFLGKHNLRQRESSQEQSSVVRAVIHPDYDAASHDQDIMLLRLARPAKLSELIQPLPLERDCSANTTSCHILGWGKTADGDFPDTIQCAYIHLVSREECEHAYPGQITQNMLCAGDEKYGKDSCQGDSGGPLVCGDHLRGLVSWGNIPCGSKEKPGVYTNVCRYTNWIQKTIQAK</t>
  </si>
  <si>
    <t>26,856</t>
  </si>
  <si>
    <t>Peptidase S1 family, Kallikrein subfamily</t>
  </si>
  <si>
    <t>DOMAIN 27..133;  /note="Cystatin fetuin-A-type 1";  /evidence="ECO:0000255|PROSITE-ProRule:PRU00861"; DOMAIN 144..255;  /note="Cystatin fetuin-A-type 2";  /evidence="ECO:0000255|PROSITE-ProRule:PRU00861"</t>
  </si>
  <si>
    <t>SIGNAL 1..18;  /evidence="ECO:0000269|PubMed:12665801, ECO:0000269|PubMed:3944104"</t>
  </si>
  <si>
    <t>PTM: Phosphorylated by FAM20C in the extracellular medium. {ECO:0000269|PubMed:11439093, ECO:0000269|PubMed:26091039}.; PTM: O- and N-glycosylated. O-glycosylated with core 1 or possibly core 8 glycans. N-glycan at Asn-156: Hex5HexNAc4; N-glycan heterogeneity at Asn-176: Hex5HexNAc4 (major) and Hex6HexNAc5 (minor). {ECO:0000269|PubMed:12754519, ECO:0000269|PubMed:14760718, ECO:0000269|PubMed:16335952, ECO:0000269|PubMed:16740002, ECO:0000269|PubMed:19139490, ECO:0000269|PubMed:19159218, ECO:0000269|PubMed:19838169, ECO:0000269|PubMed:22171320}.</t>
  </si>
  <si>
    <t>PROPEP 301..340;  /note="Connecting peptide";  /evidence="ECO:0000269|PubMed:6833285";  /id="PRO_0000008888"</t>
  </si>
  <si>
    <t>MOD_RES 134;  /note="Phosphoserine";  /evidence="ECO:0000244|PubMed:24275569"; MOD_RES 135;  /note="Phosphoserine; by FAM20C";  /evidence="ECO:0000269|PubMed:26091039"; MOD_RES 138;  /note="Phosphoserine; by FAM20C";  /evidence="ECO:0000244|PubMed:18088087, ECO:0000244|PubMed:18318008, ECO:0000244|PubMed:18669648, ECO:0000244|PubMed:23186163, ECO:0000244|PubMed:24275569, ECO:0000269|PubMed:11439093, ECO:0000269|PubMed:26091039"; MOD_RES 319;  /note="Phosphothreonine; by FAM20C";  /evidence="ECO:0000244|PubMed:24275569, ECO:0000269|PubMed:26091039"; MOD_RES 325;  /note="Phosphoserine; by FAM20C";  /evidence="ECO:0000269|PubMed:26091039"; MOD_RES 328;  /note="Phosphoserine; by FAM20C";  /evidence="ECO:0000269|PubMed:26091039"; MOD_RES 330;  /note="Phosphoserine; by FAM20C";  /evidence="ECO:0000244|PubMed:24275569, ECO:0000269|PubMed:11439093, ECO:0000269|PubMed:26091039"</t>
  </si>
  <si>
    <t>CARBOHYD 156;  /note="N-linked (GlcNAc...) (complex) asparagine";  /evidence="ECO:0000269|PubMed:14760718, ECO:0000269|PubMed:16335952, ECO:0000269|PubMed:16740002, ECO:0000269|PubMed:19139490, ECO:0000269|PubMed:19159218, ECO:0000269|PubMed:19838169, ECO:0000269|PubMed:22171320";  /id="CAR_000064"; CARBOHYD 176;  /note="N-linked (GlcNAc...) (complex) asparagine";  /evidence="ECO:0000269|PubMed:12754519, ECO:0000269|PubMed:16335952, ECO:0000269|PubMed:16740002, ECO:0000269|PubMed:19838169, ECO:0000269|PubMed:22171320";  /id="CAR_000065"; CARBOHYD 270;  /note="O-linked (GalNAc...) threonine";  /evidence="ECO:0000255";  /id="CAR_000067"; CARBOHYD 280;  /note="O-linked (GalNAc...) serine";  /evidence="ECO:0000255"; CARBOHYD 293;  /note="O-linked (GalNAc...) serine";  /evidence="ECO:0000255"; CARBOHYD 339;  /note="O-linked (GalNAc...) threonine";  /evidence="ECO:0000250|UniProtKB:P12763"; CARBOHYD 341;  /note="O-linked (GalNAc...) threonine";  /evidence="ECO:0000255"; CARBOHYD 346;  /note="O-linked (GalNAc...) serine";  /evidence="ECO:0000269|PubMed:22171320";  /id="CAR_000068"</t>
  </si>
  <si>
    <t>DISULFID 32..358;  /note="Interchain (between A and B chains)"; DISULFID 89..100;  /evidence="ECO:0000255|PROSITE-ProRule:PRU00861, ECO:0000269|PubMed:2760061"; DISULFID 114..132;  /evidence="ECO:0000255|PROSITE-ProRule:PRU00861, ECO:0000269|PubMed:2760061"; DISULFID 146..149;  /evidence="ECO:0000255|PROSITE-ProRule:PRU00861, ECO:0000269|PubMed:2760061"; DISULFID 208..219;  /evidence="ECO:0000255|PROSITE-ProRule:PRU00861, ECO:0000269|PubMed:2760061"; DISULFID 230..247;  /evidence="ECO:0000255|PROSITE-ProRule:PRU00861, ECO:0000269|PubMed:2760061"</t>
  </si>
  <si>
    <t>CHAIN 19..300;  /note="Alpha-2-HS-glycoprotein chain A";  /evidence="ECO:0000269|PubMed:3944104";  /id="PRO_0000008887"; CHAIN 341..367;  /note="Alpha-2-HS-glycoprotein chain B";  /id="PRO_0000008889"</t>
  </si>
  <si>
    <t>GO:0001501; GO:0002576; GO:0004869; GO:0005576; GO:0005615; GO:0005788; GO:0005794; GO:0006907; GO:0006953; GO:0010951; GO:0019210; GO:0030500; GO:0030502; GO:0031093; GO:0034774; GO:0043312; GO:0043687; GO:0044267; GO:0046627; GO:0050727; GO:0050766; GO:0062023; GO:0070062; GO:0072562</t>
  </si>
  <si>
    <t>cysteine-type endopeptidase inhibitor activity [GO:0004869]; kinase inhibitor activity [GO:0019210]</t>
  </si>
  <si>
    <t>blood microparticle [GO:0072562]; collagen-containing extracellular matrix [GO:0062023]; endoplasmic reticulum lumen [GO:0005788]; extracellular exosome [GO:0070062]; extracellular region [GO:0005576]; extracellular space [GO:0005615]; Golgi apparatus [GO:0005794]; platelet alpha granule lumen [GO:0031093]; secretory granule lumen [GO:0034774]; cysteine-type endopeptidase inhibitor activity [GO:0004869]; kinase inhibitor activity [GO:0019210]; acute-phase response [GO:0006953]; cellular protein metabolic process [GO:0044267]; negative regulation of bone mineralization [GO:0030502]; negative regulation of endopeptidase activity [GO:0010951]; negative regulation of insulin receptor signaling pathway [GO:0046627]; neutrophil degranulation [GO:0043312]; pinocytosis [GO:0006907]; platelet degranulation [GO:0002576]; positive regulation of phagocytosis [GO:0050766]; post-translational protein modification [GO:0043687]; regulation of bone mineralization [GO:0030500]; regulation of inflammatory response [GO:0050727]; skeletal system development [GO:0001501]</t>
  </si>
  <si>
    <t>acute-phase response [GO:0006953]; cellular protein metabolic process [GO:0044267]; negative regulation of bone mineralization [GO:0030502]; negative regulation of endopeptidase activity [GO:0010951]; negative regulation of insulin receptor signaling pathway [GO:0046627]; neutrophil degranulation [GO:0043312]; pinocytosis [GO:0006907]; platelet degranulation [GO:0002576]; positive regulation of phagocytosis [GO:0050766]; post-translational protein modification [GO:0043687]; regulation of bone mineralization [GO:0030500]; regulation of inflammatory response [GO:0050727]; skeletal system development [GO:0001501]</t>
  </si>
  <si>
    <t>TISSUE SPECIFICITY: Synthesized in liver and selectively concentrated in bone matrix. Secreted in plasma. It is also found in dentin in much higher quantities than other plasma proteins.</t>
  </si>
  <si>
    <t>SUBUNIT: Alpha-2-HS glycoprotein derives from this precursor, when the connecting peptide is cleaved off. The two chains A and B are held together by a single disulfide bond.</t>
  </si>
  <si>
    <t>FUNCTION: Promotes endocytosis, possesses opsonic properties and influences the mineral phase of bone. Shows affinity for calcium and barium ions.</t>
  </si>
  <si>
    <t>MKSLVLLLCLAQLWGCHSAPHGPGLIYRQPNCDDPETEEAALVAIDYINQNLPWGYKHTLNQIDEVKVWPQQPSGELFEIEIDTLETTCHVLDPTPVARCSVRQLKEHAVEGDCDFQLLKLDGKFSVVYAKCDSSPDSAEDVRKVCQDCPLLAPLNDTRVVHAAKAALAAFNAQNNGSNFQLEEISRAQLVPLPPSTYVEFTVSGTDCVAKEATEAAKCNLLAEKQYGFCKATLSEKLGGAEVAVTCMVFQTQPVSSQPQPEGANEAVPTPVVDPDAPPSPPLGAPGLPPAGSPPDSHVLLAAPPGHQLHRAHYDLRHTFMGVVSLGSPSGEVSHPRKTRTVVQPSVGAAAGPVVPPCPGRIRHFKV</t>
  </si>
  <si>
    <t>39,341</t>
  </si>
  <si>
    <t>Fetuin family</t>
  </si>
  <si>
    <t>REGION 690..728;  /note="Bait region"; REGION 704..709;  /note="Inhibitory"; REGION 719..723;  /note="Inhibitory"; REGION 730..735;  /note="Inhibitory"</t>
  </si>
  <si>
    <t>TURN 1401..1403;  /evidence="ECO:0000244|PDB:1BV8"</t>
  </si>
  <si>
    <t>HELIX 153..155;  /evidence="ECO:0000244|PDB:2P9R"; HELIX 1355..1359;  /evidence="ECO:0000244|PDB:1BV8"; HELIX 1393..1400;  /evidence="ECO:0000244|PDB:1BV8"</t>
  </si>
  <si>
    <t>STRAND 128..134;  /evidence="ECO:0000244|PDB:2P9R"; STRAND 136..138;  /evidence="ECO:0000244|PDB:2P9R"; STRAND 143..151;  /evidence="ECO:0000244|PDB:2P9R"; STRAND 161..168;  /evidence="ECO:0000244|PDB:2P9R"; STRAND 174..182;  /evidence="ECO:0000244|PDB:2P9R"; STRAND 187..193;  /evidence="ECO:0000244|PDB:2P9R"; STRAND 201..208;  /evidence="ECO:0000244|PDB:2P9R"; STRAND 214..221;  /evidence="ECO:0000244|PDB:2P9R"; STRAND 1341..1347;  /evidence="ECO:0000244|PDB:1BV8"; STRAND 1360..1369;  /evidence="ECO:0000244|PDB:1BV8"; STRAND 1379..1384;  /evidence="ECO:0000244|PDB:1BV8"; STRAND 1389..1391;  /evidence="ECO:0000244|PDB:1BV8"; STRAND 1407..1410;  /evidence="ECO:0000244|PDB:1BV8"; STRAND 1412..1419;  /evidence="ECO:0000244|PDB:1BV8"; STRAND 1427..1434;  /evidence="ECO:0000244|PDB:1BV8"; STRAND 1445..1450;  /evidence="ECO:0000244|PDB:1BV8"; STRAND 1454..1456;  /evidence="ECO:0000244|PDB:1BV8"; STRAND 1459..1463;  /evidence="ECO:0000244|PDB:1BV8"</t>
  </si>
  <si>
    <t>SIGNAL 1..23;  /evidence="ECO:0000269|PubMed:6203908"</t>
  </si>
  <si>
    <t>CARBOHYD 55;  /note="N-linked (GlcNAc...) (complex) asparagine";  /evidence="ECO:0000269|PubMed:16335952, ECO:0000269|PubMed:19139490"; CARBOHYD 70;  /note="N-linked (GlcNAc...) asparagine";  /evidence="ECO:0000269|PubMed:6203908"; CARBOHYD 247;  /note="N-linked (GlcNAc...) asparagine";  /evidence="ECO:0000269|PubMed:16335952, ECO:0000269|PubMed:6203908"; CARBOHYD 396;  /note="N-linked (GlcNAc...) asparagine";  /evidence="ECO:0000269|PubMed:16335952, ECO:0000269|PubMed:19159218, ECO:0000269|PubMed:6203908"; CARBOHYD 410;  /note="N-linked (GlcNAc...) asparagine";  /evidence="ECO:0000269|PubMed:16335952, ECO:0000269|PubMed:6203908"; CARBOHYD 869;  /note="N-linked (GlcNAc...) asparagine";  /evidence="ECO:0000269|PubMed:14760718, ECO:0000269|PubMed:16335952"; CARBOHYD 991;  /note="N-linked (GlcNAc...) asparagine";  /evidence="ECO:0000269|PubMed:12754519, ECO:0000269|PubMed:16335952, ECO:0000269|PubMed:19159218, ECO:0000269|PubMed:6203908"; CARBOHYD 1424;  /note="N-linked (GlcNAc...) (complex) asparagine";  /evidence="ECO:0000269|PubMed:14760718, ECO:0000269|PubMed:16335952, ECO:0000269|PubMed:19139490, ECO:0000269|PubMed:19159218"</t>
  </si>
  <si>
    <t>DISULFID 48..86;  /evidence="ECO:0000269|PubMed:6203908"; DISULFID 251..299;  /evidence="ECO:0000269|PubMed:6203908"; DISULFID 269..287;  /evidence="ECO:0000269|PubMed:6203908"; DISULFID 278;  /note="Interchain (with C-431)";  /evidence="ECO:0000269|PubMed:2430963"; DISULFID 431;  /note="Interchain (with C-278)";  /evidence="ECO:0000269|PubMed:2430963"; DISULFID 470..563;  /evidence="ECO:0000269|PubMed:2430963"; DISULFID 595..771;  /evidence="ECO:0000269|PubMed:2430963, ECO:0000269|PubMed:6203908"; DISULFID 642..689;  /evidence="ECO:0000269|PubMed:6203908"; DISULFID 821..849;  /evidence="ECO:0000269|PubMed:6203908"; DISULFID 847..883;  /evidence="ECO:0000269|PubMed:6203908"; DISULFID 921..1321;  /evidence="ECO:0000269|PubMed:6203908"; DISULFID 1079..1127;  /evidence="ECO:0000269|PubMed:6203908"; DISULFID 1352..1467;  /evidence="ECO:0000269|PubMed:6203908"</t>
  </si>
  <si>
    <t>CROSSLNK 693;  /note="Isoglutamyl lysine isopeptide (Gln-Lys) (interchain with K-? in other proteins)";  /evidence="ECO:0000255"; CROSSLNK 694;  /note="Isoglutamyl lysine isopeptide (Gln-Lys) (interchain with K-? in other proteins)";  /evidence="ECO:0000255"; CROSSLNK 972..975;  /note="Isoglutamyl cysteine thioester (Cys-Gln)";  /evidence="ECO:0000269|PubMed:6203908"</t>
  </si>
  <si>
    <t>CHAIN 24..1474;  /note="Alpha-2-macroglobulin";  /evidence="ECO:0000269|PubMed:6203908";  /id="PRO_0000000055"</t>
  </si>
  <si>
    <t>SUBCELLULAR LOCATION: Secreted {ECO:0000269|PubMed:6203908}.</t>
  </si>
  <si>
    <t>GO:0001869; GO:0002020; GO:0002576; GO:0004866; GO:0004867; GO:0005102; GO:0005576; GO:0005615; GO:0005829; GO:0007597; GO:0019838; GO:0019899; GO:0019959; GO:0019966; GO:0022617; GO:0031093; GO:0043120; GO:0048306; GO:0048863; GO:0051056; GO:0062023; GO:0070062; GO:0072562</t>
  </si>
  <si>
    <t>calcium-dependent protein binding [GO:0048306]; endopeptidase inhibitor activity [GO:0004866]; enzyme binding [GO:0019899]; growth factor binding [GO:0019838]; interleukin-1 binding [GO:0019966]; interleukin-8 binding [GO:0019959]; protease binding [GO:0002020]; serine-type endopeptidase inhibitor activity [GO:0004867]; signaling receptor binding [GO:0005102]; tumor necrosis factor binding [GO:0043120]</t>
  </si>
  <si>
    <t>blood microparticle [GO:0072562]; collagen-containing extracellular matrix [GO:0062023]; cytosol [GO:0005829]; extracellular exosome [GO:0070062]; extracellular region [GO:0005576]; extracellular space [GO:0005615]; platelet alpha granule lumen [GO:0031093]; calcium-dependent protein binding [GO:0048306]; endopeptidase inhibitor activity [GO:0004866]; enzyme binding [GO:0019899]; growth factor binding [GO:0019838]; interleukin-1 binding [GO:0019966]; interleukin-8 binding [GO:0019959]; protease binding [GO:0002020]; serine-type endopeptidase inhibitor activity [GO:0004867]; signaling receptor binding [GO:0005102]; tumor necrosis factor binding [GO:0043120]; blood coagulation, intrinsic pathway [GO:0007597]; extracellular matrix disassembly [GO:0022617]; negative regulation of complement activation, lectin pathway [GO:0001869]; platelet degranulation [GO:0002576]; regulation of small GTPase mediated signal transduction [GO:0051056]; stem cell differentiation [GO:0048863]</t>
  </si>
  <si>
    <t>blood coagulation, intrinsic pathway [GO:0007597]; extracellular matrix disassembly [GO:0022617]; negative regulation of complement activation, lectin pathway [GO:0001869]; platelet degranulation [GO:0002576]; regulation of small GTPase mediated signal transduction [GO:0051056]; stem cell differentiation [GO:0048863]</t>
  </si>
  <si>
    <t>TISSUE SPECIFICITY: Secreted in plasma. {ECO:0000269|PubMed:6203908}.</t>
  </si>
  <si>
    <t>SUBUNIT: Homotetramer; disulfide-linked. {ECO:0000269|PubMed:2430963, ECO:0000269|PubMed:6203908}.</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</si>
  <si>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t>
  </si>
  <si>
    <t>MGKNKLLHPSLVLLLLVLLPTDASVSGKPQYMVLVPSLLHTETTEKGCVLLSYLNETVTVSASLESVRGNRSLFTDLEAENDVLHCVAFAVPKSSSNEEVMFLTVQVKGPTQEFKKRTTVMVKNEDSLVFVQTDKSIYKPGQTVKFRVVSMDENFHPLNELIPLVYIQDPKGNRIAQWQSFQLEGGLKQFSFPLSSEPFQGSYKVVVQKKSGGRTEHPFTVEEFVLPKFEVQVTVPKIITILEEEMNVSVCGLYTYGKPVPGHVTVSICRKYSDASDCHGEDSQAFCEKFSGQLNSHGCFYQQVKTKVFQLKRKEYEMKLHTEAQIQEEGTVVELTGRQSSEITRTITKLSFVKVDSHFRQGIPFFGQVRLVDGKGVPIPNKVIFIRGNEANYYSNATTDEHGLVQFSINTTNVMGTSLTVRVNYKDRSPCYGYQWVSEEHEEAHHTAYLVFSPSKSFVHLEPMSHELPCGHTQTVQAHYILNGGTLLGLKKLSFYYLIMAKGGIVRTGTHGLLVKQEDMKGHFSISIPVKSDIAPVARLLIYAVLPTGDVIGDSAKYDVENCLANKVDLSFSPSQSLPASHAHLRVTAAPQSVCALRAVDQSVLLMKPDAELSASSVYNLLPEKDLTGFPGPLNDQDNEDCINRHNVYINGITYTPVSSTNEKDMYSFLEDMGLKAFTNSKIRKPKMCPQLQQYEMHGPEGLRVGFYESDVMGRGHARLVHVEEPHTETVRKYFPETWIWDLVVVNSAGVAEVGVTVPDTITEWKAGAFCLSEDAGLGISSTASLRAFQPFFVELTMPYSVIRGEAFTLKATVLNYLPKCIRVSVQLEASPAFLAVPVEKEQAPHCICANGRQTVSWAVTPKSLGNVNFTVSAEALESQELCGTEVPSVPEHGRKDTVIKPLLVEPEGLEKETTFNSLLCPSGGEVSEELSLKLPPNVVEESARASVSVLGDILGSAMQNTQNLLQMPYGCGEQNMVLFAPNIYVLDYLNETQQLTPEIKSKAIGYLNTGYQRQLNYKHYDGSYSTFGERYGRNQGNTWLTAFVLKTFAQARAYIFIDEAHITQALIWLSQRQKDNGCFRSSGSLLNNAIKGGVEDEVTLSAYITIALLEIPLTVTHPVVRNALFCLESAWKTAQEGDHGSHVYTKALLAYAFALAGNQDKRKEVLKSLNEEAVKKDNSVHWERPQKPKAPVGHFYEPQAPSAEVEMTSYVLLAYLTAQPAPTSEDLTSATNIVKWITKQQNAQGGFSSTQDTVVALHALSKYGAATFTRTGKAAQVTIQSSGTFSSKFQVDNNNRLLLQQVSLPELPGEYSMKVTGEGCVYLQTSLKYNILPEKEEFPFALGVQTLPQTCDEPKAHTSFQISLSVSYTGSRSASNMAIVDVKMVSGFIPLKPTVKMLERSNHVSRTEVSSNHVLIYLDKVSNQTLSLFFTVLQDVPVRDLKPAIVKVYDYYETDEFAIAEYNAPCSKDLGNA</t>
  </si>
  <si>
    <t>163,291</t>
  </si>
  <si>
    <t>Protease inhibitor I39 (alpha-2-macroglobulin) family</t>
  </si>
  <si>
    <t>DOMAIN 25..113;  /note="Ig-like C1-type"</t>
  </si>
  <si>
    <t>TURN 93..95;  /evidence="ECO:0000244|PDB:4RMW"</t>
  </si>
  <si>
    <t>HELIX 35..37;  /evidence="ECO:0000244|PDB:2YXF"; HELIX 117..119;  /evidence="ECO:0000244|PDB:3OV6"</t>
  </si>
  <si>
    <t>STRAND 26..33;  /evidence="ECO:0000244|PDB:1K5N"; STRAND 41..53;  /evidence="ECO:0000244|PDB:1K5N"; STRAND 56..61;  /evidence="ECO:0000244|PDB:1K5N"; STRAND 64..66;  /evidence="ECO:0000244|PDB:3LOW"; STRAND 71..78;  /evidence="ECO:0000244|PDB:2YXF"; STRAND 79..82;  /evidence="ECO:0000244|PDB:4E0K"; STRAND 83..88;  /evidence="ECO:0000244|PDB:4WC8"; STRAND 98..103;  /evidence="ECO:0000244|PDB:1K5N"; STRAND 107..109;  /evidence="ECO:0000244|PDB:3MYZ"; STRAND 111..114;  /evidence="ECO:0000244|PDB:1K5N"</t>
  </si>
  <si>
    <t>SIGNAL 1..20;  /evidence="ECO:0000269|PubMed:1336137, ECO:0000269|PubMed:25946035, ECO:0000269|PubMed:3532124, ECO:0000269|PubMed:4586824, ECO:0000269|PubMed:8084451"</t>
  </si>
  <si>
    <t>PTM: Glycation of Ile-21 is observed in long-term hemodialysis patients.</t>
  </si>
  <si>
    <t>MOD_RES 22;  /note="Pyrrolidone carboxylic acid; in form pI 5.3";  /evidence="ECO:0000269|PubMed:7554280"</t>
  </si>
  <si>
    <t>CARBOHYD 21;  /note="N-linked (Glc) (glycation) isoleucine; in hemodialysis-associated amyloidosis";  /evidence="ECO:0000269|PubMed:7918443"; CARBOHYD 39;  /note="N-linked (Glc) (glycation) lysine; in vitro";  /evidence="ECO:0000269|PubMed:7918443"; CARBOHYD 61;  /note="N-linked (Glc) (glycation) lysine; in vitro";  /evidence="ECO:0000269|PubMed:7918443"; CARBOHYD 68;  /note="N-linked (Glc) (glycation) lysine; in vitro";  /evidence="ECO:0000269|PubMed:7918443"; CARBOHYD 78;  /note="N-linked (Glc) (glycation) lysine; in vitro";  /evidence="ECO:0000269|PubMed:7918443"; CARBOHYD 111;  /note="N-linked (Glc) (glycation) lysine; in vitro";  /evidence="ECO:0000269|PubMed:7918443"; CARBOHYD 114;  /note="N-linked (Glc) (glycation) lysine; in vitro";  /evidence="ECO:0000269|PubMed:7918443"</t>
  </si>
  <si>
    <t>DISULFID 45..100;  /evidence="ECO:0000255|PROSITE-ProRule:PRU00114, ECO:0000269|PubMed:12119416, ECO:0000269|PubMed:12796775, ECO:0000269|PubMed:16491088, ECO:0000269|PubMed:16901902, ECO:0000269|PubMed:17646174, ECO:0000269|PubMed:18395224, ECO:0000269|PubMed:18835253, ECO:0000269|PubMed:19284997"</t>
  </si>
  <si>
    <t>CHAIN 21..119;  /note="Beta-2-microglobulin";  /id="PRO_0000018779"; CHAIN 22..119;  /note="Beta-2-microglobulin form pI 5.3";  /id="PRO_0000018780"</t>
  </si>
  <si>
    <t>SUBCELLULAR LOCATION: Secreted {ECO:0000269|PubMed:1336137, ECO:0000269|PubMed:7554280}. Cell surface {ECO:0000269|PubMed:25356553}. Note=Detected in serum and urine (PubMed:1336137, PubMed:7554280). {ECO:0000269|PubMed:7554280, ECO:0000269|Ref.6}.; SUBCELLULAR LOCATION: Note=(Microbial infection) In the presence of M.tuberculosis EsxA-EsxB complex decreased amounts of B2M are found on the cell surface (PubMed:25356553). {ECO:0000269|PubMed:25356553}.</t>
  </si>
  <si>
    <t>GO:0000139; GO:0001895; GO:0002474; GO:0002479; GO:0002480; GO:0002726; GO:0003254; GO:0005576; GO:0005615; GO:0005788; GO:0005794; GO:0005829; GO:0005886; GO:0005925; GO:0007611; GO:0009986; GO:0012507; GO:0016020; GO:0019731; GO:0019885; GO:0030670; GO:0031901; GO:0031905; GO:0032092; GO:0034756; GO:0035580; GO:0042612; GO:0042802; GO:0042803; GO:0042824; GO:0043312; GO:0044267; GO:0045087; GO:0048260; GO:0050680; GO:0050690; GO:0050768; GO:0050776; GO:0050829; GO:0050830; GO:0051289; GO:0055038; GO:0055072; GO:0060333; GO:0061844; GO:0070062; GO:0071222; GO:0071281; GO:0071316; GO:0090647; GO:1900121; GO:1900122; GO:1904434; GO:1904437; GO:1904724; GO:1990000; GO:1990712; GO:2000774; GO:2000978</t>
  </si>
  <si>
    <t>identical protein binding [GO:0042802]; protein homodimerization activity [GO:0042803]</t>
  </si>
  <si>
    <t>cell surface [GO:0009986]; cytosol [GO:0005829]; early endosome lumen [GO:0031905]; early endosome membrane [GO:0031901]; endoplasmic reticulum lumen [GO:0005788]; ER to Golgi transport vesicle membrane [GO:0012507]; extracellular exosome [GO:0070062]; extracellular region [GO:0005576]; extracellular space [GO:0005615]; focal adhesion [GO:0005925]; Golgi apparatus [GO:0005794]; Golgi membrane [GO:0000139]; HFE-transferrin receptor complex [GO:1990712]; membrane [GO:0016020]; MHC class I peptide loading complex [GO:0042824]; MHC class I protein complex [GO:0042612]; phagocytic vesicle membrane [GO:0030670]; plasma membrane [GO:0005886]; recycling endosome membrane [GO:0055038]; specific granule lumen [GO:0035580]; tertiary granule lumen [GO:1904724]; identical protein binding [GO:0042802]; protein homodimerization activity [GO:0042803]; amyloid fibril formation [GO:1990000]; antibacterial humoral response [GO:0019731]; antigen processing and presentation of endogenous peptide antigen via MHC class I [GO:0019885]; antigen processing and presentation of exogenous peptide antigen via MHC class I, TAP-dependent [GO:0002479]; antigen processing and presentation of exogenous peptide antigen via MHC class I, TAP-independent [GO:0002480]; antigen processing and presentation of peptide antigen via MHC class I [GO:0002474]; antimicrobial humoral immune response mediated by antimicrobial peptide [GO:0061844]; cellular protein metabolic process [GO:0044267]; cellular response to iron ion [GO:0071281]; cellular response to lipopolysaccharide [GO:0071222]; cellular response to nicotine [GO:0071316]; defense response to Gram-negative bacterium [GO:0050829]; defense response to Gram-positive bacterium [GO:0050830]; innate immune response [GO:0045087]; interferon-gamma-mediated signaling pathway [GO:0060333]; iron ion homeostasis [GO:0055072]; learning or memory [GO:0007611]; modulation of age-related behavioral decline [GO:0090647]; negative regulation of epithelial cell proliferation [GO:0050680]; negative regulation of forebrain neuron differentiation [GO:2000978]; negative regulation of neurogenesis [GO:0050768]; negative regulation of receptor binding [GO:1900121]; neutrophil degranulation [GO:0043312]; positive regulation of cellular senescence [GO:2000774]; positive regulation of ferrous iron binding [GO:1904434]; positive regulation of protein binding [GO:0032092]; positive regulation of receptor binding [GO:1900122]; positive regulation of receptor-mediated endocytosis [GO:0048260]; positive regulation of T cell cytokine production [GO:0002726]; positive regulation of transferrin receptor binding [GO:1904437]; protein homotetramerization [GO:0051289]; regulation of defense response to virus by virus [GO:0050690]; regulation of immune response [GO:0050776]; regulation of iron ion transport [GO:0034756]; regulation of membrane depolarization [GO:0003254]; retina homeostasis [GO:0001895]</t>
  </si>
  <si>
    <t>amyloid fibril formation [GO:1990000]; antibacterial humoral response [GO:0019731]; antigen processing and presentation of endogenous peptide antigen via MHC class I [GO:0019885]; antigen processing and presentation of exogenous peptide antigen via MHC class I, TAP-dependent [GO:0002479]; antigen processing and presentation of exogenous peptide antigen via MHC class I, TAP-independent [GO:0002480]; antigen processing and presentation of peptide antigen via MHC class I [GO:0002474]; antimicrobial humoral immune response mediated by antimicrobial peptide [GO:0061844]; cellular protein metabolic process [GO:0044267]; cellular response to iron ion [GO:0071281]; cellular response to lipopolysaccharide [GO:0071222]; cellular response to nicotine [GO:0071316]; defense response to Gram-negative bacterium [GO:0050829]; defense response to Gram-positive bacterium [GO:0050830]; innate immune response [GO:0045087]; interferon-gamma-mediated signaling pathway [GO:0060333]; iron ion homeostasis [GO:0055072]; learning or memory [GO:0007611]; modulation of age-related behavioral decline [GO:0090647]; negative regulation of epithelial cell proliferation [GO:0050680]; negative regulation of forebrain neuron differentiation [GO:2000978]; negative regulation of neurogenesis [GO:0050768]; negative regulation of receptor binding [GO:1900121]; neutrophil degranulation [GO:0043312]; positive regulation of cellular senescence [GO:2000774]; positive regulation of ferrous iron binding [GO:1904434]; positive regulation of protein binding [GO:0032092]; positive regulation of receptor binding [GO:1900122]; positive regulation of receptor-mediated endocytosis [GO:0048260]; positive regulation of T cell cytokine production [GO:0002726]; positive regulation of transferrin receptor binding [GO:1904437]; protein homotetramerization [GO:0051289]; regulation of defense response to virus by virus [GO:0050690]; regulation of immune response [GO:0050776]; regulation of iron ion transport [GO:0034756]; regulation of membrane depolarization [GO:0003254]; retina homeostasis [GO:0001895]</t>
  </si>
  <si>
    <t>SUBUNIT: Heterodimer of an alpha chain and a beta chain. Beta-2-microglobulin is the beta-chain of major histocompatibility complex class I molecules. Polymers of beta 2-microglobulin can be found in tissues from patients on long-term hemodialysis. B2M alone (not in complex with HLA-I) interacts with M.tuberculosis EsxA (ESAT-6) and an EsxA-EsxB (CFP-10) complex; the tripartite complex can be detected in the host endoplasmic reticulum (PubMed:25356553). The B2M-EsxA complex can be detected in patients with pleural tuberculosis and is stable from pH 4.0 to 8.0 and in the presence of 2M NaCl (PubMed:25356553). Forms a heterotrimer with HLA-E and a self- or a foreign peptide (PubMed:9427624). Forms a heterotrimer with HLA-G and a self-peptide (PubMed:17056715). Forms a heterotrimer with HLA-F and a self-peptide (PubMed:10605026). {ECO:0000269|PubMed:10605026, ECO:0000269|PubMed:12796775, ECO:0000269|PubMed:17056715, ECO:0000269|PubMed:25356553, ECO:0000269|PubMed:3532124, ECO:0000269|PubMed:9427624}.</t>
  </si>
  <si>
    <t>Itself; P06126; P29016; Q9BZW8; Q30201; P01892; Q95460-1; P12004</t>
  </si>
  <si>
    <t>FUNCTION: Component of the class I major histocompatibility complex (MHC). Involved in the presentation of peptide antigens to the immune system. Exogenously applied M.tuberculosis EsxA or EsxA-EsxB (or EsxA expressed in host) binds B2M and decreases its export to the cell surface (total protein levels do not change), probably leading to defects in class I antigen presentation (PubMed:25356553). {ECO:0000269|PubMed:25356553}.</t>
  </si>
  <si>
    <t>MSRSVALAVLALLSLSGLEAIQRTPKIQVYSRHPAENGKSNFLNCYVSGFHPSDIEVDLLKNGERIEKVEHSDLSFSKDWSFYLLYYTEFTPTEKDEYACRVNHVTLSQPKIVKWDRDM</t>
  </si>
  <si>
    <t>13,715</t>
  </si>
  <si>
    <t>Beta-2-microglobulin family</t>
  </si>
  <si>
    <t>TURN 179..181;  /evidence="ECO:0000244|PDB:4GAI"; TURN 203..205;  /evidence="ECO:0000244|PDB:4GAI"; TURN 254..257;  /evidence="ECO:0000244|PDB:4GAI"</t>
  </si>
  <si>
    <t>HELIX 149..154;  /evidence="ECO:0000244|PDB:4GAI"; HELIX 213..215;  /evidence="ECO:0000244|PDB:4GAI"</t>
  </si>
  <si>
    <t>STRAND 121..128;  /evidence="ECO:0000244|PDB:4GAI"; STRAND 133..137;  /evidence="ECO:0000244|PDB:4GAI"; STRAND 138..140;  /evidence="ECO:0000244|PDB:21BI"; STRAND 141..145;  /evidence="ECO:0000244|PDB:4GAI"; STRAND 158..162;  /evidence="ECO:0000244|PDB:4GAI"; STRAND 172..178;  /evidence="ECO:0000244|PDB:4GAI"; STRAND 183..190;  /evidence="ECO:0000244|PDB:4GAI"; STRAND 193..200;  /evidence="ECO:0000244|PDB:4GAI"; STRAND 217..222;  /evidence="ECO:0000244|PDB:4GAI"; STRAND 225..233;  /evidence="ECO:0000244|PDB:4GAI"; STRAND 237..240;  /evidence="ECO:0000244|PDB:4GAI"; STRAND 242..247;  /evidence="ECO:0000244|PDB:4G6M"; STRAND 249..252;  /evidence="ECO:0000244|PDB:4GAI"; STRAND 262..266;  /evidence="ECO:0000244|PDB:4GAI"</t>
  </si>
  <si>
    <t>PTM: Activation of the IL1B precursor involves a CASP1-catalyzed proteolytic cleavage. Processing and secretion are temporarily associated. {ECO:0000269|PubMed:15192144}.</t>
  </si>
  <si>
    <t>PROPEP 1..116;  /note="Removed in mature form; by CASP1";  /evidence="ECO:0000269|PubMed:3281727, ECO:0000269|PubMed:3920526";  /id="PRO_0000015301"</t>
  </si>
  <si>
    <t>CHAIN 117..269;  /note="Interleukin-1 beta";  /evidence="ECO:0000269|PubMed:2001363";  /id="PRO_0000015302"</t>
  </si>
  <si>
    <t>SUBCELLULAR LOCATION: Cytoplasm, cytosol {ECO:0000269|PubMed:15192144}. Lysosome {ECO:0000269|PubMed:15192144}. Secreted, extracellular exosome {ECO:0000250|UniProtKB:P10749}. Secreted {ECO:0000269|PubMed:11728343, ECO:0000269|PubMed:15192144}. Note=The precursor is cytosolic. In response to inflammasome-activating signals, such as ATP for NLRP3 inflammasome or bacterial flagellin for NLRC4 inflammasome, cleaved and secreted. IL1B lacks any known signal sequence and the pathway(s) of its secretion is(are) not yet fully understood (PubMed:24201029). On the basis of experimental results, several unconventional secretion mechanisms have been proposed. 1. Secretion via secretory lysosomes: a fraction of CASP1 and IL1B precursor may be incorporated, by a yet undefined mechanism, into secretory lysosomes that undergo Ca(2+)-dependent exocytosis with release of mature IL1B (PubMed:15192144). 2. Secretory autophagy: IL1B-containing autophagosomes may fuse with endosomes or multivesicular bodies (MVBs) and then merge with the plasma membrane releasing soluble IL1B or IL1B-containing exosomes (PubMed:24201029). However, autophagy impacts IL1B production at several levels and its role in secretion is still controversial. 3. Secretion via exosomes: ATP-activation of P2RX7 leads to the formation of MVBs containing exosomes with entrapped IL1B, CASP1 and other inflammasome components. These MVBs undergo exocytosis with the release of exosomes. The release of soluble IL1B occurs after the lysis of exosome membranes (By similarity). 4. Secretion by microvesicle shedding: activation of the ATP receptor P2RX7 may induce an immediate shedding of membrane-derived microvesicles containing IL1B and possibly inflammasome components. The cytokine is then released in the extracellular compartment after microvesicle lysis (PubMed:11728343). 5. Release by translocation through permeabilized plasma membrane. This may occur in cells undergoing pyroptosis due to sustained activation of the inflammasome (By similarity). These mechanisms may not be not mutually exclusive. {ECO:0000250|UniProtKB:P10749, ECO:0000269|PubMed:11728343, ECO:0000269|PubMed:15192144, ECO:0000305|PubMed:24201029}.</t>
  </si>
  <si>
    <t>GO:0000165; GO:0000187; GO:0001660; GO:0001934; GO:0002711; GO:0005125; GO:0005149; GO:0005178; GO:0005576; GO:0005615; GO:0005764; GO:0005829; GO:0006915; GO:0006954; GO:0006955; GO:0007165; GO:0007267; GO:0007566; GO:0008284; GO:0008285; GO:0009743; GO:0010575; GO:0010628; GO:0010718; GO:0010829; GO:0014805; GO:0019221; GO:0019904; GO:0030141; GO:0030213; GO:0030335; GO:0030593; GO:0030730; GO:0030949; GO:0031394; GO:0031622; GO:0031663; GO:0032308; GO:0032496; GO:0032611; GO:0032635; GO:0032725; GO:0032729; GO:0032755; GO:0032757; GO:0033129; GO:0033198; GO:0034116; GO:0035066; GO:0035234; GO:0035505; GO:0035690; GO:0042102; GO:0043122; GO:0043123; GO:0043407; GO:0043491; GO:0045080; GO:0045086; GO:0045410; GO:0045429; GO:0045766; GO:0045833; GO:0045840; GO:0045893; GO:0045917; GO:0045944; GO:0046330; GO:0046627; GO:0046827; GO:0048143; GO:0050691; GO:0050729; GO:0050766; GO:0050767; GO:0050768; GO:0050796; GO:0050805; GO:0050995; GO:0050996; GO:0050999; GO:0051044; GO:0051091; GO:0051092; GO:0051781; GO:0060252; GO:0060355; GO:0060559; GO:0070164; GO:0070372; GO:0070487; GO:0070498; GO:0070555; GO:0071222; GO:0071260; GO:0071310; GO:0071407; GO:0071639; GO:0097192; GO:0150078; GO:1900745; GO:1901224; GO:1902680; GO:1903140; GO:1903597; GO:2000556; GO:2000778; GO:2001240</t>
  </si>
  <si>
    <t>cytokine activity [GO:0005125]; integrin binding [GO:0005178]; interleukin-1 receptor binding [GO:0005149]; protein domain specific binding [GO:0019904]</t>
  </si>
  <si>
    <t>cytosol [GO:0005829]; extracellular region [GO:0005576]; extracellular space [GO:0005615]; lysosome [GO:0005764]; secretory granule [GO:0030141]; cytokine activity [GO:0005125]; integrin binding [GO:0005178]; interleukin-1 receptor binding [GO:0005149]; protein domain specific binding [GO:0019904]; activation of MAPK activity [GO:0000187]; apoptotic process [GO:0006915]; astrocyte activation [GO:0048143]; cell-cell signaling [GO:0007267]; cellular response to drug [GO:0035690]; cellular response to lipopolysaccharide [GO:0071222]; cellular response to mechanical stimulus [GO:0071260]; cellular response to organic cyclic compound [GO:0071407]; cellular response to organic substance [GO:0071310]; cytokine-mediated signaling pathway [GO:0019221]; ectopic germ cell programmed cell death [GO:0035234]; embryo implantation [GO:0007566]; extrinsic apoptotic signaling pathway in absence of ligand [GO:0097192]; fever generation [GO:0001660]; hyaluronan biosynthetic process [GO:0030213]; immune response [GO:0006955]; inflammatory response [GO:0006954]; interleukin-1 beta production [GO:0032611]; interleukin-1-mediated signaling pathway [GO:0070498]; interleukin-6 production [GO:0032635]; lipopolysaccharide-mediated signaling pathway [GO:0031663]; MAPK cascade [GO:0000165]; monocyte aggregation [GO:0070487]; negative regulation of adiponectin secretion [GO:0070164]; negative regulation of cell population proliferation [GO:0008285]; negative regulation of extrinsic apoptotic signaling pathway in absence of ligand [GO:2001240]; negative regulation of gap junction assembly [GO:1903597]; negative regulation of glucose transmembrane transport [GO:0010829]; negative regulation of insulin receptor signaling pathway [GO:0046627]; negative regulation of lipid catabolic process [GO:0050995]; negative regulation of lipid metabolic process [GO:0045833]; negative regulation of MAP kinase activity [GO:0043407]; negative regulation of neurogenesis [GO:0050768]; negative regulation of synaptic transmission [GO:0050805]; neutrophil chemotaxis [GO:0030593]; positive regulation of angiogenesis [GO:0045766]; positive regulation of calcidiol 1-monooxygenase activity [GO:0060559]; positive regulation of cell adhesion molecule production [GO:0060355]; positive regulation of cell division [GO:0051781]; positive regulation of cell migration [GO:0030335]; positive regulation of cell population proliferation [GO:0008284]; positive regulation of chemokine biosynthetic process [GO:0045080]; positive regulation of complement activation [GO:0045917]; positive regulation of DNA-binding transcription factor activity [GO:0051091]; positive regulation of epithelial to mesenchymal transition [GO:0010718]; positive regulation of fever generation [GO:0031622]; positive regulation of gene expression [GO:0010628]; positive regulation of glial cell proliferation [GO:0060252]; positive regulation of granulocyte macrophage colony-stimulating factor production [GO:0032725]; positive regulation of heterotypic cell-cell adhesion [GO:0034116]; positive regulation of histone acetylation [GO:0035066]; positive regulation of histone phosphorylation [GO:0033129]; positive regulation of I-kappaB kinase/NF-kappaB signaling [GO:0043123]; positive regulation of inflammatory response [GO:0050729]; positive regulation of interferon-gamma production [GO:0032729]; positive regulation of interleukin-2 biosynthetic process [GO:0045086]; positive regulation of interleukin-6 biosynthetic process [GO:0045410]; positive regulation of interleukin-6 production [GO:0032755]; positive regulation of interleukin-6 secretion [GO:2000778]; positive regulation of interleukin-8 production [GO:0032757]; positive regulation of JNK cascade [GO:0046330]; positive regulation of lipid catabolic process [GO:0050996]; positive regulation of membrane protein ectodomain proteolysis [GO:0051044]; positive regulation of mitotic nuclear division [GO:0045840]; positive regulation of monocyte chemotactic protein-1 production [GO:0071639]; positive regulation of myosin light chain kinase activity [GO:0035505]; positive regulation of neuroinflammatory response [GO:0150078]; positive regulation of NF-kappaB transcription factor activity [GO:0051092]; positive regulation of NIK/NF-kappaB signaling [GO:1901224]; positive regulation of nitric oxide biosynthetic process [GO:0045429]; positive regulation of p38MAPK cascade [GO:1900745]; positive regulation of phagocytosis [GO:0050766]; positive regulation of prostaglandin biosynthetic process [GO:0031394]; positive regulation of prostaglandin secretion [GO:0032308]; positive regulation of protein export from nucleus [GO:0046827]; positive regulation of protein phosphorylation [GO:0001934]; positive regulation of RNA biosynthetic process [GO:1902680]; positive regulation of T cell mediated immunity [GO:0002711]; positive regulation of T cell proliferation [GO:0042102]; positive regulation of T-helper 1 cell cytokine production [GO:2000556]; positive regulation of transcription by RNA polymerase II [GO:0045944]; positive regulation of transcription, DNA-templated [GO:0045893]; positive regulation of vascular endothelial growth factor production [GO:0010575]; positive regulation of vascular endothelial growth factor receptor signaling pathway [GO:0030949]; protein kinase B signaling [GO:0043491]; regulation of defense response to virus by host [GO:0050691]; regulation of ERK1 and ERK2 cascade [GO:0070372]; regulation of establishment of endothelial barrier [GO:1903140]; regulation of I-kappaB kinase/NF-kappaB signaling [GO:0043122]; regulation of insulin secretion [GO:0050796]; regulation of neurogenesis [GO:0050767]; regulation of nitric-oxide synthase activity [GO:0050999]; response to ATP [GO:0033198]; response to carbohydrate [GO:0009743]; response to interleukin-1 [GO:0070555]; response to lipopolysaccharide [GO:0032496]; sequestering of triglyceride [GO:0030730]; signal transduction [GO:0007165]; smooth muscle adaptation [GO:0014805]</t>
  </si>
  <si>
    <t>activation of MAPK activity [GO:0000187]; apoptotic process [GO:0006915]; astrocyte activation [GO:0048143]; cell-cell signaling [GO:0007267]; cellular response to drug [GO:0035690]; cellular response to lipopolysaccharide [GO:0071222]; cellular response to mechanical stimulus [GO:0071260]; cellular response to organic cyclic compound [GO:0071407]; cellular response to organic substance [GO:0071310]; cytokine-mediated signaling pathway [GO:0019221]; ectopic germ cell programmed cell death [GO:0035234]; embryo implantation [GO:0007566]; extrinsic apoptotic signaling pathway in absence of ligand [GO:0097192]; fever generation [GO:0001660]; hyaluronan biosynthetic process [GO:0030213]; immune response [GO:0006955]; inflammatory response [GO:0006954]; interleukin-1 beta production [GO:0032611]; interleukin-1-mediated signaling pathway [GO:0070498]; interleukin-6 production [GO:0032635]; lipopolysaccharide-mediated signaling pathway [GO:0031663]; MAPK cascade [GO:0000165]; monocyte aggregation [GO:0070487]; negative regulation of adiponectin secretion [GO:0070164]; negative regulation of cell population proliferation [GO:0008285]; negative regulation of extrinsic apoptotic signaling pathway in absence of ligand [GO:2001240]; negative regulation of gap junction assembly [GO:1903597]; negative regulation of glucose transmembrane transport [GO:0010829]; negative regulation of insulin receptor signaling pathway [GO:0046627]; negative regulation of lipid catabolic process [GO:0050995]; negative regulation of lipid metabolic process [GO:0045833]; negative regulation of MAP kinase activity [GO:0043407]; negative regulation of neurogenesis [GO:0050768]; negative regulation of synaptic transmission [GO:0050805]; neutrophil chemotaxis [GO:0030593]; positive regulation of angiogenesis [GO:0045766]; positive regulation of calcidiol 1-monooxygenase activity [GO:0060559]; positive regulation of cell adhesion molecule production [GO:0060355]; positive regulation of cell division [GO:0051781]; positive regulation of cell migration [GO:0030335]; positive regulation of cell population proliferation [GO:0008284]; positive regulation of chemokine biosynthetic process [GO:0045080]; positive regulation of complement activation [GO:0045917]; positive regulation of DNA-binding transcription factor activity [GO:0051091]; positive regulation of epithelial to mesenchymal transition [GO:0010718]; positive regulation of fever generation [GO:0031622]; positive regulation of gene expression [GO:0010628]; positive regulation of glial cell proliferation [GO:0060252]; positive regulation of granulocyte macrophage colony-stimulating factor production [GO:0032725]; positive regulation of heterotypic cell-cell adhesion [GO:0034116]; positive regulation of histone acetylation [GO:0035066]; positive regulation of histone phosphorylation [GO:0033129]; positive regulation of I-kappaB kinase/NF-kappaB signaling [GO:0043123]; positive regulation of inflammatory response [GO:0050729]; positive regulation of interferon-gamma production [GO:0032729]; positive regulation of interleukin-2 biosynthetic process [GO:0045086]; positive regulation of interleukin-6 biosynthetic process [GO:0045410]; positive regulation of interleukin-6 production [GO:0032755]; positive regulation of interleukin-6 secretion [GO:2000778]; positive regulation of interleukin-8 production [GO:0032757]; positive regulation of JNK cascade [GO:0046330]; positive regulation of lipid catabolic process [GO:0050996]; positive regulation of membrane protein ectodomain proteolysis [GO:0051044]; positive regulation of mitotic nuclear division [GO:0045840]; positive regulation of monocyte chemotactic protein-1 production [GO:0071639]; positive regulation of myosin light chain kinase activity [GO:0035505]; positive regulation of neuroinflammatory response [GO:0150078]; positive regulation of NF-kappaB transcription factor activity [GO:0051092]; positive regulation of NIK/NF-kappaB signaling [GO:1901224]; positive regulation of nitric oxide biosynthetic process [GO:0045429]; positive regulation of p38MAPK cascade [GO:1900745]; positive regulation of phagocytosis [GO:0050766]; positive regulation of prostaglandin biosynthetic process [GO:0031394]; positive regulation of prostaglandin secretion [GO:0032308]; positive regulation of protein export from nucleus [GO:0046827]; positive regulation of protein phosphorylation [GO:0001934]; positive regulation of RNA biosynthetic process [GO:1902680]; positive regulation of T cell mediated immunity [GO:0002711]; positive regulation of T cell proliferation [GO:0042102]; positive regulation of T-helper 1 cell cytokine production [GO:2000556]; positive regulation of transcription, DNA-templated [GO:0045893]; positive regulation of transcription by RNA polymerase II [GO:0045944]; positive regulation of vascular endothelial growth factor production [GO:0010575]; positive regulation of vascular endothelial growth factor receptor signaling pathway [GO:0030949]; protein kinase B signaling [GO:0043491]; regulation of defense response to virus by host [GO:0050691]; regulation of ERK1 and ERK2 cascade [GO:0070372]; regulation of establishment of endothelial barrier [GO:1903140]; regulation of I-kappaB kinase/NF-kappaB signaling [GO:0043122]; regulation of insulin secretion [GO:0050796]; regulation of neurogenesis [GO:0050767]; regulation of nitric-oxide synthase activity [GO:0050999]; response to ATP [GO:0033198]; response to carbohydrate [GO:0009743]; response to interleukin-1 [GO:0070555]; response to lipopolysaccharide [GO:0032496]; sequestering of triglyceride [GO:0030730]; signal transduction [GO:0007165]; smooth muscle adaptation [GO:0014805]</t>
  </si>
  <si>
    <t>TISSUE SPECIFICITY: Expressed in activated monocytes/macrophages (at protein level). {ECO:0000269|PubMed:15192144}.</t>
  </si>
  <si>
    <t>INDUCTION: By LPS (PubMed:15192144). Transcription and translation induced by M.tuberculosis and a number of different M.tuberculosis components in macrophages; EsxA is the most potent activator tested (at protein level) (PubMed:20148899). In pancreatic islets, release is increased by high glucose treatment. In pancreatic islets and macrophages, release is also increased by endocannabinoid anandamide/AEA (PubMed:23955712). {ECO:0000269|PubMed:15192144, ECO:0000269|PubMed:20148899, ECO:0000269|PubMed:23955712}.</t>
  </si>
  <si>
    <t>SUBUNIT: Monomer. In its precursor form, weakly interacts with full-length MEFV; the mature cytokine does not interact at all (PubMed:17431422). Interacts with integrins ITGAV:ITGBV and ITGA5:ITGB1; integrin-binding is required for IL1B signaling (PubMed:29030430). {ECO:0000269|PubMed:17431422, ECO:0000269|PubMed:20802483, ECO:0000269|PubMed:29030430}.</t>
  </si>
  <si>
    <t>FUNCTION: Potent proinflammatory cytokine. Initially discovered as the major endogenous pyrogen, induces prostaglandin synthesis, neutrophil influx and activation, T-cell activation and cytokine production, B-cell activation and antibody production, and fibroblast proliferation and collagen production. Promotes Th17 differentiation of T-cells. Synergizes with IL12/interleukin-12 to induce IFNG synthesis from T-helper 1 (Th1) cells (PubMed:10653850). {ECO:0000269|PubMed:10653850, ECO:0000269|PubMed:3920526}.</t>
  </si>
  <si>
    <t>SITE 120;  /note="Involved in receptor binding"; SITE 171;  /note="Important for interaction with integrin";  /evidence="ECO:0000269|PubMed:29030430"; SITE 179;  /note="Important for interaction with integrin";  /evidence="ECO:0000269|PubMed:29030430"; SITE 181;  /note="Important for interaction with integrin";  /evidence="ECO:0000269|PubMed:29030430"; SITE 190;  /note="Important for interaction with integrin";  /evidence="ECO:0000269|PubMed:29030430"; SITE 204;  /note="Important for interaction with integrin";  /evidence="ECO:0000269|PubMed:29030430"</t>
  </si>
  <si>
    <t>MAEVPELASEMMAYYSGNEDDLFFEADGPKQMKCSFQDLDLCPLDGGIQLRISDHHYSKGFRQAASVVVAMDKLRKMLVPCPQTFQENDLSTFFPFIFEEEPIFFDTWDNEAYVHDAPVRSLNCTLRDSQQKSLVMSGPYELKALHLQGQDMEQQVVFSMSFVQGEESNDKIPVALGLKEKNLYLSCVLKDDKPTLQLESVDPKNYPKKKMEKRFVFNKIEINNKLEFESAQFPNWYISTSQAENMPVFLGGTKGGQDITDFTMQFVSS</t>
  </si>
  <si>
    <t>30,748</t>
  </si>
  <si>
    <t>IL-1 family</t>
  </si>
  <si>
    <t>COMPBIAS 353..447;  /note="Asp/Glu-rich (acidic)"</t>
  </si>
  <si>
    <t>SIGNAL 1..22;  /evidence="ECO:0000255"</t>
  </si>
  <si>
    <t>PTM: Multiple peptides are derived from VGF, with activities in synaptic plasticity, antidepression, penile erection, autonomic activation, and increases in energy expenditure. {ECO:0000250}.</t>
  </si>
  <si>
    <t>PEPTIDE 281..306;  /note="Neuroendocrine regulatory peptide-1";  /id="PRO_0000403364"; PEPTIDE 310..347;  /note="Neuroendocrine regulatory peptide-2";  /id="PRO_0000403365"; PEPTIDE 554..615;  /note="VGF-derived peptide TLQP-62";  /id="PRO_0000446626"; PEPTIDE 554..577;  /note="Antimicrobial peptide VGF[554-577]";  /id="PRO_0000422072"; PEPTIDE 554..574;  /note="VGF-derived peptide TLQP-21";  /id="PRO_0000446627"</t>
  </si>
  <si>
    <t>MOD_RES 310;  /note="Pyrrolidone carboxylic acid";  /evidence="ECO:0000269|PubMed:19194657"; MOD_RES 420;  /note="Phosphoserine; by FAM20C";  /evidence="ECO:0000269|PubMed:26091039"; MOD_RES 424;  /note="Phosphothreonine; by FAM20C";  /evidence="ECO:0000269|PubMed:26091039"; MOD_RES 577;  /note="Proline amide";  /evidence="ECO:0000269|PubMed:23250050"</t>
  </si>
  <si>
    <t>CHAIN 23..615;  /note="Neurosecretory protein VGF";  /id="PRO_0000022655"</t>
  </si>
  <si>
    <t>SUBCELLULAR LOCATION: [Neurosecretory protein VGF]: Secreted {ECO:0000269|PubMed:19194657}. Cytoplasmic vesicle, secretory vesicle {ECO:0000269|PubMed:19194657}. Note=Stored in secretory vesicles and then secreted, NERP peptides colocalize with vasopressin in the storage granules of hypothalamus.</t>
  </si>
  <si>
    <t>GO:0001541; GO:0002021; GO:0005184; GO:0005615; GO:0005788; GO:0005794; GO:0006091; GO:0008083; GO:0009409; GO:0019953; GO:0030073; GO:0030133; GO:0031410; GO:0032868; GO:0042593; GO:0042742; GO:0043231; GO:0043687; GO:0044267; GO:0051591</t>
  </si>
  <si>
    <t>growth factor activity [GO:0008083]; neuropeptide hormone activity [GO:0005184]</t>
  </si>
  <si>
    <t>cytoplasmic vesicle [GO:0031410]; endoplasmic reticulum lumen [GO:0005788]; extracellular space [GO:0005615]; Golgi apparatus [GO:0005794]; intracellular membrane-bounded organelle [GO:0043231]; transport vesicle [GO:0030133]; growth factor activity [GO:0008083]; neuropeptide hormone activity [GO:0005184]; cellular protein metabolic process [GO:0044267]; defense response to bacterium [GO:0042742]; generation of precursor metabolites and energy [GO:0006091]; glucose homeostasis [GO:0042593]; insulin secretion [GO:0030073]; ovarian follicle development [GO:0001541]; post-translational protein modification [GO:0043687]; response to cAMP [GO:0051591]; response to cold [GO:0009409]; response to dietary excess [GO:0002021]; response to insulin [GO:0032868]; sexual reproduction [GO:0019953]</t>
  </si>
  <si>
    <t>cellular protein metabolic process [GO:0044267]; defense response to bacterium [GO:0042742]; generation of precursor metabolites and energy [GO:0006091]; glucose homeostasis [GO:0042593]; insulin secretion [GO:0030073]; ovarian follicle development [GO:0001541]; post-translational protein modification [GO:0043687]; response to cAMP [GO:0051591]; response to cold [GO:0009409]; response to dietary excess [GO:0002021]; response to insulin [GO:0032868]; sexual reproduction [GO:0019953]</t>
  </si>
  <si>
    <t>TISSUE SPECIFICITY: Central and peripheral nervous systems, synthesized exclusively in neuronal and neuroendocrine cells. {ECO:0000269|PubMed:19194657}.</t>
  </si>
  <si>
    <t>SUBUNIT: [VGF-derived peptide TLQP-21]: Interacts with HSPA8 on cell membrane (PubMed:28934328). Interacts with C3AR1 (By similarity). Interacts with C1QBP (By similarity). {ECO:0000250|UniProtKB:P20156, ECO:0000250|UniProtKB:Q0VGU4, ECO:0000269|PubMed:28934328}.</t>
  </si>
  <si>
    <t>FUNCTION: [Neurosecretory protein VGF]: Secreted polyprotein that is packaged and proteolytically processed by prohormone convertases PCSK1 and PCSK2 in a cell-type-specific manner (By similarity). VGF and peptides derived from its processing play many roles in neurogenesis and neuroplasticity associated with learning, memory, depression and chronic pain (By similarity). {ECO:0000250|UniProtKB:P20156, ECO:0000250|UniProtKB:Q0VGU4}.; FUNCTION: [Neuroendocrine regulatory peptide-1]: Plays a role in the control of body fluid homeostasis by regulating vasopressin release. Suppresses presynaptic glutamatergic neurons connected to vasopressin neurons. {ECO:0000250|UniProtKB:P20156}.; FUNCTION: [Neuroendocrine regulatory peptide-2]: Plays a role in the control of body fluid homeostasis by regulating vasopressin release. Activates GABAergic interneurons which are inhibitory neurons of the nervous system and thereby suppresses presynaptic glutamatergic neurons (By similarity). Stimulates also feeding behavior in an orexin-dependent manner in the hypothalamus (By similarity). Functions as a positive regulator for the activation of orexin neurons resulting in elevated gastric acid secretion and gastric emptying (By similarity). {ECO:0000250|UniProtKB:P20156}.; FUNCTION: [VGF-derived peptide TLQP-21]: Secreted multifunctional neuropeptide that binds to different cell receptors and thereby plays multiple physiological roles including modulation of energy expenditure, pain, response to stress, gastric regulation, glucose homeostasis as well as lipolysis (By similarity). Activates the G-protein-coupled receptor C3AR1 via a folding-upon-binding mechanism leading to enhanced lipolysis in adipocytes (By similarity). Interacts with C1QBP receptor in macrophages and microglia causing increased levels of intracellular calcium and hypersensitivity (By similarity). {ECO:0000250|UniProtKB:P20156, ECO:0000250|UniProtKB:Q0VGU4}.; FUNCTION: [VGF-derived peptide TLQP-62]: Plays a role in the regulation of memory formation and depression-related behaviors potentially by influencing synaptic plasticity and neurogenesis. Induces acute and transient activation of the NTRK2/TRKB receptor and subsequent CREB phosphorylation (By similarity). Induces also insulin secretion in insulinoma cells by increasing intracellular calcium mobilization (By similarity). {ECO:0000250|UniProtKB:Q0VGU4}.; FUNCTION: [Antimicrobial peptide VGF[554-577]]: Has bactericidal activity against M. luteus, and antifungal activity against P. Pastoris. {ECO:0000269|PubMed:23250050}.</t>
  </si>
  <si>
    <t>MKALRLSASALFCLLLINGLGAAPPGRPEAQPPPLSSEHKEPVAGDAVPGPKDGSAPEVRGARNSEPQDEGELFQGVDPRALAAVLLQALDRPASPPAPSGSQQGPEEEAAEALLTETVRSQTHSLPAPESPEPAAPPRPQTPENGPEASDPSEELEALASLLQELRDFSPSSAKRQQETAAAETETRTHTLTRVNLESPGPERVWRASWGEFQARVPERAPLPPPAPSQFQARMPDSGPLPETHKFGEGVSSPKTHLGEALAPLSKAYQGVAAPFPKARRPESALLGGSEAGERLLQQGLAQVEAGRRQAEATRQAAAQEERLADLASDLLLQYLLQGGARQRGLGGRGLQEAAEERESAREEEEAEQERRGGEERVGEEDEEAAEAEAEAEEAERARQNALLFAEEEDGEAGAEDKRSQEETPGHRRKEAEGTEEGGEEEDDEEMDPQTIDSLIELSTKLHLPADDVVSIIEEVEEKRKRKKNAPPEPVPPPRAAPAPTHVRSPQPPPPAPAPARDELPDWNEVLPPWDREEDEVYPPGPYHPFPNYIRPRTLQPPSALRRRHYHHALPPSRHYPGREAQARRAQEEAEAEERRLQEQEELENYIEHVLLRRP</t>
  </si>
  <si>
    <t>67,258</t>
  </si>
  <si>
    <t>Neurosecretory protein VGF [Cleaved into: Neuroendocrine regulatory peptide-1 (NERP-1); Neuroendocrine regulatory peptide-2 (NERP-2); VGF-derived peptide TLQP-21; VGF-derived peptide TLQP-62; Antimicrobial peptide VGF[554-577]]</t>
  </si>
  <si>
    <t>REGION 29..46;  /note="O-glycosylated at one site"; REGION 147..195;  /note="DKK-type Cys-1"; REGION 208..284;  /note="DKK-type Cys-2"</t>
  </si>
  <si>
    <t>DOMAIN: The C-terminal cysteine-rich domain mediates interaction with LRP5 and LRP6. {ECO:0000250}.</t>
  </si>
  <si>
    <t>COMPBIAS 338..343;  /note="Poly-Ala"</t>
  </si>
  <si>
    <t>COILED 40..84;  /evidence="ECO:0000255"</t>
  </si>
  <si>
    <t>SIGNAL 1..21;  /evidence="ECO:0000269|PubMed:15340161, ECO:0000269|PubMed:19838169"</t>
  </si>
  <si>
    <t>PTM: N- and O-glycosylated. {ECO:0000269|PubMed:10570958, ECO:0000269|PubMed:19838169, ECO:0000269|PubMed:23234360}.</t>
  </si>
  <si>
    <t>CARBOHYD 26;  /note="O-linked (GalNAc...) threonine";  /evidence="ECO:0000269|PubMed:23234360"; CARBOHYD 28;  /note="O-linked (GalNAc...) threonine";  /evidence="ECO:0000269|PubMed:23234360"; CARBOHYD 96;  /note="N-linked (GlcNAc...) asparagine";  /evidence="ECO:0000255"; CARBOHYD 106;  /note="N-linked (GlcNAc...) asparagine";  /evidence="ECO:0000255"; CARBOHYD 121;  /note="N-linked (GlcNAc...) asparagine";  /evidence="ECO:0000255"; CARBOHYD 204;  /note="N-linked (GlcNAc...) asparagine";  /evidence="ECO:0000255"</t>
  </si>
  <si>
    <t>DISULFID 208..220;  /evidence="ECO:0000250"; DISULFID 214..231;  /evidence="ECO:0000250"; DISULFID 219..265;  /evidence="ECO:0000250"; DISULFID 241..273;  /evidence="ECO:0000250"</t>
  </si>
  <si>
    <t>CHAIN 22..350;  /note="Dickkopf-related protein 3";  /id="PRO_0000007222"</t>
  </si>
  <si>
    <t>GO:0005615; GO:0009653; GO:0016055; GO:0017015; GO:0030325; GO:0032348; GO:0039706; GO:0045892; GO:0048019; GO:0090090; GO:1902613; GO:2000065</t>
  </si>
  <si>
    <t>co-receptor binding [GO:0039706]; receptor antagonist activity [GO:0048019]</t>
  </si>
  <si>
    <t>extracellular space [GO:0005615]; co-receptor binding [GO:0039706]; receptor antagonist activity [GO:0048019]; adrenal gland development [GO:0030325]; anatomical structure morphogenesis [GO:0009653]; negative regulation of aldosterone biosynthetic process [GO:0032348]; negative regulation of anti-Mullerian hormone signaling pathway [GO:1902613]; negative regulation of canonical Wnt signaling pathway [GO:0090090]; negative regulation of cortisol biosynthetic process [GO:2000065]; negative regulation of transcription, DNA-templated [GO:0045892]; regulation of transforming growth factor beta receptor signaling pathway [GO:0017015]; Wnt signaling pathway [GO:0016055]</t>
  </si>
  <si>
    <t>adrenal gland development [GO:0030325]; anatomical structure morphogenesis [GO:0009653]; negative regulation of aldosterone biosynthetic process [GO:0032348]; negative regulation of anti-Mullerian hormone signaling pathway [GO:1902613]; negative regulation of canonical Wnt signaling pathway [GO:0090090]; negative regulation of cortisol biosynthetic process [GO:2000065]; negative regulation of transcription, DNA-templated [GO:0045892]; regulation of transforming growth factor beta receptor signaling pathway [GO:0017015]; Wnt signaling pathway [GO:0016055]</t>
  </si>
  <si>
    <t>TISSUE SPECIFICITY: Highest expression in heart, brain, and spinal cord. {ECO:0000269|PubMed:10570958, ECO:0000269|Ref.4}.</t>
  </si>
  <si>
    <t>SUBUNIT: Interacts with LRP5 and LRP6. {ECO:0000250}.</t>
  </si>
  <si>
    <t>FUNCTION: Antagonizes canonical Wnt signaling by inhibiting LRP5/6 interaction with Wnt and by forming a ternary complex with the transmembrane protein KREMEN that promotes internalization of LRP5/6. DKKs play an important role in vertebrate development, where they locally inhibit Wnt regulated processes such as antero-posterior axial patterning, limb development, somitogenesis and eye formation. In the adult, Dkks are implicated in bone formation and bone disease, cancer and Alzheimer disease (By similarity). {ECO:0000250}.</t>
  </si>
  <si>
    <t>MQRLGATLLCLLLAAAVPTAPAPAPTATSAPVKPGPALSYPQEEATLNEMFREVEELMEDTQHKLRSAVEEMEAEEAAAKASSEVNLANLPPSYHNETNTDTKVGNNTIHVHREIHKITNNQTGQMVFSETVITSVGDEEGRRSHECIIDEDCGPSMYCQFASFQYTCQPCRGQRMLCTRDSECCGDQLCVWGHCTKMATRGSNGTICDNQRDCQPGLCCAFQRGLLFPVCTPLPVEGELCHDPASRLLDLITWELEPDGALDRCPCASGLLCQPHSHSLVYVCKPTFVGSRDQDGEILLPREVPDEYEVGSFMEEVRQELEDLERSLTEEMALREPAAAAAALLGGEEI</t>
  </si>
  <si>
    <t>38,390</t>
  </si>
  <si>
    <t>Dickkopf family</t>
  </si>
  <si>
    <t>REGION 41..59;  /note="O-glycosylated at one site only in cerebrospinal fluid"; REGION 181..191;  /note="O-glycosylated at one site only in cerebrospinal fluid"</t>
  </si>
  <si>
    <t>STRAND 380..383;  /evidence="ECO:0000244|PDB:1LV4"; STRAND 385..387;  /evidence="ECO:0000244|PDB:1LV4"</t>
  </si>
  <si>
    <t>SIGNAL 1..18;  /evidence="ECO:0000269|PubMed:12442257, ECO:0000269|PubMed:3704195"</t>
  </si>
  <si>
    <t>PTM: Sulfated on tyrosine residues and/or contains sulfated glycans.; PTM: O-glycosylated with core 1 or possibly core 8 glycans. {ECO:0000269|PubMed:19838169, ECO:0000269|PubMed:23234360, ECO:0000269|PubMed:9852066}.; PTM: Proteolytic processing gives rise to an additional longer form of catestatin (residues 358-390) which displays a less potent catecholamine release-inhibitory activity (PubMed:10781584). Plasmin-mediated proteolytic processing can give rise to additional shorter and longer forms of catestatin peptides (PubMed:17991725). {ECO:0000269|PubMed:10781584, ECO:0000269|PubMed:17991725}.</t>
  </si>
  <si>
    <t>PEPTIDE 19..131;  /note="Vasostatin-2";  /evidence="ECO:0000269|PubMed:12442257";  /id="PRO_0000005409"; PEPTIDE 19..94;  /note="Vasostatin-1";  /evidence="ECO:0000269|PubMed:12442257";  /id="PRO_0000005410"; PEPTIDE 134..225;  /note="EA-92";  /evidence="ECO:0000269|PubMed:12442257";  /id="PRO_0000005411"; PEPTIDE 228..260;  /note="ES-43";  /evidence="ECO:0000269|PubMed:12442257";  /id="PRO_0000005412"; PEPTIDE 272..319;  /note="Pancreastatin";  /evidence="ECO:0000269|PubMed:12442257";  /id="PRO_0000005413"; PEPTIDE 322..339;  /note="SS-18";  /evidence="ECO:0000269|PubMed:12442257";  /id="PRO_0000005414"; PEPTIDE 342..355;  /note="WE-14";  /evidence="ECO:0000269|PubMed:12442257";  /id="PRO_0000005415"; PEPTIDE 342..349;  /note="WA-8";  /evidence="ECO:0000269|PubMed:12442257";  /id="PRO_0000005416"; PEPTIDE 358..376;  /note="LF-19";  /evidence="ECO:0000269|PubMed:12442257";  /id="PRO_0000005417"; PEPTIDE 370..390;  /note="Catestatin";  /evidence="ECO:0000269|PubMed:10781584";  /id="PRO_0000432682"; PEPTIDE 380..390;  /note="AL-11";  /evidence="ECO:0000269|PubMed:12442257";  /id="PRO_0000005418"; PEPTIDE 393..417;  /note="GE-25";  /evidence="ECO:0000303|PubMed:7535395";  /id="PRO_0000432683"; PEPTIDE 393..411;  /note="GV-19";  /evidence="ECO:0000269|PubMed:12442257";  /id="PRO_0000005419"; PEPTIDE 413..456;  /note="GR-44";  /evidence="ECO:0000269|PubMed:12442257";  /id="PRO_0000005420"; PEPTIDE 420..456;  /note="ER-37";  /evidence="ECO:0000269|PubMed:12442257";  /id="PRO_0000005421"; PEPTIDE 429..457;  /note="Serpinin-RRG";  /evidence="ECO:0000250|UniProtKB:P10354";  /id="PRO_0000432684"; PEPTIDE 429..454;  /note="Serpinin";  /evidence="ECO:0000250|UniProtKB:P26339";  /id="PRO_0000432685"; PEPTIDE 432..454;  /note="p-Glu serpinin precursor";  /evidence="ECO:0000250|UniProtKB:P26339";  /id="PRO_0000432686"</t>
  </si>
  <si>
    <t>MOD_RES 142;  /note="Phosphoserine";  /evidence="ECO:0000250|UniProtKB:P05059"; MOD_RES 194;  /note="Phosphotyrosine";  /evidence="ECO:0000250|UniProtKB:P05059"; MOD_RES 203;  /note="Phosphoserine";  /evidence="ECO:0000244|PubMed:16807684"; MOD_RES 218;  /note="Phosphoserine";  /evidence="ECO:0000269|PubMed:9852066"; MOD_RES 270;  /note="Phosphoserine";  /evidence="ECO:0000269|PubMed:9852066"; MOD_RES 300;  /note="Phosphoserine";  /evidence="ECO:0000244|PubMed:16807684"; MOD_RES 319;  /note="Glycine amide";  /evidence="ECO:0000269|PubMed:2165909, ECO:0000269|PubMed:2830133"; MOD_RES 322;  /note="Phosphoserine";  /evidence="ECO:0000244|PubMed:16807684, ECO:0000244|PubMed:24275569, ECO:0000269|PubMed:14997482"; MOD_RES 333;  /note="Phosphoserine";  /evidence="ECO:0000269|PubMed:9852066"; MOD_RES 371;  /note="Phosphoserine";  /evidence="ECO:0000250|UniProtKB:P10354"; MOD_RES 372;  /note="Methionine sulfoxide";  /evidence="ECO:0000269|PubMed:17991725"; MOD_RES 398;  /note="Phosphoserine";  /evidence="ECO:0000250|UniProtKB:P05059"; MOD_RES 402;  /note="Phosphoserine";  /evidence="ECO:0000244|PubMed:16807684"; MOD_RES 424;  /note="Phosphoserine";  /evidence="ECO:0000250|UniProtKB:P10354"; MOD_RES 438;  /note="Phosphoserine";  /evidence="ECO:0000250|UniProtKB:P10354"; MOD_RES 456;  /note="Arginine amide";  /evidence="ECO:0000269|PubMed:12442257"</t>
  </si>
  <si>
    <t>CARBOHYD 181;  /note="O-linked (GalNAc...) threonine";  /evidence="ECO:0000269|PubMed:9852066";  /id="CAR_000116"; CARBOHYD 183;  /note="O-linked (GalNAc...) threonine";  /evidence="ECO:0000269|PubMed:9852066";  /id="CAR_000117"; CARBOHYD 251;  /note="O-linked (GalNAc...) threonine";  /evidence="ECO:0000269|PubMed:9852066";  /id="CAR_000118"</t>
  </si>
  <si>
    <t>DISULFID 35..56;  /evidence="ECO:0000269|PubMed:2445752"</t>
  </si>
  <si>
    <t>CHAIN 19..457;  /note="Chromogranin-A";  /id="PRO_0000005408"</t>
  </si>
  <si>
    <t>SUBCELLULAR LOCATION: Cytoplasmic vesicle, secretory vesicle lumen {ECO:0000250}. Cytoplasmic vesicle, secretory vesicle membrane {ECO:0000250}. Secreted. Note=Associated with the secretory granule membrane through direct interaction to SCG3 that in turn binds to cholesterol-enriched lipid rafts in intragranular conditions. {ECO:0000250}.; SUBCELLULAR LOCATION: [Serpinin]: Secreted {ECO:0000250|UniProtKB:P26339}. Cytoplasmic vesicle, secretory vesicle {ECO:0000250|UniProtKB:P26339}. Note=Pyroglutaminated serpinin localizes to secretory vesicle. {ECO:0000250|UniProtKB:P26339}.</t>
  </si>
  <si>
    <t>GO:0002026; GO:0002551; GO:0005576; GO:0005615; GO:0006996; GO:0008217; GO:0019730; GO:0030141; GO:0030658; GO:0031640; GO:0032762; GO:0033366; GO:0033604; GO:0042583; GO:0042629; GO:0043303; GO:0045087; GO:0045576; GO:0048471; GO:0050829; GO:0050830; GO:0050832; GO:0060452; GO:0086030; GO:0097756; GO:1900738; GO:1901215; GO:1901899; GO:2000707</t>
  </si>
  <si>
    <t>chromaffin granule [GO:0042583]; extracellular region [GO:0005576]; extracellular space [GO:0005615]; mast cell granule [GO:0042629]; perinuclear region of cytoplasm [GO:0048471]; secretory granule [GO:0030141]; transport vesicle membrane [GO:0030658]; adenylate cyclase-activating adrenergic receptor signaling pathway involved in cardiac muscle relaxation [GO:0086030]; antimicrobial humoral response [GO:0019730]; defense response to fungus [GO:0050832]; defense response to Gram-negative bacterium [GO:0050829]; defense response to Gram-positive bacterium [GO:0050830]; innate immune response [GO:0045087]; killing of cells of other organism [GO:0031640]; mast cell activation [GO:0045576]; mast cell chemotaxis [GO:0002551]; mast cell cytokine production [GO:0032762]; mast cell degranulation [GO:0043303]; negative regulation of blood vessel diameter [GO:0097756]; negative regulation of catecholamine secretion [GO:0033604]; negative regulation of neuron death [GO:1901215]; organelle organization [GO:0006996]; positive regulation of cardiac muscle contraction [GO:0060452]; positive regulation of dense core granule biogenesis [GO:2000707]; positive regulation of phospholipase C-activating G protein-coupled receptor signaling pathway [GO:1900738]; positive regulation of relaxation of cardiac muscle [GO:1901899]; protein localization to secretory granule [GO:0033366]; regulation of blood pressure [GO:0008217]; regulation of the force of heart contraction [GO:0002026]</t>
  </si>
  <si>
    <t>adenylate cyclase-activating adrenergic receptor signaling pathway involved in cardiac muscle relaxation [GO:0086030]; antimicrobial humoral response [GO:0019730]; defense response to fungus [GO:0050832]; defense response to Gram-negative bacterium [GO:0050829]; defense response to Gram-positive bacterium [GO:0050830]; innate immune response [GO:0045087]; killing of cells of other organism [GO:0031640]; mast cell activation [GO:0045576]; mast cell chemotaxis [GO:0002551]; mast cell cytokine production [GO:0032762]; mast cell degranulation [GO:0043303]; negative regulation of blood vessel diameter [GO:0097756]; negative regulation of catecholamine secretion [GO:0033604]; negative regulation of neuron death [GO:1901215]; organelle organization [GO:0006996]; positive regulation of cardiac muscle contraction [GO:0060452]; positive regulation of dense core granule biogenesis [GO:2000707]; positive regulation of phospholipase C-activating G protein-coupled receptor signaling pathway [GO:1900738]; positive regulation of relaxation of cardiac muscle [GO:1901899]; protein localization to secretory granule [GO:0033366]; regulation of blood pressure [GO:0008217]; regulation of the force of heart contraction [GO:0002026]</t>
  </si>
  <si>
    <t>TISSUE SPECIFICITY: GE-25 is found in the brain. {ECO:0000269|PubMed:7535395}.</t>
  </si>
  <si>
    <t>SUBUNIT: Interacts with SCG3. {ECO:0000250}.</t>
  </si>
  <si>
    <t>FUNCTION: [Pancreastatin]: Strongly inhibits glucose induced insulin release from the pancreas.; FUNCTION: [Catestatin]: Inhibits catecholamine release from chromaffin cells and noradrenergic neurons by acting as a non-competitive nicotinic cholinergic antagonist (PubMed:15326220). Displays antibacterial activity against Gram-positive bacteria S.aureus and M.luteus, and Gram-negative bacteria E.coli and P.aeruginosa (PubMed:15723172 and PubMed:24723458). Can induce mast cell migration, degranulation and production of cytokines and chemokines (PubMed:21214543). Acts as a potent scavenger of free radicals in vitro (PubMed:24723458). May play a role in the regulation of cardiac function and blood pressure (PubMed:18541522). {ECO:0000269|PubMed:15326220, ECO:0000269|PubMed:15723172, ECO:0000269|PubMed:21214543, ECO:0000269|PubMed:24723458, ECO:0000303|PubMed:18541522}.; FUNCTION: [Serpinin]: Regulates granule biogenesis in endocrine cells by up-regulating the transcription of protease nexin 1 (SERPINE2) via a cAMP-PKA-SP1 pathway. This leads to inhibition of granule protein degradation in the Golgi complex which in turn promotes granule formation. {ECO:0000250|UniProtKB:P26339}.</t>
  </si>
  <si>
    <t>MRSAAVLALLLCAGQVTALPVNSPMNKGDTEVMKCIVEVISDTLSKPSPMPVSQECFETLRGDERILSILRHQNLLKELQDLALQGAKERAHQQKKHSGFEDELSEVLENQSSQAELKEAVEEPSSKDVMEKREDSKEAEKSGEATDGARPQALPEPMQESKAEGNNQAPGEEEEEEEEATNTHPPASLPSQKYPGPQAEGDSEGLSQGLVDREKGLSAEPGWQAKREEEEEEEEEAEAGEEAVPEEEGPTVVLNPHPSLGYKEIRKGESRSEALAVDGAGKPGAEEAQDPEGKGEQEHSQQKEEEEEMAVVPQGLFRGGKSGELEQEEERLSKEWEDSKRWSKMDQLAKELTAEKRLEGQEEEEDNRDSSMKLSFRARAYGFRGPGPQLRRGWRPSSREDSLEAGLPLQVRGYPEEKKEEEGSANRRPEDQELESLSAIEAELEKVAHQLQALRRG</t>
  </si>
  <si>
    <t>50,688</t>
  </si>
  <si>
    <t>Chromogranin/secretogranin protein family</t>
  </si>
  <si>
    <t>TURN 48..50;  /evidence="ECO:0000244|PDB:5M3Y"; TURN 125..127;  /evidence="ECO:0000244|PDB:5M3Y"; TURN 171..173;  /evidence="ECO:0000244|PDB:2WXW"; TURN 193..195;  /evidence="ECO:0000244|PDB:6I3F"; TURN 325..328;  /evidence="ECO:0000244|PDB:5M3Y"; TURN 396..400;  /evidence="ECO:0000244|PDB:5M3Y"; TURN 412..414;  /evidence="ECO:0000244|PDB:5M3Y"; TURN 467..470;  /evidence="ECO:0000244|PDB:5M3Y"</t>
  </si>
  <si>
    <t>HELIX 42..44;  /evidence="ECO:0000244|PDB:6I3I"; HELIX 81..93;  /evidence="ECO:0000244|PDB:5M3Y"; HELIX 97..119;  /evidence="ECO:0000244|PDB:5M3Y"; HELIX 136..148;  /evidence="ECO:0000244|PDB:5M3Y"; HELIX 152..162;  /evidence="ECO:0000244|PDB:5M3Y"; HELIX 177..192;  /evidence="ECO:0000244|PDB:5M3Y"; HELIX 221..230;  /evidence="ECO:0000244|PDB:5M3Y"; HELIX 244..259;  /evidence="ECO:0000244|PDB:5M3Y"; HELIX 267..269;  /evidence="ECO:0000244|PDB:6I3F"; HELIX 350..352;  /evidence="ECO:0000244|PDB:5M3Y"; HELIX 353..360;  /evidence="ECO:0000244|PDB:5M3Y"; HELIX 363..369;  /evidence="ECO:0000244|PDB:5M3Y"; HELIX 392..395;  /evidence="ECO:0000244|PDB:5M3Y"; HELIX 401..404;  /evidence="ECO:0000244|PDB:5M3Y"</t>
  </si>
  <si>
    <t>STRAND 59..62;  /evidence="ECO:0000244|PDB:2WXW"; STRAND 122..124;  /evidence="ECO:0000244|PDB:5M3Y"; STRAND 128..131;  /evidence="ECO:0000244|PDB:5M3Y"; STRAND 167..169;  /evidence="ECO:0000244|PDB:5M3Y"; STRAND 197..200;  /evidence="ECO:0000244|PDB:6I3F"; STRAND 203..213;  /evidence="ECO:0000244|PDB:5M3Y"; STRAND 234..238;  /evidence="ECO:0000244|PDB:5M3Y"; STRAND 276..287;  /evidence="ECO:0000244|PDB:5M3Y"; STRAND 291..293;  /evidence="ECO:0000244|PDB:5M3Y"; STRAND 298..300;  /evidence="ECO:0000244|PDB:5M3Y"; STRAND 302..305;  /evidence="ECO:0000244|PDB:5M3Y"; STRAND 308..310;  /evidence="ECO:0000244|PDB:5M3Y"; STRAND 312..324;  /evidence="ECO:0000244|PDB:5M3Y"; STRAND 329..349;  /evidence="ECO:0000244|PDB:5M3Y"; STRAND 373..382;  /evidence="ECO:0000244|PDB:5M3Y"; STRAND 385..391;  /evidence="ECO:0000244|PDB:5M3Y"; STRAND 407..409;  /evidence="ECO:0000244|PDB:2WXW"; STRAND 421..433;  /evidence="ECO:0000244|PDB:5M3Y"; STRAND 452..455;  /evidence="ECO:0000244|PDB:5M3Y"; STRAND 460..466;  /evidence="ECO:0000244|PDB:5M3Y"; STRAND 471..479;  /evidence="ECO:0000244|PDB:5M3Y"</t>
  </si>
  <si>
    <t>SIGNAL 1..33;  /evidence="ECO:0000269|PubMed:4300938, ECO:0000269|PubMed:7259779, ECO:0000269|PubMed:7539791"</t>
  </si>
  <si>
    <t>PTM: Beta-decarboxylation of Asp-34 in angiotensin-2, by mononuclear leukocytes produces alanine. The resulting peptide form, angiotensin-A, has the same affinity for the AT1 receptor as angiotensin-2, but a higher affinity for the AT2 receptor. {ECO:0000269|PubMed:17138938}.; PTM: In response to low blood pressure, the enzyme renin/REN cleaves angiotensinogen to produce angiotensin-1. Angiotensin-1 is a substrate of ACE (angiotensin converting enzyme) that removes a dipeptide to yield the physiologically active peptide angiotensin-2. Angiotensin-1 and angiotensin-2 can be further processed to generate angiotensin-3, angiotensin-4. Angiotensin 1-9 is cleaved from angiotensin-1 by ACE2 and can be further processed by ACE to produce angiotensin 1-7, angiotensin 1-5 and angiotensin 1-4. Angiotensin 1-7 has also been proposed to be cleaved from angiotensin-2 by ACE2 or from angiotensin-1 by MME (neprilysin). {ECO:0000269|PubMed:10969042, ECO:0000269|PubMed:11815627}.; PTM: The disulfide bond is labile. Angiotensinogen is present in the circulation in a near 40:60 ratio with the oxidized disulfide-bonded form, which preferentially interacts with receptor-bound renin.</t>
  </si>
  <si>
    <t>PEPTIDE 34..43;  /note="Angiotensin-1";  /id="PRO_0000032457"; PEPTIDE 34..42;  /note="Angiotensin 1-9";  /id="PRO_0000420659"; PEPTIDE 34..41;  /note="Angiotensin-2";  /id="PRO_0000032458"; PEPTIDE 34..40;  /note="Angiotensin 1-7";  /id="PRO_0000420660"; PEPTIDE 34..38;  /note="Angiotensin 1-5";  /id="PRO_0000420661"; PEPTIDE 34..37;  /note="Angiotensin 1-4";  /id="PRO_0000420662"; PEPTIDE 35..41;  /note="Angiotensin-3";  /id="PRO_0000032459"; PEPTIDE 36..41;  /note="Angiotensin-4";  /id="PRO_0000420663"</t>
  </si>
  <si>
    <t>MOD_RES 34;  /note="Beta-decarboxylated aspartate; in form angiotensin-A";  /evidence="ECO:0000269|PubMed:17138938"</t>
  </si>
  <si>
    <t>CARBOHYD 47;  /note="N-linked (GlcNAc...) asparagine";  /evidence="ECO:0000269|PubMed:16335952, ECO:0000269|PubMed:19159218, ECO:0000269|PubMed:3934016"; CARBOHYD 170;  /note="N-linked (GlcNAc...) asparagine";  /evidence="ECO:0000269|PubMed:3934016"; CARBOHYD 304;  /note="N-linked (GlcNAc...) asparagine";  /evidence="ECO:0000269|PubMed:3934016"; CARBOHYD 328;  /note="N-linked (GlcNAc...) asparagine";  /evidence="ECO:0000269|PubMed:3934016"</t>
  </si>
  <si>
    <t>DISULFID 51..171;  /evidence="ECO:0000269|PubMed:20927107"</t>
  </si>
  <si>
    <t>CHAIN 34..485;  /note="Angiotensinogen";  /id="PRO_0000032456"</t>
  </si>
  <si>
    <t>GO:0001558; GO:0001819; GO:0001822; GO:0001974; GO:0002016; GO:0002018; GO:0002019; GO:0002027; GO:0002034; GO:0003014; GO:0003051; GO:0003331; GO:0004867; GO:0005179; GO:0005576; GO:0005615; GO:0005623; GO:0005829; GO:0006606; GO:0006883; GO:0007166; GO:0007186; GO:0007199; GO:0007200; GO:0007202; GO:0007204; GO:0007263; GO:0007267; GO:0007565; GO:0007568; GO:0008083; GO:0008217; GO:0008306; GO:0010536; GO:0010595; GO:0010613; GO:0010629; GO:0010666; GO:0010744; GO:0010873; GO:0010951; GO:0010976; GO:0014061; GO:0014068; GO:0014824; GO:0014873; GO:0016176; GO:0016525; GO:0017080; GO:0019216; GO:0019229; GO:0030308; GO:0031702; GO:0031703; GO:0032270; GO:0032355; GO:0032930; GO:0033864; GO:0034104; GO:0034374; GO:0035106; GO:0035813; GO:0035815; GO:0038166; GO:0042127; GO:0042311; GO:0045429; GO:0045742; GO:0045777; GO:0045893; GO:0046628; GO:0048018; GO:0048144; GO:0048146; GO:0048169; GO:0048659; GO:0050663; GO:0050729; GO:0050731; GO:0051092; GO:0051387; GO:0051403; GO:0051924; GO:0051969; GO:0061049; GO:0061098; GO:0062023; GO:0070062; GO:0070371; GO:0070471; GO:0071260; GO:0072562; GO:0090190; GO:1901201; GO:1902632; GO:1903598; GO:1903779; GO:1904385; GO:1904707; GO:1904754; GO:1905010; GO:1905589; GO:2000379; GO:2000650; GO:2001238</t>
  </si>
  <si>
    <t>growth factor activity [GO:0008083]; hormone activity [GO:0005179]; receptor ligand activity [GO:0048018]; serine-type endopeptidase inhibitor activity [GO:0004867]; sodium channel regulator activity [GO:0017080]; superoxide-generating NADPH oxidase activator activity [GO:0016176]; type 1 angiotensin receptor binding [GO:0031702]; type 2 angiotensin receptor binding [GO:0031703]</t>
  </si>
  <si>
    <t>blood microparticle [GO:0072562]; cell [GO:0005623]; collagen-containing extracellular matrix [GO:0062023]; cytosol [GO:0005829]; extracellular exosome [GO:0070062]; extracellular region [GO:0005576]; extracellular space [GO:0005615]; growth factor activity [GO:0008083]; hormone activity [GO:0005179]; receptor ligand activity [GO:0048018]; serine-type endopeptidase inhibitor activity [GO:0004867]; sodium channel regulator activity [GO:0017080]; superoxide-generating NADPH oxidase activator activity [GO:0016176]; type 1 angiotensin receptor binding [GO:0031702]; type 2 angiotensin receptor binding [GO:0031703]; activation of phospholipase C activity [GO:0007202]; aging [GO:0007568]; angiotensin-activated signaling pathway [GO:0038166]; angiotensin-mediated drinking behavior [GO:0003051]; artery smooth muscle contraction [GO:0014824]; associative learning [GO:0008306]; blood vessel remodeling [GO:0001974]; cell growth involved in cardiac muscle cell development [GO:0061049]; cell surface receptor signaling pathway [GO:0007166]; cell-cell signaling [GO:0007267]; cellular response to angiotensin [GO:1904385]; cellular response to mechanical stimulus [GO:0071260]; cellular sodium ion homeostasis [GO:0006883]; cytokine secretion [GO:0050663]; ERK1 and ERK2 cascade [GO:0070371]; female pregnancy [GO:0007565]; fibroblast proliferation [GO:0048144]; G protein-coupled receptor signaling pathway [GO:0007186]; G protein-coupled receptor signaling pathway coupled to cGMP nucleotide second messenger [GO:0007199]; kidney development [GO:0001822]; low-density lipoprotein particle remodeling [GO:0034374]; negative regulation of angiogenesis [GO:0016525]; negative regulation of cell growth [GO:0030308]; negative regulation of endopeptidase activity [GO:0010951]; negative regulation of gene expression [GO:0010629]; negative regulation of neurotrophin TRK receptor signaling pathway [GO:0051387]; negative regulation of sodium ion transmembrane transporter activity [GO:2000650]; negative regulation of tissue remodeling [GO:0034104]; nitric oxide mediated signal transduction [GO:0007263]; operant conditioning [GO:0035106]; phospholipase C-activating G protein-coupled receptor signaling pathway [GO:0007200]; positive regulation of activation of Janus kinase activity [GO:0010536]; positive regulation of blood pressure [GO:0045777]; positive regulation of branching involved in ureteric bud morphogenesis [GO:0090190]; positive regulation of cardiac muscle cell apoptotic process [GO:0010666]; positive regulation of cardiac muscle hypertrophy [GO:0010613]; positive regulation of cellular protein metabolic process [GO:0032270]; positive regulation of cholesterol esterification [GO:0010873]; positive regulation of cytokine production [GO:0001819]; positive regulation of cytosolic calcium ion concentration [GO:0007204]; positive regulation of endothelial cell migration [GO:0010595]; positive regulation of epidermal growth factor receptor signaling pathway [GO:0045742]; positive regulation of extracellular matrix constituent secretion [GO:0003331]; positive regulation of extrinsic apoptotic signaling pathway [GO:2001238]; positive regulation of fibroblast proliferation [GO:0048146]; positive regulation of gap junction assembly [GO:1903598]; positive regulation of inflammatory response [GO:0050729]; positive regulation of insulin receptor signaling pathway [GO:0046628]; positive regulation of L-arginine import across plasma membrane [GO:1905589]; positive regulation of L-lysine import across plasma membrane [GO:1905010]; positive regulation of macrophage derived foam cell differentiation [GO:0010744]; positive regulation of membrane hyperpolarization [GO:1902632]; positive regulation of NAD(P)H oxidase activity [GO:0033864]; positive regulation of neuron projection development [GO:0010976]; positive regulation of NF-kappaB transcription factor activity [GO:0051092]; positive regulation of nitric oxide biosynthetic process [GO:0045429]; positive regulation of peptidyl-tyrosine phosphorylation [GO:0050731]; positive regulation of phosphatidylinositol 3-kinase signaling [GO:0014068]; positive regulation of protein tyrosine kinase activity [GO:0061098]; positive regulation of reactive oxygen species metabolic process [GO:2000379]; positive regulation of renal sodium excretion [GO:0035815]; positive regulation of superoxide anion generation [GO:0032930]; positive regulation of transcription, DNA-templated [GO:0045893]; positive regulation of vascular associated smooth muscle cell migration [GO:1904754]; positive regulation of vascular smooth muscle cell proliferation [GO:1904707]; protein import into nucleus [GO:0006606]; regulation of blood pressure [GO:0008217]; regulation of blood vessel diameter by renin-angiotensin [GO:0002034]; regulation of blood volume by renin-angiotensin [GO:0002016]; regulation of calcium ion transport [GO:0051924]; regulation of cardiac conduction [GO:1903779]; regulation of cell growth [GO:0001558]; regulation of cell population proliferation [GO:0042127]; regulation of extracellular matrix assembly [GO:1901201]; regulation of heart rate [GO:0002027]; regulation of lipid metabolic process [GO:0019216]; regulation of long-term neuronal synaptic plasticity [GO:0048169]; regulation of norepinephrine secretion [GO:0014061]; regulation of renal output by angiotensin [GO:0002019]; regulation of renal sodium excretion [GO:0035813]; regulation of transmission of nerve impulse [GO:0051969]; regulation of vasoconstriction [GO:0019229]; renal system process [GO:0003014]; renin-angiotensin regulation of aldosterone production [GO:0002018]; response to estradiol [GO:0032355]; response to muscle activity involved in regulation of muscle adaptation [GO:0014873]; smooth muscle cell proliferation [GO:0048659]; stress-activated MAPK cascade [GO:0051403]; uterine smooth muscle contraction [GO:0070471]; vasodilation [GO:0042311]</t>
  </si>
  <si>
    <t>activation of phospholipase C activity [GO:0007202]; aging [GO:0007568]; angiotensin-activated signaling pathway [GO:0038166]; angiotensin-mediated drinking behavior [GO:0003051]; artery smooth muscle contraction [GO:0014824]; associative learning [GO:0008306]; blood vessel remodeling [GO:0001974]; cell-cell signaling [GO:0007267]; cell growth involved in cardiac muscle cell development [GO:0061049]; cell surface receptor signaling pathway [GO:0007166]; cellular response to angiotensin [GO:1904385]; cellular response to mechanical stimulus [GO:0071260]; cellular sodium ion homeostasis [GO:0006883]; cytokine secretion [GO:0050663]; ERK1 and ERK2 cascade [GO:0070371]; female pregnancy [GO:0007565]; fibroblast proliferation [GO:0048144]; G protein-coupled receptor signaling pathway [GO:0007186]; G protein-coupled receptor signaling pathway coupled to cGMP nucleotide second messenger [GO:0007199]; kidney development [GO:0001822]; low-density lipoprotein particle remodeling [GO:0034374]; negative regulation of angiogenesis [GO:0016525]; negative regulation of cell growth [GO:0030308]; negative regulation of endopeptidase activity [GO:0010951]; negative regulation of gene expression [GO:0010629]; negative regulation of neurotrophin TRK receptor signaling pathway [GO:0051387]; negative regulation of sodium ion transmembrane transporter activity [GO:2000650]; negative regulation of tissue remodeling [GO:0034104]; nitric oxide mediated signal transduction [GO:0007263]; operant conditioning [GO:0035106]; phospholipase C-activating G protein-coupled receptor signaling pathway [GO:0007200]; positive regulation of activation of Janus kinase activity [GO:0010536]; positive regulation of blood pressure [GO:0045777]; positive regulation of branching involved in ureteric bud morphogenesis [GO:0090190]; positive regulation of cardiac muscle cell apoptotic process [GO:0010666]; positive regulation of cardiac muscle hypertrophy [GO:0010613]; positive regulation of cellular protein metabolic process [GO:0032270]; positive regulation of cholesterol esterification [GO:0010873]; positive regulation of cytokine production [GO:0001819]; positive regulation of cytosolic calcium ion concentration [GO:0007204]; positive regulation of endothelial cell migration [GO:0010595]; positive regulation of epidermal growth factor receptor signaling pathway [GO:0045742]; positive regulation of extracellular matrix constituent secretion [GO:0003331]; positive regulation of extrinsic apoptotic signaling pathway [GO:2001238]; positive regulation of fibroblast proliferation [GO:0048146]; positive regulation of gap junction assembly [GO:1903598]; positive regulation of inflammatory response [GO:0050729]; positive regulation of insulin receptor signaling pathway [GO:0046628]; positive regulation of L-arginine import across plasma membrane [GO:1905589]; positive regulation of L-lysine import across plasma membrane [GO:1905010]; positive regulation of macrophage derived foam cell differentiation [GO:0010744]; positive regulation of membrane hyperpolarization [GO:1902632]; positive regulation of NAD(P)H oxidase activity [GO:0033864]; positive regulation of neuron projection development [GO:0010976]; positive regulation of NF-kappaB transcription factor activity [GO:0051092]; positive regulation of nitric oxide biosynthetic process [GO:0045429]; positive regulation of peptidyl-tyrosine phosphorylation [GO:0050731]; positive regulation of phosphatidylinositol 3-kinase signaling [GO:0014068]; positive regulation of protein tyrosine kinase activity [GO:0061098]; positive regulation of reactive oxygen species metabolic process [GO:2000379]; positive regulation of renal sodium excretion [GO:0035815]; positive regulation of superoxide anion generation [GO:0032930]; positive regulation of transcription, DNA-templated [GO:0045893]; positive regulation of vascular associated smooth muscle cell migration [GO:1904754]; positive regulation of vascular smooth muscle cell proliferation [GO:1904707]; protein import into nucleus [GO:0006606]; regulation of blood pressure [GO:0008217]; regulation of blood vessel diameter by renin-angiotensin [GO:0002034]; regulation of blood volume by renin-angiotensin [GO:0002016]; regulation of calcium ion transport [GO:0051924]; regulation of cardiac conduction [GO:1903779]; regulation of cell growth [GO:0001558]; regulation of cell population proliferation [GO:0042127]; regulation of extracellular matrix assembly [GO:1901201]; regulation of heart rate [GO:0002027]; regulation of lipid metabolic process [GO:0019216]; regulation of long-term neuronal synaptic plasticity [GO:0048169]; regulation of norepinephrine secretion [GO:0014061]; regulation of renal output by angiotensin [GO:0002019]; regulation of renal sodium excretion [GO:0035813]; regulation of transmission of nerve impulse [GO:0051969]; regulation of vasoconstriction [GO:0019229]; renal system process [GO:0003014]; renin-angiotensin regulation of aldosterone production [GO:0002018]; response to estradiol [GO:0032355]; response to muscle activity involved in regulation of muscle adaptation [GO:0014873]; smooth muscle cell proliferation [GO:0048659]; stress-activated MAPK cascade [GO:0051403]; uterine smooth muscle contraction [GO:0070471]; vasodilation [GO:0042311]</t>
  </si>
  <si>
    <t>SUBUNIT: During pregnancy, exists as a disulfide-linked 2:2 heterotetramer with the proform of PRG2 and as a complex (probably a 2:2:2 heterohexamer) with pro-PRG2 and C3dg. {ECO:0000269|PubMed:20927107, ECO:0000269|PubMed:7539791}.</t>
  </si>
  <si>
    <t>P30556; P25095; P50052; Q10714; P00797</t>
  </si>
  <si>
    <t>FUNCTION: Essential component of the renin-angiotensin system (RAS), a potent regulator of blood pressure, body fluid and electrolyte homeostasis.; FUNCTION: [Angiotensin-2]: acts directly on vascular smooth muscle as a potent vasoconstrictor, affects cardiac contractility and heart rate through its action on the sympathetic nervous system, and alters renal sodium and water absorption through its ability to stimulate the zona glomerulosa cells of the adrenal cortex to synthesize and secrete aldosterone.; FUNCTION: [Angiotensin-3]: stimulates aldosterone release.; FUNCTION: [Angiotensin 1-7]: is a ligand for the G-protein coupled receptor MAS1. Has vasodilator and antidiuretic effects. Has an antithrombotic effect that involves MAS1-mediated release of nitric oxide from platelets. {ECO:0000250, ECO:0000269|PubMed:10619573, ECO:0000269|PubMed:1132082, ECO:0000269|PubMed:17138938}.</t>
  </si>
  <si>
    <t>MRKRAPQSEMAPAGVSLRATILCLLAWAGLAAGDRVYIHPFHL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t>
  </si>
  <si>
    <t>53,154</t>
  </si>
  <si>
    <t>DOMAIN 6..98;  /note="Ig-like 1";  /evidence="ECO:0000255|PROSITE-ProRule:PRU00114"; DOMAIN 125..220;  /note="Ig-like 2";  /evidence="ECO:0000255|PROSITE-ProRule:PRU00114"; DOMAIN 228..330;  /note="Ig-like 3";  /evidence="ECO:0000255|PROSITE-ProRule:PRU00114"</t>
  </si>
  <si>
    <t>TURN 190..192;  /evidence="ECO:0000244|PDB:1OW0"; TURN 237..241;  /evidence="ECO:0000244|PDB:1OW0"</t>
  </si>
  <si>
    <t>HELIX 134..139;  /evidence="ECO:0000244|PDB:1OW0"; HELIX 193..198;  /evidence="ECO:0000244|PDB:1OW0"; HELIX 273..275;  /evidence="ECO:0000244|PDB:1OW0"; HELIX 302..307;  /evidence="ECO:0000244|PDB:1OW0"</t>
  </si>
  <si>
    <t>STRAND 128..130;  /evidence="ECO:0000244|PDB:1OW0"; STRAND 146..149;  /evidence="ECO:0000244|PDB:1OW0"; STRAND 162..164;  /evidence="ECO:0000244|PDB:1OW0"; STRAND 185..188;  /evidence="ECO:0000244|PDB:1OW0"; STRAND 201..206;  /evidence="ECO:0000244|PDB:1OW0"; STRAND 215..220;  /evidence="ECO:0000244|PDB:1OW0"; STRAND 229..233;  /evidence="ECO:0000244|PDB:1OW0"; STRAND 242..258;  /evidence="ECO:0000244|PDB:1OW0"; STRAND 261..266;  /evidence="ECO:0000244|PDB:1OW0"; STRAND 276..278;  /evidence="ECO:0000244|PDB:1OW0"; STRAND 287..289;  /evidence="ECO:0000244|PDB:1OW0"; STRAND 292..301;  /evidence="ECO:0000244|PDB:1OW0"; STRAND 311..316;  /evidence="ECO:0000244|PDB:1OW0"; STRAND 323..325;  /evidence="ECO:0000244|PDB:1OW0"</t>
  </si>
  <si>
    <t>PTM: 3-Hydroxykynurenine, an oxidized tryptophan metabolite that is common in biological fluids, reacts with alpha-1-microglobulin to form heterogeneous polycyclic chromophores including hydroxanthommatin. The chromophore reacts with accessible cysteines forming non-reducible thioether cross-links with Ig alpha-1 chain C region Cys-352. {ECO:0000269|PubMed:7506257}.; PTM: N- and O-glycosylated. N-glycan at Asn-144: Hex5HexNAc4. {ECO:0000269|PubMed:15084671, ECO:0000269|PubMed:19139490, ECO:0000269|PubMed:19838169, ECO:0000269|PubMed:22171320}.</t>
  </si>
  <si>
    <t>CARBOHYD 105;  /note="O-linked (GalNAc...) serine"; CARBOHYD 111;  /note="O-linked (GalNAc...) serine"; CARBOHYD 113;  /note="O-linked (GalNAc...) serine"; CARBOHYD 119;  /note="O-linked (GalNAc...) serine"; CARBOHYD 121;  /note="O-linked (GalNAc...) serine"; CARBOHYD 144;  /note="N-linked (GlcNAc...) (complex) asparagine";  /evidence="ECO:0000269|PubMed:15084671, ECO:0000269|PubMed:19139490, ECO:0000269|PubMed:19838169, ECO:0000269|PubMed:22171320"; CARBOHYD 340;  /note="N-linked (GlcNAc...) (complex) asparagine";  /evidence="ECO:0000269|PubMed:19139490"</t>
  </si>
  <si>
    <t>DISULFID 14;  /note="Interchain (with light chain)";  /evidence="ECO:0000269|PubMed:393607"; DISULFID 26..85;  /evidence="ECO:0000255|PROSITE-ProRule:PRU00114"; DISULFID 77..101; DISULFID 122;  /note="Interchain (with heavy chain)";  /evidence="ECO:0000269|PubMed:393607"; DISULFID 123..180;  /note="Or C-123 with C-182";  /evidence="ECO:0000269|PubMed:393607"; DISULFID 147..204;  /evidence="ECO:0000255|PROSITE-ProRule:PRU00114"; DISULFID 182;  /note="Interchain (with heavy chain) (or with C-180)";  /evidence="ECO:0000269|PubMed:393607"; DISULFID 192;  /note="Interchain (with heavy chain of another subunit)";  /evidence="ECO:0000269|PubMed:393607"; DISULFID 250..313;  /evidence="ECO:0000255|PROSITE-ProRule:PRU00114"; DISULFID 352;  /note="Interchain (with J chain); in oligomeric form";  /evidence="ECO:0000269|PubMed:393607"</t>
  </si>
  <si>
    <t>CHAIN &lt;1..353;  /note="Immunoglobulin heavy constant alpha 1";  /id="PRO_0000153566"</t>
  </si>
  <si>
    <t>GO:0001895; GO:0003094; GO:0003823; GO:0005576; GO:0005615; GO:0006898; GO:0006910; GO:0006911; GO:0006955; GO:0006958; GO:0009897; GO:0018298; GO:0019731; GO:0034987; GO:0042571; GO:0042742; GO:0045087; GO:0050853; GO:0050871; GO:0050900; GO:0060267; GO:0070062; GO:0071748; GO:0071751; GO:0071752; GO:0072562</t>
  </si>
  <si>
    <t>blood microparticle [GO:0072562]; external side of plasma membrane [GO:0009897]; extracellular exosome [GO:0070062]; extracellular region [GO:0005576]; extracellular space [GO:0005615]; immunoglobulin complex, circulating [GO:0042571]; monomeric IgA immunoglobulin complex [GO:0071748]; secretory dimeric IgA immunoglobulin complex [GO:0071752]; secretory IgA immunoglobulin complex [GO:0071751]; antigen binding [GO:0003823]; immunoglobulin receptor binding [GO:0034987]; antibacterial humoral response [GO:0019731]; B cell receptor signaling pathway [GO:0050853]; complement activation, classical pathway [GO:0006958]; defense response to bacterium [GO:0042742]; glomerular filtration [GO:0003094]; immune response [GO:0006955]; innate immune response [GO:0045087]; leukocyte migration [GO:0050900]; phagocytosis, engulfment [GO:0006911]; phagocytosis, recognition [GO:0006910]; positive regulation of B cell activation [GO:0050871]; positive regulation of respiratory burst [GO:0060267]; protein-chromophore linkage [GO:0018298]; receptor-mediated endocytosis [GO:0006898]; retina homeostasis [GO:0001895]</t>
  </si>
  <si>
    <t>antibacterial humoral response [GO:0019731]; B cell receptor signaling pathway [GO:0050853]; complement activation, classical pathway [GO:0006958]; defense response to bacterium [GO:0042742]; glomerular filtration [GO:0003094]; immune response [GO:0006955]; innate immune response [GO:0045087]; leukocyte migration [GO:0050900]; phagocytosis, engulfment [GO:0006911]; phagocytosis, recognition [GO:0006910]; positive regulation of B cell activation [GO:0050871]; positive regulation of respiratory burst [GO:0060267]; protein-chromophore linkage [GO:0018298]; receptor-mediated endocytosis [GO:0006898]; retina homeostasis [GO:0001895]</t>
  </si>
  <si>
    <t>SUBUNIT: Immunoglobulins are composed of two identical heavy chains and two identical light chains; disulfide-linked (PubMed:20176268). Monomeric or polymeric (PubMed:2241915). {ECO:0000303|PubMed:20176268, ECO:0000303|PubMed:2241915}.</t>
  </si>
  <si>
    <t>FUNCTION: Constant region of immunoglobulin heavy chains. Immunoglobulins, also known as antibodies, are membrane-bound or secreted glycoproteins produced by B lymphocytes. In the recognition phase of humoral immunity, the membrane-bound immunoglobulins serve as receptors which, upon binding of a specific antigen, trigger the clonal expansion and differentiation of B lymphocytes into immunoglobulins-secreting plasma cells. Secreted immunoglobulins mediate the effector phase of humoral immunity, which results in the elimination of bound antigens (PubMed:22158414, PubMed:20176268). The antigen binding site is formed by the variable domain of one heavy chain, together with that of its associated light chain. Thus, each immunoglobulin has two antigen binding sites with remarkable affinity for a particular antigen. The variable domains are assembled by a process called V-(D)-J rearrangement and can then be subjected to somatic hypermutations which, after exposure to antigen and selection, allow affinity maturation for a particular antigen (PubMed:17576170, PubMed:20176268). Ig alpha is the major immunoglobulin class in body secretions (PubMed:2241915). {ECO:0000303|PubMed:17576170, ECO:0000303|PubMed:20176268, ECO:0000303|PubMed:22158414, ECO:0000303|PubMed:2241915}.</t>
  </si>
  <si>
    <t>BINDING 352;  /note="Multimeric 3-hydroxykynurenine chromophore (covalent); in form alpha-1-microglobulin complex"</t>
  </si>
  <si>
    <t>ASPTSPKVFPLSLCSTQPDGNVVIACLVQGFFPQEPLSVTWSESGQGVTARNFPPSQDASGDLYTTSSQLTLPATQCLAGKSVTCHVKHYTNPSQDVTVPCPVPSTPPTPSPSTPPTPSPSCCHPRLSLHRPALEDLLLGSEANLTCTLTGLRDASGVTFTWTPSSGKSAVQGPPERDLCGCYSVSSVLPGCAEPWNHGKTFTCTAAYPESKTPLTATLSKSGNTFRPEVHLLPPPSEELALNELVTLTCLARGFSPKDVLVRWLQGSQELPREKYLTWASRQEPSQGTTTFAVTSILRVAAEDWKKGDTFSCMVGHEALPLAFTQKTIDRLAGKPTHVNVSVVMAEVDGTCY</t>
  </si>
  <si>
    <t>37,655</t>
  </si>
  <si>
    <t>REGION 369..394;  /note="RCL"; REGION 381..389;  /note="O-glycosylated at one site"</t>
  </si>
  <si>
    <t>DOMAIN: The reactive center loop (RCL) extends out from the body of the protein and directs binding to the target protease. The protease cleaves the serpin at the reactive site within the RCL, establishing a covalent linkage between the carboxyl group of the serpin reactive site and the serine hydroxyl of the protease. The resulting inactive serpin-protease complex is highly stable.</t>
  </si>
  <si>
    <t>TURN 107..109;  /evidence="ECO:0000244|PDB:1AS4"; TURN 188..190;  /evidence="ECO:0000244|PDB:1AS4"; TURN 257..260;  /evidence="ECO:0000244|PDB:1AS4"; TURN 281..283;  /evidence="ECO:0000244|PDB:2ACH"; TURN 406..408;  /evidence="ECO:0000244|PDB:6HGE"</t>
  </si>
  <si>
    <t>HELIX 49..67;  /evidence="ECO:0000244|PDB:1AS4"; HELIX 77..88;  /evidence="ECO:0000244|PDB:1AS4"; HELIX 93..102;  /evidence="ECO:0000244|PDB:1AS4"; HELIX 112..126;  /evidence="ECO:0000244|PDB:1AS4"; HELIX 151..161;  /evidence="ECO:0000244|PDB:1AS4"; HELIX 170..172;  /evidence="ECO:0000244|PDB:1QMN"; HELIX 173..187;  /evidence="ECO:0000244|PDB:1AS4"; HELIX 223..225;  /evidence="ECO:0000244|PDB:1AS4"; HELIX 284..289;  /evidence="ECO:0000244|PDB:1AS4"; HELIX 293..302;  /evidence="ECO:0000244|PDB:1AS4"; HELIX 325..330;  /evidence="ECO:0000244|PDB:1AS4"; HELIX 335..337;  /evidence="ECO:0000244|PDB:1AS4"; HELIX 344..347;  /evidence="ECO:0000244|PDB:1AS4"</t>
  </si>
  <si>
    <t>STRAND 69..71;  /evidence="ECO:0000244|PDB:1QMN"; STRAND 73..75;  /evidence="ECO:0000244|PDB:1AS4"; STRAND 130..132;  /evidence="ECO:0000244|PDB:1QMN"; STRAND 134..144;  /evidence="ECO:0000244|PDB:1AS4"; STRAND 164..168;  /evidence="ECO:0000244|PDB:1AS4"; STRAND 203..219;  /evidence="ECO:0000244|PDB:1AS4"; STRAND 227..234;  /evidence="ECO:0000244|PDB:1AS4"; STRAND 237..256;  /evidence="ECO:0000244|PDB:1AS4"; STRAND 261..279;  /evidence="ECO:0000244|PDB:1AS4"; STRAND 304..314;  /evidence="ECO:0000244|PDB:1AS4"; STRAND 316..323;  /evidence="ECO:0000244|PDB:1AS4"; STRAND 348..350;  /evidence="ECO:0000244|PDB:1AS4"; STRAND 352..365;  /evidence="ECO:0000244|PDB:1AS4"; STRAND 367..382;  /evidence="ECO:0000244|PDB:1AS4"; STRAND 391..394;  /evidence="ECO:0000244|PDB:1AS4"; STRAND 399..405;  /evidence="ECO:0000244|PDB:1AS4"; STRAND 412..418;  /evidence="ECO:0000244|PDB:1AS4"</t>
  </si>
  <si>
    <t>SIGNAL 1..23;  /evidence="ECO:0000269|PubMed:2787670"</t>
  </si>
  <si>
    <t>PTM: N- and O-glycosylated. {ECO:0000269|PubMed:12754519, ECO:0000269|PubMed:14760718, ECO:0000269|PubMed:16335952, ECO:0000269|PubMed:19159218, ECO:0000269|PubMed:23234360}.</t>
  </si>
  <si>
    <t>CARBOHYD 33;  /note="N-linked (GlcNAc...) asparagine";  /evidence="ECO:0000269|PubMed:16335952"; CARBOHYD 93;  /note="N-linked (GlcNAc...) asparagine";  /evidence="ECO:0000269|PubMed:12754519, ECO:0000269|PubMed:14760718, ECO:0000269|PubMed:16335952, ECO:0000269|PubMed:19159218"; CARBOHYD 106;  /note="N-linked (GlcNAc...) asparagine";  /evidence="ECO:0000269|PubMed:12754519, ECO:0000269|PubMed:16335952, ECO:0000269|PubMed:19159218"; CARBOHYD 127;  /note="N-linked (GlcNAc...) asparagine";  /evidence="ECO:0000269|PubMed:16335952, ECO:0000269|PubMed:19159218"; CARBOHYD 186;  /note="N-linked (GlcNAc...) asparagine";  /evidence="ECO:0000269|PubMed:16335952"; CARBOHYD 271;  /note="N-linked (GlcNAc...) asparagine";  /evidence="ECO:0000269|PubMed:16335952, ECO:0000269|PubMed:19159218"</t>
  </si>
  <si>
    <t>CHAIN 24..423;  /note="Alpha-1-antichymotrypsin";  /id="PRO_0000032411"; CHAIN 26..423;  /note="Alpha-1-antichymotrypsin His-Pro-less";  /id="PRO_0000032412"</t>
  </si>
  <si>
    <t>GO:0002576; GO:0003677; GO:0004867; GO:0005576; GO:0005615; GO:0005634; GO:0006953; GO:0006954; GO:0010951; GO:0019216; GO:0030277; GO:0031093; GO:0034774; GO:0035578; GO:0043312; GO:0062023; GO:0070062; GO:0072562</t>
  </si>
  <si>
    <t>DNA binding [GO:0003677]; serine-type endopeptidase inhibitor activity [GO:0004867]</t>
  </si>
  <si>
    <t>azurophil granule lumen [GO:0035578]; blood microparticle [GO:0072562]; collagen-containing extracellular matrix [GO:0062023]; extracellular exosome [GO:0070062]; extracellular region [GO:0005576]; extracellular space [GO:0005615]; nucleus [GO:0005634]; platelet alpha granule lumen [GO:0031093]; secretory granule lumen [GO:0034774]; DNA binding [GO:0003677]; serine-type endopeptidase inhibitor activity [GO:0004867]; acute-phase response [GO:0006953]; inflammatory response [GO:0006954]; maintenance of gastrointestinal epithelium [GO:0030277]; negative regulation of endopeptidase activity [GO:0010951]; neutrophil degranulation [GO:0043312]; platelet degranulation [GO:0002576]; regulation of lipid metabolic process [GO:0019216]</t>
  </si>
  <si>
    <t>acute-phase response [GO:0006953]; inflammatory response [GO:0006954]; maintenance of gastrointestinal epithelium [GO:0030277]; negative regulation of endopeptidase activity [GO:0010951]; neutrophil degranulation [GO:0043312]; platelet degranulation [GO:0002576]; regulation of lipid metabolic process [GO:0019216]</t>
  </si>
  <si>
    <t>TISSUE SPECIFICITY: Plasma. Synthesized in the liver. Like the related alpha-1-antitrypsin, its concentration increases in the acute phase of inflammation or infection. Found in the amyloid plaques from the hippocampus of Alzheimer disease brains. {ECO:0000269|PubMed:3257719, ECO:0000269|PubMed:9880565}.</t>
  </si>
  <si>
    <t>SUBUNIT: Interacts with DNAJC1. {ECO:0000269|PubMed:14668352}.</t>
  </si>
  <si>
    <t>Q96KC8</t>
  </si>
  <si>
    <t>FUNCTION: Although its physiological function is unclear, it can inhibit neutrophil cathepsin G and mast cell chymase, both of which can convert angiotensin-1 to the active angiotensin-2. {ECO:0000269|PubMed:2404007}.</t>
  </si>
  <si>
    <t>SITE 383..384;  /note="Reactive bond"</t>
  </si>
  <si>
    <t>DNA_BIND 235..237</t>
  </si>
  <si>
    <t>MERMLPLLALGLLAAGFCPAVLCHPNSPLDEENLTQENQDRGTHVDLGLASANVDFAFSLYKQLVLKAPDKNVIFSPLSISTALAFLSLGAHNTTLTEILKGLKFNLTETSEAEIHQSFQHLLRTLNQSSDELQLSMGNAMFVKEQLSLLDRFTEDAKRLYGSEAFATDFQDSAAAKKLINDYVKNGTRGKITDLIKDLDSQTMMVLVNYIFFKAKWEMPFDPQDTHQSRFYLSKKKWVMVPMMSLHHLTIPYFRDEELSCTVVELKYTGNASALFILPDQDKMEEVEAMLLPETLKRWRDSLEFREIGELYLPKFSISRDYNLNDILLQLGIEEAFTSKADLSGITGARNLAVSQVVHKAVLDVFEEGTEASAATAVKITLLSALVETRTIVRFNRPFLMIIVPTDTQNIFFMSKVTNPKQA</t>
  </si>
  <si>
    <t>47,651</t>
  </si>
  <si>
    <t>REGION 116..120;  /note="O-glycosylated at one site"</t>
  </si>
  <si>
    <t>COMPBIAS 163..171;  /note="Poly-Glu"</t>
  </si>
  <si>
    <t>SIGNAL 1..20;  /evidence="ECO:0000269|PubMed:1882087, ECO:0000269|PubMed:3608978"</t>
  </si>
  <si>
    <t>PTM: Extensively processed by limited proteolysis at conserved basic residues. Alternative processing are seen in different tissues (By similarity). {ECO:0000250}.; PTM: O-glycosylated. {ECO:0000269|PubMed:23234360}.</t>
  </si>
  <si>
    <t>PEPTIDE 440..513;  /note="GAWK peptide";  /id="PRO_0000005439"; PEPTIDE 575..585;  /note="PE-11";  /evidence="ECO:0000250|UniProtKB:P16014";  /id="PRO_0000432730"; PEPTIDE 617..673;  /note="CCB peptide";  /id="PRO_0000005440"</t>
  </si>
  <si>
    <t>MOD_RES 79;  /note="Phosphothreonine";  /evidence="ECO:0000305"; MOD_RES 93;  /note="Phosphoserine";  /evidence="ECO:0000250|UniProtKB:O35314"; MOD_RES 99;  /note="Phosphoserine";  /evidence="ECO:0000255"; MOD_RES 100;  /note="Phosphoserine";  /evidence="ECO:0000255"; MOD_RES 130;  /note="Phosphoserine; by FAM20C";  /evidence="ECO:0000269|PubMed:26091039"; MOD_RES 149;  /note="Phosphoserine";  /evidence="ECO:0000244|PubMed:16807684, ECO:0000269|PubMed:14997482"; MOD_RES 183;  /note="Phosphoserine";  /evidence="ECO:0000250|UniProtKB:P23389"; MOD_RES 225;  /note="Phosphoserine; by FAM20C";  /evidence="ECO:0000269|PubMed:26091039"; MOD_RES 259;  /note="Phosphoserine";  /evidence="ECO:0000244|PubMed:16807684"; MOD_RES 263;  /note="Phosphoserine";  /evidence="ECO:0000244|PubMed:16807684"; MOD_RES 293;  /note="Phosphoserine";  /evidence="ECO:0000255"; MOD_RES 294;  /note="Phosphoserine";  /evidence="ECO:0000255"; MOD_RES 311;  /note="Phosphoserine";  /evidence="ECO:0000244|PubMed:16807684"; MOD_RES 335;  /note="Phosphoserine";  /evidence="ECO:0000244|PubMed:16807684"; MOD_RES 341;  /note="Sulfotyrosine";  /evidence="ECO:0000250|UniProtKB:O35314"; MOD_RES 367;  /note="Phosphoserine; by FAM20C";  /evidence="ECO:0000269|PubMed:26091039"; MOD_RES 377;  /note="Phosphoserine; by FAM20C";  /evidence="ECO:0000244|PubMed:24275569, ECO:0000269|PubMed:26091039"; MOD_RES 380;  /note="Phosphoserine; by FAM20C";  /evidence="ECO:0000269|PubMed:26091039"; MOD_RES 401;  /note="Phosphotyrosine";  /evidence="ECO:0000269|PubMed:26091039"; MOD_RES 405;  /note="Phosphoserine";  /evidence="ECO:0000244|PubMed:16807684, ECO:0000244|PubMed:24275569, ECO:0000269|PubMed:14997482"; MOD_RES 474;  /note="Sulfotyrosine";  /evidence="ECO:0000250|UniProtKB:P23389"; MOD_RES 533;  /note="Phosphoserine";  /evidence="ECO:0000255"; MOD_RES 534;  /note="Phosphoserine";  /evidence="ECO:0000255"; MOD_RES 566;  /note="Sulfotyrosine";  /evidence="ECO:0000250|UniProtKB:P23389"; MOD_RES 617;  /note="Phosphoserine";  /evidence="ECO:0000244|PubMed:16807684"; MOD_RES 624;  /note="Sulfotyrosine";  /evidence="ECO:0000250|UniProtKB:O35314"; MOD_RES 626;  /note="Phosphoserine";  /evidence="ECO:0000250|UniProtKB:P23389"; MOD_RES 631;  /note="Phosphoserine";  /evidence="ECO:0000250|UniProtKB:P23389"</t>
  </si>
  <si>
    <t>DISULFID 36..57</t>
  </si>
  <si>
    <t>CHAIN 21..677;  /note="Secretogranin-1";  /id="PRO_0000005438"</t>
  </si>
  <si>
    <t>SUBCELLULAR LOCATION: Secreted. Note=Neuroendocrine and endocrine secretory granules.</t>
  </si>
  <si>
    <t>GO:0005179; GO:0005615; GO:0005788; GO:0030141; GO:0043687; GO:0044267</t>
  </si>
  <si>
    <t>hormone activity [GO:0005179]</t>
  </si>
  <si>
    <t>endoplasmic reticulum lumen [GO:0005788]; extracellular space [GO:0005615]; secretory granule [GO:0030141]; hormone activity [GO:0005179]; cellular protein metabolic process [GO:0044267]; post-translational protein modification [GO:0043687]</t>
  </si>
  <si>
    <t>cellular protein metabolic process [GO:0044267]; post-translational protein modification [GO:0043687]</t>
  </si>
  <si>
    <t>TISSUE SPECIFICITY: Expressed in the adrenal medulla, and in pheochromocytoma. Not expressed in liver. {ECO:0000269|PubMed:3608978}.</t>
  </si>
  <si>
    <t>Q8IXL6; Q5S007; Q15796</t>
  </si>
  <si>
    <t>FUNCTION: Secretogranin-1 is a neuroendocrine secretory granule protein, which may be the precursor for other biologically active peptides.</t>
  </si>
  <si>
    <t>MQPTLLLSLLGAVGLAAVNSMPVDNRNHNEGMVTRCIIEVLSNALSKSSAPPITPECRQVLKTSRKDVKDKETTENENTKFEVRLLRDPADASEAHESSSRGEAGAPGEEDIQGPTKADTEKWAEGGGHSRERADEPQWSLYPSDSQVSEEVKTRHSEKSQREDEEEEEGENYQKGERGEDSSEEKHLEEPGETQNAFLNERKQASAIKKEELVARSETHAAGHSQEKTHSREKSSQESGEETGSQENHPQESKGQPRSQEESEEGEEDATSEVDKRRTRPRHHHGRSRPDRSSQGGSLPSEEKGHPQEESEESNVSMASLGEKRDHHSTHYRASEEEPEYGEEIKGYPGVQAPEDLEWERYRGRGSEEYRAPRPQSEESWDEEDKRNYPSLELDKMAHGYGEESEEERGLEPGKGRHHRGRGGEPRAYFMSDTREEKRFLGEGHHRVQENQMDKARRHPQGAWKELDRNYLNYGEEGAPGKWQQQGDLQDTKENREEARFQDKQYSSHHTAEKRKRLGELFNPYYDPLQWKSSHFERRDNMNDNFLEGEEENELTLNEKNFFPEYNYDWWEKKPFSEDVNWGYEKRNLARVPKLDLKRQYDRVAQLDQLLHYRKKSAEFPDFYDSEEPVSTHQEAENEKDRADQTVLTEDEKKELENLAAMDLELQKIAEKFSQRG</t>
  </si>
  <si>
    <t>78,276</t>
  </si>
  <si>
    <t>REGION 1..98;  /note="CH1"; REGION 99..110;  /note="Hinge"; REGION 111..219;  /note="CH2"; REGION 220..326;  /note="CH3"</t>
  </si>
  <si>
    <t>DOMAIN 6..99;  /note="Ig-like 1";  /evidence="ECO:0000255|PROSITE-ProRule:PRU00114"; DOMAIN 117..216;  /note="Ig-like 2";  /evidence="ECO:0000255|PROSITE-ProRule:PRU00114"; DOMAIN 225..321;  /note="Ig-like 3";  /evidence="ECO:0000255|PROSITE-ProRule:PRU00114"</t>
  </si>
  <si>
    <t>HELIX 126..130;  /evidence="ECO:0000244|PDB:4L4J"; HELIX 189..193;  /evidence="ECO:0000244|PDB:4L4J"; HELIX 234..238;  /evidence="ECO:0000244|PDB:4L4J"; HELIX 293..297;  /evidence="ECO:0000244|PDB:4L4J"; HELIX 312..314;  /evidence="ECO:0000244|PDB:4L4J"</t>
  </si>
  <si>
    <t>STRAND 118..122;  /evidence="ECO:0000244|PDB:4L4J"; STRAND 137..145;  /evidence="ECO:0000244|PDB:4L4J"; STRAND 147..149;  /evidence="ECO:0000244|PDB:4HAF"; STRAND 152..158;  /evidence="ECO:0000244|PDB:4L4J"; STRAND 161..163;  /evidence="ECO:0000244|PDB:4L4J"; STRAND 179..186;  /evidence="ECO:0000244|PDB:4L4J"; STRAND 198..204;  /evidence="ECO:0000244|PDB:4L4J"; STRAND 207..209;  /evidence="ECO:0000244|PDB:4HAF"; STRAND 210..215;  /evidence="ECO:0000244|PDB:4L4J"; STRAND 226..230;  /evidence="ECO:0000244|PDB:4L4J"; STRAND 239..254;  /evidence="ECO:0000244|PDB:4L4J"; STRAND 257..262;  /evidence="ECO:0000244|PDB:4L4J"; STRAND 265..267;  /evidence="ECO:0000244|PDB:4L4J"; STRAND 270..272;  /evidence="ECO:0000244|PDB:4L4J"; STRAND 283..292;  /evidence="ECO:0000244|PDB:4L4J"; STRAND 302..307;  /evidence="ECO:0000244|PDB:4L4J"; STRAND 316..320;  /evidence="ECO:0000244|PDB:4L4J"</t>
  </si>
  <si>
    <t>CARBOHYD 176;  /note="N-linked (GlcNAc...) (complex) asparagine";  /evidence="ECO:0000269|PubMed:15084671, ECO:0000269|PubMed:19139490, ECO:0000269|PubMed:19159218"</t>
  </si>
  <si>
    <t>DISULFID 14;  /note="Interchain (with a light chain)"; DISULFID 27..83;  /evidence="ECO:0000255|PROSITE-ProRule:PRU00114"; DISULFID 102;  /note="Interchain (with a heavy chain)"; DISULFID 103;  /note="Interchain (with a heavy chain)"; DISULFID 106;  /note="Interchain (with a heavy chain)"; DISULFID 109;  /note="Interchain (with a heavy chain)"; DISULFID 140..200;  /evidence="ECO:0000255|PROSITE-ProRule:PRU00114"; DISULFID 246..304;  /evidence="ECO:0000255|PROSITE-ProRule:PRU00114"</t>
  </si>
  <si>
    <t>CHAIN &lt;1..326;  /note="Immunoglobulin heavy constant gamma 2";  /id="PRO_0000153579"</t>
  </si>
  <si>
    <t>GO:0003823; GO:0005576; GO:0005615; GO:0006910; GO:0006911; GO:0006956; GO:0006958; GO:0009897; GO:0030449; GO:0034987; GO:0038096; GO:0042571; GO:0042742; GO:0045087; GO:0050853; GO:0050871; GO:0070062; GO:0072562</t>
  </si>
  <si>
    <t>blood microparticle [GO:0072562]; external side of plasma membrane [GO:0009897]; extracellular exosome [GO:0070062]; extracellular region [GO:0005576]; extracellular space [GO:0005615]; immunoglobulin complex, circulating [GO:0042571]; antigen binding [GO:0003823]; immunoglobulin receptor binding [GO:0034987]; B cell receptor signaling pathway [GO:0050853]; complement activation [GO:0006956]; complement activation, classical pathway [GO:0006958];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t>
  </si>
  <si>
    <t>B cell receptor signaling pathway [GO:0050853]; complement activation [GO:0006956]; complement activation, classical pathway [GO:0006958];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t>
  </si>
  <si>
    <t>Q28109</t>
  </si>
  <si>
    <t>FUNCTION: Constant region of immunoglobulin heavy chains. Immunoglobulins, also known as antibodies, are membrane-bound or secreted glycoproteins produced by B lymphocytes. In the recognition phase of humoral immunity, the membrane-bound immunoglobulins serve as receptors which, upon binding of a specific antigen, trigger the clonal expansion and differentiation of B lymphocytes into immunoglobulins-secreting plasma cells. Secreted immunoglobulins mediate the effector phase of humoral immunity, which results in the elimination of bound antigens (PubMed:22158414, PubMed:20176268). The antigen binding site is formed by the variable domain of one heavy chain, together with that of its associated light chain. Thus, each immunoglobulin has two antigen binding sites with remarkable affinity for a particular antigen. The variable domains are assembled by a process called V-(D)-J rearrangement and can then be subjected to somatic hypermutations which, after exposure to antigen and selection, allow affinity maturation for a particular antigen (PubMed:17576170, PubMed:20176268). {ECO:0000303|PubMed:17576170, ECO:0000303|PubMed:20176268, ECO:0000303|PubMed:22158414}.</t>
  </si>
  <si>
    <t>SITE 156;  /note="At or near the complement-binding site"</t>
  </si>
  <si>
    <t>ASTKGPSVFPLAPCSRSTSESTAALGCLVKDYFPEPVTVSWNSGALTSGVHTFPAVLQSSGLYSLSSVVTVPSSNFGTQTYTCNVDHKPSNTKVDKTVERKCCVECPPCPAPPVAGPSVFLFPPKPKDTLMISRTPEVTCVVVDVSHEDPEVQFNWYVDGVEVHNAKTKPREEQFNSTFRVVSVLTVVHQDWLNGKEYKCKVSNKGLPAPIEKTISKTKGQPREPQVYTLPPSREEMTKNQVSLTCLVKGFYPSDISVEWESNGQPENNYKTTPPMLDSDGSFFLYSKLTVDKSRWQQGNVFSCSVMHEALHNHYTQKSLSLSPGK</t>
  </si>
  <si>
    <t>35,901</t>
  </si>
  <si>
    <t>ZN_FING 252..286;  /note="RING-type";  /evidence="ECO:0000255|PROSITE-ProRule:PRU00175"</t>
  </si>
  <si>
    <t>REPEAT 90..155;  /note="BIR"</t>
  </si>
  <si>
    <t>DOMAIN: The RING domain is essential for autoubiquitination.</t>
  </si>
  <si>
    <t>COMPBIAS 64..69;  /note="Poly-Glu"</t>
  </si>
  <si>
    <t>TURN 93..96;  /evidence="ECO:0000244|PDB:2I3H"; TURN 100..102;  /evidence="ECO:0000244|PDB:2I3H"; TURN 125..127;  /evidence="ECO:0000244|PDB:2I3H"; TURN 253..255;  /evidence="ECO:0000244|PDB:4AUQ"; TURN 273..275;  /evidence="ECO:0000244|PDB:4AUQ"; TURN 283..285;  /evidence="ECO:0000244|PDB:4AUQ"</t>
  </si>
  <si>
    <t>HELIX 82..84;  /evidence="ECO:0000244|PDB:2I3H"; HELIX 87..92;  /evidence="ECO:0000244|PDB:2I3H"; HELIX 105..110;  /evidence="ECO:0000244|PDB:2I3H"; HELIX 140..147;  /evidence="ECO:0000244|PDB:2I3H"; HELIX 152..158;  /evidence="ECO:0000244|PDB:2I3H"; HELIX 160..166;  /evidence="ECO:0000244|PDB:2I3H"; HELIX 168..171;  /evidence="ECO:0000244|PDB:2I3H"; HELIX 243..249;  /evidence="ECO:0000244|PDB:4AUQ"; HELIX 276..278;  /evidence="ECO:0000244|PDB:4AUQ"</t>
  </si>
  <si>
    <t>STRAND 113..115;  /evidence="ECO:0000244|PDB:2I3H"; STRAND 117..120;  /evidence="ECO:0000244|PDB:3UW5"; STRAND 122..124;  /evidence="ECO:0000244|PDB:2I3H"; STRAND 130..132;  /evidence="ECO:0000244|PDB:2I3H"; STRAND 256..259;  /evidence="ECO:0000244|PDB:4AUQ"; STRAND 262..265;  /evidence="ECO:0000244|PDB:4AUQ"; STRAND 291..294;  /evidence="ECO:0000244|PDB:4AUQ"</t>
  </si>
  <si>
    <t>PTM: Autoubiquitinated and undergoes proteasome-mediated degradation.; PTM: The truncated protein (tLivin) not only loses its anti-apoptotic effect but also acquires a pro-apoptotic effect.</t>
  </si>
  <si>
    <t>CHAIN 1..298;  /note="Baculoviral IAP repeat-containing protein 7";  /id="PRO_0000122362"; CHAIN 53..298;  /note="Baculoviral IAP repeat-containing protein 7 30kDa subunit";  /id="PRO_0000416092"</t>
  </si>
  <si>
    <t>SUBCELLULAR LOCATION: Nucleus {ECO:0000269|PubMed:17294084}. Cytoplasm {ECO:0000269|PubMed:17294084}. Golgi apparatus {ECO:0000269|PubMed:17294084}. Note=Nuclear, and in a filamentous pattern throughout the cytoplasm. Full-length livin is detected exclusively in the cytoplasm, whereas the truncated form (tLivin) is found in the peri-nuclear region with marked localization to the Golgi apparatus; the accumulation of tLivin in the nucleus shows positive correlation with the increase in apoptosis.</t>
  </si>
  <si>
    <t>GO:0004842; GO:0004869; GO:0005634; GO:0005654; GO:0005737; GO:0005794; GO:0005813; GO:0005829; GO:0007257; GO:0016567; GO:0019899; GO:0031398; GO:0042127; GO:0043027; GO:0043066; GO:0043154; GO:0046872; GO:0061630; GO:0070247; GO:1990001</t>
  </si>
  <si>
    <t>cysteine-type endopeptidase inhibitor activity [GO:0004869]; cysteine-type endopeptidase inhibitor activity involved in apoptotic process [GO:0043027]; enzyme binding [GO:0019899]; metal ion binding [GO:0046872]; ubiquitin protein ligase activity [GO:0061630]; ubiquitin-protein transferase activity [GO:0004842]</t>
  </si>
  <si>
    <t>centrosome [GO:0005813]; cytoplasm [GO:0005737]; cytosol [GO:0005829]; Golgi apparatus [GO:0005794]; nucleoplasm [GO:0005654]; nucleus [GO:0005634]; cysteine-type endopeptidase inhibitor activity [GO:0004869]; cysteine-type endopeptidase inhibitor activity involved in apoptotic process [GO:0043027]; enzyme binding [GO:0019899]; metal ion binding [GO:0046872]; ubiquitin protein ligase activity [GO:0061630]; ubiquitin-protein transferase activity [GO:0004842]; activation of JUN kinase activity [GO:0007257]; inhibition of cysteine-type endopeptidase activity involved in apoptotic process [GO:1990001]; negative regulation of apoptotic process [GO:0043066]; negative regulation of cysteine-type endopeptidase activity involved in apoptotic process [GO:0043154]; positive regulation of protein ubiquitination [GO:0031398]; protein ubiquitination [GO:0016567]; regulation of cell population proliferation [GO:0042127]; regulation of natural killer cell apoptotic process [GO:0070247]</t>
  </si>
  <si>
    <t>activation of JUN kinase activity [GO:0007257]; inhibition of cysteine-type endopeptidase activity involved in apoptotic process [GO:1990001]; negative regulation of apoptotic process [GO:0043066]; negative regulation of cysteine-type endopeptidase activity involved in apoptotic process [GO:0043154]; positive regulation of protein ubiquitination [GO:0031398]; protein ubiquitination [GO:0016567]; regulation of cell population proliferation [GO:0042127]; regulation of natural killer cell apoptotic process [GO:0070247]</t>
  </si>
  <si>
    <t>TISSUE SPECIFICITY: Isoform 1 and isoform 2 are expressed at very low levels or not detectable in most adult tissues. Detected in adult heart, placenta, lung, lymph node, spleen and ovary, and in several carcinoma cell lines. Isoform 2 is detected in fetal kidney, heart and spleen, and at lower levels in adult brain, skeletal muscle and peripheral blood leukocytes.</t>
  </si>
  <si>
    <t>SUBUNIT: Binds to CASP9. Interaction with DIABLO/SMAC via the BIR domain disrupts binding to CASP9 and apoptotic suppressor activity. Interacts with TAB1. In vitro, interacts with CASP3 and CASP7 via its BIR domain. {ECO:0000269|PubMed:11801603, ECO:0000269|PubMed:12846571, ECO:0000269|PubMed:16729033}.</t>
  </si>
  <si>
    <t>Q13490; P55211; P26196; Q9NR28; Q9H5Z6; O43464; O43189; O15160; Q08117</t>
  </si>
  <si>
    <t>2.3.2.27</t>
  </si>
  <si>
    <t>CATALYTIC ACTIVITY: Reaction=S-ubiquitinyl-[E2 ubiquitin-conjugating enzyme]-L-cysteine + [acceptor protein]-L-lysine = [E2 ubiquitin-conjugating enzyme]-L-cysteine + N(6)-ubiquitinyl-[acceptor protein]-L-lysine.; EC=2.3.2.27; Evidence={ECO:0000269|PubMed:16729033};</t>
  </si>
  <si>
    <t>FUNCTION: Apoptotic regulator capable of exerting proapoptotic and anti-apoptotic activities and plays crucial roles in apoptosis, cell proliferation, and cell cycle control. Its anti-apoptotic activity is mediated through the inhibition of CASP3, CASP7 and CASP9, as well as by its E3 ubiquitin-protein ligase activity. As it is a weak caspase inhibitor, its anti-apoptotic activity is thought to be due to its ability to ubiquitinate DIABLO/SMAC targeting it for degradation thereby promoting cell survival. May contribute to caspase inhibition, by blocking the ability of DIABLO/SMAC to disrupt XIAP/BIRC4-caspase interactions. Protects against apoptosis induced by TNF or by chemical agents such as adriamycin, etoposide or staurosporine. Suppression of apoptosis is mediated by activation of MAPK8/JNK1, and possibly also of MAPK9/JNK2. This activation depends on TAB1 and NR2C2/TAK1. In vitro, inhibits CASP3 and proteolytic activation of pro-CASP9. Isoform 1 blocks staurosporine-induced apoptosis. Isoform 2 blocks etoposide-induced apoptosis. Isoform 2 protects against natural killer (NK) cell killing whereas isoform 1 augments killing. {ECO:0000269|PubMed:11084335, ECO:0000269|PubMed:16729033, ECO:0000269|PubMed:17294084, ECO:0000269|PubMed:18034418}.</t>
  </si>
  <si>
    <t>SITE 52..53;  /note="Cleavage; by CASP3 and CASP7"</t>
  </si>
  <si>
    <t>METAL 124;  /note="Zinc"; METAL 127;  /note="Zinc"; METAL 144;  /note="Zinc"; METAL 151;  /note="Zinc"</t>
  </si>
  <si>
    <t>MGPKDSAKCLHRGPQPSHWAAGDGPTQERCGPRSLGSPVLGLDTCRAWDHVDGQILGQLRPLTEEEEEEGAGATLSRGPAFPGMGSEELRLASFYDWPLTAEVPPELLAAAGFFHTGHQDKVRCFFCYGGLQSWKRGDDPWTEHAKWFPSCQFLLRSKGRDFVHSVQETHSQLLGSWDPWEEPEDAAPVAPSVPASGYPELPTPRREVQSESAQEPGGVSPAEAQRAWWVLEPPGARDVEAQLRRLQEERTCKVCLDRAVSIVFVPCGHLVCAECAPGLQLCPICRAPVRSRVRTFLS</t>
  </si>
  <si>
    <t>32,798</t>
  </si>
  <si>
    <t>IAP family</t>
  </si>
  <si>
    <t>REGION 1424..1456;  /note="Properdin-binding"</t>
  </si>
  <si>
    <t>DOMAIN 693..728;  /note="Anaphylatoxin-like";  /evidence="ECO:0000255|PROSITE-ProRule:PRU00022"; DOMAIN 1518..1661;  /note="NTR";  /evidence="ECO:0000255|PROSITE-ProRule:PRU00295"</t>
  </si>
  <si>
    <t>TURN 183..187;  /evidence="ECO:0000244|PDB:2A74"; TURN 429..431;  /evidence="ECO:0000244|PDB:2A74"; TURN 481..483;  /evidence="ECO:0000244|PDB:2A74"; TURN 568..570;  /evidence="ECO:0000244|PDB:2ICE"; TURN 712..714;  /evidence="ECO:0000244|PDB:4HW5"; TURN 811..813;  /evidence="ECO:0000244|PDB:2A74"; TURN 917..920;  /evidence="ECO:0000244|PDB:3G6J"; TURN 988..990;  /evidence="ECO:0000244|PDB:3G6J"; TURN 1062..1064;  /evidence="ECO:0000244|PDB:5FO7"; TURN 1090..1092;  /evidence="ECO:0000244|PDB:2WY7"; TURN 1114..1116;  /evidence="ECO:0000244|PDB:2NOJ"; TURN 1159..1161;  /evidence="ECO:0000244|PDB:2WY7"; TURN 1216..1218;  /evidence="ECO:0000244|PDB:2WY7"; TURN 1246..1248;  /evidence="ECO:0000244|PDB:2WY7"; TURN 1297..1299;  /evidence="ECO:0000244|PDB:3OXU"; TURN 1314..1317;  /evidence="ECO:0000244|PDB:5FO8"; TURN 1438..1440;  /evidence="ECO:0000244|PDB:2A74"; TURN 1515..1517;  /evidence="ECO:0000244|PDB:2WII"; TURN 1524..1526;  /evidence="ECO:0000244|PDB:6EHG"; TURN 1577..1579;  /evidence="ECO:0000244|PDB:5FOB"; TURN 1640..1642;  /evidence="ECO:0000244|PDB:6S0B"</t>
  </si>
  <si>
    <t>HELIX 78..80;  /evidence="ECO:0000244|PDB:2A74"; HELIX 94..97;  /evidence="ECO:0000244|PDB:2ICE"; HELIX 304..309;  /evidence="ECO:0000244|PDB:2A74"; HELIX 316..319;  /evidence="ECO:0000244|PDB:2A74"; HELIX 395..397;  /evidence="ECO:0000244|PDB:2QKI"; HELIX 433..435;  /evidence="ECO:0000244|PDB:2A74"; HELIX 449..451;  /evidence="ECO:0000244|PDB:2A74"; HELIX 484..486;  /evidence="ECO:0000244|PDB:2A74"; HELIX 523..525;  /evidence="ECO:0000244|PDB:2A74"; HELIX 602..605;  /evidence="ECO:0000244|PDB:2A74"; HELIX 613..622;  /evidence="ECO:0000244|PDB:2A74"; HELIX 635..641;  /evidence="ECO:0000244|PDB:2A74"; HELIX 675..684;  /evidence="ECO:0000244|PDB:4HW5"; HELIX 688..697;  /evidence="ECO:0000244|PDB:4I6O"; HELIX 707..710;  /evidence="ECO:0000244|PDB:4I6O"; HELIX 718..743;  /evidence="ECO:0000244|PDB:4I6O"; HELIX 758..760;  /evidence="ECO:0000244|PDB:2A74"; HELIX 949..952;  /evidence="ECO:0000244|PDB:5FO8"; HELIX 997..999;  /evidence="ECO:0000244|PDB:2WY8"; HELIX 1001..1003;  /evidence="ECO:0000244|PDB:2WY7"; HELIX 1013..1031;  /evidence="ECO:0000244|PDB:2WY7"; HELIX 1034..1037;  /evidence="ECO:0000244|PDB:2WY7"; HELIX 1041..1057;  /evidence="ECO:0000244|PDB:2WY7"; HELIX 1076..1089;  /evidence="ECO:0000244|PDB:2WY7"; HELIX 1097..1111;  /evidence="ECO:0000244|PDB:2WY7"; HELIX 1127..1133;  /evidence="ECO:0000244|PDB:2WY7"; HELIX 1139..1158;  /evidence="ECO:0000244|PDB:2WY7"; HELIX 1165..1179;  /evidence="ECO:0000244|PDB:2WY7"; HELIX 1180..1182;  /evidence="ECO:0000244|PDB:2WY7"; HELIX 1186..1198;  /evidence="ECO:0000244|PDB:2WY7"; HELIX 1204..1213;  /evidence="ECO:0000244|PDB:2WY7"; HELIX 1226..1243;  /evidence="ECO:0000244|PDB:2WY7"; HELIX 1249..1258;  /evidence="ECO:0000244|PDB:2WY7"; HELIX 1269..1285;  /evidence="ECO:0000244|PDB:2WY7"; HELIX 1415..1422;  /evidence="ECO:0000244|PDB:2A74"; HELIX 1431..1434;  /evidence="ECO:0000244|PDB:2A74"; HELIX 1498..1500;  /evidence="ECO:0000244|PDB:2A74"; HELIX 1529..1535;  /evidence="ECO:0000244|PDB:6S0B"; HELIX 1588..1590;  /evidence="ECO:0000244|PDB:6S0B"; HELIX 1591..1594;  /evidence="ECO:0000244|PDB:6S0B"; HELIX 1608..1610;  /evidence="ECO:0000244|PDB:6S0B"; HELIX 1636..1638;  /evidence="ECO:0000244|PDB:6S0B"; HELIX 1643..1659;  /evidence="ECO:0000244|PDB:6S0B"</t>
  </si>
  <si>
    <t>STRAND 25..29;  /evidence="ECO:0000244|PDB:2A74"; STRAND 31..34;  /evidence="ECO:0000244|PDB:2A74"; STRAND 36..41;  /evidence="ECO:0000244|PDB:2A74"; STRAND 43..47;  /evidence="ECO:0000244|PDB:2A74"; STRAND 53..64;  /evidence="ECO:0000244|PDB:2A74"; STRAND 67..69;  /evidence="ECO:0000244|PDB:2ICE"; STRAND 73..76;  /evidence="ECO:0000244|PDB:2A74"; STRAND 87..89;  /evidence="ECO:0000244|PDB:2A74"; STRAND 105..112;  /evidence="ECO:0000244|PDB:2A74"; STRAND 115..123;  /evidence="ECO:0000244|PDB:2A74"; STRAND 129..135;  /evidence="ECO:0000244|PDB:2A74"; STRAND 137..139;  /evidence="ECO:0000244|PDB:2A74"; STRAND 144..152;  /evidence="ECO:0000244|PDB:2A74"; STRAND 162..168;  /evidence="ECO:0000244|PDB:2A74"; STRAND 174..176;  /evidence="ECO:0000244|PDB:2A74"; STRAND 179..181;  /evidence="ECO:0000244|PDB:2A74"; STRAND 188..194;  /evidence="ECO:0000244|PDB:2A74"; STRAND 202..210;  /evidence="ECO:0000244|PDB:2A74"; STRAND 214..216;  /evidence="ECO:0000244|PDB:2XWB"; STRAND 218..224;  /evidence="ECO:0000244|PDB:2A74"; STRAND 231..244;  /evidence="ECO:0000244|PDB:2A74"; STRAND 251..259;  /evidence="ECO:0000244|PDB:2A74"; STRAND 267..277;  /evidence="ECO:0000244|PDB:2A74"; STRAND 280..294;  /evidence="ECO:0000244|PDB:2A74"; STRAND 297..302;  /evidence="ECO:0000244|PDB:2A74"; STRAND 311..313;  /evidence="ECO:0000244|PDB:5FO9"; STRAND 323..332;  /evidence="ECO:0000244|PDB:2A74"; STRAND 338..352;  /evidence="ECO:0000244|PDB:2A74"; STRAND 354..356;  /evidence="ECO:0000244|PDB:2A74"; STRAND 358..360;  /evidence="ECO:0000244|PDB:2A73"; STRAND 362..364;  /evidence="ECO:0000244|PDB:2A74"; STRAND 370..377;  /evidence="ECO:0000244|PDB:2A74"; STRAND 379..381;  /evidence="ECO:0000244|PDB:3T4A"; STRAND 388..393;  /evidence="ECO:0000244|PDB:2A74"; STRAND 398..400;  /evidence="ECO:0000244|PDB:6EHG"; STRAND 405..411;  /evidence="ECO:0000244|PDB:2A74"; STRAND 415..417;  /evidence="ECO:0000244|PDB:5FO8"; STRAND 420..426;  /evidence="ECO:0000244|PDB:2A74"; STRAND 439..445;  /evidence="ECO:0000244|PDB:2A74"; STRAND 455..459;  /evidence="ECO:0000244|PDB:2A74"; STRAND 470..478;  /evidence="ECO:0000244|PDB:2A74"; STRAND 489..496;  /evidence="ECO:0000244|PDB:2A74"; STRAND 499..507;  /evidence="ECO:0000244|PDB:2A74"; STRAND 513..520;  /evidence="ECO:0000244|PDB:2A74"; STRAND 527..538;  /evidence="ECO:0000244|PDB:2A74"; STRAND 540..542;  /evidence="ECO:0000244|PDB:2QKI"; STRAND 544..554;  /evidence="ECO:0000244|PDB:2A74"; STRAND 563..567;  /evidence="ECO:0000244|PDB:2A74"; STRAND 571..573;  /evidence="ECO:0000244|PDB:3G6J"; STRAND 580..588;  /evidence="ECO:0000244|PDB:2A74"; STRAND 592..599;  /evidence="ECO:0000244|PDB:2A74"; STRAND 628..630;  /evidence="ECO:0000244|PDB:2A74"; STRAND 644..648;  /evidence="ECO:0000244|PDB:2QKI"; STRAND 753..755;  /evidence="ECO:0000244|PDB:3L3O"; STRAND 769..771;  /evidence="ECO:0000244|PDB:2A74"; STRAND 775..777;  /evidence="ECO:0000244|PDB:2A74"; STRAND 786..794;  /evidence="ECO:0000244|PDB:2A74"; STRAND 800..810;  /evidence="ECO:0000244|PDB:2A74"; STRAND 814..817;  /evidence="ECO:0000244|PDB:2A74"; STRAND 821..825;  /evidence="ECO:0000244|PDB:2A74"; STRAND 828..834;  /evidence="ECO:0000244|PDB:2A74"; STRAND 837..840;  /evidence="ECO:0000244|PDB:2A74"; STRAND 845..853;  /evidence="ECO:0000244|PDB:2A74"; STRAND 860..866;  /evidence="ECO:0000244|PDB:2A74"; STRAND 872..875;  /evidence="ECO:0000244|PDB:2A74"; STRAND 878..880;  /evidence="ECO:0000244|PDB:5FOB"; STRAND 882..888;  /evidence="ECO:0000244|PDB:2A74"; STRAND 892..902;  /evidence="ECO:0000244|PDB:2A74"; STRAND 906..916;  /evidence="ECO:0000244|PDB:2A74"; STRAND 922..932;  /evidence="ECO:0000244|PDB:2A74"; STRAND 934..947;  /evidence="ECO:0000244|PDB:5FO8"; STRAND 954..956;  /evidence="ECO:0000244|PDB:2A73"; STRAND 957..962;  /evidence="ECO:0000244|PDB:5FO8"; STRAND 968..970;  /evidence="ECO:0000244|PDB:5FOB"; STRAND 977..984;  /evidence="ECO:0000244|PDB:5FO8"; STRAND 1009..1012;  /evidence="ECO:0000244|PDB:3G6J"; STRAND 1068..1072;  /evidence="ECO:0000244|PDB:5FOB"; STRAND 1223..1225;  /evidence="ECO:0000244|PDB:1GHQ"; STRAND 1265..1267;  /evidence="ECO:0000244|PDB:3G6J"; STRAND 1303..1305;  /evidence="ECO:0000244|PDB:2WII"; STRAND 1307..1313;  /evidence="ECO:0000244|PDB:5FO8"; STRAND 1320..1326;  /evidence="ECO:0000244|PDB:5FO8"; STRAND 1330..1338;  /evidence="ECO:0000244|PDB:5FO8"; STRAND 1340..1350;  /evidence="ECO:0000244|PDB:5FO8"; STRAND 1359..1369;  /evidence="ECO:0000244|PDB:2A74"; STRAND 1384..1392;  /evidence="ECO:0000244|PDB:2A74"; STRAND 1394..1396;  /evidence="ECO:0000244|PDB:2A74"; STRAND 1400..1406;  /evidence="ECO:0000244|PDB:2A74"; STRAND 1411..1413;  /evidence="ECO:0000244|PDB:2A74"; STRAND 1424..1428;  /evidence="ECO:0000244|PDB:6EHG"; STRAND 1442..1449;  /evidence="ECO:0000244|PDB:2A74"; STRAND 1453..1455;  /evidence="ECO:0000244|PDB:2A74"; STRAND 1457..1467;  /evidence="ECO:0000244|PDB:2A74"; STRAND 1469..1471;  /evidence="ECO:0000244|PDB:2A73"; STRAND 1475..1481;  /evidence="ECO:0000244|PDB:2A74"; STRAND 1485..1493;  /evidence="ECO:0000244|PDB:2A74"; STRAND 1495..1497;  /evidence="ECO:0000244|PDB:2A74"; STRAND 1504..1507;  /evidence="ECO:0000244|PDB:2A74"; STRAND 1510..1513;  /evidence="ECO:0000244|PDB:2A74"; STRAND 1518..1520;  /evidence="ECO:0000244|PDB:2A74"; STRAND 1537..1540;  /evidence="ECO:0000244|PDB:2ICE"; STRAND 1541..1551;  /evidence="ECO:0000244|PDB:6S0B"; STRAND 1559..1570;  /evidence="ECO:0000244|PDB:6S0B"; STRAND 1581..1586;  /evidence="ECO:0000244|PDB:6S0B"; STRAND 1601..1607;  /evidence="ECO:0000244|PDB:6S0B"; STRAND 1611..1613;  /evidence="ECO:0000244|PDB:2A74"; STRAND 1615..1617;  /evidence="ECO:0000244|PDB:5FOB"; STRAND 1619..1621;  /evidence="ECO:0000244|PDB:2A74"; STRAND 1627..1631;  /evidence="ECO:0000244|PDB:6S0B"</t>
  </si>
  <si>
    <t>SIGNAL 1..22;  /evidence="ECO:0000269|PubMed:8376604"</t>
  </si>
  <si>
    <t>PTM: C3b is rapidly split in two positions by factor I and a cofactor to form iC3b (inactivated C3b) and C3f which is released. Then iC3b is slowly cleaved (possibly by factor I) to form C3c (beta chain + alpha' chain fragment 1 + alpha' chain fragment 2), C3dg and C3f. Other proteases produce other fragments such as C3d or C3g. C3a is further processed by carboxypeptidases to release the C-terminal arginine residue generating the acylation stimulating protein (ASP). Levels of ASP are increased in adipocytes in the postprandial period and by insulin and dietary chylomicrons.; PTM: (Microbial infection) C3 is cleaved by Staphylococcus aureus aureolysin; this cleavage renders C3a and C3b inactive. C3b is rapidly degraded by host factors CFH and CFI preventing its deposition on the bacterial surface while C3a is further inactivated by aureolysin. {ECO:0000269|PubMed:21502375}.; PTM: Phosphorylated by FAM20C in the extracellular medium. {ECO:0000269|PubMed:26091039}.</t>
  </si>
  <si>
    <t>PEPTIDE 1304..1320;  /note="Complement C3f fragment";  /evidence="ECO:0000269|PubMed:8376604";  /id="PRO_0000005916"</t>
  </si>
  <si>
    <t>MOD_RES 38;  /note="Phosphoserine; by FAM20C";  /evidence="ECO:0000269|PubMed:26091039"; MOD_RES 70;  /note="Phosphoserine; by FAM20C";  /evidence="ECO:0000269|PubMed:26091039"; MOD_RES 297;  /note="Phosphoserine; by FAM20C";  /evidence="ECO:0000269|PubMed:26091039"; MOD_RES 303;  /note="Phosphoserine; by FAM20C";  /evidence="ECO:0000269|PubMed:26091039"; MOD_RES 672;  /note="Phosphoserine; by FAM20C";  /evidence="ECO:0000269|PubMed:26091039"; MOD_RES 968;  /note="Phosphoserine; by FAM20C";  /evidence="ECO:0000269|PubMed:26091039"; MOD_RES 1321;  /note="Phosphoserine; by FAM20C";  /evidence="ECO:0000269|PubMed:26091039"; MOD_RES 1573;  /note="Phosphoserine; by FAM20C";  /evidence="ECO:0000269|PubMed:26091039"</t>
  </si>
  <si>
    <t>CARBOHYD 85;  /note="N-linked (GlcNAc...) asparagine";  /evidence="ECO:0000269|PubMed:12754519, ECO:0000269|PubMed:16263699, ECO:0000269|PubMed:16335952, ECO:0000269|PubMed:17051150, ECO:0000269|PubMed:17684013, ECO:0000269|PubMed:19159218, ECO:0000269|PubMed:2579379"; CARBOHYD 939;  /note="N-linked (GlcNAc...) asparagine";  /evidence="ECO:0000269|PubMed:14760718, ECO:0000269|PubMed:16335952, ECO:0000269|PubMed:17051150"; CARBOHYD 1617;  /note="N-linked (GlcNAc...) asparagine";  /evidence="ECO:0000269|PubMed:16335952"</t>
  </si>
  <si>
    <t>DISULFID 559..816;  /note="Interchain (between beta and alpha chains)"; DISULFID 627..662; DISULFID 693..720;  /evidence="ECO:0000269|PubMed:8416818"; DISULFID 694..727; DISULFID 707..728; DISULFID 873..1513; DISULFID 1101..1158; DISULFID 1358..1489; DISULFID 1389..1458; DISULFID 1506..1511; DISULFID 1518..1590; DISULFID 1537..1661; DISULFID 1637..1646</t>
  </si>
  <si>
    <t>CHAIN 23..1663;  /note="Complement C3";  /id="PRO_0000005907"; CHAIN 23..667;  /note="Complement C3 beta chain";  /id="PRO_0000005908"; CHAIN 569..667;  /note="C3-beta-c";  /evidence="ECO:0000250";  /id="PRO_0000430430"; CHAIN 672..1663;  /note="Complement C3 alpha chain";  /id="PRO_0000005909"; CHAIN 672..748;  /note="C3a anaphylatoxin";  /id="PRO_0000005910"; CHAIN 672..747;  /note="Acylation stimulating protein";  /id="PRO_0000419935"; CHAIN 749..1663;  /note="Complement C3b alpha' chain";  /id="PRO_0000005911"; CHAIN 749..954;  /note="Complement C3c alpha' chain fragment 1";  /id="PRO_0000005912"; CHAIN 955..1303;  /note="Complement C3dg fragment";  /id="PRO_0000005913"; CHAIN 955..1001;  /note="Complement C3g fragment";  /id="PRO_0000005914"; CHAIN 1002..1303;  /note="Complement C3d fragment";  /id="PRO_0000005915"; CHAIN 1321..1663;  /note="Complement C3c alpha' chain fragment 2";  /id="PRO_0000273948"</t>
  </si>
  <si>
    <t>GO:0001798; GO:0001934; GO:0001970; GO:0004866; GO:0005102; GO:0005576; GO:0005615; GO:0005788; GO:0005886; GO:0006631; GO:0006954; GO:0006955; GO:0006956; GO:0006957; GO:0006958; GO:0007165; GO:0007186; GO:0009617; GO:0009986; GO:0010575; GO:0010828; GO:0010866; GO:0010884; GO:0016322; GO:0030449; GO:0031715; GO:0032991; GO:0034774; GO:0035578; GO:0043312; GO:0043687; GO:0044267; GO:0045745; GO:0045766; GO:0048260; GO:0050776; GO:0060100; GO:0070062; GO:0072562; GO:0097242; GO:0097278; GO:0150062; GO:0150064; GO:1905114; GO:2000427</t>
  </si>
  <si>
    <t>C5L2 anaphylatoxin chemotactic receptor binding [GO:0031715]; endopeptidase inhibitor activity [GO:0004866]; signaling receptor binding [GO:0005102]</t>
  </si>
  <si>
    <t>azurophil granule lumen [GO:0035578]; blood microparticle [GO:0072562]; cell surface [GO:0009986]; endoplasmic reticulum lumen [GO:0005788]; extracellular exosome [GO:0070062]; extracellular region [GO:0005576]; extracellular space [GO:0005615]; plasma membrane [GO:0005886]; protein-containing complex [GO:0032991]; secretory granule lumen [GO:0034774]; C5L2 anaphylatoxin chemotactic receptor binding [GO:0031715]; endopeptidase inhibitor activity [GO:0004866]; signaling receptor binding [GO:0005102]; amyloid-beta clearance [GO:0097242]; cell surface receptor signaling pathway involved in cell-cell signaling [GO:1905114]; cellular protein metabolic process [GO:0044267]; complement activation [GO:0006956]; complement activation, alternative pathway [GO:0006957]; complement activation, classical pathway [GO:0006958]; complement-dependent cytotoxicity [GO:0097278]; complement-mediated synapse pruning [GO:0150062]; fatty acid metabolic process [GO:0006631]; G protein-coupled receptor signaling pathway [GO:0007186]; immune response [GO:0006955]; inflammatory response [GO:0006954]; neuron remodeling [GO:0016322]; neutrophil degranulation [GO:0043312]; positive regulation of activation of membrane attack complex [GO:0001970]; positive regulation of angiogenesis [GO:0045766]; positive regulation of apoptotic cell clearance [GO:2000427]; positive regulation of G protein-coupled receptor signaling pathway [GO:0045745]; positive regulation of glucose transmembrane transport [GO:0010828]; positive regulation of lipid storage [GO:0010884]; positive regulation of phagocytosis, engulfment [GO:0060100]; positive regulation of protein phosphorylation [GO:0001934]; positive regulation of receptor-mediated endocytosis [GO:0048260]; positive regulation of type IIa hypersensitivity [GO:0001798]; positive regulation of vascular endothelial growth factor production [GO:0010575]; post-translational protein modification [GO:0043687]; regulation of complement activation [GO:0030449]; regulation of immune response [GO:0050776]; regulation of triglyceride biosynthetic process [GO:0010866]; response to bacterium [GO:0009617]; signal transduction [GO:0007165]; vertebrate eye-specific patterning [GO:0150064]</t>
  </si>
  <si>
    <t>amyloid-beta clearance [GO:0097242]; cell surface receptor signaling pathway involved in cell-cell signaling [GO:1905114]; cellular protein metabolic process [GO:0044267]; complement activation [GO:0006956]; complement activation, alternative pathway [GO:0006957]; complement activation, classical pathway [GO:0006958]; complement-dependent cytotoxicity [GO:0097278]; complement-mediated synapse pruning [GO:0150062]; fatty acid metabolic process [GO:0006631]; G protein-coupled receptor signaling pathway [GO:0007186]; immune response [GO:0006955]; inflammatory response [GO:0006954]; neuron remodeling [GO:0016322]; neutrophil degranulation [GO:0043312]; positive regulation of activation of membrane attack complex [GO:0001970]; positive regulation of angiogenesis [GO:0045766]; positive regulation of apoptotic cell clearance [GO:2000427]; positive regulation of glucose transmembrane transport [GO:0010828]; positive regulation of G protein-coupled receptor signaling pathway [GO:0045745]; positive regulation of lipid storage [GO:0010884]; positive regulation of phagocytosis, engulfment [GO:0060100]; positive regulation of protein phosphorylation [GO:0001934]; positive regulation of receptor-mediated endocytosis [GO:0048260]; positive regulation of type IIa hypersensitivity [GO:0001798]; positive regulation of vascular endothelial growth factor production [GO:0010575]; post-translational protein modification [GO:0043687]; regulation of complement activation [GO:0030449]; regulation of immune response [GO:0050776]; regulation of triglyceride biosynthetic process [GO:0010866]; response to bacterium [GO:0009617]; signal transduction [GO:0007165]; vertebrate eye-specific patterning [GO:0150064]</t>
  </si>
  <si>
    <t>TISSUE SPECIFICITY: Plasma. The acylation stimulating protein (ASP) is expressed in adipocytes and released into the plasma during both the fasting and postprandial periods. {ECO:0000269|PubMed:15833747, ECO:0000269|PubMed:9555951}.</t>
  </si>
  <si>
    <t>SUBUNIT: C3 precursor is first processed by the removal of 4 Arg residues, forming two chains, beta and alpha, linked by a disulfide bond. C3 convertase activates C3 by cleaving the alpha chain, releasing C3a anaphylatoxin and generating C3b (beta chain + alpha' chain). C3b interacts with CR1 (via Sushi 8 and Sushi 9 domains) (PubMed:8175757, PubMed:2972794). C3b interacts with CFH (PubMed:21285368). C3d interacts with CFH (PubMed:21285368, PubMed:21317894). C3dg interacts with CR2 (via the N-terminal Sushi domains 1 and 2). During pregnancy, C3dg exists as a complex (probably a 2:2:2 heterohexamer) with AGT and the proform of PRG2. Interacts with VSIG4. Interacts (both C3a and ASP) with C5AR2; the interaction occurs with higher affinity for ASP, enhancing the phosphorylation and activation of C5AR2, recruitment of ARRB2 to the cell surface and endocytosis of GRP77. {ECO:0000269|PubMed:11387479, ECO:0000269|PubMed:11773063, ECO:0000269|PubMed:12540846, ECO:0000269|PubMed:17051150, ECO:0000269|PubMed:17684013, ECO:0000269|PubMed:20083651, ECO:0000269|PubMed:20951140, ECO:0000269|PubMed:21285368, ECO:0000269|PubMed:21317894, ECO:0000269|PubMed:21527715, ECO:0000269|PubMed:2849025, ECO:0000269|PubMed:2972794, ECO:0000269|PubMed:7539791, ECO:0000269|PubMed:8175757}.; SUBUNIT: (Microbial infection) C3b interacts with herpes simplex virus 1 (HHV-1) and herpes simplex virus 2 (HHV-2) envelope glycoprotein C; this interaction inhibits the activation of the complement system. {ECO:0000269|PubMed:2849025}.; SUBUNIT: (Microbial infection) Interacts with Staphylococcus aureus immunoglobulin-binding protein Sbi; this interaction prevents the association between C3dg and CR2. {ECO:0000269|PubMed:19112495, ECO:0000269|PubMed:20083651, ECO:0000269|PubMed:21055811}.; SUBUNIT: (Microbial infection) Interacts with Staphylococcus aureus protein Fib. {ECO:0000269|PubMed:17351618}.</t>
  </si>
  <si>
    <t>P00751; P08603; Q9Y279-1; Q9Y279-2</t>
  </si>
  <si>
    <t>FUNCTION: C3 plays a central role in the activation of the complement system. Its processing by C3 convertase is the central reaction in both classical and alternative complement pathways. After activation C3b can bind covalently, via its reactive thioester, to cell surface carbohydrates or immune aggregates.; FUNCTION: Derived from proteolytic degradation of complement C3, C3a anaphylatoxin is a mediator of local inflammatory process. In chronic inflammation, acts as a chemoattractant for neutrophils (By similarity). It induces the contraction of smooth muscle, increases vascular permeability and causes histamine release from mast cells and basophilic leukocytes. {ECO:0000250}.; FUNCTION: [C3-beta-c]: Acts as a chemoattractant for neutrophils in chronic inflammation. {ECO:0000250}.; FUNCTION: [Acylation stimulating protein]: adipogenic hormone that stimulates triglyceride (TG) synthesis and glucose transport in adipocytes, regulating fat storage and playing a role in postprandial TG clearance. Appears to stimulate TG synthesis via activation of the PLC, MAPK and AKT signaling pathways. Ligand for C5AR2. Promotes the phosphorylation, ARRB2-mediated internalization and recycling of C5AR2 (PubMed:8376604, PubMed:2909530, PubMed:9059512, PubMed:10432298, PubMed:15833747, PubMed:16333141, PubMed:19615750). {ECO:0000269|PubMed:10432298, ECO:0000269|PubMed:15833747, ECO:0000269|PubMed:16333141, ECO:0000269|PubMed:19615750, ECO:0000269|PubMed:2909530, ECO:0000269|PubMed:8376604, ECO:0000269|PubMed:9059512}.</t>
  </si>
  <si>
    <t>SITE 747..748;  /note="Cleavage; by carboxypeptidases"; SITE 748..749;  /note="Cleavage; by C3 convertase"; SITE 954..955;  /note="Cleavage; by factor I";  /evidence="ECO:0000255"; SITE 1303..1304;  /note="Cleavage; by factor I"; SITE 1320..1321;  /note="Cleavage; by factor I"</t>
  </si>
  <si>
    <t>MGPTSGPSLLLLLLTHLPLALGSPMYSIITPNILRLESEETMVLEAHDAQGDVPVTVTVHDFPGKKLVLSSEKTVLTPATNHMGNVTFTIPANREFKSEKGRNKFVTVQATFGTQVVEKVVLVSLQSGYLFIQTDKTIYTPGSTVLYRIFTVNHKLLPVGRTVMVNIENPEGIPVKQDSLSSQNQLGVLPLSWDIPELVNMGQWKIRAYYENSPQQVFSTEFEVKEYVLPSFEVIVEPTEKFYYIYNEKGLEVTITARFLYGKKVEGTAFVIFGIQDGEQRISLPESLKRIPIEDGSGEVVLSRKVLLDGVQNPRAEDLVGKSLYVSATVILHSGSDMVQAERSGIPIVTSPYQIHFTKTPKYFKPGMPFDLMVFVTNPDGSPAYRVPVAVQGEDTVQSLTQGDGVAKLSINTHPSQKPLSITVRTKKQELSEAEQATRTMQALPYSTVGNSNNYLHLSVLRTELRPGETLNVNFLLRMDRAHEAKIRYYTYLIMNKGRLLKAGRQVREPGQDLVVLPLSITTDFIPSFRLVAYYTLIGASGQREVVADSVWVDVKDSCVGSLVVKSGQSEDRQPVPGQQMTLKIEGDHGARVVLVAVDKGVFVLNKKNKLTQSKIWDVVEKADIGCTPGSGKDYAGVFSDAGLTFTSSSGQQTAQRAELQCPQPAARRRRSVQLTEKRMDKVGKYPKELRKCCEDGMRENPMRFSCQRRTRFISLGEACKKVFLDCCNYITELRRQHARASHLGLARSNLDEDIIAEENIVSRSEFPESWLWNVEDLKEPPKNGISTKLMNIFLKDSITTWEILAVSMSDKKGICVADPFEVTVMQDFFIDLRLPYSVVRNEQVEIRAVLYNYRQNQELKVRVELLHNPAFCSLATTKRRHQQTVTIPPKSSLSVPYVIVPLKTGLQEVEVKAAVYHHFISDGVRKSLKVVPEGIRMNKTVAVRTLDPERLGREGVQKEDIPPADLSDQVPDTESETRILLQGTPVAQMTEDAVDAERLKHLIVTPSGCGEQNMIGMTPTVIAVHYLDETEQWEKFGLEKRQGALELIKKGYTQQLAFRQPSSAFAAFVKRAPSTWLTAYVVKVFSLAVNLIAIDSQVLCGAVKWLILEKQKPDGVFQEDAPVIHQEMIGGLRNNNEKDMALTAFVLISLQEAKDICEEQVNSLPGSITKAGDFLEANYMNLQRSYTVAIAGYALAQMGRLKGPLLNKFLTTAKDKNRWEDPGKQLYNVEATSYALLALLQLKDFDFVPPVVRWLNEQRYYGGGYGSTQATFMVFQALAQYQKDAPDHQELNLDVSLQLPSRSSKITHRIHWESASLLRSEETKENEGFTVTAEGKGQGTLSVVTMYHAKAKDQLTCNKFDLKVTIKPAPETEKRPQDAKNTMILEICTRYRGDQDATMSILDISMMTGFAPDTDDLKQLANGVDRYISKYELDKAFSDRNTLIIYLDKVSHSEDDCLAFKVHQYFNVELIQPGAVKVYAYYNLEESCTRFYHPEKEDGKLNKLCRDELCRCAEENCFIQKSDDKVTLEERLDKACEPGVDYVYKTRLVKVQLSNDFDEYIMAIEQTIKSGSDEVQVGQQRTFISPIKCREALKLEEKKHYLMWGLSSDFWGEKPNLSYIIGKDTWVEHWPEEDECQDEENQKQCQDLGAFTESMVVFGCPN</t>
  </si>
  <si>
    <t>187,148</t>
  </si>
  <si>
    <t>REGION 32..43;  /note="O-glycosylated at one site"</t>
  </si>
  <si>
    <t>SIGNAL 1..18;  /evidence="ECO:0000269|PubMed:6328445"</t>
  </si>
  <si>
    <t>PTM: Phosphorylation sites are present in the extracellular medium. {ECO:0000269|PubMed:26091039}.; PTM: Apolipoprotein A-II is O-glycosylated. {ECO:0000269|PubMed:23234360}.</t>
  </si>
  <si>
    <t>MOD_RES 24;  /note="Pyrrolidone carboxylic acid";  /evidence="ECO:0000269|PubMed:24116940, ECO:0000269|PubMed:4344225"; MOD_RES 49;  /note="Methionine sulfoxide";  /evidence="ECO:0000269|PubMed:12576517"; MOD_RES 54;  /note="Phosphoserine; by FAM20C";  /evidence="ECO:0000269|PubMed:26091039"; MOD_RES 68;  /note="Phosphoserine; by FAM20C";  /evidence="ECO:0000244|PubMed:19824718, ECO:0000269|PubMed:26091039"</t>
  </si>
  <si>
    <t>DISULFID 29;  /note="Interchain (with C-136 in APOD); in heterodimeric form";  /evidence="ECO:0000305|PubMed:7918467"</t>
  </si>
  <si>
    <t>CHAIN 19..100;  /note="Proapolipoprotein A-II";  /id="PRO_0000425351"; CHAIN 24..100;  /note="Apolipoprotein A-II";  /evidence="ECO:0000269|PubMed:4344225";  /id="PRO_0000002003"; CHAIN 24..99;  /note="Truncated apolipoprotein A-II";  /evidence="ECO:0000305|PubMed:12562854";  /id="PRO_0000002004"</t>
  </si>
  <si>
    <t>SUBCELLULAR LOCATION: Secreted {ECO:0000269|PubMed:24116940}.</t>
  </si>
  <si>
    <t>GO:0001523; GO:0002526; GO:0002740; GO:0005102; GO:0005319; GO:0005543; GO:0005576; GO:0005769; GO:0005788; GO:0005829; GO:0006641; GO:0006656; GO:0008035; GO:0008203; GO:0008289; GO:0009395; GO:0009749; GO:0010873; GO:0010903; GO:0015485; GO:0016032; GO:0018158; GO:0018206; GO:0019216; GO:0030300; GO:0030301; GO:0031072; GO:0031100; GO:0031210; GO:0031647; GO:0032375; GO:0033344; GO:0033700; GO:0034190; GO:0034361; GO:0034364; GO:0034366; GO:0034370; GO:0034371; GO:0034374; GO:0034375; GO:0034378; GO:0034380; GO:0034384; GO:0042157; GO:0042493; GO:0042627; GO:0042632; GO:0042803; GO:0043627; GO:0043687; GO:0043691; GO:0044267; GO:0045416; GO:0046340; GO:0046982; GO:0050766; GO:0050821; GO:0050995; GO:0050996; GO:0051384; GO:0055102; GO:0060192; GO:0060228; GO:0060621; GO:0060695; GO:0070062; GO:0070653; GO:0072562</t>
  </si>
  <si>
    <t>apolipoprotein receptor binding [GO:0034190]; cholesterol binding [GO:0015485]; heat shock protein binding [GO:0031072]; high-density lipoprotein particle binding [GO:0008035]; high-density lipoprotein particle receptor binding [GO:0070653]; lipase inhibitor activity [GO:0055102]; lipid binding [GO:0008289]; lipid transporter activity [GO:0005319]; phosphatidylcholine binding [GO:0031210]; phosphatidylcholine-sterol O-acyltransferase activator activity [GO:0060228]; phospholipid binding [GO:0005543]; protein heterodimerization activity [GO:0046982]; protein homodimerization activity [GO:0042803]; signaling receptor binding [GO:0005102]</t>
  </si>
  <si>
    <t>blood microparticle [GO:0072562]; chylomicron [GO:0042627]; cytosol [GO:0005829]; early endosome [GO:0005769]; endoplasmic reticulum lumen [GO:0005788]; extracellular exosome [GO:0070062]; extracellular region [GO:0005576]; high-density lipoprotein particle [GO:0034364]; spherical high-density lipoprotein particle [GO:0034366]; very-low-density lipoprotein particle [GO:0034361]; apolipoprotein receptor binding [GO:0034190]; cholesterol binding [GO:0015485]; heat shock protein binding [GO:0031072]; high-density lipoprotein particle binding [GO:0008035]; high-density lipoprotein particle receptor binding [GO:0070653]; lipase inhibitor activity [GO:0055102]; lipid binding [GO:0008289]; lipid transporter activity [GO:0005319]; phosphatidylcholine binding [GO:0031210]; phosphatidylcholine-sterol O-acyltransferase activator activity [GO:0060228]; phospholipid binding [GO:0005543]; protein heterodimerization activity [GO:0046982]; protein homodimerization activity [GO:0042803]; signaling receptor binding [GO:0005102]; acute inflammatory response [GO:0002526]; animal organ regeneration [GO:0031100]; cellular protein metabolic process [GO:0044267]; cholesterol efflux [GO:0033344]; cholesterol homeostasis [GO:0042632]; cholesterol metabolic process [GO:0008203]; cholesterol transport [GO:0030301]; chylomicron assembly [GO:0034378]; chylomicron remodeling [GO:0034371]; diacylglycerol catabolic process [GO:0046340]; high-density lipoprotein particle assembly [GO:0034380]; high-density lipoprotein particle clearance [GO:0034384]; high-density lipoprotein particle remodeling [GO:0034375]; lipoprotein metabolic process [GO:0042157]; low-density lipoprotein particle remodeling [GO:0034374]; negative regulation of cholesterol import [GO:0060621]; negative regulation of cholesterol transport [GO:0032375]; negative regulation of cholesterol transporter activity [GO:0060695]; negative regulation of cytokine secretion involved in immune response [GO:0002740]; negative regulation of lipase activity [GO:0060192]; negative regulation of lipid catabolic process [GO:0050995]; negative regulation of very-low-density lipoprotein particle remodeling [GO:0010903]; peptidyl-methionine modification [GO:0018206]; phosphatidylcholine biosynthetic process [GO:0006656]; phospholipid catabolic process [GO:0009395]; phospholipid efflux [GO:0033700]; positive regulation of cholesterol esterification [GO:0010873]; positive regulation of interleukin-8 biosynthetic process [GO:0045416]; positive regulation of lipid catabolic process [GO:0050996]; positive regulation of phagocytosis [GO:0050766]; post-translational protein modification [GO:0043687]; protein oxidation [GO:0018158]; protein stabilization [GO:0050821]; regulation of intestinal cholesterol absorption [GO:0030300]; regulation of lipid metabolic process [GO:0019216]; regulation of protein stability [GO:0031647]; response to drug [GO:0042493]; response to estrogen [GO:0043627]; response to glucocorticoid [GO:0051384]; response to glucose [GO:0009749]; retinoid metabolic process [GO:0001523]; reverse cholesterol transport [GO:0043691]; triglyceride metabolic process [GO:0006641]; triglyceride-rich lipoprotein particle remodeling [GO:0034370]; viral process [GO:0016032]</t>
  </si>
  <si>
    <t>acute inflammatory response [GO:0002526]; animal organ regeneration [GO:0031100]; cellular protein metabolic process [GO:0044267]; cholesterol efflux [GO:0033344]; cholesterol homeostasis [GO:0042632]; cholesterol metabolic process [GO:0008203]; cholesterol transport [GO:0030301]; chylomicron assembly [GO:0034378]; chylomicron remodeling [GO:0034371]; diacylglycerol catabolic process [GO:0046340]; high-density lipoprotein particle assembly [GO:0034380]; high-density lipoprotein particle clearance [GO:0034384]; high-density lipoprotein particle remodeling [GO:0034375]; lipoprotein metabolic process [GO:0042157]; low-density lipoprotein particle remodeling [GO:0034374]; negative regulation of cholesterol import [GO:0060621]; negative regulation of cholesterol transport [GO:0032375]; negative regulation of cholesterol transporter activity [GO:0060695]; negative regulation of cytokine secretion involved in immune response [GO:0002740]; negative regulation of lipase activity [GO:0060192]; negative regulation of lipid catabolic process [GO:0050995]; negative regulation of very-low-density lipoprotein particle remodeling [GO:0010903]; peptidyl-methionine modification [GO:0018206]; phosphatidylcholine biosynthetic process [GO:0006656]; phospholipid catabolic process [GO:0009395]; phospholipid efflux [GO:0033700]; positive regulation of cholesterol esterification [GO:0010873]; positive regulation of interleukin-8 biosynthetic process [GO:0045416]; positive regulation of lipid catabolic process [GO:0050996]; positive regulation of phagocytosis [GO:0050766]; post-translational protein modification [GO:0043687]; protein oxidation [GO:0018158]; protein stabilization [GO:0050821]; regulation of intestinal cholesterol absorption [GO:0030300]; regulation of lipid metabolic process [GO:0019216]; regulation of protein stability [GO:0031647]; response to drug [GO:0042493]; response to estrogen [GO:0043627]; response to glucocorticoid [GO:0051384]; response to glucose [GO:0009749]; retinoid metabolic process [GO:0001523]; reverse cholesterol transport [GO:0043691]; triglyceride metabolic process [GO:0006641]; triglyceride-rich lipoprotein particle remodeling [GO:0034370]; viral process [GO:0016032]</t>
  </si>
  <si>
    <t>TISSUE SPECIFICITY: Plasma; synthesized in the liver and intestine.</t>
  </si>
  <si>
    <t>SUBUNIT: Monomer. Homodimer; disulfide-linked. Also forms a disulfide-linked heterodimer with APOD (PubMed:7918467).Interacts with APOA1BP and NDRG1. {ECO:0000269|PubMed:11991719, ECO:0000269|PubMed:12562854, ECO:0000269|PubMed:15922294, ECO:0000269|PubMed:24116940, ECO:0000269|PubMed:7918467}.; SUBUNIT: (Microbial infection) Interacts with HCV core protein. {ECO:0000269|PubMed:10498661}.</t>
  </si>
  <si>
    <t>Q8NEC5</t>
  </si>
  <si>
    <t>FUNCTION: May stabilize HDL (high density lipoprotein) structure by its association with lipids, and affect the HDL metabolism.</t>
  </si>
  <si>
    <t>MKLLAATVLLLTICSLEGALVRRQAKEPCVESLVSQYFQTVTDYGKDLMEKVKSPELQAEAKSYFEKSKEQLTPLIKKAGTELVNFLSYFVELGTQPATQ</t>
  </si>
  <si>
    <t>11,175</t>
  </si>
  <si>
    <t>Apolipoprotein A2 family</t>
  </si>
  <si>
    <t>REPEAT 76..126;  /note="Gelsolin-like 1"; REPEAT 198..238;  /note="Gelsolin-like 2"; REPEAT 314..356;  /note="Gelsolin-like 3"; REPEAT 453..504;  /note="Gelsolin-like 4"; REPEAT 576..616;  /note="Gelsolin-like 5"; REPEAT 679..721;  /note="Gelsolin-like 6"</t>
  </si>
  <si>
    <t>REGION 53..176;  /note="Actin-severing";  /evidence="ECO:0000255"; REGION 123..126;  /note="Actin-actin interfilament contact point"; REGION 162..169;  /note="Polyphosphoinositide binding";  /evidence="ECO:0000250"; REGION 188..196;  /note="Polyphosphoinositide binding";  /evidence="ECO:0000250"; REGION 434..782;  /note="Actin-binding, Ca-sensitive";  /evidence="ECO:0000255"</t>
  </si>
  <si>
    <t>TURN 104..106;  /evidence="ECO:0000244|PDB:1P8Z"; TURN 139..141;  /evidence="ECO:0000244|PDB:3CIP"; TURN 172..175;  /evidence="ECO:0000244|PDB:6JCO"; TURN 176..178;  /evidence="ECO:0000244|PDB:5H3M"; TURN 263..265;  /evidence="ECO:0000244|PDB:3FFK"; TURN 517..519;  /evidence="ECO:0000244|PDB:1P8X"; TURN 553..555;  /evidence="ECO:0000244|PDB:2FH1"; TURN 735..737;  /evidence="ECO:0000244|PDB:2FH1"; TURN 778..780;  /evidence="ECO:0000244|PDB:6JCO"</t>
  </si>
  <si>
    <t>HELIX 57..61;  /evidence="ECO:0000244|PDB:3CIP"; HELIX 83..85;  /evidence="ECO:0000244|PDB:3CIP"; HELIX 122..138;  /evidence="ECO:0000244|PDB:3CIP"; HELIX 155..158;  /evidence="ECO:0000244|PDB:3CIP"; HELIX 183..186;  /evidence="ECO:0000244|PDB:5H3M"; HELIX 207..209;  /evidence="ECO:0000244|PDB:5FAF"; HELIX 234..251;  /evidence="ECO:0000244|PDB:5FAF"; HELIX 268..274;  /evidence="ECO:0000244|PDB:5FAF"; HELIX 292..295;  /evidence="ECO:0000244|PDB:6JEH"; HELIX 323..325;  /evidence="ECO:0000244|PDB:6JCO"; HELIX 337..339;  /evidence="ECO:0000244|PDB:6JCO"; HELIX 352..356;  /evidence="ECO:0000244|PDB:6JCO"; HELIX 358..368;  /evidence="ECO:0000244|PDB:6JCO"; HELIX 387..390;  /evidence="ECO:0000244|PDB:6JCO"; HELIX 412..414;  /evidence="ECO:0000244|PDB:6JCO"; HELIX 424..427;  /evidence="ECO:0000244|PDB:6JCO"; HELIX 431..437;  /evidence="ECO:0000244|PDB:6JCO"; HELIX 462..464;  /evidence="ECO:0000244|PDB:2FH1"; HELIX 500..516;  /evidence="ECO:0000244|PDB:2FH1"; HELIX 533..536;  /evidence="ECO:0000244|PDB:2FH1"; HELIX 537..539;  /evidence="ECO:0000244|PDB:2FH1"; HELIX 585..587;  /evidence="ECO:0000244|PDB:2FH1"; HELIX 612..624;  /evidence="ECO:0000244|PDB:2FH1"; HELIX 639..644;  /evidence="ECO:0000244|PDB:2FH1"; HELIX 655..658;  /evidence="ECO:0000244|PDB:2FH1"; HELIX 661..664;  /evidence="ECO:0000244|PDB:6JCO"; HELIX 690..692;  /evidence="ECO:0000244|PDB:2FH1"; HELIX 717..732;  /evidence="ECO:0000244|PDB:2FH1"; HELIX 754..757;  /evidence="ECO:0000244|PDB:2FH1"; HELIX 765..769;  /evidence="ECO:0000244|PDB:6JCO"; HELIX 772..777;  /evidence="ECO:0000244|PDB:6JCO"</t>
  </si>
  <si>
    <t>STRAND 52..55;  /evidence="ECO:0000244|PDB:3FFN"; STRAND 64..74;  /evidence="ECO:0000244|PDB:3CIP"; STRAND 77..80;  /evidence="ECO:0000244|PDB:3CIP"; STRAND 88..90;  /evidence="ECO:0000244|PDB:3CIP"; STRAND 94..102;  /evidence="ECO:0000244|PDB:3CIP"; STRAND 108..116;  /evidence="ECO:0000244|PDB:3CIP"; STRAND 143..149;  /evidence="ECO:0000244|PDB:3CIP"; STRAND 150..152;  /evidence="ECO:0000244|PDB:5H3M"; STRAND 166..169;  /evidence="ECO:0000244|PDB:3CIP"; STRAND 179..181;  /evidence="ECO:0000244|PDB:1SOL"; STRAND 188..193;  /evidence="ECO:0000244|PDB:5FAF"; STRAND 195..197;  /evidence="ECO:0000244|PDB:5FAF"; STRAND 199..203;  /evidence="ECO:0000244|PDB:5FAF"; STRAND 214..219;  /evidence="ECO:0000244|PDB:5FAF"; STRAND 221..228;  /evidence="ECO:0000244|PDB:5FAF"; STRAND 230..232;  /evidence="ECO:0000244|PDB:6JCO"; STRAND 256..262;  /evidence="ECO:0000244|PDB:5FAF"; STRAND 299..304;  /evidence="ECO:0000244|PDB:6JCO"; STRAND 306..309;  /evidence="ECO:0000244|PDB:3FFN"; STRAND 311..316;  /evidence="ECO:0000244|PDB:6JCO"; STRAND 318..321;  /evidence="ECO:0000244|PDB:6JCO"; STRAND 330..336;  /evidence="ECO:0000244|PDB:6JCO"; STRAND 341..346;  /evidence="ECO:0000244|PDB:6JCO"; STRAND 376..381;  /evidence="ECO:0000244|PDB:6JCO"; STRAND 393..395;  /evidence="ECO:0000244|PDB:6JEH"; STRAND 402..406;  /evidence="ECO:0000244|PDB:6JCO"; STRAND 445..453;  /evidence="ECO:0000244|PDB:2FH1"; STRAND 456..459;  /evidence="ECO:0000244|PDB:2FH1"; STRAND 467..469;  /evidence="ECO:0000244|PDB:2FH1"; STRAND 472..482;  /evidence="ECO:0000244|PDB:2FH1"; STRAND 485..494;  /evidence="ECO:0000244|PDB:2FH1"; STRAND 521..527;  /evidence="ECO:0000244|PDB:2FH1"; STRAND 544..548;  /evidence="ECO:0000244|PDB:2FH1"; STRAND 562..570;  /evidence="ECO:0000244|PDB:2FH1"; STRAND 576..581;  /evidence="ECO:0000244|PDB:2FH1"; STRAND 592..597;  /evidence="ECO:0000244|PDB:2FH1"; STRAND 602..606;  /evidence="ECO:0000244|PDB:2FH1"; STRAND 630..633;  /evidence="ECO:0000244|PDB:2FH1"; STRAND 645..647;  /evidence="ECO:0000244|PDB:2FH4"; STRAND 668..673;  /evidence="ECO:0000244|PDB:2FH1"; STRAND 676..678;  /evidence="ECO:0000244|PDB:6JEH"; STRAND 680..684;  /evidence="ECO:0000244|PDB:2FH1"; STRAND 697..702;  /evidence="ECO:0000244|PDB:2FH1"; STRAND 707..711;  /evidence="ECO:0000244|PDB:2FH1"; STRAND 744..748;  /evidence="ECO:0000244|PDB:2FH1"; STRAND 760..762;  /evidence="ECO:0000244|PDB:2FH1"</t>
  </si>
  <si>
    <t>SIGNAL 1..27</t>
  </si>
  <si>
    <t>PTM: Phosphorylation on Tyr-86, Tyr-409, Tyr-465, Tyr-603 and Tyr-651 in vitro is induced in presence of phospholipids. {ECO:0000269|PubMed:10210201}.</t>
  </si>
  <si>
    <t>MOD_RES 86;  /note="Phosphotyrosine; by SRC; in vitro";  /evidence="ECO:0000269|PubMed:10210201"; MOD_RES 409;  /note="Phosphotyrosine; by SRC; in vitro";  /evidence="ECO:0000269|PubMed:10210201"; MOD_RES 465;  /note="Phosphotyrosine; by SRC";  /evidence="ECO:0000269|PubMed:10210201"; MOD_RES 584;  /note="N6-acetyllysine";  /evidence="ECO:0000250|UniProtKB:P13020"; MOD_RES 603;  /note="Phosphotyrosine; by SRC; in vitro";  /evidence="ECO:0000269|PubMed:10210201"; MOD_RES 651;  /note="Phosphotyrosine; by SRC; in vitro";  /evidence="ECO:0000269|PubMed:10210201"; MOD_RES 742;  /note="Phosphothreonine";  /evidence="ECO:0000244|PubMed:23186163"</t>
  </si>
  <si>
    <t>DISULFID 215..228;  /note="In isoform 1";  /evidence="ECO:0000269|PubMed:8703941, ECO:0000269|PubMed:9003812"</t>
  </si>
  <si>
    <t>CHAIN 28..782;  /note="Gelsolin";  /id="PRO_0000036385"</t>
  </si>
  <si>
    <t>SUBCELLULAR LOCATION: [Isoform 2]: Cytoplasm, cytoskeleton.; SUBCELLULAR LOCATION: [Isoform 1]: Secreted.</t>
  </si>
  <si>
    <t>GO:0001726; GO:0002102; GO:0003779; GO:0005509; GO:0005576; GO:0005615; GO:0005623; GO:0005737; GO:0005829; GO:0005886; GO:0005925; GO:0006911; GO:0007568; GO:0010628; GO:0014003; GO:0014891; GO:0015629; GO:0016528; GO:0030027; GO:0030041; GO:0030155; GO:0030478; GO:0030864; GO:0031648; GO:0032991; GO:0034774; GO:0042246; GO:0042989; GO:0043209; GO:0043312; GO:0044267; GO:0045010; GO:0045159; GO:0045335; GO:0045471; GO:0046597; GO:0048015; GO:0048471; GO:0051014; GO:0051015; GO:0051016; GO:0051127; GO:0051593; GO:0051693; GO:0060271; GO:0070062; GO:0071276; GO:0071346; GO:0071801; GO:0072562; GO:0090527; GO:0097017; GO:0097284; GO:1902174; GO:1903903; GO:1903906; GO:1903909; GO:1903923; GO:1904813; GO:1990000; GO:2001269</t>
  </si>
  <si>
    <t>actin binding [GO:0003779]; actin filament binding [GO:0051015]; calcium ion binding [GO:0005509]; myosin II binding [GO:0045159]</t>
  </si>
  <si>
    <t>actin cap [GO:0030478]; actin cytoskeleton [GO:0015629]; blood microparticle [GO:0072562]; cell [GO:0005623]; cortical actin cytoskeleton [GO:0030864]; cytoplasm [GO:0005737]; cytosol [GO:0005829]; extracellular exosome [GO:0070062]; extracellular region [GO:0005576]; extracellular space [GO:0005615]; ficolin-1-rich granule lumen [GO:1904813]; focal adhesion [GO:0005925]; lamellipodium [GO:0030027]; myelin sheath [GO:0043209]; perinuclear region of cytoplasm [GO:0048471]; phagocytic vesicle [GO:0045335]; plasma membrane [GO:0005886]; podosome [GO:0002102]; protein-containing complex [GO:0032991]; ruffle [GO:0001726]; sarcoplasm [GO:0016528]; secretory granule lumen [GO:0034774]; actin binding [GO:0003779]; actin filament binding [GO:0051015]; calcium ion binding [GO:0005509]; myosin II binding [GO:0045159]; actin filament capping [GO:0051693]; actin filament polymerization [GO:0030041]; actin filament reorganization [GO:0090527]; actin filament severing [GO:0051014]; actin nucleation [GO:0045010]; aging [GO:0007568]; amyloid fibril formation [GO:1990000]; barbed-end actin filament capping [GO:0051016]; cellular protein metabolic process [GO:0044267]; cellular response to cadmium ion [GO:0071276]; cellular response to interferon-gamma [GO:0071346]; cilium assembly [GO:0060271]; hepatocyte apoptotic process [GO:0097284]; negative regulation of viral entry into host cell [GO:0046597]; neutrophil degranulation [GO:0043312]; oligodendrocyte development [GO:0014003]; phagocytosis, engulfment [GO:0006911]; phosphatidylinositol-mediated signaling [GO:0048015]; positive regulation of actin nucleation [GO:0051127]; positive regulation of cysteine-type endopeptidase activity involved in apoptotic signaling pathway [GO:2001269]; positive regulation of gene expression [GO:0010628]; positive regulation of keratinocyte apoptotic process [GO:1902174]; positive regulation of protein processing in phagocytic vesicle [GO:1903923]; protein destabilization [GO:0031648]; regulation of cell adhesion [GO:0030155]; regulation of establishment of T cell polarity [GO:1903903]; regulation of plasma membrane raft polarization [GO:1903906]; regulation of podosome assembly [GO:0071801]; regulation of receptor clustering [GO:1903909]; renal protein absorption [GO:0097017]; response to ethanol [GO:0045471]; response to folic acid [GO:0051593]; sequestering of actin monomers [GO:0042989]; striated muscle atrophy [GO:0014891]; tissue regeneration [GO:0042246]</t>
  </si>
  <si>
    <t>actin filament capping [GO:0051693]; actin filament polymerization [GO:0030041]; actin filament reorganization [GO:0090527]; actin filament severing [GO:0051014]; actin nucleation [GO:0045010]; aging [GO:0007568]; amyloid fibril formation [GO:1990000]; barbed-end actin filament capping [GO:0051016]; cellular protein metabolic process [GO:0044267]; cellular response to cadmium ion [GO:0071276]; cellular response to interferon-gamma [GO:0071346]; cilium assembly [GO:0060271]; hepatocyte apoptotic process [GO:0097284]; negative regulation of viral entry into host cell [GO:0046597]; neutrophil degranulation [GO:0043312]; oligodendrocyte development [GO:0014003]; phagocytosis, engulfment [GO:0006911]; phosphatidylinositol-mediated signaling [GO:0048015]; positive regulation of actin nucleation [GO:0051127]; positive regulation of cysteine-type endopeptidase activity involved in apoptotic signaling pathway [GO:2001269]; positive regulation of gene expression [GO:0010628]; positive regulation of keratinocyte apoptotic process [GO:1902174]; positive regulation of protein processing in phagocytic vesicle [GO:1903923]; protein destabilization [GO:0031648]; regulation of cell adhesion [GO:0030155]; regulation of establishment of T cell polarity [GO:1903903]; regulation of plasma membrane raft polarization [GO:1903906]; regulation of podosome assembly [GO:0071801]; regulation of receptor clustering [GO:1903909]; renal protein absorption [GO:0097017]; response to ethanol [GO:0045471]; response to folic acid [GO:0051593]; sequestering of actin monomers [GO:0042989]; striated muscle atrophy [GO:0014891]; tissue regeneration [GO:0042246]</t>
  </si>
  <si>
    <t>TISSUE SPECIFICITY: Phagocytic cells, platelets, fibroblasts, nonmuscle cells, smooth and skeletal muscle cells.</t>
  </si>
  <si>
    <t>SUBUNIT: Binds to actin and to fibronectin. Identified in a complex composed of ACTA1, COBL, GSN AND TMSB4X. Interacts with the inactive form of EIF2AK2/PKR (By similarity). {ECO:0000250}.</t>
  </si>
  <si>
    <t>P07830; P68135; P10275; P49407; P32121</t>
  </si>
  <si>
    <t>FUNCTION: Calcium-regulated, actin-modulating protein that binds to the plus (or barbed) ends of actin monomers or filaments, preventing monomer exchange (end-blocking or capping). It can promote the assembly of monomers into filaments (nucleation) as well as sever filaments already formed. Plays a role in ciliogenesis. {ECO:0000269|PubMed:20393563}.</t>
  </si>
  <si>
    <t>METAL 471;  /note="Calcium 1; via carbonyl oxygen"; METAL 472;  /note="Calcium 1"; METAL 502;  /note="Calcium 1"; METAL 551;  /note="Calcium 1; via carbonyl oxygen"; METAL 591;  /note="Calcium 2"; METAL 591;  /note="Calcium 2; via carbonyl oxygen"; METAL 592;  /note="Calcium 2"; METAL 614;  /note="Calcium 2"; METAL 696;  /note="Calcium 3; via carbonyl oxygen"; METAL 697;  /note="Calcium 3"; METAL 719;  /note="Calcium 3"</t>
  </si>
  <si>
    <t>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t>
  </si>
  <si>
    <t>85,698</t>
  </si>
  <si>
    <t>Villin/gelsolin family</t>
  </si>
  <si>
    <t>ZN_FING 359..402;  /note="CCHHC-type 1";  /evidence="ECO:0000255|PROSITE-ProRule:PRU01143"; ZN_FING 403..446;  /note="CCHHC-type 2";  /evidence="ECO:0000255|PROSITE-ProRule:PRU01143"; ZN_FING 715..758;  /note="CCHHC-type 3";  /evidence="ECO:0000255|PROSITE-ProRule:PRU01143"; ZN_FING 759..802;  /note="CCHHC-type 4";  /evidence="ECO:0000255|PROSITE-ProRule:PRU01143"; ZN_FING 807..850;  /note="CCHHC-type 5";  /evidence="ECO:0000255|PROSITE-ProRule:PRU01143"; ZN_FING 860..903;  /note="CCHHC-type 6";  /evidence="ECO:0000255|PROSITE-ProRule:PRU01143"</t>
  </si>
  <si>
    <t>COILED 920..992;  /evidence="ECO:0000255"</t>
  </si>
  <si>
    <t>TURN 890..892;  /evidence="ECO:0000244|PDB:2CS8"</t>
  </si>
  <si>
    <t>HELIX 841..847;  /evidence="ECO:0000244|PDB:2CS8"; HELIX 894..899;  /evidence="ECO:0000244|PDB:2CS8"</t>
  </si>
  <si>
    <t>STRAND 823..825;  /evidence="ECO:0000244|PDB:2CS8"; STRAND 827..830;  /evidence="ECO:0000244|PDB:2CS8"; STRAND 835..837;  /evidence="ECO:0000244|PDB:2CS8"</t>
  </si>
  <si>
    <t>CHAIN 1..1047;  /note="Suppression of tumorigenicity 18 protein";  /id="PRO_0000234030"</t>
  </si>
  <si>
    <t>SUBCELLULAR LOCATION: Nucleus {ECO:0000269|PubMed:15489893}.</t>
  </si>
  <si>
    <t>GO:0000790; GO:0000977; GO:0000978; GO:0000981; GO:0001228; GO:0005634; GO:0008270; GO:0008285; GO:0032993; GO:0033209; GO:0045944; GO:0070102; GO:0070498; GO:2001269</t>
  </si>
  <si>
    <t>DNA-binding transcription activator activity, RNA polymerase II-specific [GO:0001228]; DNA-binding transcription factor activity, RNA polymerase II-specific [GO:0000981]; RNA polymerase II cis-regulatory region sequence-specific DNA binding [GO:0000978]; RNA polymerase II regulatory region sequence-specific DNA binding [GO:0000977]; zinc ion binding [GO:0008270]</t>
  </si>
  <si>
    <t>nuclear chromatin [GO:0000790]; nucleus [GO:0005634]; protein-DNA complex [GO:0032993]; DNA-binding transcription activator activity, RNA polymerase II-specific [GO:0001228]; DNA-binding transcription factor activity, RNA polymerase II-specific [GO:0000981]; RNA polymerase II cis-regulatory region sequence-specific DNA binding [GO:0000978]; RNA polymerase II regulatory region sequence-specific DNA binding [GO:0000977]; zinc ion binding [GO:0008270]; interleukin-1-mediated signaling pathway [GO:0070498]; interleukin-6-mediated signaling pathway [GO:0070102]; negative regulation of cell population proliferation [GO:0008285]; positive regulation of cysteine-type endopeptidase activity involved in apoptotic signaling pathway [GO:2001269]; positive regulation of transcription by RNA polymerase II [GO:0045944]; tumor necrosis factor-mediated signaling pathway [GO:0033209]</t>
  </si>
  <si>
    <t>interleukin-1-mediated signaling pathway [GO:0070498]; interleukin-6-mediated signaling pathway [GO:0070102]; negative regulation of cell population proliferation [GO:0008285]; positive regulation of cysteine-type endopeptidase activity involved in apoptotic signaling pathway [GO:2001269]; positive regulation of transcription by RNA polymerase II [GO:0045944]; tumor necrosis factor-mediated signaling pathway [GO:0033209]</t>
  </si>
  <si>
    <t>TISSUE SPECIFICITY: Detected at low levels in heart, liver, kidney, skeletal muscle, pancreas, testis, ovary and prostate. Detected at even lower levels in mammary epithelial cells and breast cancer cells. {ECO:0000269|PubMed:15489893}.</t>
  </si>
  <si>
    <t>FUNCTION: Repressor that binds to DNA sequences containing a bipartite element consisting of a direct repeat of the sequence 5'-AAAGTTT-3' separated by 2-9 nucleotides. Represses basal transcription activity from target promoters (By similarity). Inhibits colony formation in cultured breast cancer cells. {ECO:0000250, ECO:0000269|PubMed:15489893}.</t>
  </si>
  <si>
    <t>MDAEAEDKTLRTRSKGTEVPMDSLIQELSVAYDCSMAKKRTAEDQALGVPVNKRKSLLMKPRHYSPKADCQEDRSDRTEDDGPLETHGHSTAEEIMIKPMDESLLSTAQENSSRKEDRYSCYQELMVKSLMHLGKFEKNVSVQTVSENLNDSGIQSLKAESDEADECFLIHSDDGRDKIDDSQPPFCSSDDNESNSESAENGWDSGSNFSEETKPPRVPKYVLTDHKKDLLEVPEIKTEGDKFIPCENRCDSETERKDPQNALAEPLDGNAQPSFPDVEEEDSESLAVMTEEGSDLEKAKGNLSLLEQAIALQAERGCVFHNTYKELDRFLLEHLAGERRQTKVIDMGGRQIFNNKHSPRPEKRETKCPIPGCDGTGHVTGLYPHHRSLSGCPHKVRVPLEILAMHENVLKCPTPGCTGRGHVNSNRNTHRSLSGCPIAAAEKLAMSQDKNQLDSPQTGQCPDQAHRTSLVKQIEFNFPSQAITSPRATVSKEQEKFGKVPFDYASFDAQVFGKRPLIQTVQGRKTPPFPESKHFPNPVKFPNRLPSAGAHTQSPGRASSYSYGQCSEDTHIAAAAAILNLSTRCREATDILSNKPQSLHAKGAEIEVDENGTLDLSMKKNRILDKSAPLTSSNTSIPTPSSSPFKTSSILVNAAFYQALCDQEGWDTPINYSKTHGKTEEEKEKDPVSSLENLEEKKFPGEASIPSPKPKLHARDLKKELITCPTPGCDGSGHVTGNYASHRSVSGCPLADKTLKSLMAANSQELKCPTPGCDGSGHVTGNYASHRSLSGCPRARKGGVKMTPTKEEKEDPELKCPVIGCDGQGHISGKYTSHRTASGCPLAAKRQKENPLNGASLSWKLNKQELPHCPLPGCNGLGHVNNVFVTHRSLSGCPLNAQVIKKGKVSEELMTIKLKATGGIESDEEIRHLDEEIKELNESNLKIEADMMKLQTQITSMESNLKTIEEENKLIEQNNESLLKELAGLSQALISSLADIQLPQMGPISEQNFEAYVNTLTDMYSNLERDYSPECKALLESIKQAVKGIHV</t>
  </si>
  <si>
    <t>115,155</t>
  </si>
  <si>
    <t>MYT1 family</t>
  </si>
  <si>
    <t>MOTIF 78..81;  /note="Nuclear localization signal";  /evidence="ECO:0000250|UniProtKB:Q06890"; MOTIF 443..447;  /note="Nuclear localization signal";  /evidence="ECO:0000250|UniProtKB:Q06890"</t>
  </si>
  <si>
    <t>SIGNAL 1..22;  /evidence="ECO:0000269|PubMed:1903064, ECO:0000269|PubMed:2387851, ECO:0000269|PubMed:2601725, ECO:0000269|PubMed:2780565, ECO:0000269|PubMed:3154963, ECO:0000269|PubMed:8328966"</t>
  </si>
  <si>
    <t>PTM: Proteolytically cleaved on its way through the secretory system, probably within the Golgi lumen (PubMed:2387851). Proteolytic cleavage is not necessary for its chaperone activity (PubMed:25402950). All non-secreted forms are not proteolytically cleaved (PubMed:24073260). Chaperone activity of uncleaved forms is dependent on a non-reducing envoronment (PubMed:25402950). {ECO:0000269|PubMed:2387851, ECO:0000269|PubMed:24073260, ECO:0000269|PubMed:25402950}.; PTM: Polyubiquitinated, leading to proteasomal degradation (PubMed:17451556, PubMed:19137541). Under cellular stress, the intracellular level of cleaved form is reduced due to proteasomal degradation (PubMed:17451556). {ECO:0000269|PubMed:17451556, ECO:0000269|PubMed:19137541}.; PTM: Extensively glycosylated with sulfated N-linked carbohydrates (PubMed:17260971, PubMed:2387851). About 30% of the protein mass is comprised of complex N-linked carbohydrate (PubMed:2387851). Endoplasmic reticulum (ER) stress induces changes in glycosylation status and increases level of hypoglycosylated forms (PubMed:22689054). Core carbohydrates are essential for chaperone activity (PubMed:25402950). Non-secreted forms are hypoglycosylated or unglycosylated (PubMed:24073260). {ECO:0000269|PubMed:17260971, ECO:0000269|PubMed:22689054, ECO:0000269|PubMed:2387851, ECO:0000269|PubMed:24073260, ECO:0000269|PubMed:25402950}.</t>
  </si>
  <si>
    <t>MOD_RES 133;  /note="Phosphoserine";  /evidence="ECO:0000244|PubMed:24275569"; MOD_RES 396;  /note="Phosphoserine";  /evidence="ECO:0000244|PubMed:24275569"</t>
  </si>
  <si>
    <t>CARBOHYD 86;  /note="N-linked (GlcNAc...) (complex) asparagine";  /evidence="ECO:0000269|PubMed:1551440, ECO:0000269|PubMed:16335952, ECO:0000269|PubMed:19139490, ECO:0000269|PubMed:19159218, ECO:0000269|PubMed:9336835"; CARBOHYD 103;  /note="N-linked (GlcNAc...) asparagine";  /evidence="ECO:0000269|PubMed:1551440, ECO:0000269|PubMed:16335952, ECO:0000269|PubMed:19159218, ECO:0000269|PubMed:2721499, ECO:0000269|PubMed:9336835"; CARBOHYD 145;  /note="N-linked (GlcNAc...) asparagine";  /evidence="ECO:0000269|PubMed:1551440, ECO:0000269|PubMed:16335952, ECO:0000269|PubMed:19159218, ECO:0000269|PubMed:2721499, ECO:0000269|PubMed:9336835"; CARBOHYD 291;  /note="N-linked (GlcNAc...) asparagine";  /evidence="ECO:0000269|PubMed:1551440, ECO:0000269|PubMed:16335952, ECO:0000269|PubMed:18780401, ECO:0000269|PubMed:2721499, ECO:0000269|PubMed:9336835"; CARBOHYD 354;  /note="N-linked (GlcNAc...) asparagine";  /evidence="ECO:0000269|PubMed:12754519, ECO:0000269|PubMed:14760718, ECO:0000269|PubMed:1551440, ECO:0000269|PubMed:16335952, ECO:0000269|PubMed:19159218, ECO:0000269|PubMed:9336835"; CARBOHYD 374;  /note="N-linked (GlcNAc...) (complex) asparagine";  /evidence="ECO:0000269|PubMed:14760718, ECO:0000269|PubMed:1551440, ECO:0000269|PubMed:16263699, ECO:0000269|PubMed:16335952, ECO:0000269|PubMed:16740002, ECO:0000269|PubMed:18780401, ECO:0000269|PubMed:19139490, ECO:0000269|PubMed:19159218, ECO:0000269|PubMed:19838169, ECO:0000269|PubMed:9336835"</t>
  </si>
  <si>
    <t>DISULFID 102..313;  /note="Interchain (between beta and alpha chains)"; DISULFID 113..305;  /note="Interchain (between beta and alpha chains)"; DISULFID 116..302;  /note="Interchain (between beta and alpha chains)"; DISULFID 121..295;  /note="Interchain (between beta and alpha chains)"; DISULFID 129..285;  /note="Interchain (between beta and alpha chains)"</t>
  </si>
  <si>
    <t>CHAIN 23..449;  /note="Clusterin";  /id="PRO_0000005529"; CHAIN 23..227;  /note="Clusterin beta chain";  /evidence="ECO:0000269|PubMed:1974459";  /id="PRO_0000005530"; CHAIN 228..449;  /note="Clusterin alpha chain";  /evidence="ECO:0000269|PubMed:1974459";  /id="PRO_0000005531"</t>
  </si>
  <si>
    <t>SUBCELLULAR LOCATION: [Isoform 1]: Secreted {ECO:0000269|PubMed:11123922, ECO:0000269|PubMed:17260971, ECO:0000269|PubMed:17412999, ECO:0000269|PubMed:17451556, ECO:0000269|PubMed:2387851, ECO:0000269|PubMed:24073260, ECO:0000269|PubMed:2780565, ECO:0000269|PubMed:3154963, ECO:0000269|PubMed:8292612, ECO:0000269|PubMed:8328966}. Note=Can retrotranslocate from the secretory compartments to the cytosol upon cellular stress. {ECO:0000269|PubMed:17451556}.; SUBCELLULAR LOCATION: [Isoform 4]: Cytoplasm {ECO:0000269|PubMed:24073260}. Note=Keeps cytoplasmic localization in stressed and unstressed cell. {ECO:0000269|PubMed:24073260}.; SUBCELLULAR LOCATION: [Isoform 6]: Cytoplasm {ECO:0000269|PubMed:24073260}. Note=Keeps cytoplasmic localization in stressed and unstressed cell. {ECO:0000269|PubMed:24073260}.; SUBCELLULAR LOCATION: Nucleus {ECO:0000269|PubMed:12551933, ECO:0000269|PubMed:19137541}. Cytoplasm {ECO:0000269|PubMed:12551933, ECO:0000269|PubMed:17689225, ECO:0000269|PubMed:19137541, ECO:0000269|PubMed:20068069, ECO:0000269|PubMed:22689054, ECO:0000269|PubMed:24073260}. Mitochondrion membrane; Peripheral membrane protein; Cytoplasmic side {ECO:0000269|PubMed:17689225}. Cytoplasm, cytosol {ECO:0000269|PubMed:17451556, ECO:0000269|PubMed:22689054, ECO:0000269|PubMed:24073260}. Microsome {ECO:0000269|PubMed:22689054}. Endoplasmic reticulum {ECO:0000269|PubMed:16113678, ECO:0000269|PubMed:22689054}. Mitochondrion {ECO:0000269|PubMed:16113678, ECO:0000269|PubMed:22689054}. Mitochondrion membrane {ECO:0000269|PubMed:16113678, ECO:0000269|PubMed:17689225}. Cytoplasm, perinuclear region {ECO:0000250|UniProtKB:P05371}. Cytoplasmic vesicle, secretory vesicle, chromaffin granule {ECO:0000250}. Note=Secreted isoforms can retrotranslocate from the secretory compartments to the cytosol upon cellular stress (PubMed:17451556). Detected in perinuclear foci that may be aggresomes containing misfolded, ubiquitinated proteins (PubMed:20068069). Detected at the mitochondrion membrane upon induction of apoptosis (PubMed:17689225). Under ER stress, a immaturely glycosylated pre-secreted form retrotranslocates from the endoplasmic reticulum (ER)-Golgi network to the cytoplasm to localize in the mitochondria through HSPA5 interaction (PubMed:22689054). ER stress reduces secretion (PubMed:22689054). Under the stress, minor amounts of non-secreted forms accumulate in cytoplasm (PubMed:24073260, PubMed:22689054, PubMed:17451556). Non-secreted forms emerge mainly from failed translocation, alternative splicing or non-canonical initiation start codon (PubMed:24073260, PubMed:12551933). {ECO:0000269|PubMed:12551933, ECO:0000269|PubMed:17451556, ECO:0000269|PubMed:17689225, ECO:0000269|PubMed:20068069, ECO:0000269|PubMed:22689054, ECO:0000269|PubMed:24073260}.</t>
  </si>
  <si>
    <t>GO:0000902; GO:0001540; GO:0001774; GO:0001836; GO:0002434; GO:0002576; GO:0005102; GO:0005576; GO:0005615; GO:0005634; GO:0005737; GO:0005739; GO:0005743; GO:0005794; GO:0005829; GO:0006629; GO:0006956; GO:0006958; GO:0009615; GO:0009986; GO:0010628; GO:0017038; GO:0019730; GO:0030449; GO:0031093; GO:0031333; GO:0031334; GO:0031625; GO:0032286; GO:0032436; GO:0032463; GO:0032760; GO:0032991; GO:0034366; GO:0042127; GO:0042583; GO:0043065; GO:0043231; GO:0043691; GO:0044877; GO:0045087; GO:0045202; GO:0045429; GO:0046982; GO:0048156; GO:0048260; GO:0048471; GO:0050750; GO:0050821; GO:0051082; GO:0051087; GO:0051092; GO:0051131; GO:0051787; GO:0051788; GO:0060548; GO:0061077; GO:0061518; GO:0061740; GO:0061741; GO:0062023; GO:0070062; GO:0072562; GO:0090201; GO:0097193; GO:0097418; GO:0097440; GO:0099020; GO:1900221; GO:1901214; GO:1901216; GO:1902004; GO:1902230; GO:1902430; GO:1902847; GO:1902949; GO:1902998; GO:1903573; GO:1905892; GO:1905895; GO:1905907; GO:1905908; GO:2000060; GO:2001244</t>
  </si>
  <si>
    <t>amyloid-beta binding [GO:0001540]; chaperone binding [GO:0051087]; low-density lipoprotein particle receptor binding [GO:0050750]; misfolded protein binding [GO:0051787]; protein-containing complex binding [GO:0044877]; protein heterodimerization activity [GO:0046982]; signaling receptor binding [GO:0005102]; tau protein binding [GO:0048156]; ubiquitin protein ligase binding [GO:0031625]; unfolded protein binding [GO:0051082]</t>
  </si>
  <si>
    <t>apical dendrite [GO:0097440]; blood microparticle [GO:0072562]; cell surface [GO:0009986]; chromaffin granule [GO:0042583]; collagen-containing extracellular matrix [GO:0062023]; cytoplasm [GO:0005737]; cytosol [GO:0005829]; extracellular exosome [GO:0070062]; extracellular region [GO:0005576]; extracellular space [GO:0005615]; Golgi apparatus [GO:0005794]; intracellular membrane-bounded organelle [GO:0043231]; mitochondrial inner membrane [GO:0005743]; mitochondrion [GO:0005739]; neurofibrillary tangle [GO:0097418]; nucleus [GO:0005634]; perinuclear endoplasmic reticulum lumen [GO:0099020]; perinuclear region of cytoplasm [GO:0048471]; platelet alpha granule lumen [GO:0031093]; protein-containing complex [GO:0032991]; spherical high-density lipoprotein particle [GO:0034366]; synapse [GO:0045202]; amyloid-beta binding [GO:0001540]; chaperone binding [GO:0051087]; low-density lipoprotein particle receptor binding [GO:0050750]; misfolded protein binding [GO:0051787]; protein heterodimerization activity [GO:0046982]; protein-containing complex binding [GO:0044877]; signaling receptor binding [GO:0005102]; tau protein binding [GO:0048156]; ubiquitin protein ligase binding [GO:0031625]; unfolded protein binding [GO:0051082]; antimicrobial humoral response [GO:0019730]; cell morphogenesis [GO:0000902]; central nervous system myelin maintenance [GO:0032286]; chaperone-mediated protein complex assembly [GO:0051131]; chaperone-mediated protein folding [GO:0061077]; chaperone-mediated protein transport involved in chaperone-mediated autophagy [GO:0061741]; complement activation [GO:0006956]; complement activation, classical pathway [GO:0006958]; immune complex clearance [GO:0002434]; innate immune response [GO:0045087]; intrinsic apoptotic signaling pathway [GO:0097193]; lipid metabolic process [GO:0006629]; microglial cell activation [GO:0001774]; microglial cell proliferation [GO:0061518]; negative regulation of amyloid fibril formation [GO:1905907]; negative regulation of amyloid-beta formation [GO:1902430]; negative regulation of cell death [GO:0060548]; negative regulation of cellular response to thapsigargin [GO:1905892]; negative regulation of cellular response to tunicamycin [GO:1905895]; negative regulation of intrinsic apoptotic signaling pathway in response to DNA damage [GO:1902230]; negative regulation of protein complex assembly [GO:0031333]; negative regulation of protein homooligomerization [GO:0032463]; negative regulation of release of cytochrome c from mitochondria [GO:0090201]; negative regulation of response to endoplasmic reticulum stress [GO:1903573]; platelet degranulation [GO:0002576]; positive regulation of amyloid fibril formation [GO:1905908]; positive regulation of amyloid-beta formation [GO:1902004]; positive regulation of apoptotic process [GO:0043065]; positive regulation of gene expression [GO:0010628]; positive regulation of intrinsic apoptotic signaling pathway [GO:2001244]; positive regulation of neurofibrillary tangle assembly [GO:1902998]; positive regulation of neuron death [GO:1901216]; positive regulation of NF-kappaB transcription factor activity [GO:0051092]; positive regulation of nitric oxide biosynthetic process [GO:0045429]; positive regulation of proteasomal ubiquitin-dependent protein catabolic process [GO:0032436]; positive regulation of protein complex assembly [GO:0031334]; positive regulation of receptor-mediated endocytosis [GO:0048260]; positive regulation of tau-protein kinase activity [GO:1902949]; positive regulation of tumor necrosis factor production [GO:0032760]; positive regulation of ubiquitin-dependent protein catabolic process [GO:2000060]; protein import [GO:0017038]; protein stabilization [GO:0050821]; protein targeting to lysosome involved in chaperone-mediated autophagy [GO:0061740]; regulation of amyloid-beta clearance [GO:1900221]; regulation of cell population proliferation [GO:0042127]; regulation of complement activation [GO:0030449]; regulation of neuron death [GO:1901214]; regulation of neuronal signal transduction [GO:1902847]; release of cytochrome c from mitochondria [GO:0001836]; response to misfolded protein [GO:0051788]; response to virus [GO:0009615]; reverse cholesterol transport [GO:0043691]</t>
  </si>
  <si>
    <t>antimicrobial humoral response [GO:0019730]; cell morphogenesis [GO:0000902]; central nervous system myelin maintenance [GO:0032286]; chaperone-mediated protein complex assembly [GO:0051131]; chaperone-mediated protein folding [GO:0061077]; chaperone-mediated protein transport involved in chaperone-mediated autophagy [GO:0061741]; complement activation [GO:0006956]; complement activation, classical pathway [GO:0006958]; immune complex clearance [GO:0002434]; innate immune response [GO:0045087]; intrinsic apoptotic signaling pathway [GO:0097193]; lipid metabolic process [GO:0006629]; microglial cell activation [GO:0001774]; microglial cell proliferation [GO:0061518]; negative regulation of amyloid-beta formation [GO:1902430]; negative regulation of amyloid fibril formation [GO:1905907]; negative regulation of cell death [GO:0060548]; negative regulation of cellular response to thapsigargin [GO:1905892]; negative regulation of cellular response to tunicamycin [GO:1905895]; negative regulation of intrinsic apoptotic signaling pathway in response to DNA damage [GO:1902230]; negative regulation of protein complex assembly [GO:0031333]; negative regulation of protein homooligomerization [GO:0032463]; negative regulation of release of cytochrome c from mitochondria [GO:0090201]; negative regulation of response to endoplasmic reticulum stress [GO:1903573]; platelet degranulation [GO:0002576]; positive regulation of amyloid-beta formation [GO:1902004]; positive regulation of amyloid fibril formation [GO:1905908]; positive regulation of apoptotic process [GO:0043065]; positive regulation of gene expression [GO:0010628]; positive regulation of intrinsic apoptotic signaling pathway [GO:2001244]; positive regulation of neurofibrillary tangle assembly [GO:1902998]; positive regulation of neuron death [GO:1901216]; positive regulation of NF-kappaB transcription factor activity [GO:0051092]; positive regulation of nitric oxide biosynthetic process [GO:0045429]; positive regulation of proteasomal ubiquitin-dependent protein catabolic process [GO:0032436]; positive regulation of protein complex assembly [GO:0031334]; positive regulation of receptor-mediated endocytosis [GO:0048260]; positive regulation of tau-protein kinase activity [GO:1902949]; positive regulation of tumor necrosis factor production [GO:0032760]; positive regulation of ubiquitin-dependent protein catabolic process [GO:2000060]; protein import [GO:0017038]; protein stabilization [GO:0050821]; protein targeting to lysosome involved in chaperone-mediated autophagy [GO:0061740]; regulation of amyloid-beta clearance [GO:1900221]; regulation of cell population proliferation [GO:0042127]; regulation of complement activation [GO:0030449]; regulation of neuronal signal transduction [GO:1902847]; regulation of neuron death [GO:1901214]; release of cytochrome c from mitochondria [GO:0001836]; response to misfolded protein [GO:0051788]; response to virus [GO:0009615]; reverse cholesterol transport [GO:0043691]</t>
  </si>
  <si>
    <t>TISSUE SPECIFICITY: Detected in blood plasma, cerebrospinal fluid, milk, seminal plasma and colon mucosa. Detected in the germinal center of colon lymphoid nodules and in colon parasympathetic ganglia of the Auerbach plexus (at protein level). Ubiquitous. Detected in brain, testis, ovary, liver and pancreas, and at lower levels in kidney, heart, spleen and lung. {ECO:0000269|PubMed:11123922, ECO:0000269|PubMed:17260971, ECO:0000269|PubMed:17322305, ECO:0000269|PubMed:17412999, ECO:0000269|PubMed:1974459, ECO:0000269|PubMed:2387851, ECO:0000269|PubMed:2780565, ECO:0000269|PubMed:3154963, ECO:0000269|PubMed:8181474, ECO:0000269|PubMed:8292612, ECO:0000269|PubMed:8328966}.</t>
  </si>
  <si>
    <t>INDUCTION: Up-regulated in response to enterovirus 71 (EV71) infection (at protein level) (PubMed:16548883). Up-regulated by agents that induce apoptosis, both at mRNA and protein level (PubMed:17689225). Isoform 1 is up-regulated by androgen (PubMed:17148459). Isoform 2 is down-regulated by androgen (PubMed:17148459). {ECO:0000269|PubMed:16548883, ECO:0000269|PubMed:17148459, ECO:0000269|PubMed:17689225}.</t>
  </si>
  <si>
    <t>SUBUNIT: Antiparallel disulfide-linked heterodimer of an alpha chain and a beta chain (PubMed:12047389, PubMed:1491011, PubMed:1551440, PubMed:2780565, PubMed:2387851, PubMed:8328966, PubMed:1974459). Self-associates and forms higher oligomers (PubMed:1903064). Interacts with a broad range of misfolded proteins, including APP, APOC2 and LYZ (PubMed:17407782, PubMed:8328966, PubMed:17412999). Slightly acidic pH promotes interaction with misfolded proteins (PubMed:12176985). Forms high-molecular weight oligomers upon interaction with misfolded proteins (PubMed:19535339). Interacts with APOA1, LRP2, CLUAP1 and PON1 (PubMed:15480429, PubMed:17260971, PubMed:1742316, PubMed:8292612, PubMed:1903064). Interacts with the complement complex (PubMed:2601725). Interacts (via alpha chain) with XRCC6 (By similarity). Interacts with SYVN1, COMMD1, BTRC, CUL1 and with ubiquitin and SCF (SKP1-CUL1-F-box protein) E3 ubiquitin-protein ligase complexes (PubMed:17451556, PubMed:20068069). Interacts (via alpha chain) with BAX in stressed cells, where BAX undergoes a conformation change leading to association with the mitochondrial membrane (PubMed:16113678). Does not interact with BAX in unstressed cells (PubMed:16113678). Found in a complex with LTF, CLU, EPPIN and SEMG1 (PubMed:17567961). Interacts (immaturely glycosylated pre-secreted form) with HSPA5; this interaction promotes CLU stability and facilitates stress-induced CLU retrotranslocation from the secretory pathway to the mitochondria, thereby reducing stress-induced apoptosis by stabilizing mitochondrial membrane integrity (PubMed:22689054). Interacts (isoform 4) with BCL2L1; this interaction releases and activates BAX and promotes cell death (PubMed:21567405). Interacts with TGFBR2 and ACVR1 (PubMed:8555189). Interacts (secreted form) with STMN3; this interaction may act as an important modulator during neuronal differentiation (By similarity). {ECO:0000250|UniProtKB:P05371, ECO:0000250|UniProtKB:Q06890, ECO:0000269|PubMed:12047389, ECO:0000269|PubMed:12176985, ECO:0000269|PubMed:1491011, ECO:0000269|PubMed:15480429, ECO:0000269|PubMed:1551440, ECO:0000269|PubMed:16113678, ECO:0000269|PubMed:17260971, ECO:0000269|PubMed:17407782, ECO:0000269|PubMed:17412999, ECO:0000269|PubMed:1742316, ECO:0000269|PubMed:17451556, ECO:0000269|PubMed:17567961, ECO:0000269|PubMed:1903064, ECO:0000269|PubMed:19535339, ECO:0000269|PubMed:1974459, ECO:0000269|PubMed:20068069, ECO:0000269|PubMed:21567405, ECO:0000269|PubMed:22689054, ECO:0000269|PubMed:2387851, ECO:0000269|PubMed:2601725, ECO:0000269|PubMed:2780565, ECO:0000269|PubMed:8292612, ECO:0000269|PubMed:8328966, ECO:0000269|PubMed:8555189}.</t>
  </si>
  <si>
    <t>P18509; P05067; Q07817-1; Q9NRI5; P01100; Q9NZV6; P30101; P37231</t>
  </si>
  <si>
    <t>FUNCTION: [Isoform 1]: Functions as extracellular chaperone that prevents aggregation of non native proteins (PubMed:11123922, PubMed:19535339). Prevents stress-induced aggregation of blood plasma proteins (PubMed:11123922, PubMed:12176985, PubMed:17260971, PubMed:19996109). Inhibits formation of amyloid fibrils by APP, APOC2, B2M, CALCA, CSN3, SNCA and aggregation-prone LYZ variants (in vitro) (PubMed:12047389, PubMed:17412999, PubMed:17407782). Does not require ATP (PubMed:11123922). Maintains partially unfolded proteins in a state appropriate for subsequent refolding by other chaperones, such as HSPA8/HSC70 (PubMed:11123922). Does not refold proteins by itself (PubMed:11123922). Binding to cell surface receptors triggers internalization of the chaperone-client complex and subsequent lysosomal or proteasomal degradation (PubMed:21505792). Protects cells against apoptosis and against cytolysis by complement (PubMed:2780565). Intracellular forms interact with ubiquitin and SCF (SKP1-CUL1-F-box protein) E3 ubiquitin-protein ligase complexes and promote the ubiquitination and subsequent proteasomal degradation of target proteins (PubMed:20068069). Promotes proteasomal degradation of COMMD1 and IKBKB (PubMed:20068069). Modulates NF-kappa-B transcriptional activity (PubMed:12882985). A mitochondrial form suppresses BAX-dependent release of cytochrome c into the cytoplasm and inhibit apoptosis (PubMed:16113678, PubMed:17689225). Plays a role in the regulation of cell proliferation (PubMed:19137541). An intracellular form suppresses stress-induced apoptosis by stabilizing mitochondrial membrane integrity through interaction with HSPA5 (PubMed:22689054). Secreted form does not affect caspase or BAX-mediated intrinsic apoptosis and TNF-induced NF-kappa-B-activity (PubMed:24073260). Secreted form act as an important modulator during neuronal differentiation through interaction with STMN3 (By similarity). Plays a role in the clearance of immune complexes that arise during cell injury (By similarity). {ECO:0000250|UniProtKB:P05371, ECO:0000250|UniProtKB:Q06890, ECO:0000269|PubMed:11123922, ECO:0000269|PubMed:12047389, ECO:0000269|PubMed:12176985, ECO:0000269|PubMed:12882985, ECO:0000269|PubMed:16113678, ECO:0000269|PubMed:17260971, ECO:0000269|PubMed:17407782, ECO:0000269|PubMed:17412999, ECO:0000269|PubMed:17689225, ECO:0000269|PubMed:19137541, ECO:0000269|PubMed:19535339, ECO:0000269|PubMed:19996109, ECO:0000269|PubMed:20068069, ECO:0000269|PubMed:21505792, ECO:0000269|PubMed:22689054, ECO:0000269|PubMed:24073260, ECO:0000269|PubMed:2780565}.; FUNCTION: [Isoform 6]: Does not affect caspase or BAX-mediated intrinsic apoptosis and TNF-induced NF-kappa-B-activity. {ECO:0000269|PubMed:24073260}.; FUNCTION: [Isoform 4]: Does not affect caspase or BAX-mediated intrinsic apoptosis and TNF-induced NF-kappa-B-activity (PubMed:24073260). Promotes cell death through interaction with BCL2L1 that releases and activates BAX (PubMed:21567405). {ECO:0000269|PubMed:21567405, ECO:0000269|PubMed:24073260}.</t>
  </si>
  <si>
    <t>SITE 227..228;  /note="Cleavage";  /evidence="ECO:0000269|PubMed:25402950"</t>
  </si>
  <si>
    <t>MMKTLLLFVGLLLTWESGQVLGDQTVSDNELQEMSNQGSKYVNKEIQNAVNGVKQIKTLIEKTNEERKTLLSNLEEAKKKKEDALNETRESETKLKELPGVCNETMMALWEECKPCLKQTCMKFYARVCRSGSGLVGRQLEEFLNQSSPFYFWMNGDRIDSLLENDRQQTHMLDVMQDHFSRASSIIDELFQDRFFTREPQDTYHYLPFSLPHRRPHFFFPKSRIVRSLMPFSPYEPLNFHAMFQPFLEMIHEAQQAMDIHFHSPAFQHPPTEFIREGDDDRTVCREIRHNSTGCLRMKDQCDKCREILSVDCSTNNPSQAKLRRELDESLQVAERLTRKYNELLKSYQWKMLNTSSLLEQLNEQFNWVSRLANLTQGEDQYYLRVTTVASHTSDSDVPSGVTEVVVKLFDSDPITVTVPVEVSRKNPKFMETVAEKALQEYRKKHREE</t>
  </si>
  <si>
    <t>52,495</t>
  </si>
  <si>
    <t>Clusterin family</t>
  </si>
  <si>
    <t>Clusterin (Aging-associated gene 4 protein) (Apolipoprotein J) (Apo-J) (Complement cytolysis inhibitor) (CLI) (Complement-associated protein SP-40,40) (Ku70-binding protein 1) (NA1/NA2) (Sulfated glycoprotein 2) (SGP-2) (Testosterone-repressed prostate message 2) (TRPM-2) [Cleaved into: Clusterin beta chain (ApoJalpha) (Complement cytolysis inhibitor a chain); Clusterin alpha chain (ApoJbeta) (Complement cytolysis inhibitor b chain)]</t>
  </si>
  <si>
    <t>REGION 318..323;  /note="Interaction with CD163";  /evidence="ECO:0000250"</t>
  </si>
  <si>
    <t>DOMAIN 31..88;  /note="Sushi 1";  /evidence="ECO:0000255|PROSITE-ProRule:PRU00302"; DOMAIN 90..147;  /note="Sushi 2";  /evidence="ECO:0000255|PROSITE-ProRule:PRU00302"; DOMAIN 162..404;  /note="Peptidase S1";  /evidence="ECO:0000255|PROSITE-ProRule:PRU00274"</t>
  </si>
  <si>
    <t>TURN 136..138;  /evidence="ECO:0000244|PDB:4WJG"; TURN 205..207;  /evidence="ECO:0000244|PDB:4X0L"; TURN 226..228;  /evidence="ECO:0000244|PDB:4X0L"; TURN 240..244;  /evidence="ECO:0000244|PDB:4X0L"; TURN 364..367;  /evidence="ECO:0000244|PDB:4X0L"; TURN 381..383;  /evidence="ECO:0000244|PDB:4X0L"</t>
  </si>
  <si>
    <t>HELIX 201..204;  /evidence="ECO:0000244|PDB:4X0L"; HELIX 214..217;  /evidence="ECO:0000244|PDB:4X0L"; HELIX 218..220;  /evidence="ECO:0000244|PDB:4X0L"; HELIX 306..314;  /evidence="ECO:0000244|PDB:4X0L"; HELIX 319..321;  /evidence="ECO:0000244|PDB:4X0L"; HELIX 392..394;  /evidence="ECO:0000244|PDB:4X0L"; HELIX 396..405;  /evidence="ECO:0000244|PDB:4X0L"</t>
  </si>
  <si>
    <t>STRAND 101..111;  /evidence="ECO:0000244|PDB:4WJG"; STRAND 115..121;  /evidence="ECO:0000244|PDB:4WJG"; STRAND 123..127;  /evidence="ECO:0000244|PDB:4WJG"; STRAND 133..135;  /evidence="ECO:0000244|PDB:4WJG"; STRAND 144..147;  /evidence="ECO:0000244|PDB:4WJG"; STRAND 163..167;  /evidence="ECO:0000244|PDB:4X0L"; STRAND 176..180;  /evidence="ECO:0000244|PDB:4X0L"; STRAND 186..193;  /evidence="ECO:0000244|PDB:4X0L"; STRAND 196..199;  /evidence="ECO:0000244|PDB:4X0L"; STRAND 222..225;  /evidence="ECO:0000244|PDB:4X0L"; STRAND 229..231;  /evidence="ECO:0000244|PDB:4X0L"; STRAND 233..238;  /evidence="ECO:0000244|PDB:4X0L"; STRAND 248..254;  /evidence="ECO:0000244|PDB:4X0L"; STRAND 259..261;  /evidence="ECO:0000244|PDB:5HU6"; STRAND 278..283;  /evidence="ECO:0000244|PDB:4X0L"; STRAND 290..292;  /evidence="ECO:0000244|PDB:4X0L"; STRAND 297..303;  /evidence="ECO:0000244|PDB:4X0L"; STRAND 327..330;  /evidence="ECO:0000244|PDB:4WJG"; STRAND 338..341;  /evidence="ECO:0000244|PDB:4X0L"; STRAND 358..363;  /evidence="ECO:0000244|PDB:4X0L"; STRAND 368..377;  /evidence="ECO:0000244|PDB:4X0L"; STRAND 387..391;  /evidence="ECO:0000244|PDB:4X0L"</t>
  </si>
  <si>
    <t>SIGNAL 1..18;  /evidence="ECO:0000269|PubMed:6997877"</t>
  </si>
  <si>
    <t>CARBOHYD 184;  /note="N-linked (GlcNAc...) (complex) asparagine";  /evidence="ECO:0000269|PubMed:14760718, ECO:0000269|PubMed:16335952, ECO:0000269|PubMed:19139490, ECO:0000269|PubMed:19159218"; CARBOHYD 207;  /note="N-linked (GlcNAc...) asparagine";  /evidence="ECO:0000269|PubMed:12754519, ECO:0000269|PubMed:14760718, ECO:0000269|PubMed:16335952, ECO:0000269|PubMed:16740002, ECO:0000269|PubMed:19159218"; CARBOHYD 211;  /note="N-linked (GlcNAc...) asparagine";  /evidence="ECO:0000269|PubMed:14760718, ECO:0000269|PubMed:16335952, ECO:0000269|PubMed:16740002, ECO:0000269|PubMed:19159218"; CARBOHYD 241;  /note="N-linked (GlcNAc...) (complex) asparagine";  /evidence="ECO:0000269|PubMed:12754519, ECO:0000269|PubMed:14760718, ECO:0000269|PubMed:16335952, ECO:0000269|PubMed:19139490, ECO:0000269|PubMed:19159218, ECO:0000269|PubMed:19838169"</t>
  </si>
  <si>
    <t>DISULFID 33;  /note="Interchain"; DISULFID 52..86; DISULFID 92;  /note="Interchain"; DISULFID 111..145; DISULFID 149..266;  /note="Interchain (between alpha and beta chains)"; DISULFID 309..340; DISULFID 351..381</t>
  </si>
  <si>
    <t>CHAIN 19..406;  /note="Haptoglobin";  /id="PRO_0000028456"; CHAIN 19..160;  /note="Haptoglobin alpha chain";  /id="PRO_0000028457"; CHAIN 162..406;  /note="Haptoglobin beta chain";  /id="PRO_0000028458"</t>
  </si>
  <si>
    <t>GO:0002526; GO:0004252; GO:0005576; GO:0005615; GO:0006898; GO:0006952; GO:0006953; GO:0010033; GO:0010942; GO:0016209; GO:0030492; GO:0031838; GO:0035580; GO:0042542; GO:0042742; GO:0043312; GO:0051354; GO:0070062; GO:0071682; GO:0072562; GO:1904724; GO:2000296</t>
  </si>
  <si>
    <t>antioxidant activity [GO:0016209]; hemoglobin binding [GO:0030492]; serine-type endopeptidase activity [GO:0004252]</t>
  </si>
  <si>
    <t>blood microparticle [GO:0072562]; endocytic vesicle lumen [GO:0071682]; extracellular exosome [GO:0070062]; extracellular region [GO:0005576]; extracellular space [GO:0005615]; haptoglobin-hemoglobin complex [GO:0031838]; specific granule lumen [GO:0035580]; tertiary granule lumen [GO:1904724]; antioxidant activity [GO:0016209]; hemoglobin binding [GO:0030492]; serine-type endopeptidase activity [GO:0004252]; acute inflammatory response [GO:0002526]; acute-phase response [GO:0006953]; defense response [GO:0006952]; defense response to bacterium [GO:0042742]; negative regulation of hydrogen peroxide catabolic process [GO:2000296]; negative regulation of oxidoreductase activity [GO:0051354]; neutrophil degranulation [GO:0043312]; positive regulation of cell death [GO:0010942]; receptor-mediated endocytosis [GO:0006898]; response to hydrogen peroxide [GO:0042542]; response to organic substance [GO:0010033]</t>
  </si>
  <si>
    <t>acute inflammatory response [GO:0002526]; acute-phase response [GO:0006953]; defense response [GO:0006952]; defense response to bacterium [GO:0042742]; negative regulation of hydrogen peroxide catabolic process [GO:2000296]; negative regulation of oxidoreductase activity [GO:0051354]; neutrophil degranulation [GO:0043312]; positive regulation of cell death [GO:0010942]; receptor-mediated endocytosis [GO:0006898]; response to hydrogen peroxide [GO:0042542]; response to organic substance [GO:0010033]</t>
  </si>
  <si>
    <t>SUBUNIT: Tetramer of two alpha and two beta chains; disulfide-linked. The hemoglobin/haptoglobin complex is composed of a haptoglobin dimer bound to two hemoglobin alpha-beta dimers. Interacts with CD163.</t>
  </si>
  <si>
    <t>P02647; P02649</t>
  </si>
  <si>
    <t>FUNCTION: As a result of hemolysis, hemoglobin is found to accumulate in the kidney and is secreted in the urine. Haptoglobin captures, and combines with free plasma hemoglobin to allow hepatic recycling of heme iron and to prevent kidney damage. Haptoglobin also acts as an antioxidant, has antibacterial activity, and plays a role in modulating many aspects of the acute phase response. Hemoglobin/haptoglobin complexes are rapidly cleared by the macrophage CD163 scavenger receptor expressed on the surface of liver Kupfer cells through an endocytic lysosomal degradation pathway. {ECO:0000269|PubMed:21248165}.; FUNCTION: The uncleaved form of allele alpha-2 (2-2), known as zonulin, plays a role in intestinal permeability, allowing intercellular tight junction disassembly, and controlling the equilibrium between tolerance and immunity to non-self antigens. {ECO:0000269|PubMed:21248165}.</t>
  </si>
  <si>
    <t>MSALGAVIALLLWGQLFAVDSGNDVTDIADDGCPKPPEIAHGYVEHSVRYQCKNYYKLRTEGDGVYTLNDKKQWINKAVGDKLPECEADDGCPKPPEIAHGYVEHSVRYQCKNYYKLRTEGDGVYTLNNEKQWINKAVGDKLPECEAVCGKPKNPANPVQRILGGHLDAKGSFPWQAKMVSHHNLTTGATLINEQWLLTTAKNLFLNHSENATAKDIAPTLTLYVGKKQLVEIEKVVLHPNYSQVDIGLIKLKQKVSVNERVMPICLPSKDYAEVGRVGYVSGWGRNANFKFTDHLKYVMLPVADQDQCIRHYEGSTVPEKKTPKSPVGVQPILNEHTFCAGMSKYQEDTCYGDAGSAFAVHDLEEDTWYATGILSFDKSCAVAEYGVYVKVTSIQDWVQKTIAEN</t>
  </si>
  <si>
    <t>45,205</t>
  </si>
  <si>
    <t>TURN 78..80;  /evidence="ECO:0000244|PDB:1IRD"</t>
  </si>
  <si>
    <t>HELIX 6..17;  /evidence="ECO:0000244|PDB:2W72"; HELIX 21..35;  /evidence="ECO:0000244|PDB:2W72"; HELIX 37..42;  /evidence="ECO:0000244|PDB:2W72"; HELIX 44..46;  /evidence="ECO:0000244|PDB:1IRD"; HELIX 52..57;  /evidence="ECO:0000244|PDB:2W72"; HELIX 59..75;  /evidence="ECO:0000244|PDB:2W72"; HELIX 82..95;  /evidence="ECO:0000244|PDB:2W72"; HELIX 102..119;  /evidence="ECO:0000244|PDB:2W72"; HELIX 120..122;  /evidence="ECO:0000244|PDB:2W72"; HELIX 125..143;  /evidence="ECO:0000244|PDB:2W72"; HELIX 144..146;  /evidence="ECO:0000244|PDB:1IRD"</t>
  </si>
  <si>
    <t>PTM: Glucose reacts non-enzymatically with the N-terminus of the beta chain to form a stable ketoamine linkage. This takes place slowly and continuously throughout the 120-day life span of the red blood cell. The rate of glycation is increased in patients with diabetes mellitus.; PTM: S-nitrosylated; a nitric oxide group is first bound to Fe(2+) and then transferred to Cys-94 to allow capture of O(2). {ECO:0000269|PubMed:1520632, ECO:0000269|PubMed:8637569, ECO:0000269|PubMed:9843411}.; PTM: Acetylated on Lys-60, Lys-83 and Lys-145 upon aspirin exposure. {ECO:0000269|PubMed:4531009}.</t>
  </si>
  <si>
    <t>PEPTIDE 33..42;  /note="LVV-hemorphin-7";  /id="PRO_0000296641"; PEPTIDE 33..39;  /note="Spinorphin";  /id="PRO_0000424226"</t>
  </si>
  <si>
    <t>MOD_RES 2;  /note="N-acetylvaline";  /evidence="ECO:0000250|UniProtKB:P02086"; MOD_RES 2;  /note="N-pyruvate 2-iminyl-valine; in Hb A1b"; MOD_RES 10;  /note="Phosphoserine";  /evidence="ECO:0000244|PubMed:24275569"; MOD_RES 13;  /note="Phosphothreonine";  /evidence="ECO:0000244|PubMed:24275569"; MOD_RES 45;  /note="Phosphoserine";  /evidence="ECO:0000244|PubMed:24275569"; MOD_RES 51;  /note="Phosphothreonine";  /evidence="ECO:0000244|PubMed:24275569"; MOD_RES 60;  /note="N6-acetyllysine";  /evidence="ECO:0000269|PubMed:4531009"; MOD_RES 83;  /note="N6-acetyllysine";  /evidence="ECO:0000269|PubMed:4531009"; MOD_RES 88;  /note="Phosphothreonine";  /evidence="ECO:0000244|PubMed:24275569"; MOD_RES 94;  /note="S-nitrosocysteine";  /evidence="ECO:0000269|PubMed:8637569, ECO:0000269|PubMed:9843411"; MOD_RES 145;  /note="N6-acetyllysine; alternate";  /evidence="ECO:0000269|PubMed:4531009"</t>
  </si>
  <si>
    <t>INIT_MET 1;  /note="Removed";  /evidence="ECO:0000250|UniProtKB:P02086, ECO:0000269|PubMed:13872627"</t>
  </si>
  <si>
    <t>CARBOHYD 2;  /note="N-linked (Glc) (glycation) valine; in Hb A1c";  /evidence="ECO:0000269|PubMed:635569"; CARBOHYD 9;  /note="N-linked (Glc) (glycation) lysine";  /evidence="ECO:0000269|PubMed:7358733"; CARBOHYD 18;  /note="N-linked (Glc) (glycation) lysine";  /evidence="ECO:0000269|PubMed:7358733"; CARBOHYD 67;  /note="N-linked (Glc) (glycation) lysine";  /evidence="ECO:0000269|PubMed:7358733"; CARBOHYD 121;  /note="N-linked (Glc) (glycation) lysine";  /evidence="ECO:0000269|PubMed:7358733"; CARBOHYD 145;  /note="N-linked (Glc) (glycation) lysine; alternate";  /evidence="ECO:0000269|PubMed:7358733"</t>
  </si>
  <si>
    <t>CHAIN 2..147;  /note="Hemoglobin subunit beta";  /id="PRO_0000052976"</t>
  </si>
  <si>
    <t>GO:0005344; GO:0005576; GO:0005615; GO:0005829; GO:0005833; GO:0006898; GO:0007596; GO:0008217; GO:0010942; GO:0015671; GO:0015701; GO:0019825; GO:0020037; GO:0030185; GO:0030492; GO:0031721; GO:0031838; GO:0042542; GO:0042744; GO:0043177; GO:0043312; GO:0045429; GO:0046872; GO:0070062; GO:0070293; GO:0070527; GO:0071682; GO:0072562; GO:0098869; GO:1904724; GO:1904813</t>
  </si>
  <si>
    <t>heme binding [GO:0020037]; hemoglobin alpha binding [GO:0031721]; hemoglobin binding [GO:0030492]; metal ion binding [GO:0046872]; organic acid binding [GO:0043177]; oxygen binding [GO:0019825]; oxygen carrier activity [GO:0005344]</t>
  </si>
  <si>
    <t>blood microparticle [GO:0072562]; cytosol [GO:0005829]; endocytic vesicle lumen [GO:0071682]; extracellular exosome [GO:0070062]; extracellular region [GO:0005576]; extracellular space [GO:0005615]; ficolin-1-rich granule lumen [GO:1904813]; haptoglobin-hemoglobin complex [GO:0031838]; hemoglobin complex [GO:0005833]; tertiary granule lumen [GO:1904724]; heme binding [GO:0020037]; hemoglobin alpha binding [GO:0031721]; hemoglobin binding [GO:0030492]; metal ion binding [GO:0046872]; organic acid binding [GO:0043177]; oxygen binding [GO:0019825]; oxygen carrier activity [GO:0005344]; bicarbonate transport [GO:0015701]; blood coagulation [GO:0007596]; cellular oxidant detoxification [GO:0098869]; hydrogen peroxide catabolic process [GO:0042744]; neutrophil degranulation [GO:0043312]; nitric oxide transport [GO:0030185]; oxygen transport [GO:0015671]; platelet aggregation [GO:0070527]; positive regulation of cell death [GO:0010942]; positive regulation of nitric oxide biosynthetic process [GO:0045429]; receptor-mediated endocytosis [GO:0006898]; regulation of blood pressure [GO:0008217]; renal absorption [GO:0070293]; response to hydrogen peroxide [GO:0042542]</t>
  </si>
  <si>
    <t>bicarbonate transport [GO:0015701]; blood coagulation [GO:0007596]; cellular oxidant detoxification [GO:0098869]; hydrogen peroxide catabolic process [GO:0042744]; neutrophil degranulation [GO:0043312]; nitric oxide transport [GO:0030185]; oxygen transport [GO:0015671]; platelet aggregation [GO:0070527]; positive regulation of cell death [GO:0010942]; positive regulation of nitric oxide biosynthetic process [GO:0045429]; receptor-mediated endocytosis [GO:0006898]; regulation of blood pressure [GO:0008217]; renal absorption [GO:0070293]; response to hydrogen peroxide [GO:0042542]</t>
  </si>
  <si>
    <t>TISSUE SPECIFICITY: Red blood cells. {ECO:0000269|PubMed:6539334}.</t>
  </si>
  <si>
    <t>SUBUNIT: Heterotetramer of two alpha chains and two beta chains in adult hemoglobin A (HbA). Heterotetramer of two zeta chains and two beta chains in hemoglobin Portland-2, detected in fetuses and neonates with homozygous alpha-thalassemia. {ECO:0000269|PubMed:11747442, ECO:0000269|PubMed:24100324, ECO:0000269|PubMed:6539334}.</t>
  </si>
  <si>
    <t>P69905; P02008</t>
  </si>
  <si>
    <t>FUNCTION: Involved in oxygen transport from the lung to the various peripheral tissues. {ECO:0000269|PubMed:28066926}.; FUNCTION: LVV-hemorphin-7 potentiates the activity of bradykinin, causing a decrease in blood pressure.; FUNCTION: [Spinorphin]: functions as an endogenous inhibitor of enkephalin-degrading enzymes such as DPP3, and as a selective antagonist of the P2RX3 receptor which is involved in pain signaling, these properties implicate it as a regulator of pain and inflammation.</t>
  </si>
  <si>
    <t>SITE 8..9;  /note="(Microbial infection) Cleavage; by N.americanus apr-2";  /evidence="ECO:0000269|PubMed:12552433"; SITE 26..27;  /note="(Microbial infection) Cleavage; by N.americanus apr-2";  /evidence="ECO:0000269|PubMed:12552433"; SITE 30..31;  /note="(Microbial infection) Cleavage; by N.americanus apr-2";  /evidence="ECO:0000269|PubMed:12552433"; SITE 36..37;  /note="(Microbial infection) Cleavage; by N.americanus apr-2";  /evidence="ECO:0000269|PubMed:12552433"; SITE 38..39;  /note="(Microbial infection) Cleavage; by N.americanus apr-2";  /evidence="ECO:0000269|PubMed:12552433"; SITE 46..47;  /note="(Microbial infection) Cleavage; by N.americanus apr-2";  /evidence="ECO:0000269|PubMed:12552433"; SITE 53..54;  /note="(Microbial infection) Cleavage; by N.americanus apr-2";  /evidence="ECO:0000269|PubMed:12552433"; SITE 57..58;  /note="(Microbial infection) Cleavage; by N.americanus apr-2";  /evidence="ECO:0000269|PubMed:12552433"; SITE 60;  /note="Not glycated";  /evidence="ECO:0000269|PubMed:7358733"; SITE 72..73;  /note="(Microbial infection) Cleavage; by N.americanus apr-2";  /evidence="ECO:0000269|PubMed:12552433"; SITE 75..76;  /note="(Microbial infection) Cleavage; by N.americanus apr-2";  /evidence="ECO:0000269|PubMed:12552433"; SITE 83;  /note="Not glycated";  /evidence="ECO:0000269|PubMed:7358733"; SITE 85..86;  /note="(Microbial infection) Cleavage; by N.americanus apr-2";  /evidence="ECO:0000269|PubMed:12552433"; SITE 93..94;  /note="(Microbial infection) Cleavage; by N.americanus apr-2";  /evidence="ECO:0000269|PubMed:12552433"; SITE 96;  /note="Not glycated";  /evidence="ECO:0000269|PubMed:7358733"; SITE 105..106;  /note="(Microbial infection) Cleavage; by N.americanus apr-2";  /evidence="ECO:0000269|PubMed:12552433"; SITE 111..112;  /note="(Microbial infection) Cleavage; by N.americanus apr-2";  /evidence="ECO:0000269|PubMed:12552433"; SITE 120..121;  /note="(Microbial infection) Cleavage; by N.americanus apr-2";  /evidence="ECO:0000269|PubMed:12552433"; SITE 123..124;  /note="(Microbial infection) Cleavage; by N.americanus apr-2";  /evidence="ECO:0000269|PubMed:12552433"; SITE 129..130;  /note="(Microbial infection) Cleavage; by N.americanus apr-2";  /evidence="ECO:0000269|PubMed:12552433"; SITE 141..142;  /note="(Microbial infection) Cleavage; by N.americanus apr-2";  /evidence="ECO:0000269|PubMed:12552433"; SITE 145..146;  /note="(Microbial infection) Cleavage; by N.americanus apr-2";  /evidence="ECO:0000269|PubMed:12552433"</t>
  </si>
  <si>
    <t>METAL 64;  /note="Iron (heme distal ligand)"; METAL 93;  /note="Iron (heme proximal ligand)"</t>
  </si>
  <si>
    <t>BINDING 2;  /note="2,3-bisphosphoglycerate; via amino nitrogen"; BINDING 3;  /note="2,3-bisphosphoglycerate"; BINDING 83;  /note="2,3-bisphosphoglycerate"; BINDING 144;  /note="2,3-bisphosphoglycerate"</t>
  </si>
  <si>
    <t>MVHLTPEEKSAVTALWGKVNVDEVGGEALGRLLVVYPWTQRFFESFGDLSTPDAVMGNPKVKAHGKKVLGAFSDGLAHLDNLKGTFATLSELHCDKLHVDPENFRLLGNVLVCVLAHHFGKEFTPPVQAAYQKVVAGVANALAHKYH</t>
  </si>
  <si>
    <t>15,998</t>
  </si>
  <si>
    <t>Globin family</t>
  </si>
  <si>
    <t>REPEAT 68..89;  /note="1"; REPEAT 90..111;  /note="2"; REPEAT 112..122;  /note="3; half-length"; REPEAT 123..144;  /note="4"; REPEAT 145..166;  /note="5"; REPEAT 167..188;  /note="6"; REPEAT 189..210;  /note="7"; REPEAT 211..232;  /note="8"; REPEAT 233..243;  /note="9; half-length"; REPEAT 244..267;  /note="10"</t>
  </si>
  <si>
    <t>REGION 68..267;  /note="10 X approximate tandem repeats"</t>
  </si>
  <si>
    <t>TURN 159..164;  /evidence="ECO:0000244|PDB:3R2P"; TURN 229..232;  /evidence="ECO:0000244|PDB:2MSC"</t>
  </si>
  <si>
    <t>HELIX 33..42;  /evidence="ECO:0000244|PDB:3R2P"; HELIX 45..59;  /evidence="ECO:0000244|PDB:3R2P"; HELIX 61..65;  /evidence="ECO:0000244|PDB:3R2P"; HELIX 80..88;  /evidence="ECO:0000244|PDB:3R2P"; HELIX 93..158;  /evidence="ECO:0000244|PDB:3R2P"; HELIX 166..203;  /evidence="ECO:0000244|PDB:3R2P"; HELIX 233..260;  /evidence="ECO:0000244|PDB:2MSC"</t>
  </si>
  <si>
    <t>SIGNAL 1..18;  /evidence="ECO:0000269|PubMed:6328445, ECO:0000269|PubMed:6409108"</t>
  </si>
  <si>
    <t>PTM: Glycosylated. {ECO:0000250}.; PTM: Palmitoylated. {ECO:0000269|PubMed:3005308}.; PTM: Phosphorylation sites are present in the extracellular medium.</t>
  </si>
  <si>
    <t>MOD_RES 110;  /note="Methionine sulfoxide";  /evidence="ECO:0000269|PubMed:12576517"; MOD_RES 136;  /note="Methionine sulfoxide";  /evidence="ECO:0000269|PubMed:12576517"</t>
  </si>
  <si>
    <t>CARBOHYD 263;  /note="N-linked (Glc) (glycation) lysine";  /evidence="ECO:0000269|PubMed:8261628"</t>
  </si>
  <si>
    <t>CHAIN 19..267;  /note="Proapolipoprotein A-I";  /id="PRO_0000425323"; CHAIN 25..267;  /note="Apolipoprotein A-I";  /id="PRO_0000001939"; CHAIN 25..266;  /note="Truncated apolipoprotein A-I";  /id="PRO_0000001940"</t>
  </si>
  <si>
    <t>GO:0001523; GO:0001540; GO:0001932; GO:0001935; GO:0002576; GO:0002740; GO:0005102; GO:0005543; GO:0005548; GO:0005576; GO:0005615; GO:0005634; GO:0005769; GO:0005788; GO:0005829; GO:0005886; GO:0006656; GO:0006695; GO:0006898; GO:0007186; GO:0007229; GO:0007584; GO:0008035; GO:0008203; GO:0008211; GO:0009986; GO:0010804; GO:0010873; GO:0010875; GO:0010898; GO:0010903; GO:0014012; GO:0015485; GO:0018158; GO:0018206; GO:0019216; GO:0019899; GO:0019915; GO:0030139; GO:0030300; GO:0030301; GO:0030325; GO:0031072; GO:0031100; GO:0031210; GO:0031410; GO:0032489; GO:0033344; GO:0033700; GO:0034115; GO:0034190; GO:0034191; GO:0034361; GO:0034362; GO:0034363; GO:0034364; GO:0034365; GO:0034366; GO:0034371; GO:0034372; GO:0034375; GO:0034378; GO:0034380; GO:0034384; GO:0034774; GO:0035025; GO:0042158; GO:0042493; GO:0042627; GO:0042632; GO:0042802; GO:0043534; GO:0043627; GO:0043687; GO:0043691; GO:0044267; GO:0045499; GO:0045723; GO:0046470; GO:0050713; GO:0050728; GO:0050766; GO:0050821; GO:0050919; GO:0051006; GO:0051180; GO:0051345; GO:0051496; GO:0055085; GO:0055091; GO:0055102; GO:0060192; GO:0060228; GO:0060354; GO:0060761; GO:0062023; GO:0070062; GO:0070328; GO:0070508; GO:0070653; GO:0071682; GO:0072562; GO:0120020; GO:1900026; GO:1902995; GO:1903561</t>
  </si>
  <si>
    <t>amyloid-beta binding [GO:0001540]; apolipoprotein A-I receptor binding [GO:0034191]; apolipoprotein receptor binding [GO:0034190]; chemorepellent activity [GO:0045499]; cholesterol binding [GO:0015485]; cholesterol transfer activity [GO:0120020]; enzyme binding [GO:0019899]; heat shock protein binding [GO:0031072]; high-density lipoprotein particle binding [GO:0008035]; high-density lipoprotein particle receptor binding [GO:0070653]; identical protein binding [GO:0042802]; lipase inhibitor activity [GO:0055102]; phosphatidylcholine binding [GO:0031210]; phosphatidylcholine-sterol O-acyltransferase activator activity [GO:0060228]; phospholipid binding [GO:0005543]; phospholipid transporter activity [GO:0005548]; signaling receptor binding [GO:0005102]</t>
  </si>
  <si>
    <t>blood microparticle [GO:0072562]; cell surface [GO:0009986]; chylomicron [GO:0042627]; collagen-containing extracellular matrix [GO:0062023]; cytoplasmic vesicle [GO:0031410]; cytosol [GO:0005829]; discoidal high-density lipoprotein particle [GO:0034365]; early endosome [GO:0005769]; endocytic vesicle [GO:0030139]; endocytic vesicle lumen [GO:0071682]; endoplasmic reticulum lumen [GO:0005788]; extracellular exosome [GO:0070062]; extracellular region [GO:0005576]; extracellular space [GO:0005615]; extracellular vesicle [GO:1903561]; high-density lipoprotein particle [GO:0034364]; intermediate-density lipoprotein particle [GO:0034363]; low-density lipoprotein particle [GO:0034362]; nucleus [GO:0005634]; plasma membrane [GO:0005886]; secretory granule lumen [GO:0034774]; spherical high-density lipoprotein particle [GO:0034366]; very-low-density lipoprotein particle [GO:0034361]; amyloid-beta binding [GO:0001540]; apolipoprotein A-I receptor binding [GO:0034191]; apolipoprotein receptor binding [GO:0034190]; chemorepellent activity [GO:0045499]; cholesterol binding [GO:0015485]; cholesterol transfer activity [GO:0120020]; enzyme binding [GO:0019899]; heat shock protein binding [GO:0031072]; high-density lipoprotein particle binding [GO:0008035]; high-density lipoprotein particle receptor binding [GO:0070653]; identical protein binding [GO:0042802]; lipase inhibitor activity [GO:0055102]; phosphatidylcholine binding [GO:0031210]; phosphatidylcholine-sterol O-acyltransferase activator activity [GO:0060228]; phospholipid binding [GO:0005543]; phospholipid transporter activity [GO:0005548]; signaling receptor binding [GO:0005102]; adrenal gland development [GO:0030325]; animal organ regeneration [GO:0031100]; blood vessel endothelial cell migration [GO:0043534]; cellular protein metabolic process [GO:0044267]; cholesterol biosynthetic process [GO:0006695]; cholesterol efflux [GO:0033344]; cholesterol homeostasis [GO:0042632]; cholesterol import [GO:0070508]; cholesterol metabolic process [GO:0008203]; cholesterol transport [GO:0030301]; chylomicron assembly [GO:0034378]; chylomicron remodeling [GO:0034371]; endothelial cell proliferation [GO:0001935]; G protein-coupled receptor signaling pathway [GO:0007186]; glucocorticoid metabolic process [GO:0008211]; high-density lipoprotein particle assembly [GO:0034380]; high-density lipoprotein particle clearance [GO:0034384]; high-density lipoprotein particle remodeling [GO:0034375]; integrin-mediated signaling pathway [GO:0007229]; lipid storage [GO:0019915]; lipoprotein biosynthetic process [GO:0042158]; negative chemotaxis [GO:0050919]; negative regulation of cell adhesion molecule production [GO:0060354]; negative regulation of cytokine secretion involved in immune response [GO:0002740]; negative regulation of heterotypic cell-cell adhesion [GO:0034115]; negative regulation of inflammatory response [GO:0050728]; negative regulation of interleukin-1 beta secretion [GO:0050713]; negative regulation of lipase activity [GO:0060192]; negative regulation of response to cytokine stimulus [GO:0060761]; negative regulation of tumor necrosis factor-mediated signaling pathway [GO:0010804]; negative regulation of very-low-density lipoprotein particle remodeling [GO:0010903]; peptidyl-methionine modification [GO:0018206]; peripheral nervous system axon regeneration [GO:0014012]; phosphatidylcholine biosynthetic process [GO:0006656]; phosphatidylcholine metabolic process [GO:0046470]; phospholipid efflux [GO:0033700]; phospholipid homeostasis [GO:0055091]; platelet degranulation [GO:0002576]; positive regulation of cholesterol efflux [GO:0010875]; positive regulation of cholesterol esterification [GO:0010873]; positive regulation of fatty acid biosynthetic process [GO:0045723]; positive regulation of hydrolase activity [GO:0051345]; positive regulation of lipoprotein lipase activity [GO:0051006]; positive regulation of phagocytosis [GO:0050766]; positive regulation of phospholipid efflux [GO:1902995]; positive regulation of Rho protein signal transduction [GO:0035025]; positive regulation of stress fiber assembly [GO:0051496]; positive regulation of substrate adhesion-dependent cell spreading [GO:1900026]; positive regulation of triglyceride catabolic process [GO:0010898]; post-translational protein modification [GO:0043687]; protein oxidation [GO:0018158]; protein stabilization [GO:0050821]; receptor-mediated endocytosis [GO:0006898]; regulation of Cdc42 protein signal transduction [GO:0032489]; regulation of intestinal cholesterol absorption [GO:0030300]; regulation of lipid metabolic process [GO:0019216]; regulation of protein phosphorylation [GO:0001932]; response to drug [GO:0042493]; response to estrogen [GO:0043627]; response to nutrient [GO:0007584]; retinoid metabolic process [GO:0001523]; reverse cholesterol transport [GO:0043691]; transmembrane transport [GO:0055085]; triglyceride homeostasis [GO:0070328]; very-low-density lipoprotein particle remodeling [GO:0034372]; vitamin transport [GO:0051180]</t>
  </si>
  <si>
    <t>adrenal gland development [GO:0030325]; animal organ regeneration [GO:0031100]; blood vessel endothelial cell migration [GO:0043534]; cellular protein metabolic process [GO:0044267]; cholesterol biosynthetic process [GO:0006695]; cholesterol efflux [GO:0033344]; cholesterol homeostasis [GO:0042632]; cholesterol import [GO:0070508]; cholesterol metabolic process [GO:0008203]; cholesterol transport [GO:0030301]; chylomicron assembly [GO:0034378]; chylomicron remodeling [GO:0034371]; endothelial cell proliferation [GO:0001935]; glucocorticoid metabolic process [GO:0008211]; G protein-coupled receptor signaling pathway [GO:0007186]; high-density lipoprotein particle assembly [GO:0034380]; high-density lipoprotein particle clearance [GO:0034384]; high-density lipoprotein particle remodeling [GO:0034375]; integrin-mediated signaling pathway [GO:0007229]; lipid storage [GO:0019915]; lipoprotein biosynthetic process [GO:0042158]; negative chemotaxis [GO:0050919]; negative regulation of cell adhesion molecule production [GO:0060354]; negative regulation of cytokine secretion involved in immune response [GO:0002740]; negative regulation of heterotypic cell-cell adhesion [GO:0034115]; negative regulation of inflammatory response [GO:0050728]; negative regulation of interleukin-1 beta secretion [GO:0050713]; negative regulation of lipase activity [GO:0060192]; negative regulation of response to cytokine stimulus [GO:0060761]; negative regulation of tumor necrosis factor-mediated signaling pathway [GO:0010804]; negative regulation of very-low-density lipoprotein particle remodeling [GO:0010903]; peptidyl-methionine modification [GO:0018206]; peripheral nervous system axon regeneration [GO:0014012]; phosphatidylcholine biosynthetic process [GO:0006656]; phosphatidylcholine metabolic process [GO:0046470]; phospholipid efflux [GO:0033700]; phospholipid homeostasis [GO:0055091]; platelet degranulation [GO:0002576]; positive regulation of cholesterol efflux [GO:0010875]; positive regulation of cholesterol esterification [GO:0010873]; positive regulation of fatty acid biosynthetic process [GO:0045723]; positive regulation of hydrolase activity [GO:0051345]; positive regulation of lipoprotein lipase activity [GO:0051006]; positive regulation of phagocytosis [GO:0050766]; positive regulation of phospholipid efflux [GO:1902995]; positive regulation of Rho protein signal transduction [GO:0035025]; positive regulation of stress fiber assembly [GO:0051496]; positive regulation of substrate adhesion-dependent cell spreading [GO:1900026]; positive regulation of triglyceride catabolic process [GO:0010898]; post-translational protein modification [GO:0043687]; protein oxidation [GO:0018158]; protein stabilization [GO:0050821]; receptor-mediated endocytosis [GO:0006898]; regulation of Cdc42 protein signal transduction [GO:0032489]; regulation of intestinal cholesterol absorption [GO:0030300]; regulation of lipid metabolic process [GO:0019216]; regulation of protein phosphorylation [GO:0001932]; response to drug [GO:0042493]; response to estrogen [GO:0043627]; response to nutrient [GO:0007584]; retinoid metabolic process [GO:0001523]; reverse cholesterol transport [GO:0043691]; transmembrane transport [GO:0055085]; triglyceride homeostasis [GO:0070328]; very-low-density lipoprotein particle remodeling [GO:0034372]; vitamin transport [GO:0051180]</t>
  </si>
  <si>
    <t>TISSUE SPECIFICITY: Major protein of plasma HDL, also found in chylomicrons. Synthesized in the liver and small intestine. The oxidized form at Met-110 and Met-136 is increased in individuals with increased risk for coronary artery disease, such as in carrier of the eNOSa/b genotype and exposure to cigarette smoking. It is also present in increased levels in aortic lesions relative to native ApoA-I and increased levels are seen with increasing severity of disease. {ECO:0000269|PubMed:12576517}.</t>
  </si>
  <si>
    <t>SUBUNIT: Interacts with APOA1BP and CLU (PubMed:1742316, PubMed:11991719). Component of a sperm activating protein complex (SPAP), consisting of APOA1, an immunoglobulin heavy chain, an immunoglobulin light chain and albumin (PubMed:1909888). Interacts with NDRG1 (PubMed:15922294). Interacts with SCGB3A2 (PubMed:12847263). {ECO:0000269|PubMed:11991719, ECO:0000269|PubMed:12847263, ECO:0000269|PubMed:15922294, ECO:0000269|PubMed:1742316, ECO:0000269|PubMed:1909888}.</t>
  </si>
  <si>
    <t>Itself; O95477; P05067; Q96DZ9; Q96DZ9-2; P02671; P00738; P04180</t>
  </si>
  <si>
    <t>FUNCTION: Participates in the reverse transport of cholesterol from tissues to the liver for excretion by promoting cholesterol efflux from tissues and by acting as a cofactor for the lecithin cholesterol acyltransferase (LCAT). As part of the SPAP complex, activates spermatozoa motility. {ECO:0000269|PubMed:1909888}.</t>
  </si>
  <si>
    <t>MKAAVLTLAVLFLTGSQARHFWQQDEPPQSPWDRVKDLATVYVDVLKDSGRDYVSQFEGSALGKQLNLKLLDNWDSVTSTFSKLREQLGPVTQEFWDNLEKETEGLRQEMSKDLEEVKAKVQPYLDDFQKKWQEEMELYRQKVEPLRAELQEGARQKLHELQEKLSPLGEEMRDRARAHVDALRTHLAPYSDELRQRLAARLEALKENGGARLAEYHAKATEHLSTLSEKAKPALEDLRQGLLPVLESFKVSFLSALEEYTKKLNTQ</t>
  </si>
  <si>
    <t>30,778</t>
  </si>
  <si>
    <t>Apolipoprotein A1/A4/E family</t>
  </si>
  <si>
    <t>DOMAIN 6..103;  /note="Ig-like";  /evidence="ECO:0000255|PROSITE-ProRule:PRU00114"</t>
  </si>
  <si>
    <t>TURN 19..21;  /evidence="ECO:0000244|PDB:4XMP"; TURN 44..46;  /evidence="ECO:0000244|PDB:1DFB"; TURN 61..63;  /evidence="ECO:0000244|PDB:4XMP"; TURN 104..106;  /evidence="ECO:0000244|PDB:1I7Z"</t>
  </si>
  <si>
    <t>HELIX 15..18;  /evidence="ECO:0000244|PDB:4XMP"; HELIX 76..81;  /evidence="ECO:0000244|PDB:4XMP"</t>
  </si>
  <si>
    <t>STRAND 7..11;  /evidence="ECO:0000244|PDB:4XMP"; STRAND 22..35;  /evidence="ECO:0000244|PDB:4XMP"; STRAND 38..43;  /evidence="ECO:0000244|PDB:4XMP"; STRAND 50..56;  /evidence="ECO:0000244|PDB:4XMP"; STRAND 66..75;  /evidence="ECO:0000244|PDB:4XMP"; STRAND 84..90;  /evidence="ECO:0000244|PDB:4XMP"; STRAND 94..96;  /evidence="ECO:0000244|PDB:3U0W"; STRAND 98..103;  /evidence="ECO:0000244|PDB:4XMP"</t>
  </si>
  <si>
    <t>DISULFID 27..87;  /evidence="ECO:0000255|PROSITE-ProRule:PRU00114, ECO:0000269|PubMed:4923144"; DISULFID 107;  /note="Interchain (with a heavy chain)";  /evidence="ECO:0000269|PubMed:4923144"</t>
  </si>
  <si>
    <t>CHAIN &lt;1..107;  /note="Immunoglobulin kappa constant";  /id="PRO_0000153596"</t>
  </si>
  <si>
    <t>GO:0001895; GO:0003823; GO:0005576; GO:0005615; GO:0005886; GO:0006898; GO:0006910; GO:0006911; GO:0006955; GO:0006956; GO:0006958; GO:0009897; GO:0030449; GO:0034987; GO:0038095; GO:0038096; GO:0042571; GO:0042742; GO:0045087; GO:0050776; GO:0050853; GO:0050871; GO:0050900; GO:0070062; GO:0072562</t>
  </si>
  <si>
    <t>blood microparticle [GO:0072562]; external side of plasma membrane [GO:0009897]; extracellular exosome [GO:0070062]; extracellular region [GO:0005576]; extracellular space [GO:0005615]; immunoglobulin complex, circulating [GO:0042571]; plasma membrane [GO:0005886]; antigen binding [GO:0003823]; immunoglobulin receptor binding [GO:0034987]; 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immune response [GO:0006955];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 retina homeostasis [GO:0001895]</t>
  </si>
  <si>
    <t>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immune response [GO:0006955];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 retina homeostasis [GO:0001895]</t>
  </si>
  <si>
    <t>RTVAAPSVFIFPPSDEQLKSGTASVVCLLNNFYPREAKVQWKVDNALQSGNSQESVTEQDSKDSTYSLSSTLTLSKADYEKHKVYACEVTHQGLSSPVTKSFNRGEC</t>
  </si>
  <si>
    <t>11,765</t>
  </si>
  <si>
    <t>REPEAT 80..101;  /note="1"; REPEAT 102..123;  /note="2"; REPEAT 124..145;  /note="3"; REPEAT 146..167;  /note="4"; REPEAT 168..189;  /note="5"; REPEAT 190..211;  /note="6"; REPEAT 212..233;  /note="7"; REPEAT 234..255;  /note="8"</t>
  </si>
  <si>
    <t>REGION 80..255;  /note="8 X 22 AA approximate tandem repeats"; REGION 158..168;  /note="LDL and other lipoprotein receptors binding";  /evidence="ECO:0000269|PubMed:20030366, ECO:0000269|PubMed:2063194"; REGION 162..165;  /note="Heparin-binding";  /evidence="ECO:0000269|PubMed:3947350"; REGION 210..290;  /note="Lipid-binding and lipoprotein association";  /evidence="ECO:0000269|PubMed:2280190, ECO:0000269|PubMed:8071364"; REGION 229..236;  /note="Heparin-binding";  /evidence="ECO:0000269|PubMed:3947350"; REGION 266..317;  /note="Homooligomerization";  /evidence="ECO:0000269|PubMed:8340399"; REGION 278..290;  /note="Specificity for association with VLDL";  /evidence="ECO:0000269|PubMed:8071364"</t>
  </si>
  <si>
    <t>TURN 40..42;  /evidence="ECO:0000244|PDB:2KC3"; TURN 97..99;  /evidence="ECO:0000244|PDB:1LE4"; TURN 143..145;  /evidence="ECO:0000244|PDB:6NCO"; TURN 180..182;  /evidence="ECO:0000244|PDB:1BZ4"; TURN 187..190;  /evidence="ECO:0000244|PDB:2KC3"</t>
  </si>
  <si>
    <t>HELIX 31..39;  /evidence="ECO:0000244|PDB:2KC3"; HELIX 43..60;  /evidence="ECO:0000244|PDB:1GS9"; HELIX 63..70;  /evidence="ECO:0000244|PDB:1GS9"; HELIX 73..96;  /evidence="ECO:0000244|PDB:1GS9"; HELIX 106..141;  /evidence="ECO:0000244|PDB:1GS9"; HELIX 149..179;  /evidence="ECO:0000244|PDB:1GS9"; HELIX 193..198;  /evidence="ECO:0000244|PDB:2KC3"; HELIX 209..217;  /evidence="ECO:0000244|PDB:2L7B"; HELIX 228..241;  /evidence="ECO:0000244|PDB:2L7B"; HELIX 257..283;  /evidence="ECO:0000244|PDB:2L7B"; HELIX 286..303;  /evidence="ECO:0000244|PDB:1OEF"</t>
  </si>
  <si>
    <t>STRAND 22..24;  /evidence="ECO:0000244|PDB:2KC3"; STRAND 200..202;  /evidence="ECO:0000244|PDB:2L7B"; STRAND 307..309;  /evidence="ECO:0000244|PDB:2L7B"</t>
  </si>
  <si>
    <t>SIGNAL 1..18;  /evidence="ECO:0000269|PubMed:7068630"</t>
  </si>
  <si>
    <t>PTM: APOE exists as multiple glycosylated and sialylated glycoforms within cells and in plasma (PubMed:29516132). The extent of glycosylation and sialylation are tissue and context specific (PubMed:29516132). Plasma APOE undergoes desialylation and is less glycosylated and sialylated than the cellular form (PubMed:2498325, PubMed:19838169, PubMed:20511397, PubMed:23234360). Glycosylation is not required for proper expression and secretion (PubMed:2498325). O-glycosylated with core 1 or possibly core 8 glycans. Thr-307 and Ser-314 are minor glycosylation sites compared to Ser-308 (PubMed:19838169, PubMed:23234360). {ECO:0000269|PubMed:19838169, ECO:0000269|PubMed:20511397, ECO:0000269|PubMed:23234360, ECO:0000269|PubMed:2498325, ECO:0000303|PubMed:29516132}.; PTM: Glycated in plasma VLDL of normal subjects, and of hyperglycemic diabetic patients at a higher level (2-3 fold). {ECO:0000269|PubMed:10452964}.; PTM: Phosphorylated by FAM20C in the extracellular medium. {ECO:0000269|PubMed:26091039}.; PTM: Undergoes C-terminal proteolytic processing in neurons. C-terminally truncated APOE has a tendency to form neurotoxic intracellular neurofibrillary tangle-like inclusions in neurons. {ECO:0000269|PubMed:11447277}.</t>
  </si>
  <si>
    <t>MOD_RES 143;  /note="Methionine sulfoxide";  /evidence="ECO:0000250|UniProtKB:P08226"; MOD_RES 147;  /note="Phosphoserine; by FAM20C";  /evidence="ECO:0000244|PubMed:24275569, ECO:0000269|PubMed:26091039"</t>
  </si>
  <si>
    <t>CARBOHYD 26;  /note="O-linked (GalNAc...) threonine";  /evidence="ECO:0000269|PubMed:23234360"; CARBOHYD 36;  /note="O-linked (GalNAc...) threonine";  /evidence="ECO:0000269|PubMed:23234360"; CARBOHYD 93;  /note="N-linked (Glc) (glycation) lysine";  /evidence="ECO:0000269|PubMed:10452964"; CARBOHYD 212;  /note="O-linked (GalNAc...) threonine";  /evidence="ECO:0000269|PubMed:19838169, ECO:0000269|PubMed:2498325"; CARBOHYD 307;  /note="O-linked (GalNAc...) threonine";  /evidence="ECO:0000269|PubMed:19838169"; CARBOHYD 308;  /note="O-linked (GalNAc...) serine";  /evidence="ECO:0000269|PubMed:19838169, ECO:0000269|PubMed:20511397"; CARBOHYD 314;  /note="O-linked (GalNAc...) serine";  /evidence="ECO:0000269|PubMed:23234360"</t>
  </si>
  <si>
    <t>CHAIN 19..317;  /note="Apolipoprotein E";  /id="PRO_0000001987"</t>
  </si>
  <si>
    <t>SUBCELLULAR LOCATION: Secreted {ECO:0000269|PubMed:2498325}. Secreted, extracellular space {ECO:0000269|PubMed:8340399}. Secreted, extracellular space, extracellular matrix {ECO:0000269|PubMed:9488694}. Note=In the plasma, APOE is associated with chylomicrons, chylomicrons remnants, VLDL, LDL and HDL lipoproteins (PubMed:1911868, PubMed:8340399). Lipid poor oligomeric APOE is associated with the extracellular matrix in a calcium- and heparan-sulfate proteoglycans-dependent manner (PubMed:9488694). Lipidation induces the release from the extracellular matrix (PubMed:9488694). {ECO:0000269|PubMed:1911868, ECO:0000269|PubMed:8340399, ECO:0000269|PubMed:9488694}.</t>
  </si>
  <si>
    <t>GO:0000302; GO:0001523; GO:0001540; GO:0001937; GO:0002021; GO:0005102; GO:0005198; GO:0005319; GO:0005543; GO:0005576; GO:0005615; GO:0005623; GO:0005634; GO:0005737; GO:0005769; GO:0005783; GO:0005788; GO:0005794; GO:0005886; GO:0006357; GO:0006641; GO:0006707; GO:0006874; GO:0006898; GO:0007010; GO:0007186; GO:0007263; GO:0007271; GO:0007616; GO:0008201; GO:0008203; GO:0008289; GO:0010467; GO:0010544; GO:0010596; GO:0010629; GO:0010873; GO:0010875; GO:0010877; GO:0010976; GO:0010977; GO:0015909; GO:0016020; GO:0016209; GO:0017038; GO:0019068; GO:0019934; GO:0030195; GO:0030425; GO:0030516; GO:0030669; GO:0031012; GO:0031175; GO:0032269; GO:0032489; GO:0032805; GO:0033344; GO:0033700; GO:0034361; GO:0034362; GO:0034363; GO:0034364; GO:0034365; GO:0034371; GO:0034372; GO:0034374; GO:0034375; GO:0034378; GO:0034380; GO:0034382; GO:0034384; GO:0034447; GO:0035641; GO:0042158; GO:0042159; GO:0042311; GO:0042627; GO:0042632; GO:0042802; GO:0042803; GO:0042982; GO:0043025; GO:0043083; GO:0043254; GO:0043395; GO:0043407; GO:0043524; GO:0043537; GO:0043687; GO:0043691; GO:0044267; GO:0044794; GO:0044877; GO:0045088; GO:0045541; GO:0045807; GO:0045893; GO:0046889; GO:0046907; GO:0046911; GO:0046983; GO:0048156; GO:0048168; GO:0048844; GO:0050709; GO:0050728; GO:0050750; GO:0051000; GO:0051044; GO:0051055; GO:0051246; GO:0051651; GO:0055089; GO:0060228; GO:0060999; GO:0061000; GO:0061136; GO:0061771; GO:0062023; GO:0070062; GO:0070326; GO:0070328; GO:0070374; GO:0071682; GO:0071813; GO:0071830; GO:0071831; GO:0072562; GO:0090090; GO:0090181; GO:0090209; GO:0090370; GO:0097113; GO:0097114; GO:0098978; GO:0120020; GO:1900221; GO:1900223; GO:1900272; GO:1901214; GO:1901215; GO:1901216; GO:1901627; GO:1901631; GO:1902004; GO:1902430; GO:1902947; GO:1902951; GO:1902952; GO:1902991; GO:1902995; GO:1902998; GO:1902999; GO:1903001; GO:1903002; GO:1903561; GO:1905855; GO:1905860; GO:1905890; GO:1905906; GO:1905907; GO:1905908; GO:1990777; GO:2000822</t>
  </si>
  <si>
    <t>amyloid-beta binding [GO:0001540]; antioxidant activity [GO:0016209]; cholesterol transfer activity [GO:0120020]; heparan sulfate proteoglycan binding [GO:0043395]; heparin binding [GO:0008201]; identical protein binding [GO:0042802]; lipid binding [GO:0008289]; lipid transporter activity [GO:0005319]; lipoprotein particle binding [GO:0071813]; low-density lipoprotein particle receptor binding [GO:0050750]; metal chelating activity [GO:0046911]; phosphatidylcholine-sterol O-acyltransferase activator activity [GO:0060228]; phospholipid binding [GO:0005543]; protein-containing complex binding [GO:0044877]; protein dimerization activity [GO:0046983]; protein homodimerization activity [GO:0042803]; signaling receptor binding [GO:0005102]; structural molecule activity [GO:0005198]; tau protein binding [GO:0048156]; very-low-density lipoprotein particle receptor binding [GO:0070326]</t>
  </si>
  <si>
    <t>blood microparticle [GO:0072562]; cell [GO:0005623]; chylomicron [GO:0042627]; clathrin-coated endocytic vesicle membrane [GO:0030669]; collagen-containing extracellular matrix [GO:0062023]; cytoplasm [GO:0005737]; dendrite [GO:0030425]; discoidal high-density lipoprotein particle [GO:0034365]; early endosome [GO:0005769]; endocytic vesicle lumen [GO:0071682]; endoplasmic reticulum [GO:0005783]; endoplasmic reticulum lumen [GO:0005788]; extracellular exosome [GO:0070062]; extracellular matrix [GO:0031012]; extracellular region [GO:0005576]; extracellular space [GO:0005615]; extracellular vesicle [GO:1903561]; glutamatergic synapse [GO:0098978]; Golgi apparatus [GO:0005794]; high-density lipoprotein particle [GO:0034364]; intermediate-density lipoprotein particle [GO:0034363]; lipoprotein particle [GO:1990777]; low-density lipoprotein particle [GO:0034362]; membrane [GO:0016020]; neuronal cell body [GO:0043025]; nucleus [GO:0005634]; plasma membrane [GO:0005886]; synaptic cleft [GO:0043083]; very-low-density lipoprotein particle [GO:0034361]; amyloid-beta binding [GO:0001540]; antioxidant activity [GO:0016209]; cholesterol transfer activity [GO:0120020]; heparan sulfate proteoglycan binding [GO:0043395]; heparin binding [GO:0008201]; identical protein binding [GO:0042802]; lipid binding [GO:0008289]; lipid transporter activity [GO:0005319]; lipoprotein particle binding [GO:0071813]; low-density lipoprotein particle receptor binding [GO:0050750]; metal chelating activity [GO:0046911]; phosphatidylcholine-sterol O-acyltransferase activator activity [GO:0060228]; phospholipid binding [GO:0005543]; protein dimerization activity [GO:0046983]; protein homodimerization activity [GO:0042803]; protein-containing complex binding [GO:0044877]; signaling receptor binding [GO:0005102]; structural molecule activity [GO:0005198]; tau protein binding [GO:0048156]; very-low-density lipoprotein particle receptor binding [GO:0070326]; AMPA glutamate receptor clustering [GO:0097113]; amyloid precursor protein metabolic process [GO:0042982]; artery morphogenesis [GO:0048844]; cellular calcium ion homeostasis [GO:0006874]; cellular protein metabolic process [GO:0044267]; cGMP-mediated signaling [GO:0019934]; cholesterol catabolic process [GO:0006707]; cholesterol efflux [GO:0033344]; cholesterol homeostasis [GO:0042632]; cholesterol metabolic process [GO:0008203]; chylomicron assembly [GO:0034378]; chylomicron remnant clearance [GO:0034382]; chylomicron remodeling [GO:0034371]; cytoskeleton organization [GO:0007010]; fatty acid homeostasis [GO:0055089]; G protein-coupled receptor signaling pathway [GO:0007186]; gene expression [GO:0010467]; high-density lipoprotein particle assembly [GO:0034380]; high-density lipoprotein particle clearance [GO:0034384]; high-density lipoprotein particle remodeling [GO:0034375]; intermediate-density lipoprotein particle clearance [GO:0071831]; intracellular transport [GO:0046907]; lipid transport involved in lipid storage [GO:0010877]; lipoprotein biosynthetic process [GO:0042158]; lipoprotein catabolic process [GO:0042159]; locomotory exploration behavior [GO:0035641]; long-chain fatty acid transport [GO:0015909]; long-term memory [GO:0007616]; low-density lipoprotein particle remodeling [GO:0034374]; maintenance of location in cell [GO:0051651]; negative regulation of amyloid fibril formation [GO:1905907]; negative regulation of amyloid-beta formation [GO:1902430]; negative regulation of blood coagulation [GO:0030195]; negative regulation of blood vessel endothelial cell migration [GO:0043537]; negative regulation of canonical Wnt signaling pathway [GO:0090090]; negative regulation of cellular protein metabolic process [GO:0032269]; negative regulation of cholesterol biosynthetic process [GO:0045541]; negative regulation of cholesterol efflux [GO:0090370]; negative regulation of dendritic spine development [GO:0061000]; negative regulation of dendritic spine maintenance [GO:1902951]; negative regulation of endothelial cell migration [GO:0010596]; negative regulation of endothelial cell proliferation [GO:0001937]; negative regulation of gene expression [GO:0010629]; negative regulation of inflammatory response [GO:0050728]; negative regulation of lipid biosynthetic process [GO:0051055]; negative regulation of lipid transport across blood-brain barrier [GO:1903001]; negative regulation of long-term synaptic potentiation [GO:1900272]; negative regulation of MAP kinase activity [GO:0043407]; negative regulation of neuron apoptotic process [GO:0043524]; negative regulation of neuron death [GO:1901215]; negative regulation of neuron projection development [GO:0010977]; negative regulation of phospholipid efflux [GO:1902999]; negative regulation of platelet activation [GO:0010544]; negative regulation of postsynaptic membrane organization [GO:1901627]; negative regulation of protein secretion [GO:0050709]; negative regulation of triglyceride metabolic process [GO:0090209]; neuron projection development [GO:0031175]; nitric oxide mediated signal transduction [GO:0007263]; NMDA glutamate receptor clustering [GO:0097114]; phospholipid efflux [GO:0033700]; positive regulation by host of viral process [GO:0044794]; positive regulation of amyloid fibril formation [GO:1905908]; positive regulation of amyloid-beta clearance [GO:1900223]; positive regulation of amyloid-beta formation [GO:1902004]; positive regulation of cholesterol efflux [GO:0010875]; positive regulation of cholesterol esterification [GO:0010873]; positive regulation of dendritic spine development [GO:0060999]; positive regulation of dendritic spine maintenance [GO:1902952]; positive regulation of endocytosis [GO:0045807]; positive regulation of ERK1 and ERK2 cascade [GO:0070374]; positive regulation of heparan sulfate binding [GO:1905855]; positive regulation of heparan sulfate proteoglycan binding [GO:1905860]; positive regulation of lipid biosynthetic process [GO:0046889]; positive regulation of lipid transport across blood-brain barrier [GO:1903002]; positive regulation of low-density lipoprotein particle receptor catabolic process [GO:0032805]; positive regulation of membrane protein ectodomain proteolysis [GO:0051044]; positive regulation of neurofibrillary tangle assembly [GO:1902998]; positive regulation of neuron death [GO:1901216]; positive regulation of neuron projection development [GO:0010976]; positive regulation of nitric-oxide synthase activity [GO:0051000]; positive regulation of phospholipid efflux [GO:1902995]; positive regulation of presynaptic membrane organization [GO:1901631]; positive regulation of transcription, DNA-templated [GO:0045893]; post-translational protein modification [GO:0043687]; protein import [GO:0017038]; receptor-mediated endocytosis [GO:0006898]; regulation of amyloid fibril formation [GO:1905906]; regulation of amyloid precursor protein catabolic process [GO:1902991]; regulation of amyloid-beta clearance [GO:1900221]; regulation of axon extension [GO:0030516]; regulation of behavioral fear response [GO:2000822]; regulation of Cdc42 protein signal transduction [GO:0032489]; regulation of cellular response to very-low-density lipoprotein particle stimulus [GO:1905890]; regulation of cholesterol metabolic process [GO:0090181]; regulation of innate immune response [GO:0045088]; regulation of neuron death [GO:1901214]; regulation of neuronal synaptic plasticity [GO:0048168]; regulation of proteasomal protein catabolic process [GO:0061136]; regulation of protein complex assembly [GO:0043254]; regulation of protein metabolic process [GO:0051246]; regulation of tau-protein kinase activity [GO:1902947]; regulation of transcription by RNA polymerase II [GO:0006357]; response to caloric restriction [GO:0061771]; response to dietary excess [GO:0002021]; response to reactive oxygen species [GO:0000302]; retinoid metabolic process [GO:0001523]; reverse cholesterol transport [GO:0043691]; synaptic transmission, cholinergic [GO:0007271]; triglyceride homeostasis [GO:0070328]; triglyceride metabolic process [GO:0006641]; triglyceride-rich lipoprotein particle clearance [GO:0071830]; vasodilation [GO:0042311]; very-low-density lipoprotein particle clearance [GO:0034447]; very-low-density lipoprotein particle remodeling [GO:0034372]; virion assembly [GO:0019068]</t>
  </si>
  <si>
    <t>AMPA glutamate receptor clustering [GO:0097113]; amyloid precursor protein metabolic process [GO:0042982]; artery morphogenesis [GO:0048844]; cellular calcium ion homeostasis [GO:0006874]; cellular protein metabolic process [GO:0044267]; cGMP-mediated signaling [GO:0019934]; cholesterol catabolic process [GO:0006707]; cholesterol efflux [GO:0033344]; cholesterol homeostasis [GO:0042632]; cholesterol metabolic process [GO:0008203]; chylomicron assembly [GO:0034378]; chylomicron remnant clearance [GO:0034382]; chylomicron remodeling [GO:0034371]; cytoskeleton organization [GO:0007010]; fatty acid homeostasis [GO:0055089]; gene expression [GO:0010467]; G protein-coupled receptor signaling pathway [GO:0007186]; high-density lipoprotein particle assembly [GO:0034380]; high-density lipoprotein particle clearance [GO:0034384]; high-density lipoprotein particle remodeling [GO:0034375]; intermediate-density lipoprotein particle clearance [GO:0071831]; intracellular transport [GO:0046907]; lipid transport involved in lipid storage [GO:0010877]; lipoprotein biosynthetic process [GO:0042158]; lipoprotein catabolic process [GO:0042159]; locomotory exploration behavior [GO:0035641]; long-chain fatty acid transport [GO:0015909]; long-term memory [GO:0007616]; low-density lipoprotein particle remodeling [GO:0034374]; maintenance of location in cell [GO:0051651]; negative regulation of amyloid-beta formation [GO:1902430]; negative regulation of amyloid fibril formation [GO:1905907]; negative regulation of blood coagulation [GO:0030195]; negative regulation of blood vessel endothelial cell migration [GO:0043537]; negative regulation of canonical Wnt signaling pathway [GO:0090090]; negative regulation of cellular protein metabolic process [GO:0032269]; negative regulation of cholesterol biosynthetic process [GO:0045541]; negative regulation of cholesterol efflux [GO:0090370]; negative regulation of dendritic spine development [GO:0061000]; negative regulation of dendritic spine maintenance [GO:1902951]; negative regulation of endothelial cell migration [GO:0010596]; negative regulation of endothelial cell proliferation [GO:0001937]; negative regulation of gene expression [GO:0010629]; negative regulation of inflammatory response [GO:0050728]; negative regulation of lipid biosynthetic process [GO:0051055]; negative regulation of lipid transport across blood-brain barrier [GO:1903001]; negative regulation of long-term synaptic potentiation [GO:1900272]; negative regulation of MAP kinase activity [GO:0043407]; negative regulation of neuron apoptotic process [GO:0043524]; negative regulation of neuron death [GO:1901215]; negative regulation of neuron projection development [GO:0010977]; negative regulation of phospholipid efflux [GO:1902999]; negative regulation of platelet activation [GO:0010544]; negative regulation of postsynaptic membrane organization [GO:1901627]; negative regulation of protein secretion [GO:0050709]; negative regulation of triglyceride metabolic process [GO:0090209]; neuron projection development [GO:0031175]; nitric oxide mediated signal transduction [GO:0007263]; NMDA glutamate receptor clustering [GO:0097114]; phospholipid efflux [GO:0033700]; positive regulation by host of viral process [GO:0044794]; positive regulation of amyloid-beta clearance [GO:1900223]; positive regulation of amyloid-beta formation [GO:1902004]; positive regulation of amyloid fibril formation [GO:1905908]; positive regulation of cholesterol efflux [GO:0010875]; positive regulation of cholesterol esterification [GO:0010873]; positive regulation of dendritic spine development [GO:0060999]; positive regulation of dendritic spine maintenance [GO:1902952]; positive regulation of endocytosis [GO:0045807]; positive regulation of ERK1 and ERK2 cascade [GO:0070374]; positive regulation of heparan sulfate binding [GO:1905855]; positive regulation of heparan sulfate proteoglycan binding [GO:1905860]; positive regulation of lipid biosynthetic process [GO:0046889]; positive regulation of lipid transport across blood-brain barrier [GO:1903002]; positive regulation of low-density lipoprotein particle receptor catabolic process [GO:0032805]; positive regulation of membrane protein ectodomain proteolysis [GO:0051044]; positive regulation of neurofibrillary tangle assembly [GO:1902998]; positive regulation of neuron death [GO:1901216]; positive regulation of neuron projection development [GO:0010976]; positive regulation of nitric-oxide synthase activity [GO:0051000]; positive regulation of phospholipid efflux [GO:1902995]; positive regulation of presynaptic membrane organization [GO:1901631]; positive regulation of transcription, DNA-templated [GO:0045893]; post-translational protein modification [GO:0043687]; protein import [GO:0017038]; receptor-mediated endocytosis [GO:0006898]; regulation of amyloid-beta clearance [GO:1900221]; regulation of amyloid fibril formation [GO:1905906]; regulation of amyloid precursor protein catabolic process [GO:1902991]; regulation of axon extension [GO:0030516]; regulation of behavioral fear response [GO:2000822]; regulation of Cdc42 protein signal transduction [GO:0032489]; regulation of cellular response to very-low-density lipoprotein particle stimulus [GO:1905890]; regulation of cholesterol metabolic process [GO:0090181]; regulation of innate immune response [GO:0045088]; regulation of neuronal synaptic plasticity [GO:0048168]; regulation of neuron death [GO:1901214]; regulation of proteasomal protein catabolic process [GO:0061136]; regulation of protein complex assembly [GO:0043254]; regulation of protein metabolic process [GO:0051246]; regulation of tau-protein kinase activity [GO:1902947]; regulation of transcription by RNA polymerase II [GO:0006357]; response to caloric restriction [GO:0061771]; response to dietary excess [GO:0002021]; response to reactive oxygen species [GO:0000302]; retinoid metabolic process [GO:0001523]; reverse cholesterol transport [GO:0043691]; synaptic transmission, cholinergic [GO:0007271]; triglyceride homeostasis [GO:0070328]; triglyceride metabolic process [GO:0006641]; triglyceride-rich lipoprotein particle clearance [GO:0071830]; vasodilation [GO:0042311]; very-low-density lipoprotein particle clearance [GO:0034447]; very-low-density lipoprotein particle remodeling [GO:0034372]; virion assembly [GO:0019068]</t>
  </si>
  <si>
    <t>TISSUE SPECIFICITY: Produced by several tissues and cell types and mainly found associated with lipid particles in the plasma, the interstitial fluid and lymph (PubMed:25173806). Mainly synthesized by liver hepatocytes (PubMed:25173806). Significant quantities are also produced in brain, mainly by astrocytes and glial cells in the cerebral cortex, but also by neurons in frontal cortex and hippocampus (PubMed:3115992, PubMed:10027417). It is also expressed by cells of the peripheral nervous system (PubMed:10027417, PubMed:25173806). Also expressed by adrenal gland, testis, ovary, skin, kidney, spleen and adipose tissue and macrophages in various tissues (PubMed:25173806). {ECO:0000269|PubMed:10027417, ECO:0000269|PubMed:3115992, ECO:0000303|PubMed:25173806}.</t>
  </si>
  <si>
    <t>SUBUNIT: Homotetramer (PubMed:8340399). May interact with ABCA1; functionally associated with ABCA1 in the biogenesis of HDLs (PubMed:14754908). May interact with APP/A4 amyloid-beta peptide; the interaction is extremely stable in vitro but its physiological significance is unclear (PubMed:8367470, PubMed:23620513). May interact with MAPT (PubMed:7972031). May interact with MAP2 (PubMed:7891887). In the cerebrospinal fluid, interacts with secreted SORL1 (PubMed:30448281). {ECO:0000269|PubMed:14754908, ECO:0000269|PubMed:23620513, ECO:0000269|PubMed:30448281, ECO:0000269|PubMed:7891887, ECO:0000269|PubMed:7972031, ECO:0000269|PubMed:8340399, ECO:0000269|PubMed:8367470}.</t>
  </si>
  <si>
    <t>P27958; P05067; Q16543; Q9BQ95; P00738; P01130; Q07954; Q14114; P10636; Q53EL6; P50502; O75069; Q9NZC2</t>
  </si>
  <si>
    <t>FUNCTION: APOE is an apolipoprotein, a protein associating with lipid particles, that mainly functions in lipoprotein-mediated lipid transport between organs via the plasma and interstitial fluids (PubMed:6860692, PubMed:1911868, PubMed:14754908). APOE is a core component of plasma lipoproteins and is involved in their production, conversion and clearance (PubMed:6860692, PubMed:2762297, PubMed:1911868, PubMed:1917954, PubMed:9395455, PubMed:14754908, PubMed:23620513). Apoliproteins are amphipathic molecules that interact both with lipids of the lipoprotein particle core and the aqueous environment of the plasma (PubMed:6860692, PubMed:2762297, PubMed:9395455). As such, APOE associates with chylomicrons, chylomicron remnants, very low density lipoproteins (VLDL) and intermediate density lipoproteins (IDL) but shows a preferential binding to high-density lipoproteins (HDL) (PubMed:6860692, PubMed:1911868). It also binds a wide range of cellular receptors including the LDL receptor/LDLR, the LDL receptor-related proteins LRP1, LRP2 and LRP8 and the very low-density lipoprotein receptor/VLDLR that mediate the cellular uptake of the APOE-containing lipoprotein particles (PubMed:2762297, PubMed:1917954, PubMed:7768901, PubMed:8939961, PubMed:12950167, PubMed:20030366, PubMed:2063194, PubMed:8756331, PubMed:20303980, PubMed:1530612, PubMed:7635945). Finally, APOE has also a heparin-binding activity and binds heparan-sulfate proteoglycans on the surface of cells, a property that supports the capture and the receptor-mediated uptake of APOE-containing lipoproteins by cells (PubMed:9395455, PubMed:9488694, PubMed:23676495, PubMed:7635945). A main function of APOE is to mediate lipoprotein clearance through the uptake of chylomicrons, VLDLs, and HDLs by hepatocytes (PubMed:1911868, PubMed:1917954, PubMed:9395455, PubMed:23676495, PubMed:29516132). APOE is also involved in the biosynthesis by the liver of VLDLs as well as their uptake by peripheral tissues ensuring the delivery of triglycerides and energy storage in muscle, heart and adipose tissues (PubMed:2762297, PubMed:29516132). By participating to the lipoprotein-mediated distribution of lipids among tissues, APOE plays a critical role in plasma and tissues lipid homeostasis (PubMed:2762297, PubMed:1917954, PubMed:29516132). APOE is also involved in two steps of reverse cholesterol transport, the HDLs-mediated transport of cholesterol from peripheral tissues to the liver, and thereby plays an important role in cholesterol homeostasis (PubMed:9395455, PubMed:14754908, PubMed:23620513). First, it is functionally associated with ABCA1 in the biogenesis of HDLs in tissues (PubMed:14754908, PubMed:23620513). Second, it is enriched in circulating HDLs and mediates their uptake by hepatocytes (PubMed:9395455). APOE also plays an important role in lipid transport in the central nervous system, regulating neuron survival and sprouting (PubMed:8939961, PubMed:25173806). APOE in also involved in innate and adaptive immune responses, controlling for instance the survival of myeloid-derived suppressor cells (By similarity). APOE, may also play a role in transcription regulation through a receptor-dependent and cholesterol-independent mechanism, that activates MAP3K12 and a non-canonical MAPK signal transduction pathway that results in enhanced AP-1-mediated transcription of APP (PubMed:28111074). {ECO:0000250|UniProtKB:P08226, ECO:0000269|PubMed:12950167, ECO:0000269|PubMed:14754908, ECO:0000269|PubMed:1530612, ECO:0000269|PubMed:1911868, ECO:0000269|PubMed:1917954, ECO:0000269|PubMed:20030366, ECO:0000269|PubMed:20303980, ECO:0000269|PubMed:2063194, ECO:0000269|PubMed:23620513, ECO:0000269|PubMed:23676495, ECO:0000269|PubMed:2762297, ECO:0000269|PubMed:28111074, ECO:0000269|PubMed:6860692, ECO:0000269|PubMed:7635945, ECO:0000269|PubMed:7768901, ECO:0000269|PubMed:8756331, ECO:0000269|PubMed:8939961, ECO:0000269|PubMed:9395455, ECO:0000269|PubMed:9488694, ECO:0000303|PubMed:25173806, ECO:0000303|PubMed:29516132}.</t>
  </si>
  <si>
    <t>MKVLWAALLVTFLAGCQAKVEQAVETEPEPELRQQTEWQSGQRWELALGRFWDYLRWVQTLSEQVQEELLSSQVTQELRALMDETMKELKAYKSELEEQLTPVAEETRARLSKELQAAQARLGADMEDVCGRLVQYRGEVQAMLGQSTEELRVRLASHLRKLRKRLLRDADDLQKRLAVYQAGAREGAERGLSAIRERLGPLVEQGRVRAATVGSLAGQPLQERAQAWGERLRARMEEMGSRTRDRLDEVKEQVAEVRAKLEEQAQQIRLQAEAFQARLKSWFEPLVEDMQRQWAGLVEKVQAAVGTSAAPVPSDNH</t>
  </si>
  <si>
    <t>36,154</t>
  </si>
  <si>
    <t>REPEAT 53..93;  /note="Hemopexin 1"; REPEAT 94..139;  /note="Hemopexin 2"; REPEAT 140..184;  /note="Hemopexin 3"; REPEAT 185..231;  /note="Hemopexin 4"; REPEAT 259..304;  /note="Hemopexin 5"; REPEAT 305..352;  /note="Hemopexin 6"; REPEAT 357..396;  /note="Hemopexin 7"; REPEAT 400..450;  /note="Hemopexin 8"</t>
  </si>
  <si>
    <t>REGION 30..40;  /note="O-glycosylated at one site"</t>
  </si>
  <si>
    <t>SIGNAL 1..23;  /evidence="ECO:0000269|PubMed:3855550, ECO:0000269|PubMed:6510521"</t>
  </si>
  <si>
    <t>PTM: N- and O-glycosylated. O-glycosylated with core 1 or possibly core 8 glycans. O-glycosylation in the 30-40 region is minor compared to glycosylation at Thr-24 and Thr-29. {ECO:0000269|PubMed:14760718, ECO:0000269|PubMed:15084671, ECO:0000269|PubMed:16335952, ECO:0000269|PubMed:16740002, ECO:0000269|PubMed:19139490, ECO:0000269|PubMed:19159218, ECO:0000269|PubMed:19838169, ECO:0000269|PubMed:23234360, ECO:0000269|PubMed:6371807}.</t>
  </si>
  <si>
    <t>CARBOHYD 24;  /note="O-linked (GalNAc...) threonine";  /evidence="ECO:0000269|PubMed:19838169, ECO:0000269|PubMed:6371807, ECO:0000269|PubMed:6510521"; CARBOHYD 29;  /note="O-linked (GalNAc...) threonine";  /evidence="ECO:0000269|PubMed:23234360"; CARBOHYD 64;  /note="N-linked (GlcNAc...) (complex) asparagine";  /evidence="ECO:0000269|PubMed:16335952, ECO:0000269|PubMed:19838169, ECO:0000269|PubMed:6371807"; CARBOHYD 187;  /note="N-linked (GlcNAc...) (complex) asparagine";  /evidence="ECO:0000269|PubMed:14760718, ECO:0000269|PubMed:15084671, ECO:0000269|PubMed:16335952, ECO:0000269|PubMed:16740002, ECO:0000269|PubMed:19139490, ECO:0000269|PubMed:19159218, ECO:0000269|PubMed:19838169, ECO:0000269|PubMed:6371807"; CARBOHYD 240;  /note="N-linked (GlcNAc...) asparagine";  /evidence="ECO:0000269|PubMed:14760718, ECO:0000269|PubMed:6371807, ECO:0000269|PubMed:6510521"; CARBOHYD 246;  /note="N-linked (GlcNAc...) asparagine";  /evidence="ECO:0000269|PubMed:14760718, ECO:0000269|PubMed:6371807, ECO:0000269|PubMed:6510521"; CARBOHYD 453;  /note="N-linked (GlcNAc...) (complex) asparagine";  /evidence="ECO:0000269|PubMed:15084671, ECO:0000269|PubMed:16740002, ECO:0000269|PubMed:19139490, ECO:0000269|PubMed:19159218, ECO:0000269|PubMed:19838169, ECO:0000269|PubMed:6371807"</t>
  </si>
  <si>
    <t>DISULFID 50..231;  /evidence="ECO:0000269|PubMed:3855550"; DISULFID 149..154;  /evidence="ECO:0000269|PubMed:3855550"; DISULFID 188..200;  /evidence="ECO:0000269|PubMed:3855550"; DISULFID 257..460;  /evidence="ECO:0000269|PubMed:3855550"; DISULFID 366..408;  /evidence="ECO:0000269|PubMed:3855550"; DISULFID 418..435;  /evidence="ECO:0000269|PubMed:3855550"</t>
  </si>
  <si>
    <t>CHAIN 24..462;  /note="Hemopexin";  /evidence="ECO:0000269|PubMed:3855550";  /id="PRO_0000021406"</t>
  </si>
  <si>
    <t>GO:0002639; GO:0002925; GO:0005576; GO:0005615; GO:0005623; GO:0006879; GO:0006898; GO:0015232; GO:0015886; GO:0016032; GO:0020027; GO:0042168; GO:0042531; GO:0046872; GO:0060335; GO:0062023; GO:0070062; GO:0071682; GO:0072562</t>
  </si>
  <si>
    <t>heme transporter activity [GO:0015232]; metal ion binding [GO:0046872]</t>
  </si>
  <si>
    <t>blood microparticle [GO:0072562]; cell [GO:0005623]; collagen-containing extracellular matrix [GO:0062023]; endocytic vesicle lumen [GO:0071682]; extracellular exosome [GO:0070062]; extracellular region [GO:0005576]; extracellular space [GO:0005615]; heme transporter activity [GO:0015232]; metal ion binding [GO:0046872]; cellular iron ion homeostasis [GO:0006879]; heme metabolic process [GO:0042168]; heme transport [GO:0015886]; hemoglobin metabolic process [GO:0020027]; positive regulation of humoral immune response mediated by circulating immunoglobulin [GO:0002925]; positive regulation of immunoglobulin production [GO:0002639]; positive regulation of interferon-gamma-mediated signaling pathway [GO:0060335]; positive regulation of tyrosine phosphorylation of STAT protein [GO:0042531]; receptor-mediated endocytosis [GO:0006898]; viral process [GO:0016032]</t>
  </si>
  <si>
    <t>cellular iron ion homeostasis [GO:0006879]; heme metabolic process [GO:0042168]; heme transport [GO:0015886]; hemoglobin metabolic process [GO:0020027]; positive regulation of humoral immune response mediated by circulating immunoglobulin [GO:0002925]; positive regulation of immunoglobulin production [GO:0002639]; positive regulation of interferon-gamma-mediated signaling pathway [GO:0060335]; positive regulation of tyrosine phosphorylation of STAT protein [GO:0042531]; receptor-mediated endocytosis [GO:0006898]; viral process [GO:0016032]</t>
  </si>
  <si>
    <t>SUBUNIT: Interacts with FLVCR1. {ECO:0000269|PubMed:20610401}.; SUBUNIT: (Microbial infection) Interacts with hepatitis E virus/HEV protein ORF3. {ECO:0000269|PubMed:18211098}.</t>
  </si>
  <si>
    <t>FUNCTION: Binds heme and transports it to the liver for breakdown and iron recovery, after which the free hemopexin returns to the circulation.</t>
  </si>
  <si>
    <t>METAL 79;  /note="Iron (heme 1 axial ligand)";  /evidence="ECO:0000250"; METAL 150;  /note="Iron (heme 1 axial ligand)";  /evidence="ECO:0000250"; METAL 236;  /note="Iron (heme 2 axial ligand)";  /evidence="ECO:0000250"; METAL 293;  /note="Iron (heme 2 axial ligand)";  /evidence="ECO:0000250"</t>
  </si>
  <si>
    <t>MARVLGAPVALGLWSLCWSLAIATPLPPTSAHGNVAEGETKPDPDVTERCSDGWSFDATTLDDNGTMLFFKGEFVWKSHKWDRELISERWKNFPSPVDAAFRQGHNSVFLIKGDKVWVYPPEKKEKGYPKLLQDEFPGIPSPLDAAVECHRGECQAEGVLFFQGDREWFWDLATGTMKERSWPAVGNCSSALRWLGRYYCFQGNQFLRFDPVRGEVPPRYPRDVRDYFMPCPGRGHGHRNGTGHGNSTHHGPEYMRCSPHLVLSALTSDNHGATYAFSGTHYWRLDTSRDGWHSWPIAHQWPQGPSAVDAAFSWEEKLYLVQGTQVYVFLTKGGYTLVSGYPKRLEKEVGTPHGIILDSVDAAFICPGSSRLHIMAGRRLWWLDLKSGAQATWTELPWPHEKVDGALCMEKSLGPNSCSANGPGLYLIHGPNLYCYSDVEKLNAAKALPQPQNVTSLLGCTH</t>
  </si>
  <si>
    <t>51,676</t>
  </si>
  <si>
    <t>Hemopexin family</t>
  </si>
  <si>
    <t>DOMAIN 20..357;  /note="F5/8 type A 1"; DOMAIN 20..200;  /note="Plastocyanin-like 1"; DOMAIN 209..357;  /note="Plastocyanin-like 2"; DOMAIN 370..718;  /note="F5/8 type A 2"; DOMAIN 370..560;  /note="Plastocyanin-like 3"; DOMAIN 570..718;  /note="Plastocyanin-like 4"; DOMAIN 730..1061;  /note="F5/8 type A 3"; DOMAIN 730..900;  /note="Plastocyanin-like 5"; DOMAIN 908..1061;  /note="Plastocyanin-like 6"</t>
  </si>
  <si>
    <t>TURN 49..52;  /evidence="ECO:0000244|PDB:4ENZ"; TURN 345..347;  /evidence="ECO:0000244|PDB:4ENZ"; TURN 392..394;  /evidence="ECO:0000244|PDB:4ENZ"; TURN 523..525;  /evidence="ECO:0000244|PDB:4ENZ"; TURN 766..768;  /evidence="ECO:0000244|PDB:4ENZ"; TURN 771..773;  /evidence="ECO:0000244|PDB:4ENZ"</t>
  </si>
  <si>
    <t>HELIX 53..56;  /evidence="ECO:0000244|PDB:4ENZ"; HELIX 88..90;  /evidence="ECO:0000244|PDB:4ENZ"; HELIX 128..130;  /evidence="ECO:0000244|PDB:4ENZ"; HELIX 141..144;  /evidence="ECO:0000244|PDB:4ENZ"; HELIX 145..147;  /evidence="ECO:0000244|PDB:4ENZ"; HELIX 185..190;  /evidence="ECO:0000244|PDB:4ENZ"; HELIX 226..228;  /evidence="ECO:0000244|PDB:4ENZ"; HELIX 232..239;  /evidence="ECO:0000244|PDB:4ENZ"; HELIX 243..245;  /evidence="ECO:0000244|PDB:4ENZ"; HELIX 251..257;  /evidence="ECO:0000244|PDB:4ENZ"; HELIX 341..344;  /evidence="ECO:0000244|PDB:4ENZ"; HELIX 406..409;  /evidence="ECO:0000244|PDB:4ENZ"; HELIX 444..446;  /evidence="ECO:0000244|PDB:4ENZ"; HELIX 484..486;  /evidence="ECO:0000244|PDB:4ENZ"; HELIX 545..551;  /evidence="ECO:0000244|PDB:4ENZ"; HELIX 587..589;  /evidence="ECO:0000244|PDB:4ENZ"; HELIX 593..600;  /evidence="ECO:0000244|PDB:4ENZ"; HELIX 604..606;  /evidence="ECO:0000244|PDB:4ENZ"; HELIX 612..617;  /evidence="ECO:0000244|PDB:4ENZ"; HELIX 702..706;  /evidence="ECO:0000244|PDB:4ENZ"; HELIX 750..759;  /evidence="ECO:0000244|PDB:4ENZ"; HELIX 800..805;  /evidence="ECO:0000244|PDB:4ENZ"; HELIX 863..865;  /evidence="ECO:0000244|PDB:4ENZ"; HELIX 885..890;  /evidence="ECO:0000244|PDB:4ENZ"; HELIX 925..927;  /evidence="ECO:0000244|PDB:4ENZ"; HELIX 931..938;  /evidence="ECO:0000244|PDB:4ENZ"; HELIX 942..944;  /evidence="ECO:0000244|PDB:4ENZ"; HELIX 950..955;  /evidence="ECO:0000244|PDB:4ENZ"; HELIX 1007..1009;  /evidence="ECO:0000244|PDB:4ENZ"; HELIX 1043..1047;  /evidence="ECO:0000244|PDB:4ENZ"</t>
  </si>
  <si>
    <t>STRAND 21..36;  /evidence="ECO:0000244|PDB:4ENZ"; STRAND 58..61;  /evidence="ECO:0000244|PDB:1KCW"; STRAND 65..79;  /evidence="ECO:0000244|PDB:4ENZ"; STRAND 82..84;  /evidence="ECO:0000244|PDB:1KCW"; STRAND 97..100;  /evidence="ECO:0000244|PDB:4ENZ"; STRAND 104..111;  /evidence="ECO:0000244|PDB:4ENZ"; STRAND 113..115;  /evidence="ECO:0000244|PDB:4ENZ"; STRAND 120..125;  /evidence="ECO:0000244|PDB:4ENZ"; STRAND 154..160;  /evidence="ECO:0000244|PDB:4ENZ"; STRAND 173..180;  /evidence="ECO:0000244|PDB:4ENZ"; STRAND 194..200;  /evidence="ECO:0000244|PDB:4ENZ"; STRAND 205..210;  /evidence="ECO:0000244|PDB:2J5W"; STRAND 214..225;  /evidence="ECO:0000244|PDB:4ENZ"; STRAND 258..262;  /evidence="ECO:0000244|PDB:4ENZ"; STRAND 274..276;  /evidence="ECO:0000244|PDB:4ENZ"; STRAND 280..287;  /evidence="ECO:0000244|PDB:4ENZ"; STRAND 295..301;  /evidence="ECO:0000244|PDB:4ENZ"; STRAND 304..306;  /evidence="ECO:0000244|PDB:4ENZ"; STRAND 309..312;  /evidence="ECO:0000244|PDB:4ENZ"; STRAND 321..327;  /evidence="ECO:0000244|PDB:4ENZ"; STRAND 332..338;  /evidence="ECO:0000244|PDB:4ENZ"; STRAND 349..355;  /evidence="ECO:0000244|PDB:4ENZ"; STRAND 367..385;  /evidence="ECO:0000244|PDB:4ENZ"; STRAND 401..403;  /evidence="ECO:0000244|PDB:1KCW"; STRAND 412..414;  /evidence="ECO:0000244|PDB:1KCW"; STRAND 418..427;  /evidence="ECO:0000244|PDB:4ENZ"; STRAND 429..435;  /evidence="ECO:0000244|PDB:4ENZ"; STRAND 453..456;  /evidence="ECO:0000244|PDB:4ENZ"; STRAND 459..471;  /evidence="ECO:0000244|PDB:4ENZ"; STRAND 476..481;  /evidence="ECO:0000244|PDB:4ENZ"; STRAND 514..520;  /evidence="ECO:0000244|PDB:4ENZ"; STRAND 529..531;  /evidence="ECO:0000244|PDB:2J5W"; STRAND 533..540;  /evidence="ECO:0000244|PDB:4ENZ"; STRAND 542..544;  /evidence="ECO:0000244|PDB:2J5W"; STRAND 554..560;  /evidence="ECO:0000244|PDB:4ENZ"; STRAND 575..580;  /evidence="ECO:0000244|PDB:4ENZ"; STRAND 582..586;  /evidence="ECO:0000244|PDB:4ENZ"; STRAND 619..623;  /evidence="ECO:0000244|PDB:4ENZ"; STRAND 635..637;  /evidence="ECO:0000244|PDB:4ENZ"; STRAND 642..647;  /evidence="ECO:0000244|PDB:4ENZ"; STRAND 656..660;  /evidence="ECO:0000244|PDB:4ENZ"; STRAND 665..667;  /evidence="ECO:0000244|PDB:4ENZ"; STRAND 670..677;  /evidence="ECO:0000244|PDB:4ENZ"; STRAND 682..687;  /evidence="ECO:0000244|PDB:4ENZ"; STRAND 693..699;  /evidence="ECO:0000244|PDB:4ENZ"; STRAND 710..716;  /evidence="ECO:0000244|PDB:4ENZ"; STRAND 729..745;  /evidence="ECO:0000244|PDB:4ENZ"; STRAND 777..789;  /evidence="ECO:0000244|PDB:4ENZ"; STRAND 812..815;  /evidence="ECO:0000244|PDB:4ENZ"; STRAND 818..826;  /evidence="ECO:0000244|PDB:4ENZ"; STRAND 828..830;  /evidence="ECO:0000244|PDB:4ENZ"; STRAND 835..838;  /evidence="ECO:0000244|PDB:4ENZ"; STRAND 842..844;  /evidence="ECO:0000244|PDB:1KCW"; STRAND 854..860;  /evidence="ECO:0000244|PDB:4ENZ"; STRAND 869..871;  /evidence="ECO:0000244|PDB:1KCW"; STRAND 873..880;  /evidence="ECO:0000244|PDB:4ENZ"; STRAND 894..900;  /evidence="ECO:0000244|PDB:4ENZ"; STRAND 913..924;  /evidence="ECO:0000244|PDB:4ENZ"; STRAND 957..961;  /evidence="ECO:0000244|PDB:4ENZ"; STRAND 973..975;  /evidence="ECO:0000244|PDB:4ENZ"; STRAND 979..986;  /evidence="ECO:0000244|PDB:4ENZ"; STRAND 994..998;  /evidence="ECO:0000244|PDB:4ENZ"; STRAND 1003..1006;  /evidence="ECO:0000244|PDB:4ENZ"; STRAND 1011..1018;  /evidence="ECO:0000244|PDB:4ENZ"; STRAND 1023..1028;  /evidence="ECO:0000244|PDB:4ENZ"; STRAND 1034..1040;  /evidence="ECO:0000244|PDB:4ENZ"; STRAND 1051..1057;  /evidence="ECO:0000244|PDB:4ENZ"</t>
  </si>
  <si>
    <t>SIGNAL 1..19;  /evidence="ECO:0000269|PubMed:6582496"</t>
  </si>
  <si>
    <t>MOD_RES 722;  /note="Phosphoserine; by FAM20C";  /evidence="ECO:0000269|PubMed:26091039"</t>
  </si>
  <si>
    <t>CARBOHYD 138;  /note="N-linked (GlcNAc...) (complex) asparagine";  /evidence="ECO:0000269|PubMed:14760718, ECO:0000269|PubMed:15084671, ECO:0000269|PubMed:16335952, ECO:0000269|PubMed:19139490, ECO:0000269|PubMed:19159218, ECO:0000269|PubMed:19838169"; CARBOHYD 358;  /note="N-linked (GlcNAc...) (complex) asparagine";  /evidence="ECO:0000269|PubMed:16335952, ECO:0000269|PubMed:19139490, ECO:0000269|PubMed:19159218, ECO:0000269|PubMed:19838169"; CARBOHYD 397;  /note="N-linked (GlcNAc...) (complex) asparagine";  /evidence="ECO:0000269|PubMed:14760718, ECO:0000269|PubMed:16335952, ECO:0000269|PubMed:19139490, ECO:0000269|PubMed:19159218, ECO:0000269|PubMed:19838169"; CARBOHYD 588;  /note="N-linked (GlcNAc...) asparagine";  /evidence="ECO:0000269|PubMed:16335952"; CARBOHYD 762;  /note="N-linked (GlcNAc...) (complex) asparagine";  /evidence="ECO:0000269|PubMed:14760718, ECO:0000269|PubMed:16335952, ECO:0000269|PubMed:19139490, ECO:0000269|PubMed:19159218"; CARBOHYD 926;  /note="N-linked (GlcNAc...) asparagine";  /evidence="ECO:0000269|PubMed:16335952"</t>
  </si>
  <si>
    <t>DISULFID 174..200;  /evidence="ECO:0000305"; DISULFID 276..357;  /evidence="ECO:0000305"; DISULFID 534..560;  /evidence="ECO:0000305"; DISULFID 637..718;  /evidence="ECO:0000305"; DISULFID 874..900;  /evidence="ECO:0000305"</t>
  </si>
  <si>
    <t>CHAIN 20..1065;  /note="Ceruloplasmin";  /id="PRO_0000002912"</t>
  </si>
  <si>
    <t>SUBCELLULAR LOCATION: Secreted. Note=Colocalizes with GCP1 in secretory intracellular compartments. {ECO:0000250}.</t>
  </si>
  <si>
    <t>CHEBI:15377; CHEBI:15378; CHEBI:23378; CHEBI:15379; CHEBI:29033; CHEBI:29034</t>
  </si>
  <si>
    <t>Cu cation [CHEBI:23378]</t>
  </si>
  <si>
    <t>H2O [CHEBI:15377]; H(+) [CHEBI:15378]; O2 [CHEBI:15379]; Fe(2+) [CHEBI:29033]; Fe(3+) [CHEBI:29034]</t>
  </si>
  <si>
    <t>H2O [CHEBI:15377]; H(+) [CHEBI:15378]; Cu cation [CHEBI:23378]; O2 [CHEBI:15379]; Fe(2+) [CHEBI:29033]; Fe(3+) [CHEBI:29034]</t>
  </si>
  <si>
    <t>GO:0004322; GO:0005507; GO:0005576; GO:0005615; GO:0005623; GO:0005765; GO:0005788; GO:0005886; GO:0006825; GO:0006826; GO:0006879; GO:0043687; GO:0044267; GO:0051087; GO:0055072; GO:0070062; GO:0072562</t>
  </si>
  <si>
    <t>chaperone binding [GO:0051087]; copper ion binding [GO:0005507]; ferroxidase activity [GO:0004322]</t>
  </si>
  <si>
    <t>blood microparticle [GO:0072562]; cell [GO:0005623]; endoplasmic reticulum lumen [GO:0005788]; extracellular exosome [GO:0070062]; extracellular region [GO:0005576]; extracellular space [GO:0005615]; lysosomal membrane [GO:0005765]; plasma membrane [GO:0005886]; chaperone binding [GO:0051087]; copper ion binding [GO:0005507]; ferroxidase activity [GO:0004322]; cellular iron ion homeostasis [GO:0006879]; cellular protein metabolic process [GO:0044267]; copper ion transport [GO:0006825]; iron ion homeostasis [GO:0055072]; iron ion transport [GO:0006826]; post-translational protein modification [GO:0043687]</t>
  </si>
  <si>
    <t>cellular iron ion homeostasis [GO:0006879]; cellular protein metabolic process [GO:0044267]; copper ion transport [GO:0006825]; iron ion homeostasis [GO:0055072]; iron ion transport [GO:0006826]; post-translational protein modification [GO:0043687]</t>
  </si>
  <si>
    <t>RHEA:11148</t>
  </si>
  <si>
    <t>1.16.3.1</t>
  </si>
  <si>
    <t>COFACTOR: Name=Cu cation; Xref=ChEBI:CHEBI:23378;  Note=Binds 6 Cu cations per monomer.;</t>
  </si>
  <si>
    <t>CATALYTIC ACTIVITY: Reaction=4 Fe(2+) + 4 H(+) + O2 = 4 Fe(3+) + 2 H2O; Xref=Rhea:RHEA:11148, ChEBI:CHEBI:15377, ChEBI:CHEBI:15378, ChEBI:CHEBI:15379, ChEBI:CHEBI:29033, ChEBI:CHEBI:29034; EC=1.16.3.1;</t>
  </si>
  <si>
    <t>FUNCTION: Ceruloplasmin is a blue, copper-binding (6-7 atoms per molecule) glycoprotein. It has ferroxidase activity oxidizing Fe(2+) to Fe(3+) without releasing radical oxygen species. It is involved in iron transport across the cell membrane. Provides Cu(2+) ions for the ascorbate-mediated deaminase degradation of the heparan sulfate chains of GPC1. May also play a role in fetal lung development or pulmonary antioxidant defense (By similarity). {ECO:0000250}.</t>
  </si>
  <si>
    <t>METAL 120;  /note="Copper 1; type 2"; METAL 122;  /note="Copper 2; type 3"; METAL 180;  /note="Copper 2; type 3"; METAL 182;  /note="Copper 3; type 3"; METAL 295;  /note="Copper 4; type 1"; METAL 338;  /note="Copper 4; type 1"; METAL 343;  /note="Copper 4; type 1"; METAL 656;  /note="Copper 5; type 1"; METAL 699;  /note="Copper 5; type 1"; METAL 704;  /note="Copper 5; type 1"; METAL 709;  /note="Copper 5; type 1"; METAL 994;  /note="Copper 6; type 1"; METAL 997;  /note="Copper 1; type 2"; METAL 999;  /note="Copper 3; type 3"; METAL 1039;  /note="Copper 3; type 3"; METAL 1040;  /note="Copper 6; type 1"; METAL 1041;  /note="Copper 2; type 3"; METAL 1045;  /note="Copper 6; type 1"; METAL 1050;  /note="Copper 6; type 1"</t>
  </si>
  <si>
    <t>MKILILGIFLFLCSTPAWAKEKHYYIGIIETTWDYASDHGEKKLISVDTEHSNIYLQNGPDRIGRLYKKALYLQYTDETFRTTIEKPVWLGFLGPIIKAETGDKVYVHLKNLASRPYTFHSHGITYYKEHEGAIYPDNTTDFQRADDKVYPGEQYTYMLLATEEQSPGEGDGNCVTRIYHSHIDAPKDIASGLIGPLIICKKDSLDKEKEKHIDREFVVMFSVVDENFSWYLEDNIKTYCSEPEKVDKDNEDFQESNRMYSVNGYTFGSLPGLSMCAEDRVKWYLFGMGNEVDVHAAFFHGQALTNKNYRIDTINLFPATLFDAYMVAQNPGEWMLSCQNLNHLKAGLQAFFQVQECNKSSSKDNIRGKHVRHYYIAAEEIIWNYAPSGIDIFTKENLTAPGSDSAVFFEQGTTRIGGSYKKLVYREYTDASFTNRKERGPEEEHLGILGPVIWAEVGDTIRVTFHNKGAYPLSIEPIGVRFNKNNEGTYYSPNYNPQSRSVPPSASHVAPTETFTYEWTVPKEVGPTNADPVCLAKMYYSAVDPTKDIFTGLIGPMKICKKGSLHANGRQKDVDKEFYLFPTVFDENESLLLEDNIRMFTTAPDQVDKEDEDFQESNKMHSMNGFMYGNQPGLTMCKGDSVVWYLFSAGNEADVHGIYFSGNTYLWRGERRDTANLFPQTSLTLHMWPDTEGTFNVECLTTDHYTGGMKQKYTVNQCRRQSEDSTFYLGERTYYIAAVEVEWDYSPQREWEKELHHLQEQNVSNAFLDKGEFYIGSKYKKVVYRQYTDSTFRVPVERKAEEEHLGILGPQLHADVGDKVKIIFKNMATRPYSIHAHGVQTESSTVTPTLPGETLTYVWKIPERSGAGTEDSACIPWAYYSTVDQVKDLYSGLIGPLIVCRRPYLKVFNPRRKLEFALLFLVFDENESWYLDDNIKTYSDHPEKVNKDDEEFIESNKMHAINGRMFGNLQGLTMHVGDEVNWYLMGMGNEIDLHTVHFHGHSFQYKHRGVYSSDVFDIFPGTYQTLEMFPRTPGIWLLHCHVTDHIHAGMETTYTVLQNEDTKSG</t>
  </si>
  <si>
    <t>122,205</t>
  </si>
  <si>
    <t>Multicopper oxidase family</t>
  </si>
  <si>
    <t>DOMAIN 17..208;  /note="Albumin 1";  /evidence="ECO:0000255|PROSITE-ProRule:PRU00769"; DOMAIN 209..394;  /note="Albumin 2";  /evidence="ECO:0000255|PROSITE-ProRule:PRU00769"; DOMAIN 395..474;  /note="Albumin 3";  /evidence="ECO:0000255|PROSITE-ProRule:PRU00769"</t>
  </si>
  <si>
    <t>TURN 80..82;  /evidence="ECO:0000244|PDB:1J78"; TURN 290..292;  /evidence="ECO:0000244|PDB:1KXP"; TURN 374..377;  /evidence="ECO:0000244|PDB:1KXP"; TURN 407..412;  /evidence="ECO:0000244|PDB:1KXP"</t>
  </si>
  <si>
    <t>HELIX 23..35;  /evidence="ECO:0000244|PDB:1KXP"; HELIX 37..51;  /evidence="ECO:0000244|PDB:1KXP"; HELIX 57..74;  /evidence="ECO:0000244|PDB:1KXP"; HELIX 83..94;  /evidence="ECO:0000244|PDB:1KXP"; HELIX 108..111;  /evidence="ECO:0000244|PDB:1KW2"; HELIX 116..125;  /evidence="ECO:0000244|PDB:1KW2"; HELIX 141..150;  /evidence="ECO:0000244|PDB:1KXP"; HELIX 152..166;  /evidence="ECO:0000244|PDB:1KXP"; HELIX 172..190;  /evidence="ECO:0000244|PDB:1KXP"; HELIX 195..226;  /evidence="ECO:0000244|PDB:1KXP"; HELIX 228..242;  /evidence="ECO:0000244|PDB:1KXP"; HELIX 248..265;  /evidence="ECO:0000244|PDB:1KXP"; HELIX 273..289;  /evidence="ECO:0000244|PDB:1KXP"; HELIX 294..299;  /evidence="ECO:0000244|PDB:1KXP"; HELIX 305..314;  /evidence="ECO:0000244|PDB:1KXP"; HELIX 331..335;  /evidence="ECO:0000244|PDB:1KXP"; HELIX 340..351;  /evidence="ECO:0000244|PDB:1KXP"; HELIX 358..373;  /evidence="ECO:0000244|PDB:1KXP"; HELIX 381..406;  /evidence="ECO:0000244|PDB:1KXP"; HELIX 415..429;  /evidence="ECO:0000244|PDB:1KXP"; HELIX 435..452;  /evidence="ECO:0000244|PDB:1KXP"; HELIX 459..470;  /evidence="ECO:0000244|PDB:1KXP"</t>
  </si>
  <si>
    <t>STRAND 76..79;  /evidence="ECO:0000244|PDB:1KW2"; STRAND 97..99;  /evidence="ECO:0000244|PDB:1J78"; STRAND 192..194;  /evidence="ECO:0000244|PDB:1KXP"; STRAND 302..304;  /evidence="ECO:0000244|PDB:1KXP"; STRAND 336..338;  /evidence="ECO:0000244|PDB:1LOT"</t>
  </si>
  <si>
    <t>SIGNAL 1..16;  /evidence="ECO:0000269|PubMed:218624, ECO:0000269|PubMed:2423133"</t>
  </si>
  <si>
    <t>PTM: Allele GC*1S is O-glycosylated at Thr-436 (PubMed:20079467). The trisaccharide sugar moiety can be modified by the successive removal of neuraminic acid and galactose leaving an O-mceeN-acetyl-galactosamine. This conversion is thought to produce a macrophage-activating factor (Gc-MAF). Only a minor proportion of plasma GC is O-glycosylated (PubMed:17360250). The potential N-glycosylation site predicted at Asn-288 is thought to be nonglycosylated. {ECO:0000269|PubMed:17360250, ECO:0000269|PubMed:20079467, ECO:0000305|PubMed:16302727}.</t>
  </si>
  <si>
    <t>DISULFID 29..75; DISULFID 74..83;  /evidence="ECO:0000255|PROSITE-ProRule:PRU00769"; DISULFID 96..112; DISULFID 111..122; DISULFID 145..190; DISULFID 189..198; DISULFID 220..266; DISULFID 265..273; DISULFID 286..300; DISULFID 299..311; DISULFID 335..376; DISULFID 375..384; DISULFID 407..453; DISULFID 452..462</t>
  </si>
  <si>
    <t>CHAIN 17..474;  /note="Vitamin D-binding protein";  /id="PRO_0000001102"</t>
  </si>
  <si>
    <t>SUBCELLULAR LOCATION: Secreted {ECO:0000269|PubMed:2423133}.</t>
  </si>
  <si>
    <t>GO:0003779; GO:0005499; GO:0005576; GO:0005615; GO:0005737; GO:0005829; GO:0042359; GO:0043202; GO:0051180; GO:0070062; GO:0072562; GO:0090482; GO:1902118</t>
  </si>
  <si>
    <t>actin binding [GO:0003779]; calcidiol binding [GO:1902118]; vitamin D binding [GO:0005499]; vitamin transmembrane transporter activity [GO:0090482]</t>
  </si>
  <si>
    <t>blood microparticle [GO:0072562]; cytoplasm [GO:0005737]; cytosol [GO:0005829]; extracellular exosome [GO:0070062]; extracellular region [GO:0005576]; extracellular space [GO:0005615]; lysosomal lumen [GO:0043202]; actin binding [GO:0003779]; calcidiol binding [GO:1902118]; vitamin D binding [GO:0005499]; vitamin transmembrane transporter activity [GO:0090482]; vitamin D metabolic process [GO:0042359]; vitamin transport [GO:0051180]</t>
  </si>
  <si>
    <t>vitamin D metabolic process [GO:0042359]; vitamin transport [GO:0051180]</t>
  </si>
  <si>
    <t>TISSUE SPECIFICITY: Expressed in the liver. Found in plasma, ascites, cerebrospinal fluid and urine. {ECO:0000269|PubMed:20079467, ECO:0000269|PubMed:2416779, ECO:0000305|PubMed:16302727}.</t>
  </si>
  <si>
    <t>SUBUNIT: Associates with membrane-bound immunoglobulin on the surface of B-lymphocytes and with IgG Fc receptor on the membranes of T-lymphocytes. Interacts with LRP2; the interaction is required for renal uptake of GC in complex with 25-hydroxyvitamin D3 (By similarity). {ECO:0000250|UniProtKB:P21614}.</t>
  </si>
  <si>
    <t>FUNCTION: Involved in vitamin D transport and storage, scavenging of extracellular G-actin, enhancement of the chemotactic activity of C5 alpha for neutrophils in inflammation and macrophage activation. {ECO:0000305|PubMed:16302727}.</t>
  </si>
  <si>
    <t>MKRVLVLLLAVAFGHALERGRDYEKNKVCKEFSHLGKEDFTSLSLVLYSRKFPSGTFEQVSQLVKEVVSLTEACCAEGADPDCYDTRTSALSAKSCESNSPFPVHPGTAECCTKEGLERKLCMAALKHQPQEFPTYVEPTNDEICEAFRKDPKEYANQFMWEYSTNYGQAPLSLLVSYTKSYLSMVGSCCTSASPTVCFLKERLQLKHLSLLTTLSNRVCSQYAAYGEKKSRLSNLIKLAQKVPTADLEDVLPLAEDITNILSKCCESASEDCMAKELPEHTVKLCDNLSTKNSKFEDCCQEKTAMDVFVCTYFMPAAQLPELPDVELPTNKDVCDPGNTKVMDKYTFELSRRTHLPEVFLSKVLEPTLKSLGECCDVEDSTTCFNAKGPLLKKELSSFIDKGQELCADYSENTFTEYKKKLAERLKAKLPDATPTELAKLVNKHSDFASNCCSINSPPLYCDSEIDAELKNIL</t>
  </si>
  <si>
    <t>52,918</t>
  </si>
  <si>
    <t>ALB/AFP/VDB family</t>
  </si>
  <si>
    <t>REGION 1..98;  /note="CH1"; REGION 99..110;  /note="Hinge"; REGION 111..223;  /note="CH2"; REGION 224..330;  /note="CH3"</t>
  </si>
  <si>
    <t>DOMAIN 6..99;  /note="Ig-like 1";  /evidence="ECO:0000255|PROSITE-ProRule:PRU00114"; DOMAIN 121..220;  /note="Ig-like 2";  /evidence="ECO:0000255|PROSITE-ProRule:PRU00114"; DOMAIN 229..325;  /note="Ig-like 3";  /evidence="ECO:0000255|PROSITE-ProRule:PRU00114"</t>
  </si>
  <si>
    <t>TURN 76..78;  /evidence="ECO:0000244|PDB:4LLD"</t>
  </si>
  <si>
    <t>HELIX 42..44;  /evidence="ECO:0000244|PDB:4LLD"; HELIX 73..75;  /evidence="ECO:0000244|PDB:4LLD"; HELIX 88..90;  /evidence="ECO:0000244|PDB:4LLD"; HELIX 115..117;  /evidence="ECO:0000244|PDB:3SGJ"; HELIX 130..134;  /evidence="ECO:0000244|PDB:1L6X"; HELIX 193..197;  /evidence="ECO:0000244|PDB:1L6X"; HELIX 240..242;  /evidence="ECO:0000244|PDB:5HSF"; HELIX 297..301;  /evidence="ECO:0000244|PDB:5HSF"</t>
  </si>
  <si>
    <t>STRAND 7..14;  /evidence="ECO:0000244|PDB:4LLD"; STRAND 16..18;  /evidence="ECO:0000244|PDB:4LLD"; STRAND 22..35;  /evidence="ECO:0000244|PDB:4LLD"; STRAND 38..41;  /evidence="ECO:0000244|PDB:4LLD"; STRAND 50..52;  /evidence="ECO:0000244|PDB:4LLD"; STRAND 63..72;  /evidence="ECO:0000244|PDB:4LLD"; STRAND 82..87;  /evidence="ECO:0000244|PDB:4LLD"; STRAND 92..97;  /evidence="ECO:0000244|PDB:4LLD"; STRAND 118..120;  /evidence="ECO:0000244|PDB:1HZH"; STRAND 122..126;  /evidence="ECO:0000244|PDB:1L6X"; STRAND 136..138;  /evidence="ECO:0000244|PDB:5IW3"; STRAND 141..149;  /evidence="ECO:0000244|PDB:1L6X"; STRAND 151..153;  /evidence="ECO:0000244|PDB:1L6X"; STRAND 157..162;  /evidence="ECO:0000244|PDB:1L6X"; STRAND 165..167;  /evidence="ECO:0000244|PDB:1L6X"; STRAND 171..173;  /evidence="ECO:0000244|PDB:5M3V"; STRAND 176..178;  /evidence="ECO:0000244|PDB:5DI8"; STRAND 179..181;  /evidence="ECO:0000244|PDB:5GSQ"; STRAND 183..190;  /evidence="ECO:0000244|PDB:1L6X"; STRAND 202..207;  /evidence="ECO:0000244|PDB:1L6X"; STRAND 211..213;  /evidence="ECO:0000244|PDB:1L6X"; STRAND 215..219;  /evidence="ECO:0000244|PDB:1L6X"; STRAND 230..234;  /evidence="ECO:0000244|PDB:5HSF"; STRAND 243..258;  /evidence="ECO:0000244|PDB:5HSF"; STRAND 261..266;  /evidence="ECO:0000244|PDB:5HSF"; STRAND 269..271;  /evidence="ECO:0000244|PDB:1L6X"; STRAND 272..276;  /evidence="ECO:0000244|PDB:5HSF"; STRAND 283..285;  /evidence="ECO:0000244|PDB:3V8C"; STRAND 287..296;  /evidence="ECO:0000244|PDB:5HSF"; STRAND 306..311;  /evidence="ECO:0000244|PDB:5HSF"; STRAND 313..315;  /evidence="ECO:0000244|PDB:1FCC"; STRAND 318..324;  /evidence="ECO:0000244|PDB:5HSF"</t>
  </si>
  <si>
    <t>CARBOHYD 180;  /note="N-linked (GlcNAc...) (complex) asparagine";  /evidence="ECO:0000269|PubMed:19139490, ECO:0000269|PubMed:19159218, ECO:0000269|PubMed:19358553"</t>
  </si>
  <si>
    <t>DISULFID 27..83;  /evidence="ECO:0000255|PROSITE-ProRule:PRU00114"; DISULFID 103;  /note="Interchain (with light chain)"; DISULFID 109;  /note="Interchain (with heavy chain)"; DISULFID 112;  /note="Interchain (with heavy chain)"; DISULFID 144..204;  /evidence="ECO:0000255|PROSITE-ProRule:PRU00114"; DISULFID 250..308;  /evidence="ECO:0000255|PROSITE-ProRule:PRU00114"</t>
  </si>
  <si>
    <t>CHAIN &lt;1..330;  /note="Immunoglobulin heavy constant gamma 1";  /id="PRO_0000153578"</t>
  </si>
  <si>
    <t>GO:0003823; GO:0005576; GO:0005615; GO:0006910; GO:0006911; GO:0006956; GO:0006958; GO:0009897; GO:0019221; GO:0030449; GO:0034987; GO:0038096; GO:0042571; GO:0042742; GO:0045087; GO:0050853; GO:0050871; GO:0070062; GO:0072562</t>
  </si>
  <si>
    <t>blood microparticle [GO:0072562]; external side of plasma membrane [GO:0009897]; extracellular exosome [GO:0070062]; extracellular region [GO:0005576]; extracellular space [GO:0005615]; immunoglobulin complex, circulating [GO:0042571]; antigen binding [GO:0003823]; immunoglobulin receptor binding [GO:0034987]; B cell receptor signaling pathway [GO:0050853]; complement activation [GO:0006956]; complement activation, classical pathway [GO:0006958]; cytokine-mediated signaling pathway [GO:0019221];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t>
  </si>
  <si>
    <t>B cell receptor signaling pathway [GO:0050853]; complement activation [GO:0006956]; complement activation, classical pathway [GO:0006958]; cytokine-mediated signaling pathway [GO:0019221];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t>
  </si>
  <si>
    <t>P12314; P31994; P04488</t>
  </si>
  <si>
    <t>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t>
  </si>
  <si>
    <t>36,106</t>
  </si>
  <si>
    <t>TURN 73..75;  /evidence="ECO:0000244|PDB:2W72"; TURN 91..93;  /evidence="ECO:0000244|PDB:2M6Z"; TURN 115..117;  /evidence="ECO:0000244|PDB:2W72"</t>
  </si>
  <si>
    <t>HELIX 5..18;  /evidence="ECO:0000244|PDB:2W72"; HELIX 19..21;  /evidence="ECO:0000244|PDB:2W72"; HELIX 22..36;  /evidence="ECO:0000244|PDB:2W72"; HELIX 38..43;  /evidence="ECO:0000244|PDB:2W72"; HELIX 54..72;  /evidence="ECO:0000244|PDB:2W72"; HELIX 77..80;  /evidence="ECO:0000244|PDB:2W72"; HELIX 82..90;  /evidence="ECO:0000244|PDB:2W72"; HELIX 97..113;  /evidence="ECO:0000244|PDB:2W72"; HELIX 120..138;  /evidence="ECO:0000244|PDB:2W72"; HELIX 139..141;  /evidence="ECO:0000244|PDB:6HK2"</t>
  </si>
  <si>
    <t>STRAND 45..47;  /evidence="ECO:0000244|PDB:1M9P"; STRAND 50..52;  /evidence="ECO:0000244|PDB:1NEJ"</t>
  </si>
  <si>
    <t>PTM: The initiator Met is not cleaved in variant Thionville and is acetylated.</t>
  </si>
  <si>
    <t>MOD_RES 4;  /note="Phosphoserine";  /evidence="ECO:0000244|PubMed:24275569"; MOD_RES 8;  /note="N6-succinyllysine; alternate";  /evidence="ECO:0000250|UniProtKB:P01942"; MOD_RES 9;  /note="Phosphothreonine";  /evidence="ECO:0000244|PubMed:24275569"; MOD_RES 12;  /note="N6-succinyllysine";  /evidence="ECO:0000250|UniProtKB:P01942"; MOD_RES 17;  /note="N6-acetyllysine; alternate";  /evidence="ECO:0000244|PubMed:19608861"; MOD_RES 17;  /note="N6-succinyllysine; alternate";  /evidence="ECO:0000250|UniProtKB:P01942"; MOD_RES 25;  /note="Phosphotyrosine";  /evidence="ECO:0000244|PubMed:24275569"; MOD_RES 36;  /note="Phosphoserine";  /evidence="ECO:0000244|PubMed:24275569"; MOD_RES 41;  /note="N6-succinyllysine; alternate";  /evidence="ECO:0000250|UniProtKB:P01942"; MOD_RES 50;  /note="Phosphoserine";  /evidence="ECO:0000244|PubMed:24275569"; MOD_RES 103;  /note="Phosphoserine";  /evidence="ECO:0000250|UniProtKB:P01942"; MOD_RES 109;  /note="Phosphothreonine";  /evidence="ECO:0000250|UniProtKB:P01942"; MOD_RES 125;  /note="Phosphoserine";  /evidence="ECO:0000250|UniProtKB:P01942"; MOD_RES 132;  /note="Phosphoserine";  /evidence="ECO:0000250|UniProtKB:P01942"; MOD_RES 135;  /note="Phosphothreonine";  /evidence="ECO:0000250|UniProtKB:P01942"; MOD_RES 138;  /note="Phosphothreonine";  /evidence="ECO:0000250|UniProtKB:P01942"; MOD_RES 139;  /note="Phosphoserine";  /evidence="ECO:0000250|UniProtKB:P01942"</t>
  </si>
  <si>
    <t>INIT_MET 1;  /note="Removed";  /evidence="ECO:0000269|PubMed:12665801, ECO:0000269|PubMed:13872627, ECO:0000269|PubMed:13954546, ECO:0000269|PubMed:14093912"</t>
  </si>
  <si>
    <t>CARBOHYD 8;  /note="N-linked (Glc) (glycation) lysine; alternate";  /evidence="ECO:0000269|PubMed:7358733"; CARBOHYD 17;  /note="N-linked (Glc) (glycation) lysine; alternate";  /evidence="ECO:0000269|PubMed:7358733"; CARBOHYD 41;  /note="N-linked (Glc) (glycation) lysine; alternate";  /evidence="ECO:0000269|PubMed:7358733"; CARBOHYD 62;  /note="N-linked (Glc) (glycation) lysine";  /evidence="ECO:0000269|PubMed:7358733"</t>
  </si>
  <si>
    <t>CHAIN 2..142;  /note="Hemoglobin subunit alpha";  /id="PRO_0000052653"</t>
  </si>
  <si>
    <t>GO:0005344; GO:0005506; GO:0005576; GO:0005615; GO:0005829; GO:0005833; GO:0006898; GO:0010942; GO:0015671; GO:0015701; GO:0016020; GO:0019825; GO:0020037; GO:0022627; GO:0031838; GO:0042542; GO:0042744; GO:0043177; GO:0070062; GO:0071682; GO:0072562; GO:0098869</t>
  </si>
  <si>
    <t>heme binding [GO:0020037]; iron ion binding [GO:0005506]; organic acid binding [GO:0043177]; oxygen binding [GO:0019825]; oxygen carrier activity [GO:0005344]</t>
  </si>
  <si>
    <t>blood microparticle [GO:0072562]; cytosol [GO:0005829]; cytosolic small ribosomal subunit [GO:0022627]; endocytic vesicle lumen [GO:0071682]; extracellular exosome [GO:0070062]; extracellular region [GO:0005576]; extracellular space [GO:0005615]; haptoglobin-hemoglobin complex [GO:0031838]; hemoglobin complex [GO:0005833]; membrane [GO:0016020]; heme binding [GO:0020037]; iron ion binding [GO:0005506]; organic acid binding [GO:0043177]; oxygen binding [GO:0019825]; oxygen carrier activity [GO:0005344]; bicarbonate transport [GO:0015701]; cellular oxidant detoxification [GO:0098869]; hydrogen peroxide catabolic process [GO:0042744]; oxygen transport [GO:0015671]; positive regulation of cell death [GO:0010942]; receptor-mediated endocytosis [GO:0006898]; response to hydrogen peroxide [GO:0042542]</t>
  </si>
  <si>
    <t>bicarbonate transport [GO:0015701]; cellular oxidant detoxification [GO:0098869]; hydrogen peroxide catabolic process [GO:0042744]; oxygen transport [GO:0015671]; positive regulation of cell death [GO:0010942]; receptor-mediated endocytosis [GO:0006898]; response to hydrogen peroxide [GO:0042542]</t>
  </si>
  <si>
    <t>TISSUE SPECIFICITY: Red blood cells.</t>
  </si>
  <si>
    <t>SUBUNIT: Heterotetramer of two alpha chains and two beta chains in adult hemoglobin A (HbA); two alpha chains and two delta chains in adult hemoglobin A2 (HbA2); two alpha chains and two epsilon chains in early embryonic hemoglobin Gower-2; two alpha chains and two gamma chains in fetal hemoglobin F (HbF).; SUBUNIT: (Microbial infection) Interacts with Staphylococcus aureus protein isdB. {ECO:0000269|PubMed:29109153}.</t>
  </si>
  <si>
    <t>P0DMV8; Q9NZD4; Q2TAC2; P00387; P68871; P02100; Q6A162; P29474</t>
  </si>
  <si>
    <t>FUNCTION: Involved in oxygen transport from the lung to the various peripheral tissues.</t>
  </si>
  <si>
    <t>SITE 9..10;  /note="(Microbial infection) Cleavage; by N.americanus apr-2";  /evidence="ECO:0000269|PubMed:12552433"; SITE 12;  /note="Not glycated";  /evidence="ECO:0000269|PubMed:7358733"; SITE 14..15;  /note="(Microbial infection) Cleavage; by N.americanus apr-2";  /evidence="ECO:0000269|PubMed:12552433"; SITE 25..26;  /note="(Microbial infection) Cleavage; by N.americanus apr-2";  /evidence="ECO:0000269|PubMed:12552433"; SITE 30..31;  /note="(Microbial infection) Cleavage; by N.americanus apr-2";  /evidence="ECO:0000269|PubMed:12552433"; SITE 46..47;  /note="(Microbial infection) Cleavage; by N.americanus apr-2";  /evidence="ECO:0000269|PubMed:12552433"; SITE 48..49;  /note="(Microbial infection) Cleavage; by N.americanus apr-2";  /evidence="ECO:0000269|PubMed:12552433"; SITE 53..54;  /note="(Microbial infection) Cleavage; by N.americanus apr-2";  /evidence="ECO:0000269|PubMed:12552433"; SITE 56..57;  /note="(Microbial infection) Cleavage; by N.americanus apr-2";  /evidence="ECO:0000269|PubMed:12552433"; SITE 57;  /note="Not glycated";  /evidence="ECO:0000269|PubMed:7358733"; SITE 60..61;  /note="(Microbial infection) Cleavage; by N.americanus apr-2";  /evidence="ECO:0000269|PubMed:12552433"; SITE 61;  /note="Not glycated";  /evidence="ECO:0000269|PubMed:7358733"; SITE 91;  /note="Not glycated";  /evidence="ECO:0000269|PubMed:7358733"; SITE 92..93;  /note="(Microbial infection) Cleavage; by N.americanus apr-2";  /evidence="ECO:0000269|PubMed:12552433"; SITE 100;  /note="Not glycated";  /evidence="ECO:0000269|PubMed:7358733"; SITE 107..108;  /note="(Microbial infection) Cleavage; by N.americanus apr-2";  /evidence="ECO:0000269|PubMed:12552433"; SITE 109..110;  /note="(Microbial infection) Cleavage; by N.americanus apr-2";  /evidence="ECO:0000269|PubMed:12552433"; SITE 122..123;  /note="(Microbial infection) Cleavage; by N.americanus apr-2";  /evidence="ECO:0000269|PubMed:12552433"; SITE 134..135;  /note="(Microbial infection) Cleavage; by N.americanus apr-2";  /evidence="ECO:0000269|PubMed:12552433"</t>
  </si>
  <si>
    <t>METAL 59;  /note="Iron (heme distal ligand)"; METAL 88;  /note="Iron (heme proximal ligand)"</t>
  </si>
  <si>
    <t>MVLSPADKTNVKAAWGKVGAHAGEYGAEALERMFLSFPTTKTYFPHFDLSHGSAQVKGHGKKVADALTNAVAHVDDMPNALSALSDLHAHKLRVDPVNFKLLSHCLLVTLAAHLPAEFTPAVHASLDKFLASVSTVLTSKYR</t>
  </si>
  <si>
    <t>15,258</t>
  </si>
  <si>
    <t>DOMAIN: Contains a beta-barrel that binds various ligands in its interior. {ECO:0000269|PubMed:18823996}.</t>
  </si>
  <si>
    <t>TURN 73..76;  /evidence="ECO:0000244|PDB:3KQ0"; TURN 101..104;  /evidence="ECO:0000244|PDB:3KQ0"; TURN 153..156;  /evidence="ECO:0000244|PDB:3KQ0"</t>
  </si>
  <si>
    <t>HELIX 24..26;  /evidence="ECO:0000244|PDB:3KQ0"; HELIX 33..39;  /evidence="ECO:0000244|PDB:3KQ0"; HELIX 53..59;  /evidence="ECO:0000244|PDB:3KQ0"; HELIX 137..139;  /evidence="ECO:0000244|PDB:3KQ0"; HELIX 157..166;  /evidence="ECO:0000244|PDB:3KQ0"; HELIX 170..172;  /evidence="ECO:0000244|PDB:3KQ0"; HELIX 178..180;  /evidence="ECO:0000244|PDB:3KQ0"; HELIX 184..192;  /evidence="ECO:0000244|PDB:3KQ0"</t>
  </si>
  <si>
    <t>STRAND 41..52;  /evidence="ECO:0000244|PDB:3KQ0"; STRAND 62..72;  /evidence="ECO:0000244|PDB:3KQ0"; STRAND 77..86;  /evidence="ECO:0000244|PDB:3KQ0"; STRAND 89..100;  /evidence="ECO:0000244|PDB:3KQ0"; STRAND 105..110;  /evidence="ECO:0000244|PDB:3KQ0"; STRAND 113..121;  /evidence="ECO:0000244|PDB:3KQ0"; STRAND 127..132;  /evidence="ECO:0000244|PDB:3KQ0"; STRAND 141..149;  /evidence="ECO:0000244|PDB:3KQ0"</t>
  </si>
  <si>
    <t>SIGNAL 1..18;  /evidence="ECO:0000269|PubMed:4711474"</t>
  </si>
  <si>
    <t>PTM: N-glycosylated. N-glycan heterogeneity at Asn-33: Hex5HexNAc4 (minor), Hex6HexNAc5 (major) and dHex1Hex6HexNAc5 (minor). {ECO:0000269|PubMed:12754519, ECO:0000269|PubMed:14760718, ECO:0000269|PubMed:15084671, ECO:0000269|PubMed:15253437, ECO:0000269|PubMed:1567356, ECO:0000269|PubMed:16335952, ECO:0000269|PubMed:16740002, ECO:0000269|PubMed:19159218, ECO:0000269|PubMed:19838169, ECO:0000269|PubMed:22171320}.</t>
  </si>
  <si>
    <t>MOD_RES 19;  /note="Pyrrolidone carboxylic acid";  /evidence="ECO:0000269|PubMed:4711474"</t>
  </si>
  <si>
    <t>CARBOHYD 33;  /note="N-linked (GlcNAc...) (complex) asparagine";  /evidence="ECO:0000269|PubMed:12754519, ECO:0000269|PubMed:14760718, ECO:0000269|PubMed:15084671, ECO:0000269|PubMed:15253437, ECO:0000269|PubMed:1567356, ECO:0000269|PubMed:16335952, ECO:0000269|PubMed:19838169, ECO:0000269|PubMed:22171320"; CARBOHYD 56;  /note="N-linked (GlcNAc...) asparagine";  /evidence="ECO:0000269|PubMed:14760718, ECO:0000269|PubMed:1567356, ECO:0000269|PubMed:16335952, ECO:0000269|PubMed:4603214"; CARBOHYD 72;  /note="N-linked (GlcNAc...) (complex) asparagine";  /evidence="ECO:0000269|PubMed:14760718, ECO:0000269|PubMed:15253437, ECO:0000269|PubMed:1567356, ECO:0000269|PubMed:16335952, ECO:0000269|PubMed:19838169"; CARBOHYD 93;  /note="N-linked (GlcNAc...) asparagine";  /evidence="ECO:0000269|PubMed:14760718, ECO:0000269|PubMed:15084671, ECO:0000269|PubMed:15253437, ECO:0000269|PubMed:1567356, ECO:0000269|PubMed:16335952, ECO:0000269|PubMed:16740002, ECO:0000269|PubMed:19159218, ECO:0000269|PubMed:4603214"; CARBOHYD 103;  /note="N-linked (GlcNAc...) asparagine";  /evidence="ECO:0000269|PubMed:14760718, ECO:0000269|PubMed:1567356, ECO:0000269|PubMed:16335952, ECO:0000269|PubMed:19159218";  /id="CAR_000170"</t>
  </si>
  <si>
    <t>DISULFID 23..165;  /evidence="ECO:0000269|PubMed:4603214"; DISULFID 90..183;  /evidence="ECO:0000269|PubMed:4603214"</t>
  </si>
  <si>
    <t>CHAIN 19..201;  /note="Alpha-1-acid glycoprotein 1";  /id="PRO_0000017860"</t>
  </si>
  <si>
    <t>GO:0002576; GO:0002682; GO:0005576; GO:0005615; GO:0006953; GO:0006954; GO:0031093; GO:0032715; GO:0032720; GO:0035580; GO:0043312; GO:0050716; GO:0050718; GO:0062023; GO:0070062; GO:0072562; GO:1904469; GO:1904724</t>
  </si>
  <si>
    <t>blood microparticle [GO:0072562]; collagen-containing extracellular matrix [GO:0062023]; extracellular exosome [GO:0070062]; extracellular region [GO:0005576]; extracellular space [GO:0005615]; platelet alpha granule lumen [GO:0031093]; specific granule lumen [GO:0035580]; tertiary granule lumen [GO:1904724]; acute-phase response [GO:0006953]; inflammatory response [GO:0006954]; negative regulation of interleukin-6 production [GO:0032715]; negative regulation of tumor necrosis factor production [GO:0032720]; neutrophil degranulation [GO:0043312]; platelet degranulation [GO:0002576]; positive regulation of interleukin-1 beta secretion [GO:0050718]; positive regulation of interleukin-1 secretion [GO:0050716]; positive regulation of tumor necrosis factor secretion [GO:1904469]; regulation of immune system process [GO:0002682]</t>
  </si>
  <si>
    <t>acute-phase response [GO:0006953]; inflammatory response [GO:0006954]; negative regulation of interleukin-6 production [GO:0032715]; negative regulation of tumor necrosis factor production [GO:0032720]; neutrophil degranulation [GO:0043312]; platelet degranulation [GO:0002576]; positive regulation of interleukin-1 beta secretion [GO:0050718]; positive regulation of interleukin-1 secretion [GO:0050716]; positive regulation of tumor necrosis factor secretion [GO:1904469]; regulation of immune system process [GO:0002682]</t>
  </si>
  <si>
    <t>P05121</t>
  </si>
  <si>
    <t>FUNCTION: Functions as transport protein in the blood stream. Binds various ligands in the interior of its beta-barrel domain. Also binds synthetic drugs and influences their distribution and availability in the body. Appears to function in modulating the activity of the immune system during the acute-phase reaction. {ECO:0000269|PubMed:17008009, ECO:0000269|PubMed:17321687}.</t>
  </si>
  <si>
    <t>MALSWVLTVLSLLPLLEAQIPLCANLVPVPITNATLDQITGKWFYIASAFRNEEYNKSVQEIQATFFYFTPNKTEDTIFLREYQTRQDQCIYNTTYLNVQRENGTISRYVGGQEHFAHLLILRDTKTYMLAFDVNDEKNWGLSVYADKPETTKEQLGEFYEALDCLRIPKSDVVYTDWKKDKCEPLEKQHEKERKQEEGES</t>
  </si>
  <si>
    <t>23,512</t>
  </si>
  <si>
    <t>MOTIF 81..85;  /note="Secondary area of contact"</t>
  </si>
  <si>
    <t>TURN 131..134;  /evidence="ECO:0000244|PDB:3GAX"</t>
  </si>
  <si>
    <t>HELIX 47..63;  /evidence="ECO:0000244|PDB:3GAX"; HELIX 106..108;  /evidence="ECO:0000244|PDB:1R4C"; HELIX 115..118;  /evidence="ECO:0000244|PDB:3GAX"</t>
  </si>
  <si>
    <t>STRAND 40..42;  /evidence="ECO:0000244|PDB:3GAX"; STRAND 67..101;  /evidence="ECO:0000244|PDB:3GAX"; STRAND 121..130;  /evidence="ECO:0000244|PDB:3GAX"; STRAND 135..145;  /evidence="ECO:0000244|PDB:3GAX"</t>
  </si>
  <si>
    <t>SIGNAL 1..26;  /evidence="ECO:0000269|PubMed:15340161, ECO:0000269|PubMed:6283552, ECO:0000269|PubMed:6365094, ECO:0000269|PubMed:6662498"</t>
  </si>
  <si>
    <t>PTM: The Thr-25 variant is O-glycosylated with a core 1 or possibly core 8 glycan. The signal peptide of the O-glycosylated Thr-25 variant is cleaved between Ala-20 and Val-21. {ECO:0000269|PubMed:19838169}.</t>
  </si>
  <si>
    <t>MOD_RES 43;  /note="Phosphoserine; by FAM20C";  /evidence="ECO:0000269|PubMed:26091039"</t>
  </si>
  <si>
    <t>DISULFID 99..109; DISULFID 123..143</t>
  </si>
  <si>
    <t>CHAIN 27..146;  /note="Cystatin-C";  /evidence="ECO:0000269|PubMed:2541223, ECO:0000269|PubMed:3495457";  /id="PRO_0000006639"</t>
  </si>
  <si>
    <t>SUBCELLULAR LOCATION: Secreted {ECO:0000269|PubMed:20189825}.</t>
  </si>
  <si>
    <t>GO:0001540; GO:0002020; GO:0004866; GO:0004869; GO:0005576; GO:0005615; GO:0005783; GO:0005788; GO:0005794; GO:0005886; GO:0006952; GO:0010466; GO:0010711; GO:0010716; GO:0030414; GO:0034103; GO:0042802; GO:0043312; GO:0043687; GO:0044267; GO:0045861; GO:0060311; GO:0060313; GO:0070062; GO:0097435; GO:1904724; GO:1904813</t>
  </si>
  <si>
    <t>amyloid-beta binding [GO:0001540]; cysteine-type endopeptidase inhibitor activity [GO:0004869]; endopeptidase inhibitor activity [GO:0004866]; identical protein binding [GO:0042802]; peptidase inhibitor activity [GO:0030414]; protease binding [GO:0002020]</t>
  </si>
  <si>
    <t>endoplasmic reticulum [GO:0005783]; endoplasmic reticulum lumen [GO:0005788]; extracellular exosome [GO:0070062]; extracellular region [GO:0005576]; extracellular space [GO:0005615]; ficolin-1-rich granule lumen [GO:1904813]; Golgi apparatus [GO:0005794]; plasma membrane [GO:0005886]; tertiary granule lumen [GO:1904724]; amyloid-beta binding [GO:0001540]; cysteine-type endopeptidase inhibitor activity [GO:0004869]; endopeptidase inhibitor activity [GO:0004866]; identical protein binding [GO:0042802]; peptidase inhibitor activity [GO:0030414]; protease binding [GO:0002020]; cellular protein metabolic process [GO:0044267]; defense response [GO:0006952]; negative regulation of blood vessel remodeling [GO:0060313]; negative regulation of collagen catabolic process [GO:0010711]; negative regulation of elastin catabolic process [GO:0060311]; negative regulation of extracellular matrix disassembly [GO:0010716]; negative regulation of peptidase activity [GO:0010466]; negative regulation of proteolysis [GO:0045861]; neutrophil degranulation [GO:0043312]; post-translational protein modification [GO:0043687]; regulation of tissue remodeling [GO:0034103]; supramolecular fiber organization [GO:0097435]</t>
  </si>
  <si>
    <t>cellular protein metabolic process [GO:0044267]; defense response [GO:0006952]; negative regulation of blood vessel remodeling [GO:0060313]; negative regulation of collagen catabolic process [GO:0010711]; negative regulation of elastin catabolic process [GO:0060311]; negative regulation of extracellular matrix disassembly [GO:0010716]; negative regulation of peptidase activity [GO:0010466]; negative regulation of proteolysis [GO:0045861]; neutrophil degranulation [GO:0043312]; post-translational protein modification [GO:0043687]; regulation of tissue remodeling [GO:0034103]; supramolecular fiber organization [GO:0097435]</t>
  </si>
  <si>
    <t>TISSUE SPECIFICITY: Expressed in submandibular and sublingual saliva but not in parotid saliva (at protein level). Expressed in various body fluids, such as the cerebrospinal fluid and plasma. Expressed in highest levels in the epididymis, vas deferens, brain, thymus, and ovary and the lowest in the submandibular gland. {ECO:0000269|PubMed:15274116, ECO:0000269|PubMed:20189825}.</t>
  </si>
  <si>
    <t>SUBUNIT: Homodimer.</t>
  </si>
  <si>
    <t>Itself</t>
  </si>
  <si>
    <t>FUNCTION: As an inhibitor of cysteine proteinases, this protein is thought to serve an important physiological role as a local regulator of this enzyme activity.</t>
  </si>
  <si>
    <t>SITE 37;  /note="Reactive site"</t>
  </si>
  <si>
    <t>MAGPLRAPLLLLAILAVALAVSPAAGSSPGKPPRLVGGPMDASVEEEGVRRALDFAVGEYNKASNDMYHSRALQVVRARKQIVAGVNYFLDVELGRTTCTKTQPNLDNCPFHDQPHLKRKAFCSFQIYAVPWQGTMTLSKSTCQDA</t>
  </si>
  <si>
    <t>15,799</t>
  </si>
  <si>
    <t>Cystatin family</t>
  </si>
  <si>
    <t>DOMAIN 25..347;  /note="Transferrin-like 1";  /evidence="ECO:0000255|PROSITE-ProRule:PRU00741"; DOMAIN 361..683;  /note="Transferrin-like 2";  /evidence="ECO:0000255|PROSITE-ProRule:PRU00741"</t>
  </si>
  <si>
    <t>TURN 92..94;  /evidence="ECO:0000244|PDB:1RYO"; TURN 144..147;  /evidence="ECO:0000244|PDB:1RYO"; TURN 183..185;  /evidence="ECO:0000244|PDB:1RYO"; TURN 247..249;  /evidence="ECO:0000244|PDB:1A8E"; TURN 295..297;  /evidence="ECO:0000244|PDB:1RYO"; TURN 346..348;  /evidence="ECO:0000244|PDB:1B3E"; TURN 381..383;  /evidence="ECO:0000244|PDB:3SKP"; TURN 476..479;  /evidence="ECO:0000244|PDB:3SKP"; TURN 568..572;  /evidence="ECO:0000244|PDB:3SKP"</t>
  </si>
  <si>
    <t>HELIX 31..48;  /evidence="ECO:0000244|PDB:1RYO"; HELIX 64..72;  /evidence="ECO:0000244|PDB:1RYO"; HELIX 83..90;  /evidence="ECO:0000244|PDB:1RYO"; HELIX 128..130;  /evidence="ECO:0000244|PDB:1RYO"; HELIX 148..154;  /evidence="ECO:0000244|PDB:1RYO"; HELIX 155..157;  /evidence="ECO:0000244|PDB:1RYO"; HELIX 165..172;  /evidence="ECO:0000244|PDB:1RYO"; HELIX 187..190;  /evidence="ECO:0000244|PDB:1RYO"; HELIX 194..196;  /evidence="ECO:0000244|PDB:2HAU"; HELIX 206..215;  /evidence="ECO:0000244|PDB:1RYO"; HELIX 228..232;  /evidence="ECO:0000244|PDB:1RYO"; HELIX 236..239;  /evidence="ECO:0000244|PDB:1RYO"; HELIX 254..259;  /evidence="ECO:0000244|PDB:1RYO"; HELIX 279..293;  /evidence="ECO:0000244|PDB:1RYO"; HELIX 330..334;  /evidence="ECO:0000244|PDB:1RYO"; HELIX 336..345;  /evidence="ECO:0000244|PDB:1RYO"; HELIX 354..357;  /evidence="ECO:0000244|PDB:3V83"; HELIX 368..380;  /evidence="ECO:0000244|PDB:3SKP"; HELIX 393..401;  /evidence="ECO:0000244|PDB:3SKP"; HELIX 412..420;  /evidence="ECO:0000244|PDB:3SKP"; HELIX 437..439;  /evidence="ECO:0000244|PDB:3SKP"; HELIX 460..462;  /evidence="ECO:0000244|PDB:3SKP"; HELIX 480..485;  /evidence="ECO:0000244|PDB:3SKP"; HELIX 487..489;  /evidence="ECO:0000244|PDB:3SKP"; HELIX 495..497;  /evidence="ECO:0000244|PDB:3SKP"; HELIX 512..514;  /evidence="ECO:0000244|PDB:3SKP"; HELIX 521..523;  /evidence="ECO:0000244|PDB:3SKP"; HELIX 535..545;  /evidence="ECO:0000244|PDB:3SKP"; HELIX 556..559;  /evidence="ECO:0000244|PDB:3SKP"; HELIX 575..577;  /evidence="ECO:0000244|PDB:3SKP"; HELIX 590..595;  /evidence="ECO:0000244|PDB:3SKP"; HELIX 610..612;  /evidence="ECO:0000244|PDB:3SKP"; HELIX 613..627;  /evidence="ECO:0000244|PDB:3SKP"; HELIX 661..663;  /evidence="ECO:0000244|PDB:3VE1"; HELIX 666..669;  /evidence="ECO:0000244|PDB:3SKP"; HELIX 672..684;  /evidence="ECO:0000244|PDB:3SKP"; HELIX 688..694;  /evidence="ECO:0000244|PDB:3SKP"</t>
  </si>
  <si>
    <t>STRAND 24..30;  /evidence="ECO:0000244|PDB:1RYO"; STRAND 51..54;  /evidence="ECO:0000244|PDB:3V8X"; STRAND 55..63;  /evidence="ECO:0000244|PDB:1RYO"; STRAND 78..81;  /evidence="ECO:0000244|PDB:1RYO"; STRAND 97..105;  /evidence="ECO:0000244|PDB:1RYO"; STRAND 107..121;  /evidence="ECO:0000244|PDB:1RYO"; STRAND 136..139;  /evidence="ECO:0000244|PDB:1RYO"; STRAND 158..160;  /evidence="ECO:0000244|PDB:1A8F"; STRAND 173..177;  /evidence="ECO:0000244|PDB:1RYO"; STRAND 191..193;  /evidence="ECO:0000244|PDB:1A8E"; STRAND 198..202;  /evidence="ECO:0000244|PDB:3QYT"; STRAND 220..225;  /evidence="ECO:0000244|PDB:1RYO"; STRAND 242..245;  /evidence="ECO:0000244|PDB:1RYO"; STRAND 251..253;  /evidence="ECO:0000244|PDB:1RYO"; STRAND 262..266;  /evidence="ECO:0000244|PDB:1RYO"; STRAND 269..272;  /evidence="ECO:0000244|PDB:1RYO"; STRAND 274..276;  /evidence="ECO:0000244|PDB:1RYO"; STRAND 298..300;  /evidence="ECO:0000244|PDB:3V8X"; STRAND 310..314;  /evidence="ECO:0000244|PDB:1RYO"; STRAND 318..323;  /evidence="ECO:0000244|PDB:1RYO"; STRAND 360..365;  /evidence="ECO:0000244|PDB:3SKP"; STRAND 384..389;  /evidence="ECO:0000244|PDB:3SKP"; STRAND 407..410;  /evidence="ECO:0000244|PDB:3SKP"; STRAND 424..430;  /evidence="ECO:0000244|PDB:3SKP"; STRAND 445..452;  /evidence="ECO:0000244|PDB:3SKP"; STRAND 455..457;  /evidence="ECO:0000244|PDB:2HAV"; STRAND 466..471;  /evidence="ECO:0000244|PDB:3SKP"; STRAND 498..503;  /evidence="ECO:0000244|PDB:3SKP"; STRAND 509..511;  /evidence="ECO:0000244|PDB:5DYH"; STRAND 531..533;  /evidence="ECO:0000244|PDB:2HAU"; STRAND 548..553;  /evidence="ECO:0000244|PDB:3SKP"; STRAND 578..581;  /evidence="ECO:0000244|PDB:3SKP"; STRAND 583..585;  /evidence="ECO:0000244|PDB:4X1D"; STRAND 587..589;  /evidence="ECO:0000244|PDB:3SKP"; STRAND 598..601;  /evidence="ECO:0000244|PDB:3SKP"; STRAND 605..608;  /evidence="ECO:0000244|PDB:3SKP"; STRAND 628..630;  /evidence="ECO:0000244|PDB:4H0W"; STRAND 635..637;  /evidence="ECO:0000244|PDB:3SKP"; STRAND 644..646;  /evidence="ECO:0000244|PDB:3SKP"; STRAND 648..650;  /evidence="ECO:0000244|PDB:3SKP"; STRAND 656..659;  /evidence="ECO:0000244|PDB:3SKP"</t>
  </si>
  <si>
    <t>SIGNAL 1..19;  /evidence="ECO:0000269|PubMed:6833213"</t>
  </si>
  <si>
    <t>MOD_RES 42;  /note="Dimethylated arginine";  /evidence="ECO:0000250|UniProtKB:P12346"; MOD_RES 389;  /note="Phosphoserine; by FAM20C";  /evidence="ECO:0000269|PubMed:26091039"; MOD_RES 685;  /note="Phosphoserine; by FAM20C";  /evidence="ECO:0000269|PubMed:26091039"</t>
  </si>
  <si>
    <t>CARBOHYD 51;  /note="O-linked (GalNAc...) serine";  /id="CAR_000073"; CARBOHYD 432;  /note="N-linked (GlcNAc...) (complex) asparagine";  /evidence="ECO:0000269|PubMed:14760718, ECO:0000269|PubMed:15084671, ECO:0000269|PubMed:15536627, ECO:0000269|PubMed:16335952, ECO:0000269|PubMed:19159218, ECO:0000269|PubMed:19838169";  /id="CAR_000074"; CARBOHYD 491;  /note="N-linked (GlcNAc...) asparagine; atypical; partial";  /evidence="ECO:0000269|PubMed:15536627"; CARBOHYD 630;  /note="N-linked (GlcNAc...) (complex) asparagine";  /evidence="ECO:0000269|PubMed:14760718, ECO:0000269|PubMed:15084671, ECO:0000269|PubMed:15536627, ECO:0000269|PubMed:16335952, ECO:0000269|PubMed:16740002, ECO:0000269|PubMed:19139490, ECO:0000269|PubMed:19159218, ECO:0000269|PubMed:19838169";  /id="CAR_000075"</t>
  </si>
  <si>
    <t>DISULFID 28..67;  /evidence="ECO:0000255|PROSITE-ProRule:PRU00741, ECO:0000269|PubMed:6953407"; DISULFID 38..58;  /evidence="ECO:0000255|PROSITE-ProRule:PRU00741, ECO:0000269|PubMed:6953407"; DISULFID 137..213;  /evidence="ECO:0000255|PROSITE-ProRule:PRU00741, ECO:0000269|PubMed:6953407"; DISULFID 156..350;  /evidence="ECO:0000255|PROSITE-ProRule:PRU00741, ECO:0000269|PubMed:6953407"; DISULFID 177..193;  /evidence="ECO:0000255|PROSITE-ProRule:PRU00741, ECO:0000269|PubMed:6953407"; DISULFID 180..196;  /evidence="ECO:0000255|PROSITE-ProRule:PRU00741, ECO:0000269|PubMed:6953407"; DISULFID 190..198;  /evidence="ECO:0000255|PROSITE-ProRule:PRU00741, ECO:0000269|PubMed:6953407"; DISULFID 246..260;  /evidence="ECO:0000255|PROSITE-ProRule:PRU00741, ECO:0000269|PubMed:6953407"; DISULFID 358..615;  /evidence="ECO:0000255|PROSITE-ProRule:PRU00741, ECO:0000269|PubMed:6953407"; DISULFID 364..396;  /evidence="ECO:0000255|PROSITE-ProRule:PRU00741, ECO:0000269|PubMed:6953407"; DISULFID 374..387;  /evidence="ECO:0000255|PROSITE-ProRule:PRU00741, ECO:0000269|PubMed:6953407"; DISULFID 421..693;  /evidence="ECO:0000255|PROSITE-ProRule:PRU00741, ECO:0000269|PubMed:6953407"; DISULFID 437..656;  /evidence="ECO:0000255|PROSITE-ProRule:PRU00741, ECO:0000269|PubMed:6953407"; DISULFID 469..542;  /evidence="ECO:0000255|PROSITE-ProRule:PRU00741, ECO:0000269|PubMed:6953407"; DISULFID 493..684;  /evidence="ECO:0000255|PROSITE-ProRule:PRU00741, ECO:0000269|PubMed:6953407"; DISULFID 503..517;  /evidence="ECO:0000255|PROSITE-ProRule:PRU00741, ECO:0000269|PubMed:6953407"; DISULFID 514..525;  /evidence="ECO:0000255|PROSITE-ProRule:PRU00741, ECO:0000269|PubMed:6953407"; DISULFID 582..596;  /evidence="ECO:0000255|PROSITE-ProRule:PRU00741, ECO:0000269|PubMed:6953407"; DISULFID 634..639;  /evidence="ECO:0000255|PROSITE-ProRule:PRU00741, ECO:0000269|PubMed:6953407"</t>
  </si>
  <si>
    <t>CHAIN 20..698;  /note="Serotransferrin";  /id="PRO_0000035715"</t>
  </si>
  <si>
    <t>GO:0001895; GO:0002576; GO:0005576; GO:0005615; GO:0005623; GO:0005769; GO:0005770; GO:0005788; GO:0005905; GO:0006879; GO:0007015; GO:0007257; GO:0008198; GO:0008199; GO:0009617; GO:0009925; GO:0009986; GO:0010008; GO:0015091; GO:0016324; GO:0030139; GO:0030316; GO:0030665; GO:0031232; GO:0031410; GO:0031647; GO:0031982; GO:0033572; GO:0034756; GO:0034774; GO:0034986; GO:0043687; GO:0044267; GO:0045178; GO:0045780; GO:0045893; GO:0048260; GO:0048471; GO:0055037; GO:0055072; GO:0060395; GO:0061024; GO:0070062; GO:0070371; GO:0071281; GO:0072562; GO:1990459; GO:1990712; GO:2000147</t>
  </si>
  <si>
    <t>ferric iron binding [GO:0008199]; ferric iron transmembrane transporter activity [GO:0015091]; ferrous iron binding [GO:0008198]; iron chaperone activity [GO:0034986]; transferrin receptor binding [GO:1990459]</t>
  </si>
  <si>
    <t>apical plasma membrane [GO:0016324]; basal part of cell [GO:0045178]; basal plasma membrane [GO:0009925]; blood microparticle [GO:0072562]; cell [GO:0005623]; cell surface [GO:0009986]; clathrin-coated pit [GO:0005905]; clathrin-coated vesicle membrane [GO:0030665]; cytoplasmic vesicle [GO:0031410]; early endosome [GO:0005769]; endocytic vesicle [GO:0030139]; endoplasmic reticulum lumen [GO:0005788]; endosome membrane [GO:0010008]; extracellular exosome [GO:0070062]; extracellular region [GO:0005576]; extracellular space [GO:0005615]; extrinsic component of external side of plasma membrane [GO:0031232]; HFE-transferrin receptor complex [GO:1990712]; late endosome [GO:0005770]; perinuclear region of cytoplasm [GO:0048471]; recycling endosome [GO:0055037]; secretory granule lumen [GO:0034774]; vesicle [GO:0031982]; ferric iron binding [GO:0008199]; ferric iron transmembrane transporter activity [GO:0015091]; ferrous iron binding [GO:0008198]; iron chaperone activity [GO:0034986]; transferrin receptor binding [GO:1990459]; actin filament organization [GO:0007015]; activation of JUN kinase activity [GO:0007257]; cellular iron ion homeostasis [GO:0006879]; cellular protein metabolic process [GO:0044267]; cellular response to iron ion [GO:0071281]; ERK1 and ERK2 cascade [GO:0070371]; iron ion homeostasis [GO:0055072]; membrane organization [GO:0061024]; osteoclast differentiation [GO:0030316]; platelet degranulation [GO:0002576]; positive regulation of bone resorption [GO:0045780]; positive regulation of cell motility [GO:2000147]; positive regulation of receptor-mediated endocytosis [GO:0048260]; positive regulation of transcription, DNA-templated [GO:0045893]; post-translational protein modification [GO:0043687]; regulation of iron ion transport [GO:0034756]; regulation of protein stability [GO:0031647]; response to bacterium [GO:0009617]; retina homeostasis [GO:0001895]; SMAD protein signal transduction [GO:0060395]; transferrin transport [GO:0033572]</t>
  </si>
  <si>
    <t>actin filament organization [GO:0007015]; activation of JUN kinase activity [GO:0007257]; cellular iron ion homeostasis [GO:0006879]; cellular protein metabolic process [GO:0044267]; cellular response to iron ion [GO:0071281]; ERK1 and ERK2 cascade [GO:0070371]; iron ion homeostasis [GO:0055072]; membrane organization [GO:0061024]; osteoclast differentiation [GO:0030316]; platelet degranulation [GO:0002576]; positive regulation of bone resorption [GO:0045780]; positive regulation of cell motility [GO:2000147]; positive regulation of receptor-mediated endocytosis [GO:0048260]; positive regulation of transcription, DNA-templated [GO:0045893]; post-translational protein modification [GO:0043687]; regulation of iron ion transport [GO:0034756]; regulation of protein stability [GO:0031647]; response to bacterium [GO:0009617]; retina homeostasis [GO:0001895]; SMAD protein signal transduction [GO:0060395]; transferrin transport [GO:0033572]</t>
  </si>
  <si>
    <t>SUBUNIT: Monomer.</t>
  </si>
  <si>
    <t>P01350; Q9K0U9; Q09057; Q9K0V0; P02786</t>
  </si>
  <si>
    <t>FUNCTION: Transferrins are iron binding transport proteins which can bind two Fe(3+) ions in association with the binding of an anion, usually bicarbonate. It is responsible for the transport of iron from sites of absorption and heme degradation to those of storage and utilization. Serum transferrin may also have a further role in stimulating cell proliferation.</t>
  </si>
  <si>
    <t>METAL 82;  /note="Iron 1"; METAL 114;  /note="Iron 1"; METAL 207;  /note="Iron 1"; METAL 268;  /note="Iron 1"; METAL 411;  /note="Iron 2";  /evidence="ECO:0000255|PROSITE-ProRule:PRU00741"; METAL 445;  /note="Iron 2";  /evidence="ECO:0000255|PROSITE-ProRule:PRU00741"; METAL 536;  /note="Iron 2";  /evidence="ECO:0000255|PROSITE-ProRule:PRU00741"; METAL 604;  /note="Iron 2";  /evidence="ECO:0000255|PROSITE-ProRule:PRU00741"</t>
  </si>
  <si>
    <t>BINDING 139;  /note="Carbonate 1"; BINDING 143;  /note="Carbonate 1"; BINDING 145;  /note="Carbonate 1; via amide nitrogen"; BINDING 146;  /note="Carbonate 1; via amide nitrogen"; BINDING 471;  /note="Carbonate 2";  /evidence="ECO:0000255|PROSITE-ProRule:PRU00741"; BINDING 475;  /note="Carbonate 2";  /evidence="ECO:0000255|PROSITE-ProRule:PRU00741"; BINDING 477;  /note="Carbonate 2; via amide nitrogen";  /evidence="ECO:0000255|PROSITE-ProRule:PRU00741"; BINDING 478;  /note="Carbonate 2; via amide nitrogen";  /evidence="ECO:0000255|PROSITE-ProRule:PRU00741"</t>
  </si>
  <si>
    <t>MRLAVGALLVCAVLGLCLAVPDKTVRWCAVSEHEATKCQSFRDHMKSVIPSDGPSVACVKKASYLDCIRAIAANEADAVTLDAGLVYDAYLAPNNLKPVVAEFYGSKEDPQTFYYAVAVVKKDSGFQMNQLRGKKSCHTGLGRSAGWNIPIGLLYCDLPEPRKPLEKAVANFFSGSCAPCADGTDFPQLCQLCPGCGCSTLNQYFGYSGAFKCLKDGAGDVAFVKHSTIFENLANKADRDQYELLCLDNTRKPVDEYKDCHLAQVPSHTVVARSMGGKEDLIWELLNQAQEHFGKDKSKEFQLFSSPHGKDLLFKDSAHGFLKVPPRMDAKMYLGYEYVTAIRNLREGTCPEAPTDECKPVKWCALSHHERLKCDEWSVNSVGKIECVSAETTEDCIAKIMNGEADAMSLDGGFVYIAGKCGLVPVLAENYNKSDNCEDTPEAGYFAIAVVKKSASDLTWDNLKGKKSCHTAVGRTAGWNIPMGLLYNKINHCRFDEFFSEGCAPGSKKDSSLCKLCMGSGLNLCEPNNKEGYYGYTGAFRCLVEKGDVAFVKHQTVPQNTGGKNPDPWAKNLNEKDYELLCLDGTRKPVEEYANCHLARAPNHAVVTRKDKEACVHKILRQQQHLFGSNVTDCSGNFCLFRSETKDLLFRDDTVCLAKLHDRNTYEKYLGEEYVKAVGNLRKCSTSSLLEACTFRRP</t>
  </si>
  <si>
    <t>77,064</t>
  </si>
  <si>
    <t>Transferrin family</t>
  </si>
  <si>
    <t>DOMAIN: Forms a beta-barrel structure that accommodates hydrophobic ligands in its interior. {ECO:0000269|PubMed:20667974}.</t>
  </si>
  <si>
    <t>TURN 110..112;  /evidence="ECO:0000244|PDB:4ORR"</t>
  </si>
  <si>
    <t>HELIX 36..39;  /evidence="ECO:0000244|PDB:3O22"; HELIX 53..60;  /evidence="ECO:0000244|PDB:3O22"; HELIX 139..142;  /evidence="ECO:0000244|PDB:3O22"; HELIX 157..169;  /evidence="ECO:0000244|PDB:3O22"; HELIX 174..176;  /evidence="ECO:0000244|PDB:3O22"</t>
  </si>
  <si>
    <t>STRAND 41..51;  /evidence="ECO:0000244|PDB:3O22"; STRAND 62..71;  /evidence="ECO:0000244|PDB:3O22"; STRAND 75..85;  /evidence="ECO:0000244|PDB:3O22"; STRAND 88..98;  /evidence="ECO:0000244|PDB:3O22"; STRAND 104..108;  /evidence="ECO:0000244|PDB:3O22"; STRAND 115..123;  /evidence="ECO:0000244|PDB:3O22"; STRAND 125..138;  /evidence="ECO:0000244|PDB:3O22"; STRAND 144..154;  /evidence="ECO:0000244|PDB:3O22"; STRAND 177..179;  /evidence="ECO:0000244|PDB:3O22"; STRAND 184..186;  /evidence="ECO:0000244|PDB:3O22"</t>
  </si>
  <si>
    <t>SIGNAL 1..22;  /evidence="ECO:0000269|PubMed:1726844, ECO:0000269|PubMed:7689714, ECO:0000269|PubMed:7692978, ECO:0000269|PubMed:8336134, ECO:0000269|PubMed:8336140, ECO:0000269|PubMed:9475419, ECO:0000269|PubMed:9844724"</t>
  </si>
  <si>
    <t>PTM: N- and O-glycosylated. Both N-glycosylation recognition sites are almost quantitatively occupied by N-glycans of the biantennary complex type, with a considerable proportion of structures bearing a bisecting GlcNAc. N-glycan at Asn-78: dHex1Hex5HexNAc4. Agalacto structure as well as sialylated and nonsialylated oligosaccharides bearing alpha2-3- and/or alpha2-6-linked NeuNAc are present. {ECO:0000269|PubMed:16335952, ECO:0000269|PubMed:19139490, ECO:0000269|PubMed:19159218, ECO:0000269|PubMed:19838169, ECO:0000269|PubMed:22171320, ECO:0000269|PubMed:23234360, ECO:0000269|PubMed:7692978, ECO:0000269|PubMed:8336134}.</t>
  </si>
  <si>
    <t>CARBOHYD 29;  /note="O-linked (GalNAc...) serine";  /evidence="ECO:0000269|PubMed:23234360"; CARBOHYD 51;  /note="N-linked (GlcNAc...) (complex) asparagine";  /evidence="ECO:0000269|PubMed:19159218, ECO:0000269|PubMed:19838169, ECO:0000269|PubMed:8336134"; CARBOHYD 78;  /note="N-linked (GlcNAc...) (complex) asparagine";  /evidence="ECO:0000269|PubMed:16335952, ECO:0000269|PubMed:19139490, ECO:0000269|PubMed:19838169, ECO:0000269|PubMed:22171320, ECO:0000269|PubMed:8336134"</t>
  </si>
  <si>
    <t>DISULFID 89..186;  /evidence="ECO:0000250"</t>
  </si>
  <si>
    <t>CHAIN 23..190;  /note="Prostaglandin-H2 D-isomerase";  /id="PRO_0000017945"</t>
  </si>
  <si>
    <t>SUBCELLULAR LOCATION: Rough endoplasmic reticulum {ECO:0000269|PubMed:9065498}. Nucleus membrane {ECO:0000269|PubMed:9065498}. Golgi apparatus {ECO:0000269|PubMed:9065498}. Cytoplasm, perinuclear region {ECO:0000269|PubMed:9065498}. Secreted {ECO:0000269|PubMed:9065498}. Note=Detected on rough endoplasmic reticulum of arachnoid and menigioma cells. Localized to the nuclear envelope, Golgi apparatus, secretory vesicles and spherical cytoplasmic structures in arachnoid trabecular cells, and to circular cytoplasmic structures in meningeal macrophages and perivascular microglial cells. In oligodendrocytes, localized to the rough endoplasmic reticulum and nuclear envelope. In retinal pigment epithelial cells, localized to distinct cytoplasmic domains including the perinuclear region. Also secreted.</t>
  </si>
  <si>
    <t>CHEBI:57405; CHEBI:57406</t>
  </si>
  <si>
    <t>prostaglandin H2 [CHEBI:57405]; prostaglandin D2 [CHEBI:57406]</t>
  </si>
  <si>
    <t>GO:0001516; GO:0004667; GO:0005501; GO:0005504; GO:0005576; GO:0005615; GO:0005789; GO:0005791; GO:0005794; GO:0019371; GO:0031965; GO:0045187; GO:0048471; GO:0070062</t>
  </si>
  <si>
    <t>fatty acid binding [GO:0005504]; prostaglandin-D synthase activity [GO:0004667]; retinoid binding [GO:0005501]</t>
  </si>
  <si>
    <t>endoplasmic reticulum membrane [GO:0005789]; extracellular exosome [GO:0070062]; extracellular region [GO:0005576]; extracellular space [GO:0005615]; Golgi apparatus [GO:0005794]; nuclear membrane [GO:0031965]; perinuclear region of cytoplasm [GO:0048471]; rough endoplasmic reticulum [GO:0005791]; fatty acid binding [GO:0005504]; prostaglandin-D synthase activity [GO:0004667]; retinoid binding [GO:0005501]; cyclooxygenase pathway [GO:0019371]; prostaglandin biosynthetic process [GO:0001516]; regulation of circadian sleep/wake cycle, sleep [GO:0045187]</t>
  </si>
  <si>
    <t>cyclooxygenase pathway [GO:0019371]; prostaglandin biosynthetic process [GO:0001516]; regulation of circadian sleep/wake cycle, sleep [GO:0045187]</t>
  </si>
  <si>
    <t>TISSUE SPECIFICITY: Abundant in the brain and CNS, where it is expressed in tissues of the blood-brain barrier and secreted into the cerebro-spinal fluid. Abundantly expressed in the heart. In the male reproductive system, it is expressed in the testis, epididymis and prostate, and is secreted into the seminal fluid. Expressed in the eye and secreted into the aqueous humor. Lower levels detected in various tissue fluids such as serum, normal urine, ascitic fluid and tear fluid. Also found in a number of other organs including ovary, fimbriae of the fallopian tubes, kidney, leukocytes. {ECO:0000269|PubMed:10462696, ECO:0000269|PubMed:11882588, ECO:0000269|PubMed:7692978, ECO:0000269|PubMed:8599604, ECO:0000269|PubMed:8761996, ECO:0000269|PubMed:9065498, ECO:0000269|PubMed:9405674, ECO:0000269|PubMed:9475419, ECO:0000269|PubMed:9844724}.</t>
  </si>
  <si>
    <t>INDUCTION: By IL1B/interleukin-1 beta and thyroid hormone. Probably induced by dexamethasone, dihydrotestosterone (DHT), progesterone, retinoic acid and retinal. Repressed by the Notch-Hes signaling pathway. {ECO:0000269|PubMed:9162076}.</t>
  </si>
  <si>
    <t>SUBUNIT: Monomer. {ECO:0000269|PubMed:20667974, ECO:0000269|Ref.36}.</t>
  </si>
  <si>
    <t>P60409; Q9UHD9</t>
  </si>
  <si>
    <t>RHEA:10600</t>
  </si>
  <si>
    <t>5.3.99.2</t>
  </si>
  <si>
    <t>CATALYTIC ACTIVITY: Reaction=prostaglandin H2 = prostaglandin D2; Xref=Rhea:RHEA:10600, ChEBI:CHEBI:57405, ChEBI:CHEBI:57406; EC=5.3.99.2; Evidence={ECO:0000269|PubMed:20667974};</t>
  </si>
  <si>
    <t>ACT_SITE 65;  /note="Nucleophile"</t>
  </si>
  <si>
    <t>FUNCTION: Catalyzes the conversion of PGH2 to PGD2, a prostaglandin involved in smooth muscle contraction/relaxation and a potent inhibitor of platelet aggregation. Involved in a variety of CNS functions, such as sedation, NREM sleep and PGE2-induced allodynia, and may have an anti-apoptotic role in oligodendrocytes. Binds small non-substrate lipophilic molecules, including biliverdin, bilirubin, retinal, retinoic acid and thyroid hormone, and may act as a scavenger for harmful hydrophobic molecules and as a secretory retinoid and thyroid hormone transporter. Possibly involved in development and maintenance of the blood-brain, blood-retina, blood-aqueous humor and blood-testis barrier. It is likely to play important roles in both maturation and maintenance of the central nervous system and male reproductive system. {ECO:0000269|PubMed:20667974, ECO:0000269|PubMed:9475419}.</t>
  </si>
  <si>
    <t>MATHHTLWMGLALLGVLGDLQAAPEAQVSVQPNFQQDKFLGRWFSAGLASNSSWLREKKAALSMCKSVVAPATDGGLNLTSTFLRKNQCETRTMLLQPAGSLGSYSYRSPHWGSTYSVSVVETDYDQYALLYSQGSKGPGEDFRMATLYSRTQTPRAELKEKFTAFCKAQGFTEDTIVFLPQTDKCMTEQ</t>
  </si>
  <si>
    <t>21,029</t>
  </si>
  <si>
    <t>REGION 368..392;  /note="RCL"</t>
  </si>
  <si>
    <t>TURN 48..50;  /evidence="ECO:0000244|PDB:1HP7"; TURN 108..110;  /evidence="ECO:0000244|PDB:3NDD"; TURN 189..191;  /evidence="ECO:0000244|PDB:3NDD"; TURN 257..260;  /evidence="ECO:0000244|PDB:3NDD"; TURN 337..339;  /evidence="ECO:0000244|PDB:1QMB"; TURN 343..345;  /evidence="ECO:0000244|PDB:3NDD"; TURN 401..403;  /evidence="ECO:0000244|PDB:3NDD"</t>
  </si>
  <si>
    <t>HELIX 51..68;  /evidence="ECO:0000244|PDB:3NDD"; HELIX 78..89;  /evidence="ECO:0000244|PDB:3NDD"; HELIX 94..103;  /evidence="ECO:0000244|PDB:3NDD"; HELIX 113..127;  /evidence="ECO:0000244|PDB:3NDD"; HELIX 152..162;  /evidence="ECO:0000244|PDB:3NDD"; HELIX 174..188;  /evidence="ECO:0000244|PDB:3NDD"; HELIX 224..226;  /evidence="ECO:0000244|PDB:3NDD"; HELIX 284..290;  /evidence="ECO:0000244|PDB:3NDD"; HELIX 293..301;  /evidence="ECO:0000244|PDB:3NDD"; HELIX 324..329;  /evidence="ECO:0000244|PDB:3NDD"; HELIX 334..336;  /evidence="ECO:0000244|PDB:3NDD"</t>
  </si>
  <si>
    <t>STRAND 70..72;  /evidence="ECO:0000244|PDB:5NBU"; STRAND 74..76;  /evidence="ECO:0000244|PDB:3NDD"; STRAND 135..145;  /evidence="ECO:0000244|PDB:3NDD"; STRAND 146..148;  /evidence="ECO:0000244|PDB:1ATU"; STRAND 164..169;  /evidence="ECO:0000244|PDB:3NDD"; STRAND 171..173;  /evidence="ECO:0000244|PDB:1ATU"; STRAND 206..220;  /evidence="ECO:0000244|PDB:3NDD"; STRAND 228..235;  /evidence="ECO:0000244|PDB:3NDD"; STRAND 238..256;  /evidence="ECO:0000244|PDB:3NDD"; STRAND 261..279;  /evidence="ECO:0000244|PDB:3NDD"; STRAND 280..282;  /evidence="ECO:0000244|PDB:1ATU"; STRAND 306..313;  /evidence="ECO:0000244|PDB:3NDD"; STRAND 315..322;  /evidence="ECO:0000244|PDB:3NDD"; STRAND 347..349;  /evidence="ECO:0000244|PDB:3NDD"; STRAND 351..364;  /evidence="ECO:0000244|PDB:3NDD"; STRAND 366..381;  /evidence="ECO:0000244|PDB:3NDD"; STRAND 387..389;  /evidence="ECO:0000244|PDB:3NDD"; STRAND 394..400;  /evidence="ECO:0000244|PDB:3NDD"; STRAND 406..414;  /evidence="ECO:0000244|PDB:3NDD"</t>
  </si>
  <si>
    <t>SIGNAL 1..24;  /evidence="ECO:0000269|PubMed:1906855"</t>
  </si>
  <si>
    <t>PTM: N-glycosylated. Differential glycosylation produces a number of isoforms. N-linked glycan at Asn-107 is alternatively di-antennary, tri-antennary or tetra-antennary. The glycan at Asn-70 is di-antennary with trace amounts of tri-antennary. Glycan at Asn-271 is exclusively di-antennary. Structure of glycans at Asn-70 and Asn-271 is Hex5HexNAc4. The structure of the antennae is Neu5Ac(alpha1-6)Gal(beta1-4)GlcNAc attached to the core structure Man(alpha1-6)[Man(alpha1-3)]Man(beta1-4)GlcNAc(beta1-4)GlcNAc. Some antennae are fucosylated, which forms a Lewis-X determinant. {ECO:0000269|PubMed:12754519, ECO:0000269|PubMed:14760718, ECO:0000269|PubMed:15084671, ECO:0000269|PubMed:16263699, ECO:0000269|PubMed:16335952, ECO:0000269|PubMed:16622833, ECO:0000269|PubMed:19139490, ECO:0000269|PubMed:19159218, ECO:0000269|PubMed:19838169, ECO:0000269|PubMed:22171320, ECO:0000269|PubMed:23826168}.; PTM: Proteolytic processing may yield the truncated form that ranges from Asp-30 to Lys-418.; PTM: (Microbial infection) Proteolytically processed by Staphylococcus aureus seryl, cysteinyl, and metallo-proteases. {ECO:0000269|PubMed:3533918}.</t>
  </si>
  <si>
    <t>PEPTIDE 375..418;  /note="Short peptide from AAT";  /id="PRO_0000364030"</t>
  </si>
  <si>
    <t>MOD_RES 38;  /note="Phosphoserine; by FAM20C";  /evidence="ECO:0000269|PubMed:26091039"; MOD_RES 256;  /note="S-cysteinyl cysteine"; MOD_RES 383;  /note="Phosphoserine";  /evidence="ECO:0000244|PubMed:24275569"</t>
  </si>
  <si>
    <t>CARBOHYD 70;  /note="N-linked (GlcNAc...) (complex) asparagine";  /evidence="ECO:0000269|PubMed:12754519, ECO:0000269|PubMed:14760718, ECO:0000269|PubMed:15084671, ECO:0000269|PubMed:16263699, ECO:0000269|PubMed:16335952, ECO:0000269|PubMed:16622833, ECO:0000269|PubMed:19159218, ECO:0000269|PubMed:19838169, ECO:0000269|PubMed:22171320"; CARBOHYD 107;  /note="N-linked (GlcNAc...) (complex) asparagine";  /evidence="ECO:0000269|PubMed:16335952, ECO:0000269|PubMed:16622833, ECO:0000269|PubMed:19139490, ECO:0000269|PubMed:19159218, ECO:0000269|PubMed:19838169"; CARBOHYD 271;  /note="N-linked (GlcNAc...) (complex) asparagine";  /evidence="ECO:0000269|PubMed:12754519, ECO:0000269|PubMed:14760718, ECO:0000269|PubMed:15084671, ECO:0000269|PubMed:16335952, ECO:0000269|PubMed:16622833, ECO:0000269|PubMed:19139490, ECO:0000269|PubMed:19159218, ECO:0000269|PubMed:19838169, ECO:0000269|PubMed:22171320"</t>
  </si>
  <si>
    <t>CHAIN 25..418;  /note="Alpha-1-antitrypsin";  /evidence="ECO:0000269|PubMed:6093867";  /id="PRO_0000032377"</t>
  </si>
  <si>
    <t>SUBCELLULAR LOCATION: Secreted. Endoplasmic reticulum. Note=The S and Z allele are not secreted effectively and accumulate intracellularly in the endoplasmic reticulum.; SUBCELLULAR LOCATION: [Short peptide from AAT]: Secreted, extracellular space, extracellular matrix.</t>
  </si>
  <si>
    <t>GO:0000139; GO:0002020; GO:0002576; GO:0004867; GO:0005576; GO:0005615; GO:0005783; GO:0005788; GO:0005794; GO:0006888; GO:0006953; GO:0007596; GO:0010951; GO:0030134; GO:0031093; GO:0033116; GO:0042802; GO:0043231; GO:0043312; GO:0043687; GO:0044267; GO:0048208; GO:0062023; GO:0070062; GO:1904813</t>
  </si>
  <si>
    <t>identical protein binding [GO:0042802]; protease binding [GO:0002020]; serine-type endopeptidase inhibitor activity [GO:0004867]</t>
  </si>
  <si>
    <t>collagen-containing extracellular matrix [GO:0062023]; COPII-coated ER to Golgi transport vesicle [GO:0030134]; endoplasmic reticulum [GO:0005783]; endoplasmic reticulum lumen [GO:0005788]; endoplasmic reticulum-Golgi intermediate compartment membrane [GO:0033116]; extracellular exosome [GO:0070062]; extracellular region [GO:0005576]; extracellular space [GO:0005615]; ficolin-1-rich granule lumen [GO:1904813]; Golgi apparatus [GO:0005794]; Golgi membrane [GO:0000139]; intracellular membrane-bounded organelle [GO:0043231]; platelet alpha granule lumen [GO:0031093]; identical protein binding [GO:0042802]; protease binding [GO:0002020]; serine-type endopeptidase inhibitor activity [GO:0004867]; acute-phase response [GO:0006953]; blood coagulation [GO:0007596]; cellular protein metabolic process [GO:0044267]; COPII vesicle coating [GO:0048208]; endoplasmic reticulum to Golgi vesicle-mediated transport [GO:0006888]; negative regulation of endopeptidase activity [GO:0010951]; neutrophil degranulation [GO:0043312]; platelet degranulation [GO:0002576]; post-translational protein modification [GO:0043687]</t>
  </si>
  <si>
    <t>acute-phase response [GO:0006953]; blood coagulation [GO:0007596]; cellular protein metabolic process [GO:0044267]; COPII vesicle coating [GO:0048208]; endoplasmic reticulum to Golgi vesicle-mediated transport [GO:0006888]; negative regulation of endopeptidase activity [GO:0010951]; neutrophil degranulation [GO:0043312]; platelet degranulation [GO:0002576]; post-translational protein modification [GO:0043687]</t>
  </si>
  <si>
    <t>TISSUE SPECIFICITY: Ubiquitous. Expressed in leukocytes and plasma. {ECO:0000269|PubMed:23826168}.</t>
  </si>
  <si>
    <t>SUBUNIT: The variants S and Z interact with CANX AND PDIA3. {ECO:0000269|PubMed:11057674}.</t>
  </si>
  <si>
    <t>Itself; P00760; P00772; P71213; P43307</t>
  </si>
  <si>
    <t>FUNCTION: Inhibitor of serine proteases. Its primary target is elastase, but it also has a moderate affinity for plasmin and thrombin. Irreversibly inhibits trypsin, chymotrypsin and plasminogen activator. The aberrant form inhibits insulin-induced NO synthesis in platelets, decreases coagulation time and has proteolytic activity against insulin and plasmin.; FUNCTION: [Short peptide from AAT]: reversible chymotrypsin inhibitor. It also inhibits elastase, but not trypsin. Its major physiological function is the protection of the lower respiratory tract against proteolytic destruction by human leukocyte elastase (HLE).</t>
  </si>
  <si>
    <t>SITE 352..353;  /note="(Microbial infection) Cleavage; by Staphylococcus aureus aureolysin/Aur";  /evidence="ECO:0000269|PubMed:3533918"; SITE 354..355;  /note="(Microbial infection) Cleavage; by Staphylococcus aureus serine and cysteine proteinases";  /evidence="ECO:0000269|PubMed:3533918"; SITE 382..383;  /note="Reactive bond"</t>
  </si>
  <si>
    <t>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SASLHLPKLSITGTYDLKSVLGQLGITKVFSNGADLSGVTEEAPLKLSKAVHKAVLTIDEKGTEAAGAMFLEAIPMSIPPEVKFNKPFVFLMIEQNTKSPLFMGKVVNPTQK</t>
  </si>
  <si>
    <t>46,737</t>
  </si>
  <si>
    <t>REGION 135..139;  /note="Thyroid hormone binding"</t>
  </si>
  <si>
    <t>DOMAIN: Each monomer has two 4-stranded beta sheets and the shape of a prolate ellipsoid. Antiparallel beta-sheet interactions link monomers into dimers. A short loop from each monomer forms the main dimer-dimer interaction. These two pairs of loops separate the opposed, convex beta-sheets of the dimers to form an internal channel.</t>
  </si>
  <si>
    <t>TURN 23..26;  /evidence="ECO:0000244|PDB:1TSH"; TURN 39..42;  /evidence="ECO:0000244|PDB:1F86"; TURN 57..59;  /evidence="ECO:0000244|PDB:6E78"; TURN 81..83;  /evidence="ECO:0000244|PDB:1F86"</t>
  </si>
  <si>
    <t>HELIX 95..101;  /evidence="ECO:0000244|PDB:1F86"</t>
  </si>
  <si>
    <t>STRAND 32..38;  /evidence="ECO:0000244|PDB:1F86"; STRAND 49..55;  /evidence="ECO:0000244|PDB:1F86"; STRAND 61..68;  /evidence="ECO:0000244|PDB:1F86"; STRAND 73..75;  /evidence="ECO:0000244|PDB:1F86"; STRAND 77..80;  /evidence="ECO:0000244|PDB:2QEL"; STRAND 86..93;  /evidence="ECO:0000244|PDB:1F86"; STRAND 107..118;  /evidence="ECO:0000244|PDB:1F86"; STRAND 120..122;  /evidence="ECO:0000244|PDB:5JIM"; STRAND 124..132;  /evidence="ECO:0000244|PDB:1F86"; STRAND 135..143;  /evidence="ECO:0000244|PDB:1F86"</t>
  </si>
  <si>
    <t>SIGNAL 1..20;  /evidence="ECO:0000269|PubMed:12665801, ECO:0000269|PubMed:1517749, ECO:0000269|PubMed:3135807, ECO:0000269|PubMed:4607556, ECO:0000269|PubMed:6583672, ECO:0000269|PubMed:6651852"</t>
  </si>
  <si>
    <t>PTM: Not glycosylated under normal conditions. Following unfolding, caused for example by variant AMYL-TTR 'Gly-38', the cryptic Asn-118 site is exposed and glycosylated by STT3B-containing OST complex, leading to its degradation by the ER-associated degradation (ERAD) pathway. {ECO:0000269|PubMed:14760718, ECO:0000269|PubMed:16335952, ECO:0000269|PubMed:19167329}.</t>
  </si>
  <si>
    <t>MOD_RES 62;  /note="4-carboxyglutamate; in a patient with Moyamoya disease";  /evidence="ECO:0000269|PubMed:18221012"; MOD_RES 72;  /note="Phosphoserine";  /evidence="ECO:0000250|UniProtKB:P02767"</t>
  </si>
  <si>
    <t>CARBOHYD 118;  /note="N-linked (GlcNAc...) asparagine";  /evidence="ECO:0000269|PubMed:16335952, ECO:0000269|PubMed:19167329"</t>
  </si>
  <si>
    <t>CHAIN 21..147;  /note="Transthyretin";  /id="PRO_0000035755"</t>
  </si>
  <si>
    <t>SUBCELLULAR LOCATION: Secreted. Cytoplasm.</t>
  </si>
  <si>
    <t>GO:0001523; GO:0005179; GO:0005576; GO:0005615; GO:0006144; GO:0030198; GO:0032991; GO:0035578; GO:0042572; GO:0042802; GO:0043312; GO:0044267; GO:0046982; GO:0070062; GO:0070324; GO:0070327</t>
  </si>
  <si>
    <t>hormone activity [GO:0005179]; identical protein binding [GO:0042802]; protein heterodimerization activity [GO:0046982]; thyroid hormone binding [GO:0070324]</t>
  </si>
  <si>
    <t>azurophil granule lumen [GO:0035578]; extracellular exosome [GO:0070062]; extracellular region [GO:0005576]; extracellular space [GO:0005615]; protein-containing complex [GO:0032991]; hormone activity [GO:0005179]; identical protein binding [GO:0042802]; protein heterodimerization activity [GO:0046982]; thyroid hormone binding [GO:0070324]; cellular protein metabolic process [GO:0044267]; extracellular matrix organization [GO:0030198]; neutrophil degranulation [GO:0043312]; purine nucleobase metabolic process [GO:0006144]; retinoid metabolic process [GO:0001523]; retinol metabolic process [GO:0042572]; thyroid hormone transport [GO:0070327]</t>
  </si>
  <si>
    <t>cellular protein metabolic process [GO:0044267]; extracellular matrix organization [GO:0030198]; neutrophil degranulation [GO:0043312]; purine nucleobase metabolic process [GO:0006144]; retinoid metabolic process [GO:0001523]; retinol metabolic process [GO:0042572]; thyroid hormone transport [GO:0070327]</t>
  </si>
  <si>
    <t>TISSUE SPECIFICITY: Detected in serum and cerebrospinal fluid (at protein level). Highly expressed in choroid plexus epithelial cells. Detected in retina pigment epithelium and liver. {ECO:0000269|PubMed:10328977, ECO:0000269|PubMed:3714052}.</t>
  </si>
  <si>
    <t>SUBUNIT: Homotetramer. Dimer of dimers. In the homotetramer, subunits assemble around a central channel that can accommodate two ligand molecules. Interacts with RBP4. {ECO:0000269|PubMed:10052934, ECO:0000269|PubMed:11243784, ECO:0000269|PubMed:11560492, ECO:0000269|PubMed:12820260, ECO:0000269|PubMed:14583036, ECO:0000269|PubMed:14711308, ECO:0000269|PubMed:15735344, ECO:0000269|PubMed:15769474, ECO:0000269|PubMed:15826192, ECO:0000269|PubMed:18095641, ECO:0000269|PubMed:18155178, ECO:0000269|PubMed:18811132, ECO:0000269|PubMed:19021760}.</t>
  </si>
  <si>
    <t>Itself; Q15109; P05067; Q01850; P25713; Q7Z6G3-2; P02753</t>
  </si>
  <si>
    <t>FUNCTION: Thyroid hormone-binding protein. Probably transports thyroxine from the bloodstream to the brain. {ECO:0000269|PubMed:3714052}.</t>
  </si>
  <si>
    <t>BINDING 35;  /note="Thyroid hormones"; BINDING 74;  /note="Thyroid hormones"</t>
  </si>
  <si>
    <t>MASHRLLLLCLAGLVFVSEAGPTGTGESKCPLMVKVLDAVRGSPAINVAVHVFRKAADDTWEPFASGKTSESGELHGLTTEEEFVEGIYKVEIDTKSYWKALGISPFHEHAEVVFTANDSGPRRYTIAALLSPYSYSTTAVVTNPKE</t>
  </si>
  <si>
    <t>15,887</t>
  </si>
  <si>
    <t>Transthyretin family</t>
  </si>
  <si>
    <t>DOMAIN 19..210;  /note="Albumin 1";  /evidence="ECO:0000255|PROSITE-ProRule:PRU00769"; DOMAIN 211..403;  /note="Albumin 2";  /evidence="ECO:0000255|PROSITE-ProRule:PRU00769"; DOMAIN 404..601;  /note="Albumin 3";  /evidence="ECO:0000255|PROSITE-ProRule:PRU00769"</t>
  </si>
  <si>
    <t>TURN 84..87;  /evidence="ECO:0000244|PDB:1N5U"; TURN 101..103;  /evidence="ECO:0000244|PDB:2BXH"; TURN 505..507;  /evidence="ECO:0000244|PDB:1N5U"; TURN 591..593;  /evidence="ECO:0000244|PDB:1N5U"</t>
  </si>
  <si>
    <t>HELIX 30..38;  /evidence="ECO:0000244|PDB:1N5U"; HELIX 40..54;  /evidence="ECO:0000244|PDB:1N5U"; HELIX 60..79;  /evidence="ECO:0000244|PDB:1N5U"; HELIX 90..99;  /evidence="ECO:0000244|PDB:1N5U"; HELIX 104..108;  /evidence="ECO:0000244|PDB:1N5U"; HELIX 109..116;  /evidence="ECO:0000244|PDB:1N5U"; HELIX 119..128;  /evidence="ECO:0000244|PDB:1N5U"; HELIX 144..153;  /evidence="ECO:0000244|PDB:1N5U"; HELIX 155..169;  /evidence="ECO:0000244|PDB:1N5U"; HELIX 175..192;  /evidence="ECO:0000244|PDB:1N5U"; HELIX 198..230;  /evidence="ECO:0000244|PDB:1N5U"; HELIX 232..246;  /evidence="ECO:0000244|PDB:1N5U"; HELIX 252..271;  /evidence="ECO:0000244|PDB:1N5U"; HELIX 274..289;  /evidence="ECO:0000244|PDB:1N5U"; HELIX 290..294;  /evidence="ECO:0000244|PDB:1N5U"; HELIX 297..299;  /evidence="ECO:0000244|PDB:5Z0B"; HELIX 300..303;  /evidence="ECO:0000244|PDB:1N5U"; HELIX 307..315;  /evidence="ECO:0000244|PDB:1N5U"; HELIX 330..333;  /evidence="ECO:0000244|PDB:1N5U"; HELIX 339..345;  /evidence="ECO:0000244|PDB:1N5U"; HELIX 347..360;  /evidence="ECO:0000244|PDB:1N5U"; HELIX 367..384;  /evidence="ECO:0000244|PDB:1N5U"; HELIX 390..394;  /evidence="ECO:0000244|PDB:1N5U"; HELIX 397..422;  /evidence="ECO:0000244|PDB:1N5U"; HELIX 424..438;  /evidence="ECO:0000244|PDB:1N5U"; HELIX 444..461;  /evidence="ECO:0000244|PDB:1N5U"; HELIX 466..488;  /evidence="ECO:0000244|PDB:1N5U"; HELIX 495..502;  /evidence="ECO:0000244|PDB:1N5U"; HELIX 508..513;  /evidence="ECO:0000244|PDB:1N5U"; HELIX 529..531;  /evidence="ECO:0000244|PDB:1N5U"; HELIX 535..538;  /evidence="ECO:0000244|PDB:1N5U"; HELIX 542..559;  /evidence="ECO:0000244|PDB:1N5U"; HELIX 565..583;  /evidence="ECO:0000244|PDB:1N5U"; HELIX 588..590;  /evidence="ECO:0000244|PDB:2BXG"; HELIX 594..606;  /evidence="ECO:0000244|PDB:1N5U"</t>
  </si>
  <si>
    <t>STRAND 55..58;  /evidence="ECO:0000244|PDB:2BXH"; STRAND 130..132;  /evidence="ECO:0000244|PDB:4N0F"; STRAND 171..173;  /evidence="ECO:0000244|PDB:5ID7"; STRAND 195..197;  /evidence="ECO:0000244|PDB:4L8U"; STRAND 248..250;  /evidence="ECO:0000244|PDB:6EZQ"; STRAND 336..338;  /evidence="ECO:0000244|PDB:2BXP"; STRAND 363..365;  /evidence="ECO:0000244|PDB:4N0F"; STRAND 387..389;  /evidence="ECO:0000244|PDB:1N5U"; STRAND 440..442;  /evidence="ECO:0000244|PDB:6EZQ"; STRAND 462..464;  /evidence="ECO:0000244|PDB:2BXH"; STRAND 489..491;  /evidence="ECO:0000244|PDB:4G03"; STRAND 519..521;  /evidence="ECO:0000244|PDB:4E99"; STRAND 561..563;  /evidence="ECO:0000244|PDB:1E7A"; STRAND 584..587;  /evidence="ECO:0000244|PDB:1N5U"</t>
  </si>
  <si>
    <t>PTM: Kenitra variant is partially O-glycosylated at Thr-620. It has two new disulfide bonds Cys-600 to Cys-602 and Cys-601 to Cys-606.; PTM: Glycated in diabetic patients.; PTM: Phosphorylated by FAM20C in the extracellular medium. {ECO:0000269|PubMed:26091039}.; PTM: Acetylated on Lys-223 by acetylsalicylic acid.</t>
  </si>
  <si>
    <t>PROPEP 19..24;  /id="PRO_0000001067"</t>
  </si>
  <si>
    <t>MOD_RES 29;  /note="Phosphoserine; by FAM20C";  /evidence="ECO:0000269|PubMed:26091039"; MOD_RES 82;  /note="Phosphoserine; by FAM20C";  /evidence="ECO:0000244|PubMed:18318008, ECO:0000244|PubMed:24275569, ECO:0000269|PubMed:26091039"; MOD_RES 89;  /note="Phosphoserine; by FAM20C";  /evidence="ECO:0000244|PubMed:24275569, ECO:0000269|PubMed:26091039"; MOD_RES 107;  /note="Phosphothreonine; by FAM20C";  /evidence="ECO:0000269|PubMed:26091039"; MOD_RES 229;  /note="N6-succinyllysine";  /evidence="ECO:0000250|UniProtKB:P07724"; MOD_RES 297;  /note="Phosphoserine";  /evidence="ECO:0000250|UniProtKB:P07724"; MOD_RES 443;  /note="Phosphoserine";  /evidence="ECO:0000244|PubMed:19690332"; MOD_RES 444;  /note="Phosphothreonine";  /evidence="ECO:0000244|PubMed:19690332"; MOD_RES 446;  /note="Phosphothreonine";  /evidence="ECO:0000244|PubMed:19690332"; MOD_RES 460;  /note="N6-succinyllysine";  /evidence="ECO:0000250|UniProtKB:P07724"; MOD_RES 513;  /note="Phosphoserine";  /evidence="ECO:0000244|PubMed:24275569"; MOD_RES 543;  /note="N6-succinyllysine";  /evidence="ECO:0000250|UniProtKB:P07724"; MOD_RES 558;  /note="N6-methyllysine; alternate";  /evidence="ECO:0000244|PubMed:24129315"; MOD_RES 588;  /note="N6-succinyllysine";  /evidence="ECO:0000250|UniProtKB:P07724"</t>
  </si>
  <si>
    <t>CARBOHYD 36;  /note="N-linked (Glc) (glycation) lysine";  /evidence="ECO:0000269|PubMed:3759977"; CARBOHYD 75;  /note="N-linked (Glc) (glycation) lysine; in vitro";  /evidence="ECO:0000269|PubMed:15047055"; CARBOHYD 161;  /note="N-linked (Glc) (glycation) lysine; in vitro";  /evidence="ECO:0000269|PubMed:15047055"; CARBOHYD 186;  /note="N-linked (Glc) (glycation) lysine; in vitro";  /evidence="ECO:0000269|PubMed:15047055"; CARBOHYD 223;  /note="N-linked (Glc) (glycation) lysine; in vitro";  /evidence="ECO:0000269|PubMed:3759977, ECO:0000269|PubMed:6853480"; CARBOHYD 249;  /note="N-linked (Glc) (glycation) lysine; in vitro";  /evidence="ECO:0000269|PubMed:15047055"; CARBOHYD 257;  /note="N-linked (Glc) (glycation) lysine";  /evidence="ECO:0000269|PubMed:15047055, ECO:0000269|PubMed:3759977"; CARBOHYD 300;  /note="N-linked (Glc) (glycation) lysine; in vitro";  /evidence="ECO:0000269|PubMed:15047055"; CARBOHYD 305;  /note="N-linked (Glc) (glycation) lysine";  /evidence="ECO:0000269|PubMed:3759977"; CARBOHYD 337;  /note="N-linked (Glc) (glycation) lysine; in vitro";  /evidence="ECO:0000269|PubMed:15047055"; CARBOHYD 341;  /note="N-linked (Glc) (glycation) lysine";  /evidence="ECO:0000269|PubMed:3759977"; CARBOHYD 342;  /note="N-linked (GlcNAc...) asparagine; in variant Redhill";  /id="CAR_000226"; CARBOHYD 347;  /note="N-linked (Glc) (glycation) lysine; in vitro";  /evidence="ECO:0000269|PubMed:15047055"; CARBOHYD 375;  /note="N-linked (Glc) (glycation) lysine";  /evidence="ECO:0000269|PubMed:15047055, ECO:0000269|PubMed:3759977"; CARBOHYD 402;  /note="N-linked (Glc) (glycation) lysine; in vitro";  /evidence="ECO:0000269|PubMed:15047055"; CARBOHYD 437;  /note="N-linked (Glc) (glycation) lysine; in vitro";  /evidence="ECO:0000269|PubMed:15047055"; CARBOHYD 463;  /note="N-linked (Glc) (glycation) lysine";  /evidence="ECO:0000269|PubMed:3759977"; CARBOHYD 468;  /note="N-linked (Glc) (glycation) lysine; in vitro";  /evidence="ECO:0000269|PubMed:15047055"; CARBOHYD 518;  /note="N-linked (GlcNAc...) asparagine; in variant Casebrook";  /id="CAR_000069"; CARBOHYD 549;  /note="N-linked (Glc) (glycation) lysine";  /evidence="ECO:0000269|PubMed:15047055, ECO:0000269|PubMed:3759977, ECO:0000269|PubMed:6706980, ECO:0000269|PubMed:6853480"; CARBOHYD 558;  /note="N-linked (Glc) (glycation) lysine; alternate";  /evidence="ECO:0000269|PubMed:3759977"; CARBOHYD 560;  /note="N-linked (Glc) (glycation) lysine; in vitro";  /evidence="ECO:0000269|PubMed:15047055"; CARBOHYD 569;  /note="N-linked (Glc) (glycation) lysine; in vitro";  /evidence="ECO:0000269|PubMed:15047055"; CARBOHYD 597;  /note="N-linked (Glc) (glycation) lysine; in vitro";  /evidence="ECO:0000269|PubMed:15047055"</t>
  </si>
  <si>
    <t>DISULFID 77..86;  /evidence="ECO:0000244|PDB:5IJF, ECO:0000255|PROSITE-ProRule:PRU00769, ECO:0000269|PubMed:28567254, ECO:0000269|Ref.28"; DISULFID 99..115;  /evidence="ECO:0000244|PDB:5IJF, ECO:0000255|PROSITE-ProRule:PRU00769, ECO:0000269|PubMed:28567254, ECO:0000269|Ref.28"; DISULFID 114..125;  /evidence="ECO:0000244|PDB:5IJF, ECO:0000255|PROSITE-ProRule:PRU00769, ECO:0000269|PubMed:28567254, ECO:0000269|Ref.28"; DISULFID 148..193;  /evidence="ECO:0000244|PDB:5IJF, ECO:0000255|PROSITE-ProRule:PRU00769, ECO:0000269|PubMed:28567254, ECO:0000269|Ref.28"; DISULFID 192..201;  /evidence="ECO:0000244|PDB:5IJF, ECO:0000255|PROSITE-ProRule:PRU00769, ECO:0000269|PubMed:28567254, ECO:0000269|Ref.28"; DISULFID 224..270;  /evidence="ECO:0000244|PDB:5IJF, ECO:0000255|PROSITE-ProRule:PRU00769, ECO:0000269|PubMed:28567254, ECO:0000269|Ref.28"; DISULFID 269..277;  /evidence="ECO:0000244|PDB:5IJF, ECO:0000255|PROSITE-ProRule:PRU00769, ECO:0000269|PubMed:28567254, ECO:0000269|Ref.28"; DISULFID 289..303;  /evidence="ECO:0000244|PDB:5IJF, ECO:0000255|PROSITE-ProRule:PRU00769, ECO:0000269|PubMed:28567254, ECO:0000269|Ref.28"; DISULFID 302..313;  /evidence="ECO:0000244|PDB:5IJF, ECO:0000255|PROSITE-ProRule:PRU00769, ECO:0000269|PubMed:28567254, ECO:0000269|Ref.28"; DISULFID 340..385;  /evidence="ECO:0000244|PDB:5IJF, ECO:0000255|PROSITE-ProRule:PRU00769, ECO:0000269|PubMed:28567254, ECO:0000269|Ref.28"; DISULFID 384..393;  /evidence="ECO:0000244|PDB:5IJF, ECO:0000255|PROSITE-ProRule:PRU00769, ECO:0000269|PubMed:28567254, ECO:0000269|Ref.28"; DISULFID 416..462;  /evidence="ECO:0000244|PDB:5IJF, ECO:0000255|PROSITE-ProRule:PRU00769, ECO:0000269|PubMed:28567254, ECO:0000269|Ref.28"; DISULFID 461..472;  /evidence="ECO:0000244|PDB:5IJF, ECO:0000255|PROSITE-ProRule:PRU00769, ECO:0000269|PubMed:28567254, ECO:0000269|Ref.28"; DISULFID 485..501;  /evidence="ECO:0000244|PDB:5IJF, ECO:0000255|PROSITE-ProRule:PRU00769, ECO:0000269|PubMed:28567254, ECO:0000269|Ref.28"; DISULFID 500..511;  /evidence="ECO:0000244|PDB:5IJF, ECO:0000255|PROSITE-ProRule:PRU00769, ECO:0000269|PubMed:28567254, ECO:0000269|Ref.28"; DISULFID 538..583;  /evidence="ECO:0000244|PDB:5IJF, ECO:0000255|PROSITE-ProRule:PRU00769, ECO:0000269|PubMed:28567254, ECO:0000269|Ref.28"; DISULFID 582..591;  /evidence="ECO:0000244|PDB:5IJF, ECO:0000255|PROSITE-ProRule:PRU00769, ECO:0000269|PubMed:28567254, ECO:0000269|Ref.28"</t>
  </si>
  <si>
    <t>CHAIN 25..609;  /note="Serum albumin";  /id="PRO_0000001068"</t>
  </si>
  <si>
    <t>GO:0001895; GO:0002576; GO:0003677; GO:0005504; GO:0005507; GO:0005576; GO:0005615; GO:0005634; GO:0005737; GO:0005783; GO:0005788; GO:0005794; GO:0006898; GO:0008144; GO:0008270; GO:0009267; GO:0015643; GO:0016209; GO:0030170; GO:0031093; GO:0032460; GO:0032991; GO:0034375; GO:0042802; GO:0043066; GO:0043069; GO:0043687; GO:0044267; GO:0051087; GO:0051659; GO:0070062; GO:0072562; GO:0140272; GO:1903981</t>
  </si>
  <si>
    <t>antioxidant activity [GO:0016209]; chaperone binding [GO:0051087]; copper ion binding [GO:0005507]; DNA binding [GO:0003677]; drug binding [GO:0008144]; enterobactin binding [GO:1903981]; exogenous protein binding [GO:0140272]; fatty acid binding [GO:0005504]; identical protein binding [GO:0042802]; pyridoxal phosphate binding [GO:0030170]; toxic substance binding [GO:0015643]; zinc ion binding [GO:0008270]</t>
  </si>
  <si>
    <t>blood microparticle [GO:0072562]; cytoplasm [GO:0005737]; endoplasmic reticulum [GO:0005783]; endoplasmic reticulum lumen [GO:0005788]; extracellular exosome [GO:0070062]; extracellular region [GO:0005576]; extracellular space [GO:0005615]; Golgi apparatus [GO:0005794]; nucleus [GO:0005634]; platelet alpha granule lumen [GO:0031093]; protein-containing complex [GO:0032991]; antioxidant activity [GO:0016209]; chaperone binding [GO:0051087]; copper ion binding [GO:0005507]; DNA binding [GO:0003677]; drug binding [GO:0008144]; enterobactin binding [GO:1903981]; exogenous protein binding [GO:0140272]; fatty acid binding [GO:0005504]; identical protein binding [GO:0042802]; pyridoxal phosphate binding [GO:0030170]; toxic substance binding [GO:0015643]; zinc ion binding [GO:0008270]; cellular protein metabolic process [GO:0044267]; cellular response to starvation [GO:0009267]; high-density lipoprotein particle remodeling [GO:0034375]; maintenance of mitochondrion location [GO:0051659]; negative regulation of apoptotic process [GO:0043066]; negative regulation of programmed cell death [GO:0043069]; negative regulation of protein oligomerization [GO:0032460]; platelet degranulation [GO:0002576]; post-translational protein modification [GO:0043687]; receptor-mediated endocytosis [GO:0006898]; retina homeostasis [GO:0001895]</t>
  </si>
  <si>
    <t>cellular protein metabolic process [GO:0044267]; cellular response to starvation [GO:0009267]; high-density lipoprotein particle remodeling [GO:0034375]; maintenance of mitochondrion location [GO:0051659]; negative regulation of apoptotic process [GO:0043066]; negative regulation of programmed cell death [GO:0043069]; negative regulation of protein oligomerization [GO:0032460]; platelet degranulation [GO:0002576]; post-translational protein modification [GO:0043687]; receptor-mediated endocytosis [GO:0006898]; retina homeostasis [GO:0001895]</t>
  </si>
  <si>
    <t>TISSUE SPECIFICITY: Plasma.</t>
  </si>
  <si>
    <t>SUBUNIT: Interacts with FCGRT; this interaction regulates ALB homeostasis. {ECO:0000269|PubMed:28330995}.</t>
  </si>
  <si>
    <t>Itself; P02786</t>
  </si>
  <si>
    <t>FUNCTION: Serum albumin, the main protein of plasma, has a good binding capacity for water, Ca(2+), Na(+), K(+), fatty acids, hormones, bilirubin and drugs (Probable). Its main function is the regulation of the colloidal osmotic pressure of blood (Probable). Major zinc transporter in plasma, typically binds about 80% of all plasma zinc (PubMed:19021548). Major calcium and magnesium transporter in plasma, binds approximately 45% of circulating calcium and magnesium in plasma (By similarity). Potentially has more than two calcium-binding sites and might additionally bind calcium in a non-specific manner (By similarity). The shared binding site between zinc and calcium at residue Asp-273 suggests a crosstalk between zinc and calcium transport in the blood (By similarity). The rank order of affinity is zinc &gt; calcium &gt; magnesium (By similarity). Binds to the bacterial siderophore enterobactin and inhibits enterobactin-mediated iron uptake of E.coli from ferric transferrin, and may thereby limit the utilization of iron and growth of enteric bacteria such as E.coli (PubMed:6234017). Does not prevent iron uptake by the bacterial siderophore aerobactin (PubMed:6234017). {ECO:0000250|UniProtKB:P02769, ECO:0000269|PubMed:19021548, ECO:0000269|PubMed:6234017, ECO:0000305|PubMed:1630489}.</t>
  </si>
  <si>
    <t>SITE 28;  /note="Not glycated";  /evidence="ECO:0000269|PubMed:15047055"; SITE 44;  /note="Not glycated";  /evidence="ECO:0000269|PubMed:15047055"; SITE 65;  /note="Not glycated";  /evidence="ECO:0000269|PubMed:15047055"; SITE 88;  /note="Not glycated";  /evidence="ECO:0000269|PubMed:15047055"; SITE 97;  /note="Not glycated";  /evidence="ECO:0000269|PubMed:15047055"; SITE 117;  /note="Not glycated";  /evidence="ECO:0000269|PubMed:15047055"; SITE 130;  /note="Not glycated";  /evidence="ECO:0000269|PubMed:15047055"; SITE 160;  /note="Not glycated";  /evidence="ECO:0000269|PubMed:15047055"; SITE 183;  /note="Not glycated";  /evidence="ECO:0000269|PubMed:15047055"; SITE 198;  /note="Not glycated";  /evidence="ECO:0000269|PubMed:15047055"; SITE 205;  /note="Not glycated";  /evidence="ECO:0000269|PubMed:15047055"; SITE 214;  /note="Not glycated";  /evidence="ECO:0000269|PubMed:15047055"; SITE 219;  /note="Not glycated";  /evidence="ECO:0000269|PubMed:15047055"; SITE 223;  /note="Aspirin-acetylated lysine"; SITE 229;  /note="Not glycated";  /evidence="ECO:0000269|PubMed:15047055"; SITE 236;  /note="Not glycated";  /evidence="ECO:0000269|PubMed:15047055"; SITE 264;  /note="Not glycated";  /evidence="ECO:0000269|PubMed:15047055"; SITE 286;  /note="Not glycated";  /evidence="ECO:0000269|PubMed:15047055"; SITE 298;  /note="Not glycated";  /evidence="ECO:0000269|PubMed:15047055"; SITE 310;  /note="Not glycated";  /evidence="ECO:0000269|PubMed:15047055"; SITE 383;  /note="Not glycated";  /evidence="ECO:0000269|PubMed:15047055"; SITE 396;  /note="Not glycated";  /evidence="ECO:0000269|PubMed:15047055"; SITE 413;  /note="Not glycated";  /evidence="ECO:0000269|PubMed:15047055"; SITE 426;  /note="Not glycated";  /evidence="ECO:0000269|PubMed:15047055"; SITE 438;  /note="Not glycated";  /evidence="ECO:0000269|PubMed:15047055"; SITE 456;  /note="Not glycated";  /evidence="ECO:0000269|PubMed:15047055"; SITE 460;  /note="Not glycated";  /evidence="ECO:0000269|PubMed:15047055"; SITE 490;  /note="Not glycated";  /evidence="ECO:0000269|PubMed:15047055"; SITE 499;  /note="Not glycated";  /evidence="ECO:0000269|PubMed:15047055"; SITE 524;  /note="Not glycated";  /evidence="ECO:0000269|PubMed:15047055"; SITE 543;  /note="Not glycated";  /evidence="ECO:0000269|PubMed:15047055"; SITE 548;  /note="Not glycated";  /evidence="ECO:0000269|PubMed:15047055"; SITE 562;  /note="Not glycated";  /evidence="ECO:0000269|PubMed:15047055"; SITE 565;  /note="Not glycated";  /evidence="ECO:0000269|PubMed:15047055"; SITE 581;  /note="Not glycated";  /evidence="ECO:0000269|PubMed:15047055"; SITE 584;  /note="Not glycated";  /evidence="ECO:0000269|PubMed:15047055"; SITE 588;  /note="Not glycated";  /evidence="ECO:0000269|PubMed:15047055"; SITE 598;  /note="Not glycated";  /evidence="ECO:0000269|PubMed:15047055"</t>
  </si>
  <si>
    <t>METAL 27;  /note="Copper";  /evidence="ECO:0000250|UniProtKB:P02770"; METAL 30;  /note="Calcium 1";  /evidence="ECO:0000250|UniProtKB:P02769"; METAL 37;  /note="Calcium 2";  /evidence="ECO:0000250|UniProtKB:P02769"; METAL 91;  /note="Zinc; via tele nitrogen";  /evidence="ECO:0000244|PDB:5IJF, ECO:0000269|PubMed:28567254"; METAL 268;  /note="Calcium 1";  /evidence="ECO:0000250|UniProtKB:P02769"; METAL 271;  /note="Zinc; via pros nitrogen";  /evidence="ECO:0000244|PDB:5IJF, ECO:0000269|PubMed:28567254"; METAL 273;  /note="Calcium 1";  /evidence="ECO:0000250|UniProtKB:P02769"; METAL 273;  /note="Zinc";  /evidence="ECO:0000244|PDB:5IJF, ECO:0000269|PubMed:28567254"; METAL 276;  /note="Calcium 1";  /evidence="ECO:0000250|UniProtKB:P02769"; METAL 279;  /note="Calcium 2";  /evidence="ECO:0000250|UniProtKB:P02769"; METAL 283;  /note="Calcium 2";  /evidence="ECO:0000250|UniProtKB:P02769"</t>
  </si>
  <si>
    <t>BINDING 264;  /note="Bilirubin";  /evidence="ECO:0000269|PubMed:656055"</t>
  </si>
  <si>
    <t>MKWVTFISLLFLFSSAYS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t>
  </si>
  <si>
    <t>69,367</t>
  </si>
  <si>
    <t>Zinc finger</t>
  </si>
  <si>
    <t>Repeat</t>
  </si>
  <si>
    <t>Region</t>
  </si>
  <si>
    <t>Motif</t>
  </si>
  <si>
    <t>Domain [FT]</t>
  </si>
  <si>
    <t>Domain [CC]</t>
  </si>
  <si>
    <t>Compositional bias</t>
  </si>
  <si>
    <t>Coiled coil</t>
  </si>
  <si>
    <t>Turn</t>
  </si>
  <si>
    <t>Helix</t>
  </si>
  <si>
    <t>Beta strand</t>
  </si>
  <si>
    <t>Transit peptide</t>
  </si>
  <si>
    <t>Signal peptide</t>
  </si>
  <si>
    <t>Post-translational modification</t>
  </si>
  <si>
    <t>Propeptide</t>
  </si>
  <si>
    <t>Peptide</t>
  </si>
  <si>
    <t>Modified residue</t>
  </si>
  <si>
    <t>Lipidation</t>
  </si>
  <si>
    <t>Initiator methionine</t>
  </si>
  <si>
    <t>Glycosylation</t>
  </si>
  <si>
    <t>Disulfide bond</t>
  </si>
  <si>
    <t>Cross-link</t>
  </si>
  <si>
    <t>Chain</t>
  </si>
  <si>
    <t>Topological domain</t>
  </si>
  <si>
    <t>Transmembrane</t>
  </si>
  <si>
    <t>Subcellular location [CC]</t>
  </si>
  <si>
    <t>Intramembrane</t>
  </si>
  <si>
    <t>ChEBI IDs</t>
  </si>
  <si>
    <t>ChEBI (Cofactor)</t>
  </si>
  <si>
    <t>ChEBI (Catalytic activity)</t>
  </si>
  <si>
    <t>ChEBI</t>
  </si>
  <si>
    <t>Gene ontology IDs</t>
  </si>
  <si>
    <t>Gene ontology (molecular function)</t>
  </si>
  <si>
    <t>Gene ontology (GO)</t>
  </si>
  <si>
    <t>Gene ontology (biological process)</t>
  </si>
  <si>
    <t>Tissue specificity</t>
  </si>
  <si>
    <t>Induction</t>
  </si>
  <si>
    <t>Subunit structure [CC]</t>
  </si>
  <si>
    <t>Interacts with</t>
  </si>
  <si>
    <t>Temperature dependence</t>
  </si>
  <si>
    <t>Rhea Ids</t>
  </si>
  <si>
    <t>Redox potential</t>
  </si>
  <si>
    <t>pH dependence</t>
  </si>
  <si>
    <t>Pathway</t>
  </si>
  <si>
    <t>Kinetics</t>
  </si>
  <si>
    <t>EC number</t>
  </si>
  <si>
    <t>Cofactor</t>
  </si>
  <si>
    <t>Catalytic activity</t>
  </si>
  <si>
    <t>Activity regulation</t>
  </si>
  <si>
    <t>Active site</t>
  </si>
  <si>
    <t>Absorption</t>
  </si>
  <si>
    <t>Function [CC]</t>
  </si>
  <si>
    <t>Site</t>
  </si>
  <si>
    <t>Nucleotide binding</t>
  </si>
  <si>
    <t>Metal binding</t>
  </si>
  <si>
    <t>DNA binding</t>
  </si>
  <si>
    <t>Calcium binding</t>
  </si>
  <si>
    <t>Binding site</t>
  </si>
  <si>
    <t>Sequence</t>
  </si>
  <si>
    <t>Mass</t>
  </si>
  <si>
    <t>Length</t>
  </si>
  <si>
    <t>Protein families</t>
  </si>
  <si>
    <t>Status</t>
  </si>
  <si>
    <t>REPEAT 150..279;  /note="1"; REPEAT 283..405;  /note="2"</t>
  </si>
  <si>
    <t>REGION 150..405;  /note="2 X approximate repeats"</t>
  </si>
  <si>
    <t>SIGNAL 1..19;  /evidence="ECO:0000250|UniProtKB:Q62894"</t>
  </si>
  <si>
    <t>CARBOHYD 354;  /note="N-linked (GlcNAc...) asparagine";  /evidence="ECO:0000255"; CARBOHYD 444;  /note="N-linked (GlcNAc...) (complex) asparagine";  /evidence="ECO:0000269|PubMed:16335952, ECO:0000269|PubMed:19139490"; CARBOHYD 530;  /note="N-linked (GlcNAc...) asparagine";  /evidence="ECO:0000255"</t>
  </si>
  <si>
    <t>CHAIN 20..540;  /note="Extracellular matrix protein 1";  /id="PRO_0000021146"</t>
  </si>
  <si>
    <t>GO:0001503; GO:0001525; GO:0001938; GO:0001960; GO:0002020; GO:0002063; GO:0002576; GO:0002828; GO:0003416; GO:0005134; GO:0005576; GO:0006357; GO:0006954; GO:0007165; GO:0008022; GO:0010466; GO:0019899; GO:0030502; GO:0031012; GO:0031089; GO:0031214; GO:0043123; GO:0043236; GO:0045766; GO:0062023; GO:0070062; GO:2000404</t>
  </si>
  <si>
    <t>enzyme binding [GO:0019899]; interleukin-2 receptor binding [GO:0005134]; laminin binding [GO:0043236]; protease binding [GO:0002020]; protein C-terminus binding [GO:0008022]</t>
  </si>
  <si>
    <t>collagen-containing extracellular matrix [GO:0062023]; extracellular exosome [GO:0070062]; extracellular matrix [GO:0031012]; extracellular region [GO:0005576]; platelet dense granule lumen [GO:0031089]; enzyme binding [GO:0019899]; interleukin-2 receptor binding [GO:0005134]; laminin binding [GO:0043236]; protease binding [GO:0002020]; protein C-terminus binding [GO:0008022]; angiogenesis [GO:0001525]; biomineral tissue development [GO:0031214]; chondrocyte development [GO:0002063]; endochondral bone growth [GO:0003416]; inflammatory response [GO:0006954]; negative regulation of bone mineralization [GO:0030502]; negative regulation of cytokine-mediated signaling pathway [GO:0001960]; negative regulation of peptidase activity [GO:0010466]; ossification [GO:0001503]; platelet degranulation [GO:0002576]; positive regulation of angiogenesis [GO:0045766]; positive regulation of endothelial cell proliferation [GO:0001938]; positive regulation of I-kappaB kinase/NF-kappaB signaling [GO:0043123]; regulation of T cell migration [GO:2000404]; regulation of transcription by RNA polymerase II [GO:0006357]; regulation of type 2 immune response [GO:0002828]; signal transduction [GO:0007165]</t>
  </si>
  <si>
    <t>angiogenesis [GO:0001525]; biomineral tissue development [GO:0031214]; chondrocyte development [GO:0002063]; endochondral bone growth [GO:0003416]; inflammatory response [GO:0006954]; negative regulation of bone mineralization [GO:0030502]; negative regulation of cytokine-mediated signaling pathway [GO:0001960]; negative regulation of peptidase activity [GO:0010466]; ossification [GO:0001503]; platelet degranulation [GO:0002576]; positive regulation of angiogenesis [GO:0045766]; positive regulation of endothelial cell proliferation [GO:0001938]; positive regulation of I-kappaB kinase/NF-kappaB signaling [GO:0043123]; regulation of T cell migration [GO:2000404]; regulation of transcription by RNA polymerase II [GO:0006357]; regulation of type 2 immune response [GO:0002828]; signal transduction [GO:0007165]</t>
  </si>
  <si>
    <t>TISSUE SPECIFICITY: Expressed in breast cancer tissues. Little or no expression observed in normal breast tissues. Expressed in skin; wide expression is observed throughout the dermis with minimal expression in the epidermis. {ECO:0000269|PubMed:11292659, ECO:0000269|PubMed:12604605}.</t>
  </si>
  <si>
    <t>SUBUNIT: Interacts (via C-terminus) with HSPG2 (via C-terminus). Interacts with EFEMP1/FBLN3 and LAMB3. Interacts with MMP9. {ECO:0000269|PubMed:12604605, ECO:0000269|PubMed:16512877, ECO:0000269|PubMed:19275936}.</t>
  </si>
  <si>
    <t>FUNCTION: Involved in endochondral bone formation as negative regulator of bone mineralization. Stimulates the proliferation of endothelial cells and promotes angiogenesis. Inhibits MMP9 proteolytic activity. {ECO:0000269|PubMed:11165938, ECO:0000269|PubMed:11292659, ECO:0000269|PubMed:16512877}.</t>
  </si>
  <si>
    <t>MGTTARAALVLTYLAVASAASEGGFTATGQRQLRPEHFQEVGYAAPPSPPLSRSLPMDHPDSSQHGPPFEGQSQVQPPPSQEATPLQQEKLLPAQLPAEKEVGPPLPQEAVPLQKELPSLQHPNEQKEGTPAPFGDQSHPEPESWNAAQHCQQDRSQGGWGHRLDGFPPGRPSPDNLNQICLPNRQHVVYGPWNLPQSSYSHLTRQGETLNFLEIGYSRCCHCRSHTNRLECAKLVWEEAMSRFCEAEFSVKTRPHWCCTRQGEARFSCFQEEAPQPHYQLRACPSHQPDISSGLELPFPPGVPTLDNIKNICHLRRFRSVPRNLPATDPLQRELLALIQLEREFQRCCRQGNNHTCTWKAWEDTLDKYCDREYAVKTHHHLCCRHPPSPTRDECFARRAPYPNYDRDILTIDIGRVTPNLMGHLCGNQRVLTKHKHIPGLIHNMTARCCDLPFPEQACCAEEEKLTFINDLCGPRRNIWRDPALCCYLSPGDEQVNCFNINYLRNVALVSGDTENAKGQGEQGSTGGTNISSTSEPKEE</t>
  </si>
  <si>
    <t>60,674</t>
  </si>
  <si>
    <t>REGION 2..179;  /note="Head"; REGION 180..215;  /note="Coil 1A"; REGION 216..234;  /note="Linker 1"; REGION 235..326;  /note="Coil 1B"; REGION 327..350;  /note="Linker 12"; REGION 351..489;  /note="Coil 2"; REGION 490..644;  /note="Tail"</t>
  </si>
  <si>
    <t>DOMAIN 180..493;  /note="IF rod";  /evidence="ECO:0000255|PROSITE-ProRule:PRU01188"</t>
  </si>
  <si>
    <t>COMPBIAS 2..151;  /note="Gly/Phe/Ser-rich"; COMPBIAS 502..641;  /note="Gly/Ser-rich"</t>
  </si>
  <si>
    <t>HELIX 228..330;  /evidence="ECO:0000244|PDB:6E2J"; HELIX 387..476;  /evidence="ECO:0000244|PDB:4ZRY"; HELIX 478..488;  /evidence="ECO:0000244|PDB:4ZRY"</t>
  </si>
  <si>
    <t>PTM: Undergoes deimination of some arginine residues (citrullination). {ECO:0000269|PubMed:11841545, ECO:0000269|PubMed:8780679}.</t>
  </si>
  <si>
    <t>MOD_RES 12;  /note="Omega-N-methylarginine";  /evidence="ECO:0000250|UniProtKB:P04104"; MOD_RES 18;  /note="Phosphoserine";  /evidence="ECO:0000250|UniProtKB:P04104"; MOD_RES 21;  /note="Phosphoserine";  /evidence="ECO:0000244|PubMed:19690332, ECO:0000244|PubMed:20068231"; MOD_RES 45;  /note="Omega-N-methylarginine";  /evidence="ECO:0000250|UniProtKB:P04104"; MOD_RES 66;  /note="Phosphoserine";  /evidence="ECO:0000244|PubMed:18691976, ECO:0000244|PubMed:20068231"; MOD_RES 82;  /note="Omega-N-methylarginine";  /evidence="ECO:0000269|Ref.8"; MOD_RES 276;  /note="N6,N6-dimethyllysine";  /evidence="ECO:0000269|Ref.8"; MOD_RES 344;  /note="Phosphoserine";  /evidence="ECO:0000244|PubMed:20068231"; MOD_RES 518;  /note="Omega-N-methylarginine";  /evidence="ECO:0000250|UniProtKB:P04104"; MOD_RES 588;  /note="Omega-N-methylarginine";  /evidence="ECO:0000250|UniProtKB:P04104"</t>
  </si>
  <si>
    <t>INIT_MET 1;  /note="Removed";  /evidence="ECO:0000269|PubMed:12665801"</t>
  </si>
  <si>
    <t>CHAIN 2..644;  /note="Keratin, type II cytoskeletal 1";  /id="PRO_0000063709"</t>
  </si>
  <si>
    <t>SUBCELLULAR LOCATION: Cell membrane {ECO:0000269|PubMed:17956333}. Note=Located on plasma membrane of neuroblastoma NMB7 cells.</t>
  </si>
  <si>
    <t>GO:0001533; GO:0001867; GO:0001895; GO:0005576; GO:0005615; GO:0005634; GO:0005829; GO:0005856; GO:0006979; GO:0016020; GO:0018149; GO:0030246; GO:0030280; GO:0031424; GO:0038023; GO:0042730; GO:0043312; GO:0045095; GO:0045765; GO:0046982; GO:0050728; GO:0051290; GO:0061436; GO:0062023; GO:0070062; GO:0070268; GO:0072562; GO:1904813</t>
  </si>
  <si>
    <t>carbohydrate binding [GO:0030246]; protein heterodimerization activity [GO:0046982]; signaling receptor activity [GO:0038023]; structural constituent of epidermis [GO:0030280]</t>
  </si>
  <si>
    <t>blood microparticle [GO:0072562]; collagen-containing extracellular matrix [GO:0062023]; cornified envelope [GO:0001533]; cytoskeleton [GO:0005856]; cytosol [GO:0005829]; extracellular exosome [GO:0070062]; extracellular region [GO:0005576]; extracellular space [GO:0005615]; ficolin-1-rich granule lumen [GO:1904813]; keratin filament [GO:0045095]; membrane [GO:0016020]; nucleus [GO:0005634]; carbohydrate binding [GO:0030246]; protein heterodimerization activity [GO:0046982]; signaling receptor activity [GO:0038023]; structural constituent of epidermis [GO:0030280]; complement activation, lectin pathway [GO:0001867]; cornification [GO:0070268]; establishment of skin barrier [GO:0061436]; fibrinolysis [GO:0042730]; keratinization [GO:0031424]; negative regulation of inflammatory response [GO:0050728]; neutrophil degranulation [GO:0043312]; peptide cross-linking [GO:0018149]; protein heterotetramerization [GO:0051290]; regulation of angiogenesis [GO:0045765]; response to oxidative stress [GO:0006979]; retina homeostasis [GO:0001895]</t>
  </si>
  <si>
    <t>complement activation, lectin pathway [GO:0001867]; cornification [GO:0070268]; establishment of skin barrier [GO:0061436]; fibrinolysis [GO:0042730]; keratinization [GO:0031424]; negative regulation of inflammatory response [GO:0050728]; neutrophil degranulation [GO:0043312]; peptide cross-linking [GO:0018149]; protein heterotetramerization [GO:0051290]; regulation of angiogenesis [GO:0045765]; response to oxidative stress [GO:0006979]; retina homeostasis [GO:0001895]</t>
  </si>
  <si>
    <t>TISSUE SPECIFICITY: The source of this protein is neonatal foreskin. The 67-kDa type II keratins are expressed in terminally differentiating epidermis.</t>
  </si>
  <si>
    <t>SUBUNIT: Heterotetramer of two type I and two type II keratins. Heterodimer with KRT10 (PubMed:27595935). Two heterodimers of KRT1 and KRT10 form a heterotetramer (PubMed:27595935). Interacts with ITGB1 in the presence of RACK1 and SRC, and with RACK1 (PubMed:17956333). Interacts with C1QBP; the association represents a cell surface kininogen receptor (PubMed:21544310). Interacts with EPPK1; interaction is dependent of higher-order structure of intermediate filament (PubMed:16923132). {ECO:0000269|PubMed:16923132, ECO:0000269|PubMed:17956333, ECO:0000269|PubMed:21544310, ECO:0000269|PubMed:27595935}.</t>
  </si>
  <si>
    <t>Q08379; P19012; Q14525; P37198; P14373</t>
  </si>
  <si>
    <t>FUNCTION: May regulate the activity of kinases such as PKC and SRC via binding to integrin beta-1 (ITB1) and the receptor of activated protein C kinase 1 (RACK1). In complex with C1QBP is a high affinity receptor for kininogen-1/HMWK. {ECO:0000269|PubMed:17956333, ECO:0000269|PubMed:21544310}.</t>
  </si>
  <si>
    <t>SITE 433;  /note="Stutter"</t>
  </si>
  <si>
    <t>MSRQFSSRSGYRSGGGFSSGSAGIINYQRRTTSSSTRRSGGGGGRFSSCGGGGGSFGAGGGFGSRSLVNLGGSKSISISVARGGGRGSGFGGGYGGGGFGGGGFGGGGFGGGGIGGGGFGGFGSGGGGFGGGGFGGGGYGGGYGPVCPPGGIQEVTINQSLLQPLNVEIDPEIQKVKSREREQIKSLNNQFASFIDKVRFLEQQNQVLQTKWELLQQVDTSTRTHNLEPYFESFINNLRRRVDQLKSDQSRLDSELKNMQDMVEDYRNKYEDEINKRTNAENEFVTIKKDVDGAYMTKVDLQAKLDNLQQEIDFLTALYQAELSQMQTQISETNVILSMDNNRSLDLDSIIAEVKAQYEDIAQKSKAEAESLYQSKYEELQITAGRHGDSVRNSKIEISELNRVIQRLRSEIDNVKKQISNLQQSISDAEQRGENALKDAKNKLNDLEDALQQAKEDLARLLRDYQELMNTKLALDLEIATYRTLLEGEESRMSGECAPNVSVSVSTSHTTISGGGSRGGGGGGYGSGGSSYGSGGGSYGSGGGGGGGRGSYGSGGSSYGSGGGSYGSGGGGGGHGSYGSGSSSGGYRGGSGGGGGGSSGGRGSGGGSSGGSIGGRGSSSGGVKSSGGSSSVKFVSTTYSGVTR</t>
  </si>
  <si>
    <t>66,039</t>
  </si>
  <si>
    <t>Intermediate filament family</t>
  </si>
  <si>
    <t>REGION 764..787;  /note="Amino-terminal"; REGION 788..833;  /note="E1"; REGION 826..853;  /note="CX"; REGION 2216..2261;  /note="E2"</t>
  </si>
  <si>
    <t>MOTIF 2507..2509;  /note="Cell attachment site"</t>
  </si>
  <si>
    <t>DOMAIN 34..240;  /note="VWFD 1";  /evidence="ECO:0000255|PROSITE-ProRule:PRU00580"; DOMAIN 295..348;  /note="TIL 1"; DOMAIN 387..598;  /note="VWFD 2";  /evidence="ECO:0000255|PROSITE-ProRule:PRU00580"; DOMAIN 652..707;  /note="TIL 2"; DOMAIN 776..827;  /note="TIL 3"; DOMAIN 866..1074;  /note="VWFD 3";  /evidence="ECO:0000255|PROSITE-ProRule:PRU00580"; DOMAIN 1146..1196;  /note="TIL 4"; DOMAIN 1277..1453;  /note="VWFA 1; binding site for platelet glycoprotein Ib";  /evidence="ECO:0000255|PROSITE-ProRule:PRU00219"; DOMAIN 1498..1665;  /note="VWFA 2";  /evidence="ECO:0000255|PROSITE-ProRule:PRU00219"; DOMAIN 1691..1871;  /note="VWFA 3; main binding site for collagens type I and III";  /evidence="ECO:0000255|PROSITE-ProRule:PRU00219"; DOMAIN 1949..2153;  /note="VWFD 4";  /evidence="ECO:0000255|PROSITE-ProRule:PRU00580"; DOMAIN 2255..2328;  /note="VWFC 1";  /evidence="ECO:0000255|PROSITE-ProRule:PRU00220"; DOMAIN 2429..2495;  /note="VWFC 2";  /evidence="ECO:0000255|PROSITE-ProRule:PRU00220"; DOMAIN 2580..2645;  /note="VWFC 3";  /evidence="ECO:0000255|PROSITE-ProRule:PRU00220"; DOMAIN 2724..2812;  /note="CTCK";  /evidence="ECO:0000255|PROSITE-ProRule:PRU00039"</t>
  </si>
  <si>
    <t>DOMAIN: The von Willebrand antigen 2 is required for multimerization of vWF and for its targeting to storage granules.</t>
  </si>
  <si>
    <t>TURN 871..873;  /evidence="ECO:0000244|PDB:6N29"; TURN 1185..1188;  /evidence="ECO:0000244|PDB:6N29"; TURN 1219..1221;  /evidence="ECO:0000244|PDB:6N29"; TURN 1270..1273;  /evidence="ECO:0000244|PDB:4C29"; TURN 1307..1310;  /evidence="ECO:0000244|PDB:1SQ0"; TURN 1507..1509;  /evidence="ECO:0000244|PDB:3ZQK"; TURN 1588..1590;  /evidence="ECO:0000244|PDB:3ZQK"; TURN 1654..1656;  /evidence="ECO:0000244|PDB:3ZQK"; TURN 2506..2508;  /evidence="ECO:0000244|PDB:6FWN"; TURN 2762..2765;  /evidence="ECO:0000244|PDB:4NT5"</t>
  </si>
  <si>
    <t>HELIX 786..788;  /evidence="ECO:0000244|PDB:6N29"; HELIX 824..826;  /evidence="ECO:0000244|PDB:6N29"; HELIX 986..988;  /evidence="ECO:0000244|PDB:6N29"; HELIX 1003..1005;  /evidence="ECO:0000244|PDB:6N29"; HELIX 1018..1023;  /evidence="ECO:0000244|PDB:6N29"; HELIX 1044..1046;  /evidence="ECO:0000244|PDB:6N29"; HELIX 1050..1060;  /evidence="ECO:0000244|PDB:6N29"; HELIX 1061..1064;  /evidence="ECO:0000244|PDB:6N29"; HELIX 1066..1074;  /evidence="ECO:0000244|PDB:6N29"; HELIX 1078..1088;  /evidence="ECO:0000244|PDB:6N29"; HELIX 1098..1113;  /evidence="ECO:0000244|PDB:6N29"; HELIX 1136..1138;  /evidence="ECO:0000244|PDB:6N29"; HELIX 1193..1195;  /evidence="ECO:0000244|PDB:6N29"; HELIX 1290..1305;  /evidence="ECO:0000244|PDB:5BV8"; HELIX 1337..1345;  /evidence="ECO:0000244|PDB:5BV8"; HELIX 1357..1366;  /evidence="ECO:0000244|PDB:5BV8"; HELIX 1391..1393;  /evidence="ECO:0000244|PDB:5BV8"; HELIX 1394..1396;  /evidence="ECO:0000244|PDB:1U0N"; HELIX 1397..1406;  /evidence="ECO:0000244|PDB:5BV8"; HELIX 1422..1431;  /evidence="ECO:0000244|PDB:5BV8"; HELIX 1433..1435;  /evidence="ECO:0000244|PDB:4C29"; HELIX 1443..1445;  /evidence="ECO:0000244|PDB:5BV8"; HELIX 1446..1460;  /evidence="ECO:0000244|PDB:5BV8"; HELIX 1511..1527;  /evidence="ECO:0000244|PDB:3ZQK"; HELIX 1558..1567;  /evidence="ECO:0000244|PDB:3ZQK"; HELIX 1578..1587;  /evidence="ECO:0000244|PDB:3ZQK"; HELIX 1592..1594;  /evidence="ECO:0000244|PDB:3ZQK"; HELIX 1595..1599;  /evidence="ECO:0000244|PDB:3GXB"; HELIX 1636..1643;  /evidence="ECO:0000244|PDB:3ZQK"; HELIX 1657..1670;  /evidence="ECO:0000244|PDB:3ZQK"; HELIX 1704..1720;  /evidence="ECO:0000244|PDB:1ATZ"; HELIX 1751..1759;  /evidence="ECO:0000244|PDB:1ATZ"; HELIX 1770..1782;  /evidence="ECO:0000244|PDB:1ATZ"; HELIX 1784..1786;  /evidence="ECO:0000244|PDB:2ADF"; HELIX 1809..1817;  /evidence="ECO:0000244|PDB:1ATZ"; HELIX 1833..1839;  /evidence="ECO:0000244|PDB:1ATZ"; HELIX 1841..1847;  /evidence="ECO:0000244|PDB:1ATZ"; HELIX 1856..1862;  /evidence="ECO:0000244|PDB:1ATZ"; HELIX 1866..1870;  /evidence="ECO:0000244|PDB:1ATZ"</t>
  </si>
  <si>
    <t>STRAND 767..769;  /evidence="ECO:0000244|PDB:2MHP"; STRAND 772..774;  /evidence="ECO:0000244|PDB:6N29"; STRAND 792..794;  /evidence="ECO:0000244|PDB:6N29"; STRAND 795..797;  /evidence="ECO:0000244|PDB:2MHP"; STRAND 807..809;  /evidence="ECO:0000244|PDB:6N29"; STRAND 814..816;  /evidence="ECO:0000244|PDB:6N29"; STRAND 818..823;  /evidence="ECO:0000244|PDB:6N29"; STRAND 829..831;  /evidence="ECO:0000244|PDB:6N29"; STRAND 834..836;  /evidence="ECO:0000244|PDB:6N29"; STRAND 841..844;  /evidence="ECO:0000244|PDB:6N29"; STRAND 847..852;  /evidence="ECO:0000244|PDB:6N29"; STRAND 855..858;  /evidence="ECO:0000244|PDB:6N29"; STRAND 865..870;  /evidence="ECO:0000244|PDB:6N29"; STRAND 874..876;  /evidence="ECO:0000244|PDB:6N29"; STRAND 882..884;  /evidence="ECO:0000244|PDB:6N29"; STRAND 889..896;  /evidence="ECO:0000244|PDB:6N29"; STRAND 898..900;  /evidence="ECO:0000244|PDB:6N29"; STRAND 905..913;  /evidence="ECO:0000244|PDB:6N29"; STRAND 922..929;  /evidence="ECO:0000244|PDB:6N29"; STRAND 932..937;  /evidence="ECO:0000244|PDB:6N29"; STRAND 940..945;  /evidence="ECO:0000244|PDB:6N29"; STRAND 953..958;  /evidence="ECO:0000244|PDB:6N29"; STRAND 961..974;  /evidence="ECO:0000244|PDB:6N29"; STRAND 976..978;  /evidence="ECO:0000244|PDB:6N29"; STRAND 980..984;  /evidence="ECO:0000244|PDB:6N29"; STRAND 1094..1096;  /evidence="ECO:0000244|PDB:6N29"; STRAND 1123..1126;  /evidence="ECO:0000244|PDB:6N29"; STRAND 1143..1153;  /evidence="ECO:0000244|PDB:6N29"; STRAND 1166..1176;  /evidence="ECO:0000244|PDB:6N29"; STRAND 1182..1184;  /evidence="ECO:0000244|PDB:6N29"; STRAND 1189..1191;  /evidence="ECO:0000244|PDB:6N29"; STRAND 1198..1201;  /evidence="ECO:0000244|PDB:6N29"; STRAND 1204..1207;  /evidence="ECO:0000244|PDB:6N29"; STRAND 1211..1215;  /evidence="ECO:0000244|PDB:6N29"; STRAND 1223..1230;  /evidence="ECO:0000244|PDB:6N29"; STRAND 1232..1236;  /evidence="ECO:0000244|PDB:6N29"; STRAND 1267..1269;  /evidence="ECO:0000244|PDB:5BV8"; STRAND 1276..1283;  /evidence="ECO:0000244|PDB:5BV8"; STRAND 1285..1288;  /evidence="ECO:0000244|PDB:4C2B"; STRAND 1313..1329;  /evidence="ECO:0000244|PDB:5BV8"; STRAND 1369..1371;  /evidence="ECO:0000244|PDB:5BV8"; STRAND 1377..1385;  /evidence="ECO:0000244|PDB:5BV8"; STRAND 1409..1417;  /evidence="ECO:0000244|PDB:5BV8"; STRAND 1438..1442;  /evidence="ECO:0000244|PDB:5BV8"; STRAND 1498..1504;  /evidence="ECO:0000244|PDB:3ZQK"; STRAND 1534..1550;  /evidence="ECO:0000244|PDB:3ZQK"; STRAND 1602..1608;  /evidence="ECO:0000244|PDB:3ZQK"; STRAND 1623..1631;  /evidence="ECO:0000244|PDB:3ZQK"; STRAND 1649..1652;  /evidence="ECO:0000244|PDB:3ZQK"; STRAND 1690..1697;  /evidence="ECO:0000244|PDB:1ATZ"; STRAND 1699..1702;  /evidence="ECO:0000244|PDB:1ATZ"; STRAND 1727..1743;  /evidence="ECO:0000244|PDB:1ATZ"; STRAND 1745..1747;  /evidence="ECO:0000244|PDB:4DMU"; STRAND 1792..1800;  /evidence="ECO:0000244|PDB:1ATZ"; STRAND 1820..1831;  /evidence="ECO:0000244|PDB:1ATZ"; STRAND 1849..1853;  /evidence="ECO:0000244|PDB:1ATZ"; STRAND 1863..1865;  /evidence="ECO:0000244|PDB:2ADF"; STRAND 2497..2503;  /evidence="ECO:0000244|PDB:6FWN"; STRAND 2511..2516;  /evidence="ECO:0000244|PDB:6FWN"; STRAND 2520..2522;  /evidence="ECO:0000244|PDB:6FWN"; STRAND 2524..2527;  /evidence="ECO:0000244|PDB:6FWN"; STRAND 2529..2536;  /evidence="ECO:0000244|PDB:6FWN"; STRAND 2539..2546;  /evidence="ECO:0000244|PDB:6FWN"; STRAND 2562..2565;  /evidence="ECO:0000244|PDB:6FWN"; STRAND 2568..2571;  /evidence="ECO:0000244|PDB:6FWN"; STRAND 2574..2577;  /evidence="ECO:0000244|PDB:6FWN"; STRAND 2728..2732;  /evidence="ECO:0000244|PDB:4NT5"; STRAND 2739..2743;  /evidence="ECO:0000244|PDB:4NT5"; STRAND 2745..2749;  /evidence="ECO:0000244|PDB:4NT5"; STRAND 2756..2761;  /evidence="ECO:0000244|PDB:4NT5"; STRAND 2766..2787;  /evidence="ECO:0000244|PDB:4NT5"; STRAND 2793..2801;  /evidence="ECO:0000244|PDB:4NT5"; STRAND 2804..2809;  /evidence="ECO:0000244|PDB:4NT5"</t>
  </si>
  <si>
    <t>SIGNAL 1..22;  /evidence="ECO:0000269|PubMed:3495266"</t>
  </si>
  <si>
    <t>PTM: All cysteine residues are involved in intrachain or interchain disulfide bonds.; PTM: N- and O-glycosylated. {ECO:0000269|PubMed:14760718, ECO:0000269|PubMed:19139490, ECO:0000269|PubMed:19159218}.</t>
  </si>
  <si>
    <t>CARBOHYD 99;  /note="N-linked (GlcNAc...) asparagine";  /evidence="ECO:0000255"; CARBOHYD 156;  /note="N-linked (GlcNAc...) asparagine";  /evidence="ECO:0000255"; CARBOHYD 211;  /note="N-linked (GlcNAc...) asparagine";  /evidence="ECO:0000255"; CARBOHYD 666;  /note="N-linked (GlcNAc...) asparagine";  /evidence="ECO:0000255"; CARBOHYD 857;  /note="N-linked (GlcNAc...) asparagine"; CARBOHYD 1147;  /note="N-linked (GlcNAc...) asparagine; atypical"; CARBOHYD 1231;  /note="N-linked (GlcNAc...) asparagine"; CARBOHYD 1248;  /note="O-linked (GalNAc...) threonine";  /evidence="ECO:0000305"; CARBOHYD 1255;  /note="O-linked (GalNAc...) threonine";  /evidence="ECO:0000305"; CARBOHYD 1256;  /note="O-linked (GalNAc...) threonine";  /evidence="ECO:0000305"; CARBOHYD 1263;  /note="O-linked (GalNAc...) serine";  /evidence="ECO:0000269|PubMed:3524673"; CARBOHYD 1468;  /note="O-linked (GalNAc...) threonine";  /evidence="ECO:0000305"; CARBOHYD 1477;  /note="O-linked (GalNAc...) threonine";  /evidence="ECO:0000305"; CARBOHYD 1486;  /note="O-linked (GalNAc...) serine";  /evidence="ECO:0000305"; CARBOHYD 1487;  /note="O-linked (GalNAc...) threonine";  /evidence="ECO:0000305"; CARBOHYD 1515;  /note="N-linked (GlcNAc...) (complex) asparagine";  /evidence="ECO:0000269|PubMed:14760718, ECO:0000269|PubMed:19139490"; CARBOHYD 1574;  /note="N-linked (GlcNAc...) asparagine"; CARBOHYD 1679;  /note="O-linked (GalNAc...) threonine";  /evidence="ECO:0000305"; CARBOHYD 2223;  /note="N-linked (GlcNAc...) asparagine"; CARBOHYD 2290;  /note="N-linked (GlcNAc...) asparagine"; CARBOHYD 2298;  /note="O-linked (GalNAc...) threonine";  /evidence="ECO:0000305"; CARBOHYD 2357;  /note="N-linked (GlcNAc...) asparagine"; CARBOHYD 2400;  /note="N-linked (GlcNAc...) asparagine"; CARBOHYD 2546;  /note="N-linked (GlcNAc...) asparagine";  /evidence="ECO:0000269|PubMed:19159218"; CARBOHYD 2585;  /note="N-linked (GlcNAc...) asparagine"; CARBOHYD 2790;  /note="N-linked (GlcNAc...) asparagine"</t>
  </si>
  <si>
    <t>DISULFID 767..808;  /evidence="ECO:0000269|PubMed:3502076"; DISULFID 776..804;  /evidence="ECO:0000269|PubMed:3502076"; DISULFID 810..821;  /evidence="ECO:0000269|PubMed:3502076"; DISULFID 867..996;  /evidence="ECO:0000269|PubMed:3502076"; DISULFID 889..1031;  /evidence="ECO:0000269|PubMed:3502076"; DISULFID 898..993;  /evidence="ECO:0000269|PubMed:3502076"; DISULFID 914..921;  /evidence="ECO:0000269|PubMed:3502076"; DISULFID 1060..1084;  /evidence="ECO:0000269|PubMed:3502076"; DISULFID 1071..1111;  /evidence="ECO:0000269|PubMed:3502076"; DISULFID 1089..1091;  /evidence="ECO:0000269|PubMed:3502076"; DISULFID 1126..1130;  /evidence="ECO:0000269|PubMed:3502076"; DISULFID 1149..1169;  /evidence="ECO:0000269|PubMed:3502076"; DISULFID 1153..1165;  /evidence="ECO:0000269|PubMed:3502076"; DISULFID 1196..1199;  /evidence="ECO:0000269|PubMed:3502076"; DISULFID 1234..1237;  /evidence="ECO:0000269|PubMed:3502076"; DISULFID 1272..1458;  /evidence="ECO:0000269|PubMed:3502076"; DISULFID 1669..1670;  /evidence="ECO:0000269|PubMed:3502076"; DISULFID 1686..1872;  /evidence="ECO:0000269|PubMed:3502076"; DISULFID 1879..1904;  /evidence="ECO:0000269|PubMed:3502076"; DISULFID 1899..1940;  /note="Or C-1899 with C-1942";  /evidence="ECO:0000255|PROSITE-ProRule:PRU00039, ECO:0000255|PROSITE-ProRule:PRU00580, ECO:0000269|PubMed:3502076"; DISULFID 1927..2088;  /evidence="ECO:0000269|PubMed:3502076"; DISULFID 1950..2085;  /evidence="ECO:0000269|PubMed:3502076"; DISULFID 1972..2123;  /evidence="ECO:0000269|PubMed:3502076"; DISULFID 1993..2001;  /evidence="ECO:0000269|PubMed:3502076"; DISULFID 2724..2774;  /evidence="ECO:0000250"; DISULFID 2739..2788;  /evidence="ECO:0000250"; DISULFID 2750..2804;  /evidence="ECO:0000250"; DISULFID 2754..2806;  /evidence="ECO:0000250"; DISULFID ?..2811;  /evidence="ECO:0000250"</t>
  </si>
  <si>
    <t>CHAIN 23..763;  /note="von Willebrand antigen 2";  /id="PRO_0000022682"; CHAIN 764..2813;  /note="von Willebrand factor";  /id="PRO_0000022683"</t>
  </si>
  <si>
    <t>SUBCELLULAR LOCATION: Secreted {ECO:0000269|PubMed:10961880}. Secreted, extracellular space, extracellular matrix {ECO:0000269|PubMed:10961880}. Note=Localized to storage granules.</t>
  </si>
  <si>
    <t>GO:0002020; GO:0002576; GO:0005178; GO:0005518; GO:0005576; GO:0005783; GO:0007155; GO:0007596; GO:0007597; GO:0007599; GO:0009611; GO:0019865; GO:0030168; GO:0030198; GO:0031091; GO:0031093; GO:0031589; GO:0033093; GO:0042802; GO:0042803; GO:0047485; GO:0051087; GO:0051260; GO:0062023; GO:0070062</t>
  </si>
  <si>
    <t>chaperone binding [GO:0051087]; collagen binding [GO:0005518]; identical protein binding [GO:0042802]; immunoglobulin binding [GO:0019865]; integrin binding [GO:0005178]; protease binding [GO:0002020]; protein homodimerization activity [GO:0042803]; protein N-terminus binding [GO:0047485]</t>
  </si>
  <si>
    <t>collagen-containing extracellular matrix [GO:0062023]; endoplasmic reticulum [GO:0005783]; extracellular exosome [GO:0070062]; extracellular region [GO:0005576]; platelet alpha granule [GO:0031091]; platelet alpha granule lumen [GO:0031093]; Weibel-Palade body [GO:0033093]; chaperone binding [GO:0051087]; collagen binding [GO:0005518]; identical protein binding [GO:0042802]; immunoglobulin binding [GO:0019865]; integrin binding [GO:0005178]; protease binding [GO:0002020]; protein homodimerization activity [GO:0042803]; protein N-terminus binding [GO:0047485]; blood coagulation [GO:0007596]; blood coagulation, intrinsic pathway [GO:0007597]; cell adhesion [GO:0007155]; cell-substrate adhesion [GO:0031589]; extracellular matrix organization [GO:0030198]; hemostasis [GO:0007599]; platelet activation [GO:0030168]; platelet degranulation [GO:0002576]; protein homooligomerization [GO:0051260]; response to wounding [GO:0009611]</t>
  </si>
  <si>
    <t>blood coagulation [GO:0007596]; blood coagulation, intrinsic pathway [GO:0007597]; cell adhesion [GO:0007155]; cell-substrate adhesion [GO:0031589]; extracellular matrix organization [GO:0030198]; hemostasis [GO:0007599]; platelet activation [GO:0030168]; platelet degranulation [GO:0002576]; protein homooligomerization [GO:0051260]; response to wounding [GO:0009611]</t>
  </si>
  <si>
    <t>SUBUNIT: Multimeric. Interacts with F8. {ECO:0000269|PubMed:10961880, ECO:0000269|PubMed:9218428}.</t>
  </si>
  <si>
    <t>Itself; Q76LX8; P00451; P07359; Q96CV9</t>
  </si>
  <si>
    <t>FUNCTION: Important in the maintenance of hemostasis, it promotes adhesion of platelets to the sites of vascular injury by forming a molecular bridge between sub-endothelial collagen matrix and platelet-surface receptor complex GPIb-IX-V. Also acts as a chaperone for coagulation factor VIII, delivering it to the site of injury, stabilizing its heterodimeric structure and protecting it from premature clearance from plasma.</t>
  </si>
  <si>
    <t>MIPARFAGVLLALALILPGTLCAEGTRGRSSTARCSLFGSDFVNTFDGSMYSFAGYCSYLLAGGCQKRSFSIIGDFQNGKRVSLSVYLGEFFDIHLFVNGTVTQGDQRVSMPYASKGLYLETEAGYYKLSGEAYGFVARIDGSGNFQVLLSDRYFNKTCGLCGNFNIFAEDDFMTQEGTLTSDPYDFANSWALSSGEQWCERASPPSSSCNISSGEMQKGLWEQCQLLKSTSVFARCHPLVDPEPFVALCEKTLCECAGGLECACPALLEYARTCAQEGMVLYGWTDHSACSPVCPAGMEYRQCVSPCARTCQSLHINEMCQERCVDGCSCPEGQLLDEGLCVESTECPCVHSGKRYPPGTSLSRDCNTCICRNSQWICSNEECPGECLVTGQSHFKSFDNRYFTFSGICQYLLARDCQDHSFSIVIETVQCADDRDAVCTRSVTVRLPGLHNSLVKLKHGAGVAMDGQDVQLPLLKGDLRIQHTVTASVRLSYGEDLQMDWDGRGRLLVKLSPVYAGKTCGLCGNYNGNQGDDFLTPSGLAEPRVEDFGNAWKLHGDCQDLQKQHSDPCALNPRMTRFSEEACAVLTSPTFEACHRAVSPLPYLRNCRYDVCSCSDGRECLCGALASYAAACAGRGVRVAWREPGRCELNCPKGQVYLQCGTPCNLTCRSLSYPDEECNEACLEGCFCPPGLYMDERGDCVPKAQCPCYYDGEIFQPEDIFSDHHTMCYCEDGFMHCTMSGVPGSLLPDAVLSSPLSHRSKRSLSCRPPMVKLVCPADNLRAEGLECTKTCQNYDLECMSMGCVSGCLCPPGMVRHENRCVALERCPCFHQGKEYAPGETVKIGCNTCVCQDRKWNCTDHVCDATCSTIGMAHYLTFDGLKYLFPGECQYVLVQDYCGSNPGTFRILVGNKGCSHPSVKCKKRVTILVEGGEIELFDGEVNVKRPMKDETHFEVVESGRYIILLLGKALSVVWDRHLSISVVLKQTYQEKVCGLCGNFDGIQNNDLTSSNLQVEEDPVDFGNSWKVSSQCADTRKVPLDSSPATCHNNIMKQTMVDSSCRILTSDVFQDCNKLVDPEPYLDVCIYDTCSCESIGDCACFCDTIAAYAHVCAQHGKVVTWRTATLCPQSCEERNLRENGYECEWRYNSCAPACQVTCQHPEPLACPVQCVEGCHAHCPPGKILDELLQTCVDPEDCPVCEVAGRRFASGKKVTLNPSDPEHCQICHCDVVNLTCEACQEPGGLVVPPTDAPVSPTTLYVEDISEPPLHDFYCSRLLDLVFLLDGSSRLSEAEFEVLKAFVVDMMERLRISQKWVRVAVVEYHDGSHAYIGLKDRKRPSELRRIASQVKYAGSQVASTSEVLKYTLFQIFSKIDRPEASRITLLLMASQEPQRMSRNFVRYVQGLKKKKVIVIPVGIGPHANLKQIRLIEKQAPENKAFVLSSVDELEQQRDEIVSYLCDLAPEAPPPTLPPDMAQVTVGPGLLGVSTLGPKRNSMVLDVAFVLEGSDKIGEADFNRSKEFMEEVIQRMDVGQDSIHVTVLQYSYMVTVEYPFSEAQSKGDILQRVREIRYQGGNRTNTGLALRYLSDHSFLVSQGDREQAPNLVYMVTGNPASDEIKRLPGDIQVVPIGVGPNANVQELERIGWPNAPILIQDFETLPREAPDLVLQRCCSGEGLQIPTLSPAPDCSQPLDVILLLDGSSSFPASYFDEMKSFAKAFISKANIGPRLTQVSVLQYGSITTIDVPWNVVPEKAHLLSLVDVMQREGGPSQIGDALGFAVRYLTSEMHGARPGASKAVVILVTDVSVDSVDAAADAARSNRVTVFPIGIGDRYDAAQLRILAGPAGDSNVVKLQRIEDLPTMVTLGNSFLHKLCSGFVRICMDEDGNEKRPGDVWTLPDQCHTVTCQPDGQTLLKSHRVNCDRGLRPSCPNSQSPVKVEETCGCRWTCPCVCTGSSTRHIVTFDGQNFKLTGSCSYVLFQNKEQDLEVILHNGACSPGARQGCMKSIEVKHSALSVELHSDMEVTVNGRLVSVPYVGGNMEVNVYGAIMHEVRFNHLGHIFTFTPQNNEFQLQLSPKTFASKTYGLCGICDENGANDFMLRDGTVTTDWKTLVQEWTVQRPGQTCQPILEEQCLVPDSSHCQVLLLPLFAECHKVLAPATFYAICQQDSCHQEQVCEVIASYAHLCRTNGVCVDWRTPDFCAMSCPPSLVYNHCEHGCPRHCDGNVSSCGDHPSEGCFCPPDKVMLEGSCVPEEACTQCIGEDGVQHQFLEAWVPDHQPCQICTCLSGRKVNCTTQPCPTAKAPTCGLCEVARLRQNADQCCPEYECVCDPVSCDLPPVPHCERGLQPTLTNPGECRPNFTCACRKEECKRVSPPSCPPHRLPTLRKTQCCDEYECACNCVNSTVSCPLGYLASTATNDCGCTTTTCLPDKVCVHRSTIYPVGQFWEEGCDVCTCTDMEDAVMGLRVAQCSQKPCEDSCRSGFTYVLHEGECCGRCLPSACEVVTGSPRGDSQSSWKSVGSQWASPENPCLINECVRVKEEVFIQQRNVSCPQLEVPVCPSGFQLSCKTSACCPSCRCERMEACMLNGTVIGPGKTVMIDVCTTCRCMVQVGVISGFKLECRKTTCNPCPLGYKEENNTGECCGRCLPTACTIQLRGGQIMTLKRDETLQDGCDTHFCKVNERGEYFWEKRVTGCPPFDEHKCLAEGGKIMKIPGTCCDTCEEPECNDITARLQYVKVGSCKSEVEVDIHYCQGKCASKAMYSIDINDVQDQCSCCSPTRTEPMQVALHCTNGSVVYHEVLNAMECKCSPRKCSK</t>
  </si>
  <si>
    <t>309,265</t>
  </si>
  <si>
    <t>REGION 19..45;  /note="Important for amyloid formation; forms amyloid fibrils in vitro"</t>
  </si>
  <si>
    <t>HELIX 19..45;  /evidence="ECO:0000244|PDB:4IP8"; HELIX 51..65;  /evidence="ECO:0000244|PDB:4IP8"; HELIX 67..86;  /evidence="ECO:0000244|PDB:4IP8"; HELIX 91..105;  /evidence="ECO:0000244|PDB:4IP8"; HELIX 110..113;  /evidence="ECO:0000244|PDB:4IP8"</t>
  </si>
  <si>
    <t>STRAND 47..49;  /evidence="ECO:0000244|PDB:6MST"</t>
  </si>
  <si>
    <t>SIGNAL 1..18;  /evidence="ECO:0000269|PubMed:11946204, ECO:0000269|PubMed:1259755, ECO:0000269|PubMed:1463770, ECO:0000269|PubMed:1546977, ECO:0000269|PubMed:4816450, ECO:0000269|PubMed:5055786, ECO:0000269|PubMed:5056669, ECO:0000269|PubMed:6155694, ECO:0000269|PubMed:7115671"</t>
  </si>
  <si>
    <t>PTM: This protein is the precursor of amyloid protein A, which is formed by the removal of approximately 24 residues from the C-terminal end.</t>
  </si>
  <si>
    <t>PROPEP 95..122;  /note="Often cleaved during amyloidogenesis";  /id="PRO_0000031582"</t>
  </si>
  <si>
    <t>MOD_RES 101;  /note="N4,N4-dimethylasparagine";  /evidence="ECO:0000305|PubMed:8783012"</t>
  </si>
  <si>
    <t>CHAIN 19..122;  /note="Serum amyloid A-1 protein";  /id="PRO_0000031575"; CHAIN 19..94;  /note="Amyloid protein A";  /id="PRO_0000031576"; CHAIN 20..122;  /note="Serum amyloid protein A(2-104)";  /id="PRO_0000031577"; CHAIN 20..121;  /note="Serum amyloid protein A(2-103)";  /id="PRO_0000031578"; CHAIN 20..120;  /note="Serum amyloid protein A(2-102)";  /id="PRO_0000031579"; CHAIN 21..122;  /note="Serum amyloid protein A(3-104)";  /id="PRO_0000031580"; CHAIN 22..119;  /note="Serum amyloid protein A(4-101)";  /id="PRO_0000031581"</t>
  </si>
  <si>
    <t>SUBCELLULAR LOCATION: Secreted {ECO:0000269|PubMed:7115671}.</t>
  </si>
  <si>
    <t>GO:0000187; GO:0001664; GO:0005576; GO:0005615; GO:0005623; GO:0005881; GO:0006898; GO:0006953; GO:0007186; GO:0007204; GO:0008201; GO:0019221; GO:0030168; GO:0030593; GO:0034364; GO:0042056; GO:0044267; GO:0045087; GO:0045785; GO:0048246; GO:0048247; GO:0050708; GO:0050715; GO:0050716; GO:0050728; GO:0060326; GO:0070062; GO:0071682</t>
  </si>
  <si>
    <t>chemoattractant activity [GO:0042056]; G protein-coupled receptor binding [GO:0001664]; heparin binding [GO:0008201]</t>
  </si>
  <si>
    <t>cell [GO:0005623]; cytoplasmic microtubule [GO:0005881]; endocytic vesicle lumen [GO:0071682]; extracellular exosome [GO:0070062]; extracellular region [GO:0005576]; extracellular space [GO:0005615]; high-density lipoprotein particle [GO:0034364]; chemoattractant activity [GO:0042056]; G protein-coupled receptor binding [GO:0001664]; heparin binding [GO:0008201]; activation of MAPK activity [GO:0000187]; acute-phase response [GO:0006953]; cell chemotaxis [GO:0060326]; cellular protein metabolic process [GO:0044267]; cytokine-mediated signaling pathway [GO:0019221]; G protein-coupled receptor signaling pathway [GO:0007186]; innate immune response [GO:0045087]; lymphocyte chemotaxis [GO:0048247]; macrophage chemotaxis [GO:0048246]; negative regulation of inflammatory response [GO:0050728]; neutrophil chemotaxis [GO:0030593]; platelet activation [GO:0030168]; positive regulation of cell adhesion [GO:0045785]; positive regulation of cytokine secretion [GO:0050715]; positive regulation of cytosolic calcium ion concentration [GO:0007204]; positive regulation of interleukin-1 secretion [GO:0050716]; receptor-mediated endocytosis [GO:0006898]; regulation of protein secretion [GO:0050708]</t>
  </si>
  <si>
    <t>activation of MAPK activity [GO:0000187]; acute-phase response [GO:0006953]; cell chemotaxis [GO:0060326]; cellular protein metabolic process [GO:0044267]; cytokine-mediated signaling pathway [GO:0019221]; G protein-coupled receptor signaling pathway [GO:0007186]; innate immune response [GO:0045087]; lymphocyte chemotaxis [GO:0048247]; macrophage chemotaxis [GO:0048246]; negative regulation of inflammatory response [GO:0050728]; neutrophil chemotaxis [GO:0030593]; platelet activation [GO:0030168]; positive regulation of cell adhesion [GO:0045785]; positive regulation of cytokine secretion [GO:0050715]; positive regulation of cytosolic calcium ion concentration [GO:0007204]; positive regulation of interleukin-1 secretion [GO:0050716]; receptor-mediated endocytosis [GO:0006898]; regulation of protein secretion [GO:0050708]</t>
  </si>
  <si>
    <t>TISSUE SPECIFICITY: Expressed by the liver; secreted in plasma (at protein level). {ECO:0000269|PubMed:12973732, ECO:0000269|PubMed:4816450, ECO:0000269|PubMed:7115671}.</t>
  </si>
  <si>
    <t>INDUCTION: Upon cytokine stimulation.</t>
  </si>
  <si>
    <t>SUBUNIT: Homohexamer; dimer of trimers. Can form amyloid fibrils after partial proteolysis; the native, undenatured protein does not form amyloid fibrils (in vitro). Apolipoprotein of the HDL complex. Binds to heparin. {ECO:0000269|PubMed:24706838, ECO:0000269|PubMed:7115671}.</t>
  </si>
  <si>
    <t>FUNCTION: Major acute phase protein.</t>
  </si>
  <si>
    <t>MKLLTGLVFCSLVLGVSSRSFFSFLGEAFDGARDMWRAYSDMREANYIGSDKYFHARGNYDAAKRGPGGVWAAEAISDARENIQRFFGHGAEDSLADQAANEWGRSGKDPNHFRPAGLPEKY</t>
  </si>
  <si>
    <t>13,532</t>
  </si>
  <si>
    <t>SAA family</t>
  </si>
  <si>
    <t>HELIX 32..35;  /evidence="ECO:0000244|PDB:1LF7"; HELIX 44..47;  /evidence="ECO:0000244|PDB:1LF7"; HELIX 61..66;  /evidence="ECO:0000244|PDB:2QOS"; HELIX 67..69;  /evidence="ECO:0000244|PDB:2QOS"; HELIX 159..171;  /evidence="ECO:0000244|PDB:1LF7"; HELIX 176..178;  /evidence="ECO:0000244|PDB:1LF7"; HELIX 193..195;  /evidence="ECO:0000244|PDB:1LF7"</t>
  </si>
  <si>
    <t>STRAND 49..57;  /evidence="ECO:0000244|PDB:1LF7"; STRAND 73..80;  /evidence="ECO:0000244|PDB:1LF7"; STRAND 83..92;  /evidence="ECO:0000244|PDB:1LF7"; STRAND 95..105;  /evidence="ECO:0000244|PDB:1LF7"; STRAND 111..114;  /evidence="ECO:0000244|PDB:1LF7"; STRAND 117..121;  /evidence="ECO:0000244|PDB:1LF7"; STRAND 123..130;  /evidence="ECO:0000244|PDB:1LF7"; STRAND 132..142;  /evidence="ECO:0000244|PDB:1LF7"; STRAND 145..156;  /evidence="ECO:0000244|PDB:1LF7"; STRAND 179..181;  /evidence="ECO:0000244|PDB:1LF7"; STRAND 196..198;  /evidence="ECO:0000244|PDB:1LF7"</t>
  </si>
  <si>
    <t>SIGNAL 1..20</t>
  </si>
  <si>
    <t>MOD_RES 21;  /note="Pyrrolidone carboxylic acid";  /evidence="ECO:0000269|PubMed:3676249"</t>
  </si>
  <si>
    <t>DISULFID 60;  /note="Interchain (with C-194 in C8-alpha chain)"; DISULFID 96..188</t>
  </si>
  <si>
    <t>CHAIN 21..202;  /note="Complement component C8 gamma chain";  /id="PRO_0000017881"</t>
  </si>
  <si>
    <t>GO:0001848; GO:0005576; GO:0005579; GO:0006957; GO:0006958; GO:0019835; GO:0019841; GO:0030449; GO:0044877; GO:0070062; GO:0072562</t>
  </si>
  <si>
    <t>complement binding [GO:0001848]; protein-containing complex binding [GO:0044877]; retinol binding [GO:0019841]</t>
  </si>
  <si>
    <t>blood microparticle [GO:0072562]; extracellular exosome [GO:0070062]; extracellular region [GO:0005576]; membrane attack complex [GO:0005579]; complement binding [GO:0001848]; protein-containing complex binding [GO:0044877]; retinol binding [GO:0019841]; complement activation, alternative pathway [GO:0006957]; complement activation, classical pathway [GO:0006958]; cytolysis [GO:0019835]; regulation of complement activation [GO:0030449]</t>
  </si>
  <si>
    <t>complement activation, alternative pathway [GO:0006957]; complement activation, classical pathway [GO:0006958]; cytolysis [GO:0019835]; regulation of complement activation [GO:0030449]</t>
  </si>
  <si>
    <t>SUBUNIT: C8 is composed of three chains: alpha, beta and gamma. The alpha and gamma chains are disulfide bonded.</t>
  </si>
  <si>
    <t>FUNCTION: C8 is a constituent of the membrane attack complex. C8 binds to the C5B-7 complex, forming the C5B-8 complex. C5-B8 binds C9 and acts as a catalyst in the polymerization of C9. The gamma subunit seems to be able to bind retinol.</t>
  </si>
  <si>
    <t>MLPPGTATLLTLLLAAGSLGQKPQRPRRPASPISTIQPKANFDAQQFAGTWLLVAVGSACRFLQEQGHRAEATTLHVAPQGTAMAVSTFRKLDGICWQVRQLYGDTGVLGRFLLQARDARGAVHVVVAETDYQSFAVLYLERAGQLSVKLYARSLPVSDSVLSGFEQRVQEAHLTEDQIFYFPKYGFCEAADQFHVLDEVRR</t>
  </si>
  <si>
    <t>22,277</t>
  </si>
  <si>
    <t>DOMAIN 197..366;  /note="PCI";  /evidence="ECO:0000255|PROSITE-ProRule:PRU01185"</t>
  </si>
  <si>
    <t>TURN 132..134;  /evidence="ECO:0000244|PDB:4D0P"; TURN 354..357;  /evidence="ECO:0000244|PDB:4D0P"</t>
  </si>
  <si>
    <t>HELIX 2..12;  /evidence="ECO:0000244|PDB:4D0P"; HELIX 19..34;  /evidence="ECO:0000244|PDB:4D0P"; HELIX 39..53;  /evidence="ECO:0000244|PDB:4D0P"; HELIX 59..72;  /evidence="ECO:0000244|PDB:4D0P"; HELIX 73..75;  /evidence="ECO:0000244|PDB:4D0P"; HELIX 78..92;  /evidence="ECO:0000244|PDB:4D0P"; HELIX 93..99;  /evidence="ECO:0000244|PDB:4D0P"; HELIX 100..116;  /evidence="ECO:0000244|PDB:4D0P"; HELIX 120..128;  /evidence="ECO:0000244|PDB:4D0P"; HELIX 141..157;  /evidence="ECO:0000244|PDB:4D0P"; HELIX 161..172;  /evidence="ECO:0000244|PDB:4D0P"; HELIX 175..177;  /evidence="ECO:0000244|PDB:4D0P"; HELIX 181..197;  /evidence="ECO:0000244|PDB:4D0P"; HELIX 201..211;  /evidence="ECO:0000244|PDB:4D0P"; HELIX 219..235;  /evidence="ECO:0000244|PDB:4D0P"; HELIX 240..251;  /evidence="ECO:0000244|PDB:4D0P"; HELIX 253..257;  /evidence="ECO:0000244|PDB:4D0P"; HELIX 261..268;  /evidence="ECO:0000244|PDB:4D0P"; HELIX 275..278;  /evidence="ECO:0000244|PDB:4D0P"; HELIX 279..283;  /evidence="ECO:0000244|PDB:4D0P"; HELIX 287..290;  /evidence="ECO:0000244|PDB:4D0P"; HELIX 299..315;  /evidence="ECO:0000244|PDB:4D0P"; HELIX 321..328;  /evidence="ECO:0000244|PDB:4D0P"; HELIX 332..344;  /evidence="ECO:0000244|PDB:4D0P"</t>
  </si>
  <si>
    <t>STRAND 135..137;  /evidence="ECO:0000244|PDB:4D0P"; STRAND 317..320;  /evidence="ECO:0000244|PDB:4D0P"; STRAND 350..353;  /evidence="ECO:0000244|PDB:4D0P"; STRAND 358..361;  /evidence="ECO:0000244|PDB:4D0P"</t>
  </si>
  <si>
    <t>MOD_RES 2;  /note="N-acetylalanine";  /evidence="ECO:0000244|PubMed:19413330, ECO:0000269|PubMed:18850735"; MOD_RES 25;  /note="N6-acetyllysine";  /evidence="ECO:0000244|PubMed:19608861"</t>
  </si>
  <si>
    <t>INIT_MET 1;  /note="Removed";  /evidence="ECO:0000244|PubMed:19413330, ECO:0000269|PubMed:18850735"</t>
  </si>
  <si>
    <t>CHAIN 2..406;  /note="COP9 signalosome complex subunit 4";  /id="PRO_0000120987"</t>
  </si>
  <si>
    <t>SUBCELLULAR LOCATION: Cytoplasm {ECO:0000269|PubMed:9535219}. Nucleus {ECO:0000269|PubMed:9535219}. Cytoplasmic vesicle, secretory vesicle, synaptic vesicle {ECO:0000269|PubMed:21102408}.</t>
  </si>
  <si>
    <t>GO:0000338; GO:0000715; GO:0005634; GO:0005654; GO:0005829; GO:0006283; GO:0008021; GO:0008180; GO:0016607; GO:0019784; GO:0030054; GO:0043687</t>
  </si>
  <si>
    <t>NEDD8-specific protease activity [GO:0019784]</t>
  </si>
  <si>
    <t>cell junction [GO:0030054]; COP9 signalosome [GO:0008180]; cytosol [GO:0005829]; nuclear speck [GO:0016607]; nucleoplasm [GO:0005654]; nucleus [GO:0005634]; synaptic vesicle [GO:0008021]; NEDD8-specific protease activity [GO:0019784]; nucleotide-excision repair, DNA damage recognition [GO:0000715]; post-translational protein modification [GO:0043687]; protein deneddylation [GO:0000338]; transcription-coupled nucleotide-excision repair [GO:0006283]</t>
  </si>
  <si>
    <t>nucleotide-excision repair, DNA damage recognition [GO:0000715]; post-translational protein modification [GO:0043687]; protein deneddylation [GO:0000338]; transcription-coupled nucleotide-excision repair [GO:0006283]</t>
  </si>
  <si>
    <t>SUBUNIT: Component of the CSN complex, composed of COPS1/GPS1, COPS2, COPS3, COPS4, COPS5, COPS6, COPS7 (COPS7A or COPS7B), COPS8 and COPS9 isoform 1 (PubMed:18850735, PubMed:26456823). In the complex, it probably interacts directly with COPS1, COPS2, COPS3, COPS5, COPS6, COPS7 (COPS7A or COPS7B) and COPS8 (PubMed:18850735). Interacts with TOR1A; the interaction is direct and associates TOR1A and SNAPIN with the CSN complex (PubMed:21102408). Interacts with STON2; controls STON2 neddylation levels (PubMed:21102408). Interacts with ERCC6 (PubMed:26030138). {ECO:0000269|PubMed:18850735, ECO:0000269|PubMed:21102408, ECO:0000269|PubMed:26030138, ECO:0000269|PubMed:26456823}.</t>
  </si>
  <si>
    <t>Q0VDD7; Q7L5N1; P01100; P08727; Q15831; Q8N6Y0</t>
  </si>
  <si>
    <t>FUNCTION: Component of the COP9 signalosome complex (CSN), a complex involved in various cellular and developmental processes. The CSN complex is an essential regulator of the ubiquitin (Ubl) conjugation pathway by mediating the deneddylation of the cullin subunits of SCF-type E3 ligase complexes, leading to decrease the Ubl ligase activity of SCF-type complexes such as SCF, CSA or DDB2. Also involved in the deneddylation of non-cullin subunits such as STON2. The complex is also involved in phosphorylation of p53/TP53, c-jun/JUN, IkappaBalpha/NFKBIA, ITPK1, IRF8/ICSBP and SNAPIN, possibly via its association with CK2 and PKD kinases. CSN-dependent phosphorylation of TP53 and JUN promotes and protects degradation by the Ubl system, respectively. {ECO:0000269|PubMed:11285227, ECO:0000269|PubMed:11337588, ECO:0000269|PubMed:12628923, ECO:0000269|PubMed:12732143, ECO:0000269|PubMed:21102408, ECO:0000269|PubMed:9535219}.</t>
  </si>
  <si>
    <t>MAAAVRQDLAQLMNSSGSHKDLAGKYRQILEKAIQLSGAEQLEALKAFVEAMVNENVSLVISRQLLTDFCTHLPNLPDSTAKEIYHFTLEKIQPRVISFEEQVASIRQHLASIYEKEEDWRNAAQVLVGIPLETGQKQYNVDYKLETYLKIARLYLEDDDPVQAEAYINRASLLQNESTNEQLQIHYKVCYARVLDYRRKFIEAAQRYNELSYKTIVHESERLEALKHALHCTILASAGQQRSRMLATLFKDERCQQLAAYGILEKMYLDRIIRGNQLQEFAAMLMPHQKATTADGSSILDRAVIEHNLLSASKLYNNITFEELGALLEIPAAKAEKIASQMITEGRMNGFIDQIDGIVHFETREALPTWDKQIQSLCFQVNNLLEKISQTAPEWTAQAMEAQMAQ</t>
  </si>
  <si>
    <t>46,269</t>
  </si>
  <si>
    <t>CSN4 family</t>
  </si>
  <si>
    <t>REPEAT 367..428;  /note="FG-GAP 1";  /evidence="ECO:0000255|PROSITE-ProRule:PRU00803"; REPEAT 436..497;  /note="FG-GAP 2";  /evidence="ECO:0000255|PROSITE-ProRule:PRU00803"; REPEAT 499..559;  /note="FG-GAP 3";  /evidence="ECO:0000255|PROSITE-ProRule:PRU00803"; REPEAT 563..623;  /note="FG-GAP 4";  /evidence="ECO:0000255|PROSITE-ProRule:PRU00803"; REPEAT 633..693;  /note="FG-GAP 5";  /evidence="ECO:0000255|PROSITE-ProRule:PRU00803"; REPEAT 704..770;  /note="FG-GAP 6";  /evidence="ECO:0000255|PROSITE-ProRule:PRU00803"; REPEAT 788..840;  /note="FG-GAP 7";  /evidence="ECO:0000255|PROSITE-ProRule:PRU00803"</t>
  </si>
  <si>
    <t>SIGNAL 1..23</t>
  </si>
  <si>
    <t>CARBOHYD 94;  /note="N-linked (GlcNAc...) asparagine";  /evidence="ECO:0000269|PubMed:16335952"; CARBOHYD 271;  /note="N-linked (GlcNAc...) asparagine";  /evidence="ECO:0000255"; CARBOHYD 292;  /note="N-linked (GlcNAc...) asparagine";  /evidence="ECO:0000255"; CARBOHYD 307;  /note="N-linked (GlcNAc...) asparagine";  /evidence="ECO:0000255"; CARBOHYD 321;  /note="N-linked (GlcNAc...) asparagine";  /evidence="ECO:0000255"; CARBOHYD 501;  /note="N-linked (GlcNAc...) asparagine";  /evidence="ECO:0000255"; CARBOHYD 568;  /note="N-linked (GlcNAc...) asparagine";  /evidence="ECO:0000255"; CARBOHYD 591;  /note="N-linked (GlcNAc...) asparagine";  /evidence="ECO:0000255"; CARBOHYD 604;  /note="N-linked (GlcNAc...) asparagine";  /evidence="ECO:0000255"; CARBOHYD 659;  /note="N-linked (GlcNAc...) asparagine";  /evidence="ECO:0000269|PubMed:19159218"</t>
  </si>
  <si>
    <t>CHAIN 24..840;  /note="Phosphatidylinositol-glycan-specific phospholipase D";  /id="PRO_0000022047"</t>
  </si>
  <si>
    <t>CHEBI:58608; CHEBI:15377; CHEBI:15378; CHEBI:58700; CHEBI:57997</t>
  </si>
  <si>
    <t>a 1,2-diacyl-sn-glycero-3-phosphate [CHEBI:58608]; H2O [CHEBI:15377]; H(+) [CHEBI:15378]; 6-(alpha-D-glucosaminyl)-1D-myo-inositol [CHEBI:58700]; a 6-(alpha-D-glucosaminyl)-1-phosphatidyl-1D-myo-inositol [CHEBI:57997]</t>
  </si>
  <si>
    <t>GO:0001503; GO:0002042; GO:0002062; GO:0002430; GO:0004621; GO:0004630; GO:0005576; GO:0005615; GO:0005737; GO:0005765; GO:0006501; GO:0006507; GO:0008285; GO:0008286; GO:0009749; GO:0010595; GO:0010694; GO:0010867; GO:0010897; GO:0010907; GO:0010983; GO:0017080; GO:0031012; GO:0032869; GO:0035690; GO:0035701; GO:0035774; GO:0043065; GO:0043231; GO:0045919; GO:0046470; GO:0051044; GO:0051047; GO:0070062; GO:0070633; GO:0071277; GO:0071397; GO:0071401; GO:0071467; GO:0097241; GO:1900076</t>
  </si>
  <si>
    <t>glycosylphosphatidylinositol phospholipase D activity [GO:0004621]; phospholipase D activity [GO:0004630]; sodium channel regulator activity [GO:0017080]</t>
  </si>
  <si>
    <t>cytoplasm [GO:0005737]; extracellular exosome [GO:0070062]; extracellular matrix [GO:0031012]; extracellular region [GO:0005576]; extracellular space [GO:0005615]; intracellular membrane-bounded organelle [GO:0043231]; lysosomal membrane [GO:0005765]; glycosylphosphatidylinositol phospholipase D activity [GO:0004621]; phospholipase D activity [GO:0004630]; sodium channel regulator activity [GO:0017080]; C-terminal protein lipidation [GO:0006501]; cell migration involved in sprouting angiogenesis [GO:0002042]; cellular response to calcium ion [GO:0071277]; cellular response to cholesterol [GO:0071397]; cellular response to drug [GO:0035690]; cellular response to insulin stimulus [GO:0032869]; cellular response to pH [GO:0071467]; cellular response to triglyceride [GO:0071401]; chondrocyte differentiation [GO:0002062]; complement receptor mediated signaling pathway [GO:0002430]; GPI anchor release [GO:0006507]; hematopoietic stem cell migration [GO:0035701]; hematopoietic stem cell migration to bone marrow [GO:0097241]; insulin receptor signaling pathway [GO:0008286]; negative regulation of cell population proliferation [GO:0008285]; negative regulation of triglyceride catabolic process [GO:0010897]; ossification [GO:0001503]; phosphatidylcholine metabolic process [GO:0046470]; positive regulation of alkaline phosphatase activity [GO:0010694]; positive regulation of apoptotic process [GO:0043065]; positive regulation of cytolysis [GO:0045919]; positive regulation of endothelial cell migration [GO:0010595]; positive regulation of glucose metabolic process [GO:0010907]; positive regulation of high-density lipoprotein particle clearance [GO:0010983]; positive regulation of insulin secretion involved in cellular response to glucose stimulus [GO:0035774]; positive regulation of membrane protein ectodomain proteolysis [GO:0051044]; positive regulation of secretion [GO:0051047]; positive regulation of triglyceride biosynthetic process [GO:0010867]; regulation of cellular response to insulin stimulus [GO:1900076]; response to glucose [GO:0009749]; transepithelial transport [GO:0070633]</t>
  </si>
  <si>
    <t>cell migration involved in sprouting angiogenesis [GO:0002042]; cellular response to calcium ion [GO:0071277]; cellular response to cholesterol [GO:0071397]; cellular response to drug [GO:0035690]; cellular response to insulin stimulus [GO:0032869]; cellular response to pH [GO:0071467]; cellular response to triglyceride [GO:0071401]; chondrocyte differentiation [GO:0002062]; complement receptor mediated signaling pathway [GO:0002430]; C-terminal protein lipidation [GO:0006501]; GPI anchor release [GO:0006507]; hematopoietic stem cell migration [GO:0035701]; hematopoietic stem cell migration to bone marrow [GO:0097241]; insulin receptor signaling pathway [GO:0008286]; negative regulation of cell population proliferation [GO:0008285]; negative regulation of triglyceride catabolic process [GO:0010897]; ossification [GO:0001503]; phosphatidylcholine metabolic process [GO:0046470]; positive regulation of alkaline phosphatase activity [GO:0010694]; positive regulation of apoptotic process [GO:0043065]; positive regulation of cytolysis [GO:0045919]; positive regulation of endothelial cell migration [GO:0010595]; positive regulation of glucose metabolic process [GO:0010907]; positive regulation of high-density lipoprotein particle clearance [GO:0010983]; positive regulation of insulin secretion involved in cellular response to glucose stimulus [GO:0035774]; positive regulation of membrane protein ectodomain proteolysis [GO:0051044]; positive regulation of secretion [GO:0051047]; positive regulation of triglyceride biosynthetic process [GO:0010867]; regulation of cellular response to insulin stimulus [GO:1900076]; response to glucose [GO:0009749]; transepithelial transport [GO:0070633]</t>
  </si>
  <si>
    <t>SUBUNIT: Monomer. {ECO:0000305}.</t>
  </si>
  <si>
    <t>RHEA:10832</t>
  </si>
  <si>
    <t>3.1.4.50</t>
  </si>
  <si>
    <t>CATALYTIC ACTIVITY: Reaction=a 6-(alpha-D-glucosaminyl)-1-phosphatidyl-1D-myo-inositol + H2O = 6-(alpha-D-glucosaminyl)-1D-myo-inositol + a 1,2-diacyl-sn-glycero-3-phosphate + H(+); Xref=Rhea:RHEA:10832, ChEBI:CHEBI:15377, ChEBI:CHEBI:15378, ChEBI:CHEBI:57997, ChEBI:CHEBI:58608, ChEBI:CHEBI:58700; EC=3.1.4.50;</t>
  </si>
  <si>
    <t>FUNCTION: This protein hydrolyzes the inositol phosphate linkage in proteins anchored by phosphatidylinositol glycans (GPI-anchor) thus releasing these proteins from the membrane.</t>
  </si>
  <si>
    <t>MSAFRLWPGLLIMLGSLCHRGSPCGLSTHVEIGHRALEFLQLHNGRVNYRELLLEHQDAYQAGIVFPDCFYPSICKGGKFHDVSESTHWTPFLNASVHYIRENYPLPWEKDTEKLVAFLFGITSHMAADVSWHSLGLEQGFLRTMGAIDFHGSYSEAHSAGDFGGDVLSQFEFNFNYLARRWYVPVKDLLGIYEKLYGRKVITENVIVDCSHIQFLEMYGEMLAVSKLYPTYSTKSPFLVEQFQEYFLGGLDDMAFWSTNIYHLTSFMLENGTSDCNLPENPLFIACGGQQNHTQGSKMQKNDFHRNLTTSLTESVDRNINYTERGVFFSVNSWTPDSMSFIYKALERNIRTMFIGGSQLSQKHVSSPLASYFLSFPYARLGWAMTSADLNQDGHGDLVVGAPGYSRPGHIHIGRVYLIYGNDLGLPPVDLDLDKEAHRILEGFQPSGRFGSALAVLDFNVDGVPDLAVGAPSVGSEQLTYKGAVYVYFGSKQGGMSSSPNITISCQDIYCNLGWTLLAADVNGDSEPDLVIGSPFAPGGGKQKGIVAAFYSGPSLSDKEKLNVEAANWTVRGEEDFSWFGYSLHGVTVDNRTLLLVGSPTWKNASRLGHLLHIRDEKKSLGRVYGYFPPNGQSWFTISGDKAMGKLGTSLSSGHVLMNGTLKQVLLVGAPTYDDVSKVAFLTVTLHQGGATRMYALTSDAQPLLLSTFSGDRRFSRFGGVLHLSDLDDDGLDEIIMAAPLRIADVTSGLIGGEDGRVYVYNGKETTLGDMTGKCKSWITPCPEEKAQYVLISPEASSRFGSSLITVRSKAKNQVVIAAGRSSLGARLSGALHVYSLGSD</t>
  </si>
  <si>
    <t>92,336</t>
  </si>
  <si>
    <t>GPLD1 family</t>
  </si>
  <si>
    <t>REGION 611..688;  /note="CCP 1"; REGION 642..934;  /note="C5b-binding domain"; REGION 689..765;  /note="CCP 2"; REGION 766..840;  /note="Factor I module (FIM) 1"; REGION 858..934;  /note="Factor I module (FIM) 2"</t>
  </si>
  <si>
    <t>DOMAIN 22..79;  /note="TSP type-1 1";  /evidence="ECO:0000255|PROSITE-ProRule:PRU00210"; DOMAIN 81..134;  /note="TSP type-1 2";  /evidence="ECO:0000255|PROSITE-ProRule:PRU00210"; DOMAIN 138..175;  /note="LDL-receptor class A";  /evidence="ECO:0000255|PROSITE-ProRule:PRU00124"; DOMAIN 176..522;  /note="MACPF";  /evidence="ECO:0000255|PROSITE-ProRule:PRU00745"; DOMAIN 523..553;  /note="EGF-like"; DOMAIN 565..612;  /note="TSP type-1 3";  /evidence="ECO:0000255|PROSITE-ProRule:PRU00210"; DOMAIN 642..701;  /note="Sushi 1";  /evidence="ECO:0000255|PROSITE-ProRule:PRU00302"; DOMAIN 702..763;  /note="Sushi 2";  /evidence="ECO:0000255|PROSITE-ProRule:PRU00302"; DOMAIN 780..839;  /note="Kazal-like 1";  /evidence="ECO:0000255|PROSITE-ProRule:PRU00798"; DOMAIN 876..934;  /note="Kazal-like 2";  /evidence="ECO:0000255|PROSITE-ProRule:PRU00798"</t>
  </si>
  <si>
    <t>TURN 199..202;  /evidence="ECO:0000244|PDB:3T5O"; TURN 287..289;  /evidence="ECO:0000244|PDB:3T5O"; TURN 527..529;  /evidence="ECO:0000244|PDB:3T5O"; TURN 772..776;  /evidence="ECO:0000244|PDB:3T5O"; TURN 805..808;  /evidence="ECO:0000244|PDB:3T5O"</t>
  </si>
  <si>
    <t>HELIX 24..26;  /evidence="ECO:0000244|PDB:3T5O"; HELIX 54..58;  /evidence="ECO:0000244|PDB:3T5O"; HELIX 61..64;  /evidence="ECO:0000244|PDB:3T5O"; HELIX 154..156;  /evidence="ECO:0000244|PDB:3T5O"; HELIX 168..170;  /evidence="ECO:0000244|PDB:3T5O"; HELIX 190..194;  /evidence="ECO:0000244|PDB:3T5O"; HELIX 247..249;  /evidence="ECO:0000244|PDB:3T5O"; HELIX 258..262;  /evidence="ECO:0000244|PDB:3T5O"; HELIX 298..307;  /evidence="ECO:0000244|PDB:3T5O"; HELIX 336..341;  /evidence="ECO:0000244|PDB:3T5O"; HELIX 351..361;  /evidence="ECO:0000244|PDB:3T5O"; HELIX 383..389;  /evidence="ECO:0000244|PDB:3T5O"; HELIX 393..407;  /evidence="ECO:0000244|PDB:3T5O"; HELIX 418..420;  /evidence="ECO:0000244|PDB:3T5O"; HELIX 426..429;  /evidence="ECO:0000244|PDB:3T5O"; HELIX 434..436;  /evidence="ECO:0000244|PDB:3T5O"; HELIX 449..455;  /evidence="ECO:0000244|PDB:3T5O"; HELIX 466..478;  /evidence="ECO:0000244|PDB:3T5O"; HELIX 490..493;  /evidence="ECO:0000244|PDB:3T5O"; HELIX 500..516;  /evidence="ECO:0000244|PDB:3T5O"; HELIX 520..522;  /evidence="ECO:0000244|PDB:3T5O"; HELIX 550..552;  /evidence="ECO:0000244|PDB:4A5W"; HELIX 789..792;  /evidence="ECO:0000244|PDB:3T5O"; HELIX 815..822;  /evidence="ECO:0000244|PDB:3T5O"; HELIX 825..827;  /evidence="ECO:0000244|PDB:3T5O"; HELIX 841..851;  /evidence="ECO:0000244|PDB:3T5O"; HELIX 885..891;  /evidence="ECO:0000244|PDB:4A5W"; HELIX 911..920;  /evidence="ECO:0000244|PDB:3T5O"</t>
  </si>
  <si>
    <t>STRAND 38..40;  /evidence="ECO:0000244|PDB:3T5O"; STRAND 42..48;  /evidence="ECO:0000244|PDB:3T5O"; STRAND 68..73;  /evidence="ECO:0000244|PDB:3T5O"; STRAND 95..97;  /evidence="ECO:0000244|PDB:3T5O"; STRAND 100..104;  /evidence="ECO:0000244|PDB:4A5W"; STRAND 106..108;  /evidence="ECO:0000244|PDB:3T5O"; STRAND 121..125;  /evidence="ECO:0000244|PDB:4A5W"; STRAND 130..133;  /evidence="ECO:0000244|PDB:3T5O"; STRAND 141..145;  /evidence="ECO:0000244|PDB:3T5O"; STRAND 151..153;  /evidence="ECO:0000244|PDB:3T5O"; STRAND 157..161;  /evidence="ECO:0000244|PDB:3T5O"; STRAND 164..167;  /evidence="ECO:0000244|PDB:3T5O"; STRAND 179..182;  /evidence="ECO:0000244|PDB:3T5O"; STRAND 195..198;  /evidence="ECO:0000244|PDB:3T5O"; STRAND 203..207;  /evidence="ECO:0000244|PDB:3T5O"; STRAND 226..228;  /evidence="ECO:0000244|PDB:3T5O"; STRAND 236..240;  /evidence="ECO:0000244|PDB:3T5O"; STRAND 250..256;  /evidence="ECO:0000244|PDB:3T5O"; STRAND 279..282;  /evidence="ECO:0000244|PDB:4A5W"; STRAND 309..327;  /evidence="ECO:0000244|PDB:3T5O"; STRAND 329..331;  /evidence="ECO:0000244|PDB:3T5O"; STRAND 363..365;  /evidence="ECO:0000244|PDB:3T5O"; STRAND 367..382;  /evidence="ECO:0000244|PDB:3T5O"; STRAND 437..442;  /evidence="ECO:0000244|PDB:3T5O"; STRAND 445..447;  /evidence="ECO:0000244|PDB:3T5O"; STRAND 461..465;  /evidence="ECO:0000244|PDB:3T5O"; STRAND 481..486;  /evidence="ECO:0000244|PDB:3T5O"; STRAND 487..489;  /evidence="ECO:0000244|PDB:4A5W"; STRAND 530..535;  /evidence="ECO:0000244|PDB:3T5O"; STRAND 538..542;  /evidence="ECO:0000244|PDB:3T5O"; STRAND 547..549;  /evidence="ECO:0000244|PDB:4A5W"; STRAND 579..586;  /evidence="ECO:0000244|PDB:3T5O"; STRAND 595..597;  /evidence="ECO:0000244|PDB:3T5O"; STRAND 605..610;  /evidence="ECO:0000244|PDB:3T5O"; STRAND 643..645;  /evidence="ECO:0000244|PDB:4A5W"; STRAND 653..656;  /evidence="ECO:0000244|PDB:3T5O"; STRAND 660..663;  /evidence="ECO:0000244|PDB:4A5W"; STRAND 667..672;  /evidence="ECO:0000244|PDB:3T5O"; STRAND 676..680;  /evidence="ECO:0000244|PDB:3T5O"; STRAND 683..686;  /evidence="ECO:0000244|PDB:3T5O"; STRAND 688..692;  /evidence="ECO:0000244|PDB:4A5W"; STRAND 698..701;  /evidence="ECO:0000244|PDB:3T5O"; STRAND 703..705;  /evidence="ECO:0000244|PDB:3T5O"; STRAND 711..714;  /evidence="ECO:0000244|PDB:3T5O"; STRAND 715..717;  /evidence="ECO:0000244|PDB:4A5W"; STRAND 720..723;  /evidence="ECO:0000244|PDB:3T5O"; STRAND 727..729;  /evidence="ECO:0000244|PDB:3T5O"; STRAND 734..736;  /evidence="ECO:0000244|PDB:4A5W"; STRAND 737..740;  /evidence="ECO:0000244|PDB:3T5O"; STRAND 742..745;  /evidence="ECO:0000244|PDB:3T5O"; STRAND 747..749;  /evidence="ECO:0000244|PDB:4A5W"; STRAND 755..757;  /evidence="ECO:0000244|PDB:4A5W"; STRAND 778..783;  /evidence="ECO:0000244|PDB:4A5W"; STRAND 798..804;  /evidence="ECO:0000244|PDB:3T5O"; STRAND 809..814;  /evidence="ECO:0000244|PDB:3T5O"; STRAND 829..836;  /evidence="ECO:0000244|PDB:3T5O"; STRAND 853..857;  /evidence="ECO:0000244|PDB:4A5W"; STRAND 862..864;  /evidence="ECO:0000244|PDB:3T5O"; STRAND 875..877;  /evidence="ECO:0000244|PDB:3T5O"; STRAND 879..881;  /evidence="ECO:0000244|PDB:3T5O"; STRAND 897..899;  /evidence="ECO:0000244|PDB:3T5O"; STRAND 901..903;  /evidence="ECO:0000244|PDB:3T5O"; STRAND 905..907;  /evidence="ECO:0000244|PDB:3T5O"; STRAND 925..930;  /evidence="ECO:0000244|PDB:3T5O"</t>
  </si>
  <si>
    <t>SIGNAL 1..21;  /evidence="ECO:0000269|PubMed:2808363"</t>
  </si>
  <si>
    <t>PTM: All cysteine residues are assumed to be cross-linked to one another. Individual modules containing an even number of conserved cysteine residues are supposed to have disulfide linkages only within the same module.</t>
  </si>
  <si>
    <t>CARBOHYD 29;  /note="C-linked (Man) tryptophan";  /evidence="ECO:0000269|PubMed:10551839"; CARBOHYD 32;  /note="C-linked (Man) tryptophan; partial";  /evidence="ECO:0000269|PubMed:10551839"; CARBOHYD 38;  /note="O-linked (Fuc...) threonine";  /evidence="ECO:0000305|PubMed:22267737"; CARBOHYD 90;  /note="C-linked (Man) tryptophan; partial";  /evidence="ECO:0000269|PubMed:10551839"; CARBOHYD 324;  /note="N-linked (GlcNAc...) asparagine";  /evidence="ECO:0000269|PubMed:16335952, ECO:0000269|PubMed:22267737"; CARBOHYD 392;  /note="O-linked (Fuc...) threonine";  /evidence="ECO:0000305|PubMed:22267737"; CARBOHYD 568;  /note="C-linked (Man) tryptophan; partial";  /evidence="ECO:0000269|PubMed:10551839"; CARBOHYD 571;  /note="C-linked (Man) tryptophan; partial";  /evidence="ECO:0000269|PubMed:10551839"; CARBOHYD 574;  /note="C-linked (Man) tryptophan; partial";  /evidence="ECO:0000269|PubMed:10551839"; CARBOHYD 855;  /note="N-linked (GlcNAc...) asparagine";  /evidence="ECO:0000269|PubMed:16335952"</t>
  </si>
  <si>
    <t>DISULFID 22..61; DISULFID 24..65; DISULFID 35..73; DISULFID 39..78; DISULFID 82..117; DISULFID 93..127; DISULFID 96..133; DISULFID 140..151; DISULFID 146..164; DISULFID 158..173; DISULFID 180..218; DISULFID 399..420; DISULFID 499..623; DISULFID 521..570; DISULFID 523..539; DISULFID 526..541; DISULFID 543..552; DISULFID 577..611; DISULFID 589..601; DISULFID 644..686; DISULFID 672..699; DISULFID 704..746; DISULFID 732..761; DISULFID 773..823; DISULFID 784..801; DISULFID 786..837; DISULFID 793..816; DISULFID 862..873; DISULFID 867..919; DISULFID 880..897; DISULFID 882..932; DISULFID 888..912</t>
  </si>
  <si>
    <t>CHAIN 22..934;  /note="Complement component C6";  /id="PRO_0000023579"</t>
  </si>
  <si>
    <t>GO:0001701; GO:0001970; GO:0005576; GO:0005579; GO:0006956; GO:0006958; GO:0019835; GO:0030449; GO:0045087; GO:0045766; GO:0070062</t>
  </si>
  <si>
    <t>extracellular exosome [GO:0070062]; extracellular region [GO:0005576]; membrane attack complex [GO:0005579]; complement activation [GO:0006956]; complement activation, classical pathway [GO:0006958]; cytolysis [GO:0019835]; in utero embryonic development [GO:0001701]; innate immune response [GO:0045087]; positive regulation of activation of membrane attack complex [GO:0001970]; positive regulation of angiogenesis [GO:0045766]; regulation of complement activation [GO:0030449]</t>
  </si>
  <si>
    <t>complement activation [GO:0006956]; complement activation, classical pathway [GO:0006958]; cytolysis [GO:0019835]; innate immune response [GO:0045087]; in utero embryonic development [GO:0001701]; positive regulation of activation of membrane attack complex [GO:0001970]; positive regulation of angiogenesis [GO:0045766]; regulation of complement activation [GO:0030449]</t>
  </si>
  <si>
    <t>SUBUNIT: Component of the membrane attack complex (MAC). MAC assembly is initiated by proteolytic cleavage of C5 into C5a and C5b. C5b binds sequentially C6, C7, C8 and 12-14 copies of the pore-forming subunit C9. {ECO:0000269|PubMed:22267737}.</t>
  </si>
  <si>
    <t>P16333</t>
  </si>
  <si>
    <t>FUNCTION: Constituent of the membrane attack complex (MAC) that plays a key role in the innate and adaptive immune response by forming pores in the plasma membrane of target cells.</t>
  </si>
  <si>
    <t>MARRSVLYFILLNALINKGQA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t>
  </si>
  <si>
    <t>104,786</t>
  </si>
  <si>
    <t>Complement C6/C7/C8/C9 family</t>
  </si>
  <si>
    <t>REGION 181..184;  /note="Substrate binding";  /evidence="ECO:0000250|UniProtKB:P00730"; REGION 256..257;  /note="Substrate binding";  /evidence="ECO:0000250|UniProtKB:P00730"; REGION 311..312;  /note="Substrate binding";  /evidence="ECO:0000250|UniProtKB:P00730"</t>
  </si>
  <si>
    <t>TURN 108..110;  /evidence="ECO:0000244|PDB:4P10"; TURN 141..143;  /evidence="ECO:0000244|PDB:4P10"; TURN 202..204;  /evidence="ECO:0000244|PDB:4P10"; TURN 262..265;  /evidence="ECO:0000244|PDB:4P10"; TURN 299..302;  /evidence="ECO:0000244|PDB:4P10"; TURN 359..362;  /evidence="ECO:0000244|PDB:4P10"; TURN 375..377;  /evidence="ECO:0000244|PDB:4P10"</t>
  </si>
  <si>
    <t>HELIX 36..48;  /evidence="ECO:0000244|PDB:4P10"; HELIX 59..61;  /evidence="ECO:0000244|PDB:4P10"; HELIX 74..76;  /evidence="ECO:0000244|PDB:4P10"; HELIX 77..87;  /evidence="ECO:0000244|PDB:4P10"; HELIX 98..107;  /evidence="ECO:0000244|PDB:4P10"; HELIX 117..121;  /evidence="ECO:0000244|PDB:4P10"; HELIX 126..139;  /evidence="ECO:0000244|PDB:4P10"; HELIX 186..201;  /evidence="ECO:0000244|PDB:4P10"; HELIX 206..214;  /evidence="ECO:0000244|PDB:4P10"; HELIX 225..233;  /evidence="ECO:0000244|PDB:4P10"; HELIX 255..257;  /evidence="ECO:0000244|PDB:4P10"; HELIX 287..298;  /evidence="ECO:0000244|PDB:4P10"; HELIX 330..347;  /evidence="ECO:0000244|PDB:4P10"; HELIX 369..374;  /evidence="ECO:0000244|PDB:4P10"; HELIX 393..395;  /evidence="ECO:0000244|PDB:3D68"; HELIX 398..400;  /evidence="ECO:0000244|PDB:4P10"; HELIX 401..422;  /evidence="ECO:0000244|PDB:4P10"</t>
  </si>
  <si>
    <t>STRAND 26..31;  /evidence="ECO:0000244|PDB:4P10"; STRAND 51..58;  /evidence="ECO:0000244|PDB:4P10"; STRAND 68..73;  /evidence="ECO:0000244|PDB:4P10"; STRAND 91..96;  /evidence="ECO:0000244|PDB:4P10"; STRAND 144..151;  /evidence="ECO:0000244|PDB:4P10"; STRAND 157..163;  /evidence="ECO:0000244|PDB:4P10"; STRAND 172..177;  /evidence="ECO:0000244|PDB:4P10"; STRAND 215..221;  /evidence="ECO:0000244|PDB:4P10"; STRAND 269..271;  /evidence="ECO:0000244|PDB:4P10"; STRAND 303..319;  /evidence="ECO:0000244|PDB:4P10"; STRAND 321..325;  /evidence="ECO:0000244|PDB:3LMS"; STRAND 354..358;  /evidence="ECO:0000244|PDB:4P10"; STRAND 380..387;  /evidence="ECO:0000244|PDB:4P10"; STRAND 389..392;  /evidence="ECO:0000244|PDB:4P10"</t>
  </si>
  <si>
    <t>PTM: N-glycosylated. N-glycan at Asn-108: Hex5HexNAc4. {ECO:0000269|PubMed:16335952, ECO:0000269|PubMed:16445295, ECO:0000269|PubMed:18559974, ECO:0000269|PubMed:19159218, ECO:0000269|PubMed:22171320}.</t>
  </si>
  <si>
    <t>PROPEP 23..114;  /note="Activation peptide";  /id="PRO_0000004377"</t>
  </si>
  <si>
    <t>CARBOHYD 44;  /note="N-linked (GlcNAc...) asparagine";  /evidence="ECO:0000269|PubMed:16335952, ECO:0000269|PubMed:16445295, ECO:0000269|PubMed:18559974"; CARBOHYD 73;  /note="N-linked (GlcNAc...) asparagine";  /evidence="ECO:0000269|PubMed:16335952, ECO:0000269|PubMed:16445295, ECO:0000269|PubMed:18559974"; CARBOHYD 85;  /note="N-linked (GlcNAc...) asparagine";  /evidence="ECO:0000269|PubMed:16445295, ECO:0000269|PubMed:18559974"; CARBOHYD 108;  /note="N-linked (GlcNAc...) (complex) asparagine";  /evidence="ECO:0000269|PubMed:16335952, ECO:0000269|PubMed:16445295, ECO:0000269|PubMed:18559974, ECO:0000269|PubMed:19159218, ECO:0000269|PubMed:22171320"; CARBOHYD 241;  /note="N-linked (GlcNAc...) asparagine; partial";  /evidence="ECO:0000269|PubMed:16445295"</t>
  </si>
  <si>
    <t>DISULFID 178..191;  /evidence="ECO:0000269|PubMed:18559974, ECO:0000269|PubMed:20088943"; DISULFID 250..274;  /evidence="ECO:0000269|PubMed:18559974, ECO:0000269|PubMed:20088943"; DISULFID 265..279;  /evidence="ECO:0000269|PubMed:18559974, ECO:0000269|PubMed:20088943"</t>
  </si>
  <si>
    <t>CHAIN 115..423;  /note="Carboxypeptidase B2";  /id="PRO_0000004378"</t>
  </si>
  <si>
    <t>GO:0003331; GO:0004181; GO:0005576; GO:0005615; GO:0005623; GO:0006508; GO:0007596; GO:0008270; GO:0009408; GO:0010757; GO:0030449; GO:0042493; GO:0042730; GO:0051918; GO:0070062; GO:0071333; GO:0097421; GO:2000346</t>
  </si>
  <si>
    <t>metallocarboxypeptidase activity [GO:0004181]; zinc ion binding [GO:0008270]</t>
  </si>
  <si>
    <t>cell [GO:0005623]; extracellular exosome [GO:0070062]; extracellular region [GO:0005576]; extracellular space [GO:0005615]; metallocarboxypeptidase activity [GO:0004181]; zinc ion binding [GO:0008270]; blood coagulation [GO:0007596]; cellular response to glucose stimulus [GO:0071333]; fibrinolysis [GO:0042730]; liver regeneration [GO:0097421]; negative regulation of fibrinolysis [GO:0051918]; negative regulation of hepatocyte proliferation [GO:2000346]; negative regulation of plasminogen activation [GO:0010757]; positive regulation of extracellular matrix constituent secretion [GO:0003331]; proteolysis [GO:0006508]; regulation of complement activation [GO:0030449]; response to drug [GO:0042493]; response to heat [GO:0009408]</t>
  </si>
  <si>
    <t>blood coagulation [GO:0007596]; cellular response to glucose stimulus [GO:0071333]; fibrinolysis [GO:0042730]; liver regeneration [GO:0097421]; negative regulation of fibrinolysis [GO:0051918]; negative regulation of hepatocyte proliferation [GO:2000346]; negative regulation of plasminogen activation [GO:0010757]; positive regulation of extracellular matrix constituent secretion [GO:0003331]; proteolysis [GO:0006508]; regulation of complement activation [GO:0030449]; response to drug [GO:0042493]; response to heat [GO:0009408]</t>
  </si>
  <si>
    <t>TISSUE SPECIFICITY: Plasma; synthesized in the liver.</t>
  </si>
  <si>
    <t>3.4.17.20</t>
  </si>
  <si>
    <t>COFACTOR: Name=Zn(2+); Xref=ChEBI:CHEBI:29105; Evidence={ECO:0000269|PubMed:18559974, ECO:0000269|PubMed:20088943};  Note=Binds 1 zinc ion per subunit. {ECO:0000269|PubMed:18559974, ECO:0000269|PubMed:20088943};</t>
  </si>
  <si>
    <t>CATALYTIC ACTIVITY: Reaction=Release of C-terminal Arg and Lys from a polypeptide.; EC=3.4.17.20; Evidence={ECO:0000269|PubMed:10574983};</t>
  </si>
  <si>
    <t>ACTIVITY REGULATION: TAFI/CPB2 is unique among carboxypeptidases in that it spontaneously inactivates with a short half-life, a property that is crucial for its role in controlling blood clot lysis. The zymogen is stabilized by interactions with the activation peptide. Release of the activation peptide increases a dynamic flap mobility and in time this leads to conformational changes that disrupt the catalytic site and expose a cryptic thrombin-cleavage site present at Arg-324. {ECO:0000269|PubMed:18559974}.</t>
  </si>
  <si>
    <t>ACT_SITE 385;  /note="Proton donor/acceptor";  /evidence="ECO:0000250|UniProtKB:P00732"</t>
  </si>
  <si>
    <t>FUNCTION: Cleaves C-terminal arginine or lysine residues from biologically active peptides such as kinins or anaphylatoxins in the circulation thereby regulating their activities. Down-regulates fibrinolysis by removing C-terminal lysine residues from fibrin that has already been partially degraded by plasmin. {ECO:0000269|PubMed:10574983}.</t>
  </si>
  <si>
    <t>SITE 324..325;  /note="Cleavage; by thrombin"</t>
  </si>
  <si>
    <t>METAL 181;  /note="Zinc; catalytic";  /evidence="ECO:0000269|PubMed:18559974, ECO:0000269|PubMed:20088943"; METAL 184;  /note="Zinc; catalytic";  /evidence="ECO:0000269|PubMed:18559974, ECO:0000269|PubMed:20088943"; METAL 310;  /note="Zinc; catalytic";  /evidence="ECO:0000269|PubMed:18559974, ECO:0000269|PubMed:20088943"</t>
  </si>
  <si>
    <t>BINDING 239;  /note="Substrate";  /evidence="ECO:0000250|UniProtKB:P00730"; BINDING 363;  /note="Substrate";  /evidence="ECO:0000250|UniProtKB:P00730"</t>
  </si>
  <si>
    <t>MKLCSLAVLVPIVLFCEQHVFAFQSGQVLAALPRTSRQVQVLQNLTTTYEIVLWQPVTADLIVKKKQVHFFVNASDVDNVKAHLNVSGIPCSVLLADVEDLIQQQISNDTVSPRASASYYEQYHSLNEIYSWIEFITERHPDMLTKIHIGSSFEKYPLYVLKVSGKEQAAKNAIWIDCGIHAREWISPAFCLWFIGHITQFYGIIGQYTNLLRLVDFYVMPVVNVDGYDYSWKKNRMWRKNRSFYANNHCIGTDLNRNFASKHWCEEGASSSSCSETYCGLYPESEPEVKAVASFLRRNINQIKAYISMHSYSQHIVFPYSYTRSKSKDHEELSLVASEAVRAIEKISKNTRYTHGHGSETLYLAPGGGDDWIYDLGIKYSFTIELRDTGTYGFLLPERYIKPTCREAFAAVSKIAWHVIRNV</t>
  </si>
  <si>
    <t>48,424</t>
  </si>
  <si>
    <t>Peptidase M14 family</t>
  </si>
  <si>
    <t>DOMAIN 77..198;  /note="C-type lectin";  /evidence="ECO:0000255|PROSITE-ProRule:PRU00040"</t>
  </si>
  <si>
    <t>TURN 160..162;  /evidence="ECO:0000244|PDB:1TN3"; TURN 178..182;  /evidence="ECO:0000244|PDB:1TN3"</t>
  </si>
  <si>
    <t>HELIX 91..100;  /evidence="ECO:0000244|PDB:1TN3"; HELIX 111..124;  /evidence="ECO:0000244|PDB:1TN3"; HELIX 168..170;  /evidence="ECO:0000244|PDB:1TN3"</t>
  </si>
  <si>
    <t>STRAND 70..73;  /evidence="ECO:0000244|PDB:1TN3"; STRAND 75..89;  /evidence="ECO:0000244|PDB:1TN3"; STRAND 103..105;  /evidence="ECO:0000244|PDB:1RJH"; STRAND 130..140;  /evidence="ECO:0000244|PDB:1TN3"; STRAND 143..146;  /evidence="ECO:0000244|PDB:1TN3"; STRAND 149..151;  /evidence="ECO:0000244|PDB:3L9J"; STRAND 157..159;  /evidence="ECO:0000244|PDB:1RJH"; STRAND 165..167;  /evidence="ECO:0000244|PDB:1RJH"; STRAND 173..177;  /evidence="ECO:0000244|PDB:1TN3"; STRAND 183..187;  /evidence="ECO:0000244|PDB:1TN3"; STRAND 193..200;  /evidence="ECO:0000244|PDB:1TN3"</t>
  </si>
  <si>
    <t>SIGNAL 1..21;  /evidence="ECO:0000269|PubMed:3427041"</t>
  </si>
  <si>
    <t>CARBOHYD 25;  /note="O-linked (GalNAc...) threonine"</t>
  </si>
  <si>
    <t>DISULFID 71..81;  /evidence="ECO:0000255|PROSITE-ProRule:PRU00040, ECO:0000269|PubMed:3427041"; DISULFID 98..197;  /evidence="ECO:0000255|PROSITE-ProRule:PRU00040, ECO:0000269|PubMed:3427041"; DISULFID 173..189;  /evidence="ECO:0000255|PROSITE-ProRule:PRU00040, ECO:0000269|PubMed:3427041"</t>
  </si>
  <si>
    <t>CHAIN 22..202;  /note="Tetranectin";  /evidence="ECO:0000269|PubMed:1354271";  /id="PRO_0000017471"</t>
  </si>
  <si>
    <t>GO:0001503; GO:0001652; GO:0002576; GO:0005509; GO:0005576; GO:0005615; GO:0005737; GO:0008201; GO:0010756; GO:0030246; GO:0030282; GO:0031089; GO:0036143; GO:0062023; GO:0070062; GO:0071310; GO:0071560</t>
  </si>
  <si>
    <t>calcium ion binding [GO:0005509]; carbohydrate binding [GO:0030246]; heparin binding [GO:0008201]; kringle domain binding [GO:0036143]</t>
  </si>
  <si>
    <t>collagen-containing extracellular matrix [GO:0062023]; cytoplasm [GO:0005737]; extracellular exosome [GO:0070062]; extracellular region [GO:0005576]; extracellular space [GO:0005615]; granular component [GO:0001652]; platelet dense granule lumen [GO:0031089]; calcium ion binding [GO:0005509]; carbohydrate binding [GO:0030246]; heparin binding [GO:0008201]; kringle domain binding [GO:0036143]; bone mineralization [GO:0030282]; cellular response to organic substance [GO:0071310]; cellular response to transforming growth factor beta stimulus [GO:0071560]; ossification [GO:0001503]; platelet degranulation [GO:0002576]; positive regulation of plasminogen activation [GO:0010756]</t>
  </si>
  <si>
    <t>bone mineralization [GO:0030282]; cellular response to organic substance [GO:0071310]; cellular response to transforming growth factor beta stimulus [GO:0071560]; ossification [GO:0001503]; platelet degranulation [GO:0002576]; positive regulation of plasminogen activation [GO:0010756]</t>
  </si>
  <si>
    <t>TISSUE SPECIFICITY: Found in plasma.</t>
  </si>
  <si>
    <t>SUBUNIT: Homotrimer.</t>
  </si>
  <si>
    <t>FUNCTION: Tetranectin binds to plasminogen and to isolated kringle 4. May be involved in the packaging of molecules destined for exocytosis.</t>
  </si>
  <si>
    <t>MELWGAYLLLCLFSLLTQVTTEPPTQKPKKIVNAKKDVVNTKMFEELKSRLDTLAQEVALLKEQQALQTVCLKGTKVHMKCFLAFTQTKTFHEASEDCISRGGTLGTPQTGSENDALYEYLRQSVGNEAEIWLGLNDMAAEGTWVDMTGARIAYKNWETEITAQPDGGKTENCAVLSGAANGKWFDKRCRDQLPYICQFGIV</t>
  </si>
  <si>
    <t>22,537</t>
  </si>
  <si>
    <t>SIGNAL 1..27;  /evidence="ECO:0000269|PubMed:1385210, ECO:0000269|PubMed:8484741"</t>
  </si>
  <si>
    <t>PTM: Proteolytically cleaved at Pro-39 by both the prolyl endopeptidase FAP form and antiplasmin-cleaving enzyme FAP soluble form to generate mature alpha-2-antiplasmin. {ECO:0000269|PubMed:14751930, ECO:0000269|PubMed:16223769}.</t>
  </si>
  <si>
    <t>PROPEP 28..39;  /evidence="ECO:0000269|PubMed:14751930, ECO:0000269|PubMed:16223769, ECO:0000269|PubMed:21075, ECO:0000269|PubMed:2440681";  /id="PRO_0000032511"</t>
  </si>
  <si>
    <t>MOD_RES 484;  /note="Sulfotyrosine";  /evidence="ECO:0000269|PubMed:2434496"</t>
  </si>
  <si>
    <t>CARBOHYD 126;  /note="N-linked (GlcNAc...) asparagine";  /evidence="ECO:0000269|PubMed:16335952"; CARBOHYD 295;  /note="N-linked (GlcNAc...) asparagine";  /evidence="ECO:0000269|PubMed:16335952"; CARBOHYD 309;  /note="N-linked (GlcNAc...) asparagine";  /evidence="ECO:0000269|PubMed:16335952"; CARBOHYD 316;  /note="N-linked (GlcNAc...) asparagine";  /evidence="ECO:0000255"</t>
  </si>
  <si>
    <t>DISULFID 70..143;  /evidence="ECO:0000269|PubMed:9169621"</t>
  </si>
  <si>
    <t>CROSSLNK 41;  /note="Isoglutamyl lysine isopeptide (Gln-Lys) (interchain with K-322 in alpha-fibrinogen)"</t>
  </si>
  <si>
    <t>CHAIN 40..491;  /note="Alpha-2-antiplasmin";  /id="PRO_0000032512"</t>
  </si>
  <si>
    <t>GO:0002020; GO:0002034; GO:0002576; GO:0004866; GO:0004867; GO:0005576; GO:0005577; GO:0005615; GO:0006953; GO:0009986; GO:0010033; GO:0010757; GO:0010951; GO:0030199; GO:0031093; GO:0032967; GO:0042730; GO:0042803; GO:0045597; GO:0045944; GO:0046330; GO:0048514; GO:0048661; GO:0051496; GO:0051918; GO:0062023; GO:0070062; GO:0070374; GO:0071636; GO:0072562; GO:2000049</t>
  </si>
  <si>
    <t>endopeptidase inhibitor activity [GO:0004866]; protease binding [GO:0002020]; protein homodimerization activity [GO:0042803]; serine-type endopeptidase inhibitor activity [GO:0004867]</t>
  </si>
  <si>
    <t>blood microparticle [GO:0072562]; cell surface [GO:0009986]; collagen-containing extracellular matrix [GO:0062023]; extracellular exosome [GO:0070062]; extracellular region [GO:0005576]; extracellular space [GO:0005615]; fibrinogen complex [GO:0005577]; platelet alpha granule lumen [GO:0031093]; endopeptidase inhibitor activity [GO:0004866]; protease binding [GO:0002020]; protein homodimerization activity [GO:0042803]; serine-type endopeptidase inhibitor activity [GO:0004867]; acute-phase response [GO:0006953]; blood vessel morphogenesis [GO:0048514]; collagen fibril organization [GO:0030199]; fibrinolysis [GO:0042730]; negative regulation of endopeptidase activity [GO:0010951]; negative regulation of fibrinolysis [GO:0051918]; negative regulation of plasminogen activation [GO:0010757]; platelet degranulation [GO:0002576]; positive regulation of cell differentiation [GO:0045597]; positive regulation of cell-cell adhesion mediated by cadherin [GO:2000049]; positive regulation of collagen biosynthetic process [GO:0032967]; positive regulation of ERK1 and ERK2 cascade [GO:0070374]; positive regulation of JNK cascade [GO:0046330]; positive regulation of smooth muscle cell proliferation [GO:0048661]; positive regulation of stress fiber assembly [GO:0051496]; positive regulation of transcription by RNA polymerase II [GO:0045944]; positive regulation of transforming growth factor beta production [GO:0071636]; regulation of blood vessel diameter by renin-angiotensin [GO:0002034]; response to organic substance [GO:0010033]</t>
  </si>
  <si>
    <t>acute-phase response [GO:0006953]; blood vessel morphogenesis [GO:0048514]; collagen fibril organization [GO:0030199]; fibrinolysis [GO:0042730]; negative regulation of endopeptidase activity [GO:0010951]; negative regulation of fibrinolysis [GO:0051918]; negative regulation of plasminogen activation [GO:0010757]; platelet degranulation [GO:0002576]; positive regulation of cell-cell adhesion mediated by cadherin [GO:2000049]; positive regulation of cell differentiation [GO:0045597]; positive regulation of collagen biosynthetic process [GO:0032967]; positive regulation of ERK1 and ERK2 cascade [GO:0070374]; positive regulation of JNK cascade [GO:0046330]; positive regulation of smooth muscle cell proliferation [GO:0048661]; positive regulation of stress fiber assembly [GO:0051496]; positive regulation of transcription by RNA polymerase II [GO:0045944]; positive regulation of transforming growth factor beta production [GO:0071636]; regulation of blood vessel diameter by renin-angiotensin [GO:0002034]; response to organic substance [GO:0010033]</t>
  </si>
  <si>
    <t>SUBUNIT: Forms protease inhibiting heterodimer with TMPRSS7.</t>
  </si>
  <si>
    <t>FUNCTION: Serine protease inhibitor. The major targets of this inhibitor are plasmin and trypsin, but it also inactivates matriptase-3/TMPRSS7 and chymotrypsin. {ECO:0000269|PubMed:15853774}.</t>
  </si>
  <si>
    <t>SITE 39..40;  /note="Cleavage; by prolyl endopeptidase FAP, antiplasmin-cleaving enzyme FAP soluble form";  /evidence="ECO:0000269|PubMed:14751930, ECO:0000269|PubMed:16223769"; SITE 403..404;  /note="Reactive bond for plasmin"; SITE 404..405;  /note="Reactive bond for chymotrypsin"</t>
  </si>
  <si>
    <t>MALLWGLLVLSWSCLQGPCSVFSPVSAMEPLGRQLTSGPNQEQVSPLTLLKLGNQEPGGQTALKSPPGVCSRDPTPEQTHRLARAMMAFTADLFSLVAQTSTCPNLILSPLSVALALSHLALGAQNHTLQRLQQVLHAGSGPCLPHLLSRLCQDLGPGAFRLAARMYLQKGFPIKEDFLEQSEQLFGAKPVSLTGKQEDDLANINQWVKEATEGKIQEFLSGLPEDTVLLLLNAIHFQGFWRNKFDPSLTQRDSFHLDEQFTVPVEMMQARTYPLRWFLLEQPEIQVAHFPFKNNMSFVVLVPTHFEWNVSQVLANLSWDTLHPPLVWERPTKVRLPKLYLKHQMDLVATLSQLGLQELFQAPDLRGISEQSLVVSGVQHQSTLELSEVGVEAAAATSIAMSRMSLSSFSVNRPFLFFIFEDTTGLPLFVGSVRNPNPSAPRELKEQQDSPGNKDFLQSLKGFPRGDKLFGPDLKLVPPMEEDYPQFGSPK</t>
  </si>
  <si>
    <t>54,566</t>
  </si>
  <si>
    <t>DOMAIN 24..125;  /note="SRCR 1";  /evidence="ECO:0000255|PROSITE-ProRule:PRU00196"; DOMAIN 138..239;  /note="SRCR 2";  /evidence="ECO:0000255|PROSITE-ProRule:PRU00196"; DOMAIN 244..346;  /note="SRCR 3";  /evidence="ECO:0000255|PROSITE-ProRule:PRU00196"</t>
  </si>
  <si>
    <t>SIGNAL 1..19;  /evidence="ECO:0000269|PubMed:15340161, ECO:0000269|PubMed:8034987, ECO:0000269|PubMed:9045627"</t>
  </si>
  <si>
    <t>PTM: Not N-glycosylated (PubMed:23236605). Probably not O-glycosylated (PubMed:23236605). {ECO:0000269|PubMed:23236605}.</t>
  </si>
  <si>
    <t>DISULFID 33..67;  /evidence="ECO:0000255|PROSITE-ProRule:PRU00196"; DISULFID 49..114;  /evidence="ECO:0000255|PROSITE-ProRule:PRU00196"; DISULFID 62..124;  /evidence="ECO:0000255|PROSITE-ProRule:PRU00196"; DISULFID 96..106;  /evidence="ECO:0000255|PROSITE-ProRule:PRU00196"; DISULFID 163..228;  /evidence="ECO:0000255|PROSITE-ProRule:PRU00196"; DISULFID 176..238;  /evidence="ECO:0000255|PROSITE-ProRule:PRU00196"; DISULFID 208..218;  /evidence="ECO:0000255|PROSITE-ProRule:PRU00196"; DISULFID 253..287;  /evidence="ECO:0000255|PROSITE-ProRule:PRU00196"; DISULFID 269..335;  /evidence="ECO:0000255|PROSITE-ProRule:PRU00196"; DISULFID 282..345;  /evidence="ECO:0000255|PROSITE-ProRule:PRU00196"; DISULFID 315..325;  /evidence="ECO:0000255|PROSITE-ProRule:PRU00196"</t>
  </si>
  <si>
    <t>CHAIN 20..347;  /note="CD5 antigen-like";  /id="PRO_0000033225"</t>
  </si>
  <si>
    <t>SUBCELLULAR LOCATION: Secreted {ECO:0000269|PubMed:24223991, ECO:0000269|PubMed:24804991}. Cytoplasm {ECO:0000250|UniProtKB:Q9QWK4}. Note=Secreted by macrophages and circulates in the blood (PubMed:24223991, PubMed:24804991). Transported in the cytoplasm via CD36-mediated endocytosis (By similarity). {ECO:0000250|UniProtKB:Q9QWK4, ECO:0000269|PubMed:24223991, ECO:0000269|PubMed:24804991}.</t>
  </si>
  <si>
    <t>GO:0002376; GO:0004252; GO:0005044; GO:0005576; GO:0005615; GO:0005737; GO:0005886; GO:0006915; GO:0006954; GO:0006968; GO:0009986; GO:0030449; GO:0031638; GO:0072562; GO:1903661</t>
  </si>
  <si>
    <t>scavenger receptor activity [GO:0005044]; serine-type endopeptidase activity [GO:0004252]</t>
  </si>
  <si>
    <t>blood microparticle [GO:0072562]; cell surface [GO:0009986]; cytoplasm [GO:0005737]; extracellular region [GO:0005576]; extracellular space [GO:0005615]; plasma membrane [GO:0005886]; scavenger receptor activity [GO:0005044]; serine-type endopeptidase activity [GO:0004252]; apoptotic process [GO:0006915]; cellular defense response [GO:0006968]; immune system process [GO:0002376]; inflammatory response [GO:0006954]; positive regulation of complement-dependent cytotoxicity [GO:1903661]; regulation of complement activation [GO:0030449]; zymogen activation [GO:0031638]</t>
  </si>
  <si>
    <t>apoptotic process [GO:0006915]; cellular defense response [GO:0006968]; immune system process [GO:0002376]; inflammatory response [GO:0006954]; positive regulation of complement-dependent cytotoxicity [GO:1903661]; regulation of complement activation [GO:0030449]; zymogen activation [GO:0031638]</t>
  </si>
  <si>
    <t>TISSUE SPECIFICITY: Expressed in spleen, lymph node, thymus, bone marrow, and fetal liver, but not in non-lymphoid tissues. {ECO:0000269|PubMed:9045627}.</t>
  </si>
  <si>
    <t>SUBUNIT: Interacts with FASN; the interaction is direct (By similarity). Interacts with IgM; protecting CD5L from renal excretion and leading to increased CD5L levels in circulating blood (PubMed:8034987, PubMed:24804991). {ECO:0000250|UniProtKB:Q9QWK4, ECO:0000269|PubMed:24804991, ECO:0000269|PubMed:8034987}.</t>
  </si>
  <si>
    <t>FUNCTION: Secreted protein that acts as a key regulator of lipid synthesis: mainly expressed by macrophages in lymphoid and inflamed tissues and regulates mechanisms in inflammatory responses, such as infection or atherosclerosis. Able to inhibit lipid droplet size in adipocytes. Following incorporation into mature adipocytes via CD36-mediated endocytosis, associates with cytosolic FASN, inhibiting fatty acid synthase activity and leading to lipolysis, the degradation of triacylglycerols into glycerol and free fatty acids (FFA). CD5L-induced lipolysis occurs with progression of obesity: participates in obesity-associated inflammation following recruitment of inflammatory macrophages into adipose tissues, a cause of insulin resistance and obesity-related metabolic disease. Regulation of intracellular lipids mediated by CD5L has a direct effect on transcription regulation mediated by nuclear receptors ROR-gamma (RORC). Acts as a key regulator of metabolic switch in T-helper Th17 cells. Regulates the expression of pro-inflammatory genes in Th17 cells by altering the lipid content and limiting synthesis of cholesterol ligand of RORC, the master transcription factor of Th17-cell differentiation. CD5L is mainly present in non-pathogenic Th17 cells, where it decreases the content of polyunsaturated fatty acyls (PUFA), affecting two metabolic proteins MSMO1 and CYP51A1, which synthesize ligands of RORC, limiting RORC activity and expression of pro-inflammatory genes. Participates in obesity-associated autoimmunity via its association with IgM, interfering with the binding of IgM to Fcalpha/mu receptor and enhancing the development of long-lived plasma cells that produce high-affinity IgG autoantibodies (By similarity). Also acts as an inhibitor of apoptosis in macrophages: promotes macrophage survival from the apoptotic effects of oxidized lipids in case of atherosclerosis (PubMed:24295828). Involved in early response to microbial infection against various pathogens by acting as a pattern recognition receptor and by promoting autophagy (PubMed:16030018, PubMed:24223991, PubMed:24583716, PubMed:25713983). {ECO:0000250|UniProtKB:Q9QWK4, ECO:0000269|PubMed:16030018, ECO:0000269|PubMed:24223991, ECO:0000269|PubMed:24295828, ECO:0000269|PubMed:24583716, ECO:0000269|PubMed:25713983}.</t>
  </si>
  <si>
    <t>MALLFSLILAICTRPGFLASPSGVRLVGGLHRCEGRVEVEQKGQWGTVCDDGWDIKDVAVLCRELGCGAASGTPSGILYEPPAEKEQKVLIQSVSCTGTEDTLAQCEQEEVYDCSHDEDAGASCENPESSFSPVPEGVRLADGPGHCKGRVEVKHQNQWYTVCQTGWSLRAAKVVCRQLGCGRAVLTQKRCNKHAYGRKPIWLSQMSCSGREATLQDCPSGPWGKNTCNHDEDTWVECEDPFDLRLVGGDNLCSGRLEVLHKGVWGSVCDDNWGEKEDQVVCKQLGCGKSLSPSFRDRKCYGPGVGRIWLDNVRCSGEEQSLEQCQHRFWGFHDCTHQEDVAVICSG</t>
  </si>
  <si>
    <t>38,088</t>
  </si>
  <si>
    <t>DOMAIN 21..104;  /note="Apple 1";  /evidence="ECO:0000255|PROSITE-ProRule:PRU00315"; DOMAIN 111..194;  /note="Apple 2";  /evidence="ECO:0000255|PROSITE-ProRule:PRU00315"; DOMAIN 201..284;  /note="Apple 3";  /evidence="ECO:0000255|PROSITE-ProRule:PRU00315"; DOMAIN 292..375;  /note="Apple 4";  /evidence="ECO:0000255|PROSITE-ProRule:PRU00315"; DOMAIN 391..626;  /note="Peptidase S1";  /evidence="ECO:0000255|PROSITE-ProRule:PRU00274"</t>
  </si>
  <si>
    <t>TURN 71..75;  /evidence="ECO:0000244|PDB:6I44"; TURN 399..401;  /evidence="ECO:0000244|PDB:4OGY"; TURN 552..554;  /evidence="ECO:0000244|PDB:5TJX"</t>
  </si>
  <si>
    <t>HELIX 44..53;  /evidence="ECO:0000244|PDB:6I44"; HELIX 65..67;  /evidence="ECO:0000244|PDB:6I44"; HELIX 105..107;  /evidence="ECO:0000244|PDB:6I44"; HELIX 134..142;  /evidence="ECO:0000244|PDB:6I44"; HELIX 160..162;  /evidence="ECO:0000244|PDB:6I44"; HELIX 172..174;  /evidence="ECO:0000244|PDB:6I44"; HELIX 192..194;  /evidence="ECO:0000244|PDB:6I44"; HELIX 224..233;  /evidence="ECO:0000244|PDB:6I44"; HELIX 250..252;  /evidence="ECO:0000244|PDB:6I44"; HELIX 315..324;  /evidence="ECO:0000244|PDB:6I44"; HELIX 337..339;  /evidence="ECO:0000244|PDB:6I44"; HELIX 433..436;  /evidence="ECO:0000244|PDB:6I44"; HELIX 442..444;  /evidence="ECO:0000244|PDB:6I44"; HELIX 454..456;  /evidence="ECO:0000244|PDB:6I44"; HELIX 507..509;  /evidence="ECO:0000244|PDB:4OGY"; HELIX 545..551;  /evidence="ECO:0000244|PDB:6I44"; HELIX 614..617;  /evidence="ECO:0000244|PDB:6I44"; HELIX 618..628;  /evidence="ECO:0000244|PDB:6I44"</t>
  </si>
  <si>
    <t>STRAND 25..31;  /evidence="ECO:0000244|PDB:6I44"; STRAND 35..40;  /evidence="ECO:0000244|PDB:6I44"; STRAND 54..56;  /evidence="ECO:0000244|PDB:6I44"; STRAND 59..63;  /evidence="ECO:0000244|PDB:6I44"; STRAND 76..80;  /evidence="ECO:0000244|PDB:6I44"; STRAND 89..99;  /evidence="ECO:0000244|PDB:6I44"; STRAND 116..130;  /evidence="ECO:0000244|PDB:6I44"; STRAND 148..153;  /evidence="ECO:0000244|PDB:6I44"; STRAND 165..170;  /evidence="ECO:0000244|PDB:6I44"; STRAND 177..189;  /evidence="ECO:0000244|PDB:6I44"; STRAND 206..210;  /evidence="ECO:0000244|PDB:6I44"; STRAND 213..220;  /evidence="ECO:0000244|PDB:6I44"; STRAND 238..243;  /evidence="ECO:0000244|PDB:6I44"; STRAND 255..260;  /evidence="ECO:0000244|PDB:6I44"; STRAND 262..265;  /evidence="ECO:0000244|PDB:6O1G"; STRAND 270..279;  /evidence="ECO:0000244|PDB:6I44"; STRAND 301..303;  /evidence="ECO:0000244|PDB:6O1G"; STRAND 305..314;  /evidence="ECO:0000244|PDB:6I44"; STRAND 330..334;  /evidence="ECO:0000244|PDB:6I44"; STRAND 340..343;  /evidence="ECO:0000244|PDB:6O1G"; STRAND 345..351;  /evidence="ECO:0000244|PDB:6I44"; STRAND 353..356;  /evidence="ECO:0000244|PDB:6I44"; STRAND 358..363;  /evidence="ECO:0000244|PDB:6O1G"; STRAND 365..370;  /evidence="ECO:0000244|PDB:6I44"; STRAND 405..425;  /evidence="ECO:0000244|PDB:6I44"; STRAND 428..431;  /evidence="ECO:0000244|PDB:6I44"; STRAND 445..448;  /evidence="ECO:0000244|PDB:6I44"; STRAND 466..471;  /evidence="ECO:0000244|PDB:6I44"; STRAND 479..482;  /evidence="ECO:0000244|PDB:2ANY"; STRAND 485..491;  /evidence="ECO:0000244|PDB:6I44"; STRAND 511..513;  /evidence="ECO:0000244|PDB:5F8Z"; STRAND 517..523;  /evidence="ECO:0000244|PDB:6I44"; STRAND 525..528;  /evidence="ECO:0000244|PDB:2ANW"; STRAND 536..539;  /evidence="ECO:0000244|PDB:6I44"; STRAND 561..564;  /evidence="ECO:0000244|PDB:6I44"; STRAND 581..586;  /evidence="ECO:0000244|PDB:6I44"; STRAND 589..598;  /evidence="ECO:0000244|PDB:6I44"; STRAND 600..603;  /evidence="ECO:0000244|PDB:6I44"; STRAND 609..613;  /evidence="ECO:0000244|PDB:6I44"</t>
  </si>
  <si>
    <t>CARBOHYD 127;  /note="N-linked (GlcNAc...) asparagine";  /evidence="ECO:0000269|PubMed:16335952, ECO:0000269|PubMed:3521732"; CARBOHYD 308;  /note="N-linked (GlcNAc...) asparagine";  /evidence="ECO:0000269|PubMed:16335952, ECO:0000269|PubMed:19159218, ECO:0000269|PubMed:3521732"; CARBOHYD 396;  /note="N-linked (GlcNAc...) asparagine";  /evidence="ECO:0000269|PubMed:16335952, ECO:0000269|PubMed:19159218, ECO:0000269|PubMed:3521732"; CARBOHYD 453;  /note="N-linked (GlcNAc...) asparagine";  /evidence="ECO:0000269|PubMed:12754519, ECO:0000269|PubMed:16335952, ECO:0000269|PubMed:19159218, ECO:0000269|PubMed:3521732"; CARBOHYD 494;  /note="N-linked (GlcNAc...) asparagine";  /evidence="ECO:0000269|PubMed:16335952, ECO:0000269|PubMed:19159218, ECO:0000269|PubMed:3521732"</t>
  </si>
  <si>
    <t>DISULFID 21..104;  /evidence="ECO:0000269|PubMed:1998666"; DISULFID 47..77;  /evidence="ECO:0000269|PubMed:1998666"; DISULFID 51..57;  /evidence="ECO:0000269|PubMed:1998666"; DISULFID 111..194;  /evidence="ECO:0000269|PubMed:1998666"; DISULFID 137..166;  /evidence="ECO:0000269|PubMed:1998666"; DISULFID 141..147;  /evidence="ECO:0000269|PubMed:1998666"; DISULFID 201..284;  /evidence="ECO:0000269|PubMed:1998666"; DISULFID 227..256;  /evidence="ECO:0000269|PubMed:1998666"; DISULFID 231..237;  /evidence="ECO:0000269|PubMed:1998666"; DISULFID 292..375;  /evidence="ECO:0000269|PubMed:1998666"; DISULFID 318..347;  /evidence="ECO:0000269|PubMed:1998666"; DISULFID 322..328;  /evidence="ECO:0000269|PubMed:1998666"; DISULFID 340..345;  /evidence="ECO:0000269|PubMed:1998666"; DISULFID 383..503;  /evidence="ECO:0000269|PubMed:1998666"; DISULFID 419..435;  /evidence="ECO:0000269|PubMed:1998666"; DISULFID 517..584;  /evidence="ECO:0000269|PubMed:1998666"; DISULFID 548..563;  /evidence="ECO:0000269|PubMed:1998666"; DISULFID 574..602;  /evidence="ECO:0000269|PubMed:1998666"</t>
  </si>
  <si>
    <t>CHAIN 20..390;  /note="Plasma kallikrein heavy chain";  /id="PRO_0000028021"; CHAIN 391..638;  /note="Plasma kallikrein light chain";  /id="PRO_0000028022"</t>
  </si>
  <si>
    <t>GO:0002542; GO:0004252; GO:0005576; GO:0005615; GO:0005886; GO:0006508; GO:0007597; GO:0022617; GO:0031638; GO:0031639; GO:0042730; GO:0051919; GO:0070062</t>
  </si>
  <si>
    <t>extracellular exosome [GO:0070062]; extracellular region [GO:0005576]; extracellular space [GO:0005615]; plasma membrane [GO:0005886]; serine-type endopeptidase activity [GO:0004252]; blood coagulation, intrinsic pathway [GO:0007597]; extracellular matrix disassembly [GO:0022617]; Factor XII activation [GO:0002542]; fibrinolysis [GO:0042730]; plasminogen activation [GO:0031639]; positive regulation of fibrinolysis [GO:0051919]; proteolysis [GO:0006508]; zymogen activation [GO:0031638]</t>
  </si>
  <si>
    <t>blood coagulation, intrinsic pathway [GO:0007597]; extracellular matrix disassembly [GO:0022617]; Factor XII activation [GO:0002542]; fibrinolysis [GO:0042730]; plasminogen activation [GO:0031639]; positive regulation of fibrinolysis [GO:0051919]; proteolysis [GO:0006508]; zymogen activation [GO:0031638]</t>
  </si>
  <si>
    <t>SUBUNIT: Forms a heterodimer with SERPINA5. The zymogen is activated by factor XIIa, which cleaves the molecule into a light chain, which contains the active site, and a heavy chain, which associates with HMW kininogen. These chains are linked by one or more disulfide bonds.</t>
  </si>
  <si>
    <t>3.4.21.34</t>
  </si>
  <si>
    <t>CATALYTIC ACTIVITY: Reaction=Cleaves selectively Arg-|-Xaa and Lys-|-Xaa bonds, including Lys-|-Arg and Arg-|-Ser bonds in (human) kininogen to release bradykinin.; EC=3.4.21.34;</t>
  </si>
  <si>
    <t>ACTIVITY REGULATION: Inhibited by SERPINA5. {ECO:0000269|PubMed:2844223}.</t>
  </si>
  <si>
    <t>ACT_SITE 434;  /note="Charge relay system"; ACT_SITE 483;  /note="Charge relay system"; ACT_SITE 578;  /note="Charge relay system"</t>
  </si>
  <si>
    <t>FUNCTION: The enzyme cleaves Lys-Arg and Arg-Ser bonds. It activates, in a reciprocal reaction, factor XII after its binding to a negatively charged surface. It also releases bradykinin from HMW kininogen and may also play a role in the renin-angiotensin system by converting prorenin into renin.</t>
  </si>
  <si>
    <t>MILFKQATYFISLFATVSCGCLTQLYENAFFRGGDVASMYTPNAQYCQMRCTFHPRCLLFSFLPASSINDMEKRFGCFLKDSVTGTLPKVHRTGAVSGHSLKQCGHQISACHRDIYKGVDMRGVNFNVSKVSSVEECQKRCTNNIRCQFFSYATQTFHKAEYRNNCLLKYSPGGTPTAIKVLSNVESGFSLKPCALSEIGCHMNIFQHLAFSDVDVARVLTPDAFVCRTICTYHPNCLFFTFYTNVWKIESQRNVCLLKTSESGTPSSSTPQENTISGYSLLTCKRTLPEPCHSKIYPGVDFGGEELNVTFVKGVNVCQETCTKMIRCQFFTYSLLPEDCKEEKCKCFLRLSMDGSPTRIAYGTQGSSGYSLRLCNTGDNSVCTTKTSTRIVGGTNSSWGEWPWQVSLQVKLTAQRHLCGGSLIGHQWVLTAAHCFDGLPLQDVWRIYSGILNLSDITKDTPFSQIKEIIIHQNYKVSEGNHDIALIKLQAPLNYTEFQKPICLPSKGDTSTIYTNCWVTGWGFSKEKGEIQNILQKVNIPLVTNEECQKRYQDYKITQRMVCAGYKEGGKDACKGDSGGPLVCKHNGMWRLVGITSWGEGCARREQPGVYTKVAEYMDWILEKTQSSDGKAQMQSPA</t>
  </si>
  <si>
    <t>71,370</t>
  </si>
  <si>
    <t>Peptidase S1 family, Plasma kallikrein subfamily</t>
  </si>
  <si>
    <t>MOD_RES 190;  /note="Phosphothreonine";  /evidence="ECO:0000244|PubMed:18669648, ECO:0000244|PubMed:19690332, ECO:0000244|PubMed:20068231, ECO:0000244|PubMed:21406692, ECO:0000244|PubMed:23186163"; MOD_RES 195;  /note="Phosphothreonine";  /evidence="ECO:0000244|PubMed:18669648, ECO:0000244|PubMed:19690332, ECO:0000244|PubMed:21406692, ECO:0000244|PubMed:23186163"</t>
  </si>
  <si>
    <t>CHAIN 1..256;  /note="Surfeit locus protein 2";  /id="PRO_0000072319"</t>
  </si>
  <si>
    <t>GO:0005634; GO:0005654; GO:0005730; GO:0005886; GO:0016607</t>
  </si>
  <si>
    <t>nuclear speck [GO:0016607]; nucleolus [GO:0005730]; nucleoplasm [GO:0005654]; nucleus [GO:0005634]; plasma membrane [GO:0005886]</t>
  </si>
  <si>
    <t>MSELPGDVRAFLREHPSLRLQTDARKVRCILTGHELPCRLPELQVYTRGKKYQRLVRASPAFDYAEFEPHIVPSTKNPHQLFCKLTLRHINKCPEHVLRHTQGRRYQRALCKYEECQKQGVEYVPACLVHRRRRREDQMDGDGPRPREAFWEPTSSDEGGAASDDSMTDLYPPELFTRKDLGSTEDGDGTDDFLTDKEDEKAKPPREKATDESRRETTVYRGLVQKRGKKQLGSLKKKFKSHHRKPKSFSSCKQPG</t>
  </si>
  <si>
    <t>29,648</t>
  </si>
  <si>
    <t>SURF2 family</t>
  </si>
  <si>
    <t>REGION 658..688;  /note="Proline-rich (PRR) potential bioactive peptide"; REGION 719..725;  /note="O-glycosylated at three sites"</t>
  </si>
  <si>
    <t>DOMAIN 29..148;  /note="VIT";  /evidence="ECO:0000255|PROSITE-ProRule:PRU00801"; DOMAIN 272..432;  /note="VWFA";  /evidence="ECO:0000255|PROSITE-ProRule:PRU00219"</t>
  </si>
  <si>
    <t>SIGNAL 1..28;  /evidence="ECO:0000269|PubMed:7541790"</t>
  </si>
  <si>
    <t>PTM: Cleaved by plasma kallikrein to yield 100 kDa and 35 kDa fragments, and the resulting 100 kDa fragment is further converted to a 70 kDa fragment.; PTM: N- and O-glycosylated. In urine, O-linked glycosylation on threonine residues in the region from Thr-719 to Thr-725 consists of core 1 or possibly core 8 glycans. Mainly Hex(HexNAc)(2), but also some Hex(3)(HexNAc)(3). N-glycosylated but not O-glycosylated in plasma. {ECO:0000269|PubMed:12754519, ECO:0000269|PubMed:14760718, ECO:0000269|PubMed:16335952, ECO:0000269|PubMed:19159218, ECO:0000269|PubMed:22171320, ECO:0000269|PubMed:7541790}.</t>
  </si>
  <si>
    <t>PROPEP 662..688;  /note="Potentially active peptide";  /id="PRO_0000016542"</t>
  </si>
  <si>
    <t>CARBOHYD 81;  /note="N-linked (GlcNAc...) asparagine";  /evidence="ECO:0000269|PubMed:16335952, ECO:0000269|PubMed:19159218, ECO:0000269|PubMed:24884609"; CARBOHYD 207;  /note="N-linked (GlcNAc...) asparagine";  /evidence="ECO:0000269|PubMed:12754519, ECO:0000269|PubMed:16335952, ECO:0000269|PubMed:19159218, ECO:0000269|PubMed:24884609"; CARBOHYD 274;  /note="N-linked (GlcNAc...) asparagine; atypical";  /evidence="ECO:0000269|PubMed:24884609"; CARBOHYD 517;  /note="N-linked (GlcNAc...) asparagine";  /evidence="ECO:0000269|PubMed:14760718, ECO:0000269|PubMed:16335952, ECO:0000269|PubMed:19159218, ECO:0000269|PubMed:24884609"; CARBOHYD 577;  /note="N-linked (GlcNAc...) asparagine";  /evidence="ECO:0000269|PubMed:16335952, ECO:0000269|PubMed:24884609"; CARBOHYD 719;  /note="O-linked (GalNAc...) threonine";  /evidence="ECO:0000250|UniProtKB:Q3T052"; CARBOHYD 720;  /note="O-linked (GalNAc...) threonine";  /evidence="ECO:0000269|PubMed:22171320"; CARBOHYD 722;  /note="O-linked (GalNAc...) threonine";  /evidence="ECO:0000250|UniProtKB:Q3T052"</t>
  </si>
  <si>
    <t>DISULFID 747..925;  /evidence="ECO:0000305"</t>
  </si>
  <si>
    <t>CHAIN 29..661;  /note="70 kDa inter-alpha-trypsin inhibitor heavy chain H4";  /id="PRO_0000016541"; CHAIN 689..930;  /note="35 kDa inter-alpha-trypsin inhibitor heavy chain H4";  /id="PRO_0000016543"</t>
  </si>
  <si>
    <t>GO:0002576; GO:0004866; GO:0004867; GO:0005576; GO:0005886; GO:0006953; GO:0030212; GO:0031089; GO:0034097; GO:0062023; GO:0070062; GO:0072562</t>
  </si>
  <si>
    <t>endopeptidase inhibitor activity [GO:0004866]; serine-type endopeptidase inhibitor activity [GO:0004867]</t>
  </si>
  <si>
    <t>blood microparticle [GO:0072562]; collagen-containing extracellular matrix [GO:0062023]; extracellular exosome [GO:0070062]; extracellular region [GO:0005576]; plasma membrane [GO:0005886]; platelet dense granule lumen [GO:0031089]; endopeptidase inhibitor activity [GO:0004866]; serine-type endopeptidase inhibitor activity [GO:0004867]; acute-phase response [GO:0006953]; hyaluronan metabolic process [GO:0030212]; platelet degranulation [GO:0002576]; response to cytokine [GO:0034097]</t>
  </si>
  <si>
    <t>acute-phase response [GO:0006953]; hyaluronan metabolic process [GO:0030212]; platelet degranulation [GO:0002576]; response to cytokine [GO:0034097]</t>
  </si>
  <si>
    <t>TISSUE SPECIFICITY: Liver specific. {ECO:0000269|PubMed:7775381, ECO:0000269|PubMed:7805892}.</t>
  </si>
  <si>
    <t>INDUCTION: Levels increase from 1.4 to 3-fold in acute-phase processes such as in acute ischemia stroke (AIS), unstable angina and programmed surgery. In hepatocytes, induced by IL6 but not by other cytokines such as IL1B. {ECO:0000269|PubMed:10486281, ECO:0000269|PubMed:19263524}.</t>
  </si>
  <si>
    <t>SUBUNIT: Interacts (via C-terminus) with DNAJC1 (via SANT 2 domain); this interaction protects ITIH4 against cleavage by kallikrein in vitro. {ECO:0000269|PubMed:16271702}.</t>
  </si>
  <si>
    <t>FUNCTION: Type II acute-phase protein (APP) involved in inflammatory responses to trauma. May also play a role in liver development or regeneration. {ECO:0000269|PubMed:19263524}.</t>
  </si>
  <si>
    <t>SITE 688..689;  /note="Cleavage; by kallikrein"</t>
  </si>
  <si>
    <t>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t>
  </si>
  <si>
    <t>103,357</t>
  </si>
  <si>
    <t>ITIH family</t>
  </si>
  <si>
    <t>DOMAIN 42..95;  /note="TSP type-1";  /evidence="ECO:0000255|PROSITE-ProRule:PRU00210"; DOMAIN 99..136;  /note="LDL-receptor class A";  /evidence="ECO:0000255|PROSITE-ProRule:PRU00124"; DOMAIN 138..509;  /note="MACPF";  /evidence="ECO:0000255|PROSITE-ProRule:PRU00745"; DOMAIN 510..540;  /note="EGF-like"</t>
  </si>
  <si>
    <t>SIGNAL 1..21;  /evidence="ECO:0000269|PubMed:6095282"</t>
  </si>
  <si>
    <t>PTM: Thrombin cleaves factor C9 to produce C9a and C9b. {ECO:0000269|PubMed:4055801}.; PTM: Phosphorylation sites are present in the extracellular medium.; PTM: Initially, positions and connectivity of disulfide bonds were based on peptide sequencing done for the human protein (PubMed:8603752). The crystal structures for the human and mouse proteins corrected the positions and connectivities of the disulfide bonds (PubMed:30111885). The distance between Cys-57 and Cys-94 in the monomeric mouse protein precludes formation of a disulfide bond, contrary to what is seen in the structure of the human polymeric form of the protein (Probable). {ECO:0000269|PubMed:30111885, ECO:0000269|PubMed:8603752, ECO:0000305|PubMed:30111885}.</t>
  </si>
  <si>
    <t>CARBOHYD 48;  /note="C-linked (Man) tryptophan";  /evidence="ECO:0000269|PubMed:10551839"; CARBOHYD 51;  /note="C-linked (Man) tryptophan; partial";  /evidence="ECO:0000269|PubMed:10551839"; CARBOHYD 277;  /note="N-linked (GlcNAc...) asparagine";  /evidence="ECO:0000269|PubMed:16335952, ECO:0000269|PubMed:19159218, ECO:0000269|PubMed:4055801"; CARBOHYD 415;  /note="N-linked (GlcNAc...) (complex) asparagine";  /evidence="ECO:0000269|PubMed:14760718, ECO:0000269|PubMed:16263699, ECO:0000269|PubMed:16335952, ECO:0000269|PubMed:19139490, ECO:0000269|PubMed:19159218, ECO:0000269|PubMed:4055801"</t>
  </si>
  <si>
    <t>DISULFID 43..78;  /evidence="ECO:0000244|PDB:6DLW, ECO:0000269|PubMed:30111885, ECO:0000269|PubMed:8603752"; DISULFID 54..88;  /evidence="ECO:0000244|PDB:6DLW, ECO:0000269|PubMed:30111885"; DISULFID 57..94;  /evidence="ECO:0000244|PDB:6DLW, ECO:0000269|PubMed:30111885"; DISULFID 101..112;  /evidence="ECO:0000244|PDB:6DLW, ECO:0000269|PubMed:30111885, ECO:0000269|PubMed:8603752"; DISULFID 107..125;  /evidence="ECO:0000244|PDB:6DLW, ECO:0000269|PubMed:30111885, ECO:0000269|PubMed:8603752"; DISULFID 119..134;  /evidence="ECO:0000244|PDB:6DLW, ECO:0000269|PubMed:30111885, ECO:0000269|PubMed:8603752"; DISULFID 142..181;  /evidence="ECO:0000244|PDB:6DLW, ECO:0000269|PubMed:30111885, ECO:0000269|PubMed:8603752"; DISULFID 510..526;  /evidence="ECO:0000244|PDB:6DLW, ECO:0000269|PubMed:30111885, ECO:0000269|PubMed:8603752"; DISULFID 513..528;  /evidence="ECO:0000244|PDB:6DLW, ECO:0000269|PubMed:30111885, ECO:0000269|PubMed:8603752"; DISULFID 530..539;  /evidence="ECO:0000244|PDB:6DLW, ECO:0000269|PubMed:30111885, ECO:0000269|PubMed:8603752"</t>
  </si>
  <si>
    <t>CHAIN 22..559;  /note="Complement component C9";  /id="PRO_0000023602"; CHAIN 22..265;  /note="Complement component C9a";  /id="PRO_0000023603"; CHAIN 266..559;  /note="Complement component C9b";  /id="PRO_0000023604"</t>
  </si>
  <si>
    <t>TRANSMEM 314..330;  /note="Beta stranded";  /evidence="ECO:0000255"; TRANSMEM 335..354;  /note="Beta stranded";  /evidence="ECO:0000255"</t>
  </si>
  <si>
    <t>SUBCELLULAR LOCATION: Secreted {ECO:0000269|PubMed:22832194, ECO:0000269|PubMed:26841934, ECO:0000269|PubMed:8603752, ECO:0000269|PubMed:9212048, ECO:0000269|PubMed:9634479}. Target cell membrane {ECO:0000269|PubMed:26841934, ECO:0000269|PubMed:30111885, ECO:0000269|PubMed:9212048}; Multi-pass membrane protein {ECO:0000269|PubMed:26841934}. Note=Secreted as soluble monomer. Oligomerizes at target membranes, forming a pre-pore. A conformation change then leads to the formation of a 100 Angstrom diameter pore. {ECO:0000269|PubMed:26841934, ECO:0000269|PubMed:30111885, ECO:0000269|PubMed:4055801, ECO:0000269|PubMed:9634479}.</t>
  </si>
  <si>
    <t>GO:0001906; GO:0005576; GO:0005579; GO:0005615; GO:0005886; GO:0006957; GO:0006958; GO:0019835; GO:0030449; GO:0044218; GO:0051260; GO:0070062; GO:0072562</t>
  </si>
  <si>
    <t>blood microparticle [GO:0072562]; extracellular exosome [GO:0070062]; extracellular region [GO:0005576]; extracellular space [GO:0005615]; membrane attack complex [GO:0005579]; other organism cell membrane [GO:0044218]; plasma membrane [GO:0005886]; cell killing [GO:0001906]; complement activation, alternative pathway [GO:0006957]; complement activation, classical pathway [GO:0006958]; cytolysis [GO:0019835]; protein homooligomerization [GO:0051260]; regulation of complement activation [GO:0030449]</t>
  </si>
  <si>
    <t>cell killing [GO:0001906]; complement activation, alternative pathway [GO:0006957]; complement activation, classical pathway [GO:0006958]; cytolysis [GO:0019835]; protein homooligomerization [GO:0051260]; regulation of complement activation [GO:0030449]</t>
  </si>
  <si>
    <t>TISSUE SPECIFICITY: Plasma (at protein level). {ECO:0000269|PubMed:22832194, ECO:0000269|PubMed:26841934, ECO:0000269|PubMed:8603752, ECO:0000269|PubMed:9212048, ECO:0000269|PubMed:9634479}.</t>
  </si>
  <si>
    <t>SUBUNIT: Component of the membrane attack complex (MAC). MAC assembly is initiated by proteolytic cleavage of C5 into C5a and C5b. C5b binds sequentially C6, C7, C8 and multiple copies of the pore-forming subunit C9 (PubMed:22832194). About 20 C9 chains oligomerize to give rise to a huge beta-barrel that forms a 100 Angstrom diameter pore in target membranes (PubMed:26841934, PubMed:30111885). {ECO:0000269|PubMed:22832194, ECO:0000269|PubMed:26841934, ECO:0000269|PubMed:30111885}.</t>
  </si>
  <si>
    <t>FUNCTION: Constituent of the membrane attack complex (MAC) that plays a key role in the innate and adaptive immune response by forming pores in the plasma membrane of target cells (PubMed:9634479, PubMed:9212048, PubMed:26841934). C9 is the pore-forming subunit of the MAC (PubMed:4055801, PubMed:26841934, PubMed:30111885). {ECO:0000269|PubMed:26841934, ECO:0000269|PubMed:30111885, ECO:0000269|PubMed:4055801, ECO:0000269|PubMed:9212048, ECO:0000269|PubMed:9634479}.</t>
  </si>
  <si>
    <t>SITE 265..266;  /note="Cleavage; by thrombin"</t>
  </si>
  <si>
    <t>MSACRSFAVAICILEISILTAQYTTSYDPELTESSGSASHIDCRMSPWSEWSQCDPCLRQMFRSRSIEVFGQFNGKRCTDAVGDRRQCVPTEPCEDAEDDCGNDFQCSTGRCIKMRLRCNGDNDCGDFSDEDDCESEPRPPCRDRVVEESELARTAGYGINILGMDPLSTPFDNEFYNGLCNRDRDGNTLTYYRRPWNVASLIYETKGEKNFRTEHYEEQIEAFKSIIQEKTSNFNAAISLKFTPTETNKAEQCCEETASSISLHGKGSFRFSYSKNETYQLFLSYSSKKEKMFLHVKGEIHLGRFVMRNRDVVLTTTFVDDIKALPTTYEKGEYFAFLETYGTHYSSSGSLGGLYELIYVLDKASMKRKGVELKDIKRCLGYHLDVSLAFSEISVGAEFNKDDCVKRGEGRAVNITSENLIDDVVSLIRGGTRKYAFELKEKLLRGTVIDVTDFVNWASSINDAPVLISQKLSPIYNLVPVKMKNAHLKKQNLERAIEDYINEFSVRKCHTCQNGGTVILMDGKCLCACPFKFEGIACEISKQKISEGLPALEFPNEK</t>
  </si>
  <si>
    <t>63,173</t>
  </si>
  <si>
    <t>DOMAIN 64..117;  /note="TSP type-1 1";  /evidence="ECO:0000255|PROSITE-ProRule:PRU00210"; DOMAIN 120..157;  /note="LDL-receptor class A";  /evidence="ECO:0000255|PROSITE-ProRule:PRU00124"; DOMAIN 158..504;  /note="MACPF";  /evidence="ECO:0000255|PROSITE-ProRule:PRU00745"; DOMAIN 505..535;  /note="EGF-like"; DOMAIN 545..591;  /note="TSP type-1 2";  /evidence="ECO:0000255|PROSITE-ProRule:PRU00210"</t>
  </si>
  <si>
    <t>TURN 78..81;  /evidence="ECO:0000244|PDB:3OJY"; TURN 128..130;  /evidence="ECO:0000244|PDB:3OJY"; TURN 181..183;  /evidence="ECO:0000244|PDB:3OJY"; TURN 256..258;  /evidence="ECO:0000244|PDB:3OJY"; TURN 269..271;  /evidence="ECO:0000244|PDB:3OJY"; TURN 366..369;  /evidence="ECO:0000244|PDB:3OJY"; TURN 379..381;  /evidence="ECO:0000244|PDB:3OJY"; TURN 404..408;  /evidence="ECO:0000244|PDB:3OJY"; TURN 413..415;  /evidence="ECO:0000244|PDB:3OJY"; TURN 476..478;  /evidence="ECO:0000244|PDB:3OJY"</t>
  </si>
  <si>
    <t>HELIX 136..138;  /evidence="ECO:0000244|PDB:3OJY"; HELIX 172..176;  /evidence="ECO:0000244|PDB:3OJY"; HELIX 237..240;  /evidence="ECO:0000244|PDB:3OJY"; HELIX 276..283;  /evidence="ECO:0000244|PDB:3OJY"; HELIX 315..321;  /evidence="ECO:0000244|PDB:3OJY"; HELIX 330..340;  /evidence="ECO:0000244|PDB:3OJY"; HELIX 362..365;  /evidence="ECO:0000244|PDB:3OJY"; HELIX 372..378;  /evidence="ECO:0000244|PDB:3OJY"; HELIX 409..412;  /evidence="ECO:0000244|PDB:3OJY"; HELIX 435..439;  /evidence="ECO:0000244|PDB:3OJY"; HELIX 449..457;  /evidence="ECO:0000244|PDB:3OJY"; HELIX 470..473;  /evidence="ECO:0000244|PDB:3OJY"; HELIX 482..499;  /evidence="ECO:0000244|PDB:3OJY"; HELIX 502..504;  /evidence="ECO:0000244|PDB:3OJY"; HELIX 532..534;  /evidence="ECO:0000244|PDB:3OJY"</t>
  </si>
  <si>
    <t>STRAND 82..86;  /evidence="ECO:0000244|PDB:3OJY"; STRAND 89..91;  /evidence="ECO:0000244|PDB:3OJY"; STRAND 104..109;  /evidence="ECO:0000244|PDB:3OJY"; STRAND 123..126;  /evidence="ECO:0000244|PDB:3OJY"; STRAND 141..143;  /evidence="ECO:0000244|PDB:3OJY"; STRAND 146..149;  /evidence="ECO:0000244|PDB:3OJY"; STRAND 177..179;  /evidence="ECO:0000244|PDB:3OJY"; STRAND 186..189;  /evidence="ECO:0000244|PDB:3OJY"; STRAND 201..205;  /evidence="ECO:0000244|PDB:3OJY"; STRAND 208..212;  /evidence="ECO:0000244|PDB:3OJY"; STRAND 216..221;  /evidence="ECO:0000244|PDB:3OJY"; STRAND 229..236;  /evidence="ECO:0000244|PDB:3OJY"; STRAND 272..275;  /evidence="ECO:0000244|PDB:3OJY"; STRAND 290..297;  /evidence="ECO:0000244|PDB:3OJY"; STRAND 299..306;  /evidence="ECO:0000244|PDB:3OJY"; STRAND 308..310;  /evidence="ECO:0000244|PDB:3OJY"; STRAND 342..352;  /evidence="ECO:0000244|PDB:3OJY"; STRAND 355..361;  /evidence="ECO:0000244|PDB:3OJY"; STRAND 419..426;  /evidence="ECO:0000244|PDB:3OJY"; STRAND 441..443;  /evidence="ECO:0000244|PDB:3OJY"; STRAND 461..469;  /evidence="ECO:0000244|PDB:3OJY"; STRAND 513..517;  /evidence="ECO:0000244|PDB:3OJY"; STRAND 520..524;  /evidence="ECO:0000244|PDB:3OJY"; STRAND 536..541;  /evidence="ECO:0000244|PDB:3OJY"; STRAND 557..563;  /evidence="ECO:0000244|PDB:3OJY"; STRAND 584..588;  /evidence="ECO:0000244|PDB:3OJY"</t>
  </si>
  <si>
    <t>SIGNAL 1..32;  /evidence="ECO:0000255"</t>
  </si>
  <si>
    <t>PTM: N-glycosylated; contains one or two bound glycans. Not O-glycosylated. {ECO:0000269|PubMed:10551839, ECO:0000269|PubMed:16335952, ECO:0000269|PubMed:19159218, ECO:0000269|PubMed:2820472}.</t>
  </si>
  <si>
    <t>PROPEP 33..54;  /evidence="ECO:0000269|PubMed:3651397";  /id="PRO_0000023591"</t>
  </si>
  <si>
    <t>MOD_RES 418;  /note="Phosphothreonine";  /evidence="ECO:0000269|PubMed:21454577"</t>
  </si>
  <si>
    <t>CARBOHYD 70;  /note="C-linked (Man) tryptophan";  /evidence="ECO:0000269|PubMed:10551839"; CARBOHYD 73;  /note="C-linked (Man) tryptophan";  /evidence="ECO:0000269|PubMed:10551839"; CARBOHYD 101;  /note="N-linked (GlcNAc...) asparagine";  /evidence="ECO:0000255"; CARBOHYD 243;  /note="N-linked (GlcNAc...) asparagine";  /evidence="ECO:0000269|PubMed:16335952, ECO:0000269|PubMed:19159218"; CARBOHYD 551;  /note="C-linked (Man) tryptophan";  /evidence="ECO:0000269|PubMed:10551839"; CARBOHYD 554;  /note="C-linked (Man) tryptophan";  /evidence="ECO:0000269|PubMed:10551839"</t>
  </si>
  <si>
    <t>DISULFID 65..100;  /evidence="ECO:0000269|PubMed:21454577"; DISULFID 76..110;  /evidence="ECO:0000269|PubMed:21454577"; DISULFID 79..116;  /evidence="ECO:0000269|PubMed:21454577"; DISULFID 122..133;  /evidence="ECO:0000269|PubMed:21454577"; DISULFID 127..146;  /evidence="ECO:0000269|PubMed:21454577"; DISULFID 140..155;  /evidence="ECO:0000269|PubMed:21454577"; DISULFID 378..403;  /evidence="ECO:0000269|PubMed:21454577"; DISULFID 503..550;  /evidence="ECO:0000269|PubMed:21454577"; DISULFID 505..521;  /evidence="ECO:0000269|PubMed:21454577"; DISULFID 508..523;  /evidence="ECO:0000269|PubMed:21454577"; DISULFID 525..534;  /evidence="ECO:0000269|PubMed:21454577"; DISULFID 557..590;  /evidence="ECO:0000269|PubMed:21454577"</t>
  </si>
  <si>
    <t>CHAIN 55..591;  /note="Complement component C8 beta chain";  /id="PRO_0000023592"</t>
  </si>
  <si>
    <t>GO:0005576; GO:0005579; GO:0006955; GO:0006956; GO:0006957; GO:0006958; GO:0016020; GO:0019835; GO:0030449; GO:0044877; GO:0070062; GO:1903561</t>
  </si>
  <si>
    <t>protein-containing complex binding [GO:0044877]</t>
  </si>
  <si>
    <t>extracellular exosome [GO:0070062]; extracellular region [GO:0005576]; extracellular vesicle [GO:1903561]; membrane [GO:0016020]; membrane attack complex [GO:0005579]; protein-containing complex binding [GO:0044877]; complement activation [GO:0006956]; complement activation, alternative pathway [GO:0006957]; complement activation, classical pathway [GO:0006958]; cytolysis [GO:0019835]; immune response [GO:0006955]; regulation of complement activation [GO:0030449]</t>
  </si>
  <si>
    <t>complement activation [GO:0006956]; complement activation, alternative pathway [GO:0006957]; complement activation, classical pathway [GO:0006958]; cytolysis [GO:0019835]; immune response [GO:0006955]; regulation of complement activation [GO:0030449]</t>
  </si>
  <si>
    <t>SUBUNIT: Heterotrimer of 3 chains: alpha, beta and gamma. The alpha and gamma chains are disulfide bonded. Component of the membrane attack complex (MAC). MAC assembly is initiated by proteolytic cleavage of C5 into C5a and C5b. C5b binds sequentially C6, C7, C8 and multiple copies of the pore-forming subunit C9. {ECO:0000269|PubMed:21454577, ECO:0000269|PubMed:7440581}.</t>
  </si>
  <si>
    <t>MKNSRTWAWRAPVELFLLCAALGCLSLPGSRGERPHSFGSNAVNKSFAKSRQMRSVDVTLMPIDCELSSWSSWTTCDPCQKKRYRYAYLLQPSQFHGEPCNFSDKEVEDCVTNRPCRSQVRCEGFVCAQTGRCVNRRLLCNGDNDCGDQSDEANCRRIYKKCQHEMDQYWGIGSLASGINLFTNSFEGPVLDHRYYAGGCSPHYILNTRFRKPYNVESYTPQTQGKYEFILKEYESYSDFERNVTEKMASKSGFSFGFKIPGIFELGISSQSDRGKHYIRRTKRFSHTKSVFLHARSDLEVAHYKLKPRSLMLHYEFLQRVKRLPLEYSYGEYRDLFRDFGTHYITEAVLGGIYEYTLVMNKEAMERGDYTLNNVHACAKNDFKIGGAIEEVYVSLGVSVGKCRGILNEIKDRNKRDTMVEDLVVLVRGGASEHITTLAYQELPTADLMQEWGDAVQYNPAIIKVKVEPLYELVTATDFAYSSTVRQNMKQALEEFQKEVSSCHCAPCQGNGVPVLKGSRCDCICPVGSQGLACEVSYRKNTPIDGKWNCWSNWSSCSGRRKTRQRQCNNPPPQNGGSPCSGPASETLDCS</t>
  </si>
  <si>
    <t>67,047</t>
  </si>
  <si>
    <t>DOMAIN 73..109;  /note="EGF-like 1";  /evidence="ECO:0000255|PROSITE-ProRule:PRU00076"; DOMAIN 111..148;  /note="EGF-like 2";  /evidence="ECO:0000255|PROSITE-ProRule:PRU00076"; DOMAIN 150..188;  /note="EGF-like 3";  /evidence="ECO:0000255|PROSITE-ProRule:PRU00076"; DOMAIN 193..276;  /note="Kringle";  /evidence="ECO:0000255|PROSITE-ProRule:PRU00121"; DOMAIN 314..555;  /note="Peptidase S1";  /evidence="ECO:0000255|PROSITE-ProRule:PRU00274"</t>
  </si>
  <si>
    <t>SIGNAL 1..23;  /evidence="ECO:0000269|PubMed:8827452"</t>
  </si>
  <si>
    <t>PTM: Proteolytic cleavage at Gly-23 or Met-27 can give rise to the 50 kDa heavy chain and cleavage at Arg-313 or Lys-319 can give rise to the 27 kDa light chain. The heavy chain can undergo further proteolytic cleavage at Lys-169 or Arg-170 to give rise to 2 inactive 26 kDa fragments and the light chain can undergo further proteolytic cleavage at Arg-480 to give rise to inactive 17 kDa and 8 kDa fragments (By similarity). {ECO:0000250}.</t>
  </si>
  <si>
    <t>CARBOHYD 54;  /note="N-linked (GlcNAc...) asparagine";  /evidence="ECO:0000255"; CARBOHYD 207;  /note="N-linked (GlcNAc...) asparagine";  /evidence="ECO:0000255"</t>
  </si>
  <si>
    <t>DISULFID 77..88;  /evidence="ECO:0000250"; DISULFID 82..97;  /evidence="ECO:0000250"; DISULFID 99..108;  /evidence="ECO:0000250"; DISULFID 115..125;  /evidence="ECO:0000250"; DISULFID 120..136;  /evidence="ECO:0000250"; DISULFID 138..147;  /evidence="ECO:0000250"; DISULFID 154..165;  /evidence="ECO:0000250"; DISULFID 159..176;  /evidence="ECO:0000250"; DISULFID 178..187;  /evidence="ECO:0000250"; DISULFID 194..276;  /evidence="ECO:0000250"; DISULFID 215..257;  /evidence="ECO:0000250"; DISULFID 246..271;  /evidence="ECO:0000250"; DISULFID 301..435;  /note="Interchain (between heavy and light chains)";  /evidence="ECO:0000255|PROSITE-ProRule:PRU00076, ECO:0000255|PROSITE-ProRule:PRU00121, ECO:0000255|PROSITE-ProRule:PRU00274"; DISULFID 347..363;  /evidence="ECO:0000250"; DISULFID 447..515;  /evidence="ECO:0000250"; DISULFID 477..493;  /evidence="ECO:0000250"; DISULFID 505..533;  /evidence="ECO:0000250"</t>
  </si>
  <si>
    <t>CHAIN 24..313;  /note="Hyaluronan-binding protein 2 50 kDa heavy chain";  /id="PRO_0000027899"; CHAIN 27..313;  /note="Hyaluronan-binding protein 2 50 kDa heavy chain alternate form";  /evidence="ECO:0000250";  /id="PRO_0000027900"; CHAIN 314..560;  /note="Hyaluronan-binding protein 2 27 kDa light chain";  /id="PRO_0000027901"; CHAIN 320..560;  /note="Hyaluronan-binding protein 2 27 kDa light chain alternate form";  /evidence="ECO:0000250";  /id="PRO_0000027902"</t>
  </si>
  <si>
    <t>SUBCELLULAR LOCATION: Secreted {ECO:0000269|PubMed:8827452}. Note=Secreted as an inactive single-chain precursor and is then activated to a heterodimeric form.</t>
  </si>
  <si>
    <t>GO:0004252; GO:0005509; GO:0005539; GO:0005576; GO:0005615; GO:0006508; GO:0007155</t>
  </si>
  <si>
    <t>calcium ion binding [GO:0005509]; glycosaminoglycan binding [GO:0005539]; serine-type endopeptidase activity [GO:0004252]</t>
  </si>
  <si>
    <t>extracellular region [GO:0005576]; extracellular space [GO:0005615]; calcium ion binding [GO:0005509]; glycosaminoglycan binding [GO:0005539]; serine-type endopeptidase activity [GO:0004252]; cell adhesion [GO:0007155]; proteolysis [GO:0006508]</t>
  </si>
  <si>
    <t>cell adhesion [GO:0007155]; proteolysis [GO:0006508]</t>
  </si>
  <si>
    <t>TISSUE SPECIFICITY: Ubiquitously expressed. {ECO:0000269|PubMed:8827452}.</t>
  </si>
  <si>
    <t>SUBUNIT: Heterodimer; disulfide-linked. Heterodimer of a 50 kDa heavy and a 27 kDa light chain linked by a disulfide bond (By similarity). {ECO:0000250}.</t>
  </si>
  <si>
    <t>ACT_SITE 362;  /note="Charge relay system";  /evidence="ECO:0000250"; ACT_SITE 411;  /note="Charge relay system";  /evidence="ECO:0000250"; ACT_SITE 509;  /note="Charge relay system";  /evidence="ECO:0000250"</t>
  </si>
  <si>
    <t>FUNCTION: Cleaves the alpha-chain at multiple sites and the beta-chain between 'Lys-53' and 'Lys-54' but not the gamma-chain of fibrinogen and therefore does not initiate the formation of the fibrin clot and does not cause the fibrinolysis directly. It does not cleave (activate) prothrombin and plasminogen but converts the inactive single chain urinary plasminogen activator (pro-urokinase) to the active two chain form. Activates coagulation factor VII (PubMed:8827452, PubMed:10754382, PubMed:11217080). May function as a tumor suppressor negatively regulating cell proliferation and cell migration (PubMed:26222560). {ECO:0000269|PubMed:10754382, ECO:0000269|PubMed:11217080, ECO:0000269|PubMed:26222560, ECO:0000269|PubMed:8827452}.</t>
  </si>
  <si>
    <t>SITE 169..170;  /note="Cleavage";  /evidence="ECO:0000250"; SITE 170..171;  /note="Cleavage";  /evidence="ECO:0000250"; SITE 480..481;  /note="Cleavage";  /evidence="ECO:0000250"</t>
  </si>
  <si>
    <t>MFARMSDLHVLLLMALVGKTACGFSLMSLLESLDPDWTPDQYDYSYEDYNQEENTSSTLTHAENPDWYYTEDQADPCQPNPCEHGGDCLVHGSTFTCSCLAPFSGNKCQKVQNTCKDNPCGRGQCLITQSPPYYRCVCKHPYTGPSCSQVVPVCRPNPCQNGATCSRHKRRSKFTCACPDQFKGKFCEIGSDDCYVGDGYSYRGKMNRTVNQHACLYWNSHLLLQENYNMFMEDAETHGIGEHNFCRNPDADEKPWCFIKVTNDKVKWEYCDVSACSAQDVAYPEESPTEPSTKLPGFDSCGKTEIAERKIKRIYGGFKSTAGKHPWQASLQSSLPLTISMPQGHFCGGALIHPCWVLTAAHCTDIKTRHLKVVLGDQDLKKEEFHEQSFRVEKIFKYSHYNERDEIPHNDIALLKLKPVDGHCALESKYVKTVCLPDGSFPSGSECHISGWGVTETGKGSRQLLDAKVKLIANTLCNSRQLYDHMIDDSMICAGNLQKPGQDTCQGDSGGPLTCEKDGTYYVYGIVSWGLECGKRPGVYTQVTKFLNWIKATIKSESGF</t>
  </si>
  <si>
    <t>62,672</t>
  </si>
  <si>
    <t>REGION 23..45;  /note="Framework-1"; REGION 46..56;  /note="Complementarity-determining-1"; REGION 57..71;  /note="Framework-2"; REGION 72..78;  /note="Complementarity-determining-2"; REGION 79..110;  /note="Framework-3"; REGION 111..117;  /note="Complementarity-determining-3"</t>
  </si>
  <si>
    <t>DOMAIN 24..&gt;117;  /note="Ig-like";  /evidence="ECO:0000255|PROSITE-ProRule:PRU00114"</t>
  </si>
  <si>
    <t>TURN 72..74;  /evidence="ECO:0000244|PDB:4L1H"</t>
  </si>
  <si>
    <t>HELIX 102..104;  /evidence="ECO:0000244|PDB:4L1H"</t>
  </si>
  <si>
    <t>STRAND 26..29;  /evidence="ECO:0000244|PDB:4L1H"; STRAND 31..35;  /evidence="ECO:0000244|PDB:4L1H"; STRAND 41..49;  /evidence="ECO:0000244|PDB:4L1H"; STRAND 55..60;  /evidence="ECO:0000244|PDB:4L1H"; STRAND 67..71;  /evidence="ECO:0000244|PDB:4L1H"; STRAND 84..89;  /evidence="ECO:0000244|PDB:4L1H"; STRAND 92..99;  /evidence="ECO:0000244|PDB:4L1H"; STRAND 106..112;  /evidence="ECO:0000244|PDB:4L1H"; STRAND 114..117;  /evidence="ECO:0000244|PDB:4L1H"</t>
  </si>
  <si>
    <t>SIGNAL 1..22;  /evidence="ECO:0000269|PubMed:2496160, ECO:0000269|PubMed:4435756, ECO:0000269|PubMed:4563064, ECO:0000269|PubMed:4709625, ECO:0000269|PubMed:4893682, ECO:0000269|PubMed:5595110, ECO:0000269|PubMed:6167731, ECO:0000269|PubMed:7993911, ECO:0000269|PubMed:809329, ECO:0000269|PubMed:824717"</t>
  </si>
  <si>
    <t>DISULFID 45..110;  /evidence="ECO:0000255|PROSITE-ProRule:PRU00114, ECO:0000269|PubMed:1182131"</t>
  </si>
  <si>
    <t>CHAIN 23..117;  /note="Immunoglobulin kappa variable 1D-33";  /evidence="ECO:0000269|PubMed:2496160, ECO:0000269|PubMed:4435756, ECO:0000269|PubMed:4563064, ECO:0000269|PubMed:4709625, ECO:0000269|PubMed:4893682, ECO:0000269|PubMed:5595110, ECO:0000269|PubMed:7993911, ECO:0000269|PubMed:809329, ECO:0000269|PubMed:824717";  /id="PRO_0000059737"</t>
  </si>
  <si>
    <t>GO:0002377; GO:0003823; GO:0005576; GO:0005615; GO:0005886; GO:0006898; GO:0006955; GO:0006956; GO:0006958; GO:0019814; GO:0030449; GO:0038095; GO:0038096; GO:0050776; GO:0050900; GO:0070062; GO:0072562</t>
  </si>
  <si>
    <t>antigen binding [GO:0003823]</t>
  </si>
  <si>
    <t>blood microparticle [GO:0072562]; extracellular exosome [GO:0070062]; extracellular region [GO:0005576]; extracellular space [GO:0005615]; immunoglobulin complex [GO:0019814]; plasma membrane [GO:0005886]; antigen binding [GO:0003823]; complement activation [GO:0006956]; complement activation, classical pathway [GO:0006958]; Fc-epsilon receptor signaling pathway [GO:0038095]; Fc-gamma receptor signaling pathway involved in phagocytosis [GO:0038096]; immune response [GO:0006955]; immunoglobulin production [GO:0002377]; leukocyte migration [GO:0050900]; receptor-mediated endocytosis [GO:0006898]; regulation of complement activation [GO:0030449]; regulation of immune response [GO:0050776]</t>
  </si>
  <si>
    <t>complement activation [GO:0006956]; complement activation, classical pathway [GO:0006958]; Fc-epsilon receptor signaling pathway [GO:0038095]; Fc-gamma receptor signaling pathway involved in phagocytosis [GO:0038096]; immune response [GO:0006955]; immunoglobulin production [GO:0002377]; leukocyte migration [GO:0050900]; receptor-mediated endocytosis [GO:0006898]; regulation of complement activation [GO:0030449]; regulation of immune response [GO:0050776]</t>
  </si>
  <si>
    <t>FUNCTION: V region of the variable domain of immunoglobulin light chains that participates in the antigen recognition (PubMed:24600447). Immunoglobulins, also known as antibodies, are membrane-bound or secreted glycoproteins produced by B lymphocytes. In the recognition phase of humoral immunity, the membrane-bound immunoglobulins serve as receptors which, upon binding of a specific antigen, trigger the clonal expansion and differentiation of B lymphocytes into immunoglobulins-secreting plasma cells. Secreted immunoglobulins mediate the effector phase of humoral immunity, which results in the elimination of bound antigens (PubMed:20176268, PubMed:22158414). The antigen binding site is formed by the variable domain of one heavy chain, together with that of its associated light chain. Thus, each immunoglobulin has two antigen binding sites with remarkable affinity for a particular antigen. The variable domains are assembled by a process called V-(D)-J rearrangement and can then be subjected to somatic hypermutations which, after exposure to antigen and selection, allow affinity maturation for a particular antigen (PubMed:20176268, PubMed:17576170). {ECO:0000303|PubMed:17576170, ECO:0000303|PubMed:20176268, ECO:0000303|PubMed:22158414, ECO:0000303|PubMed:24600447}.</t>
  </si>
  <si>
    <t>MDMRVPAQLLGLLLLWLSGARCDIQMTQSPSSLSASVGDRVTITCQASQDISNYLNWYQQKPGKAPKLLIYDASNLETGVPSRFSGSGSGTDFTFTISSLQPEDIATYYCQQYDNLP</t>
  </si>
  <si>
    <t>12,848</t>
  </si>
  <si>
    <t>DOMAIN 207..292;  /note="Ig-like C1-type"</t>
  </si>
  <si>
    <t>TURN 63..65;  /evidence="ECO:0000244|PDB:1T7V"; TURN 149..152;  /evidence="ECO:0000244|PDB:1T7V"; TURN 257..260;  /evidence="ECO:0000244|PDB:1T7V"</t>
  </si>
  <si>
    <t>HELIX 72..76;  /evidence="ECO:0000244|PDB:1T7V"; HELIX 83..107;  /evidence="ECO:0000244|PDB:1T7V"; HELIX 159..168;  /evidence="ECO:0000244|PDB:1T7V"; HELIX 173..183;  /evidence="ECO:0000244|PDB:1T7V"; HELIX 185..196;  /evidence="ECO:0000244|PDB:1T7V"; HELIX 198..201;  /evidence="ECO:0000244|PDB:1T7V"</t>
  </si>
  <si>
    <t>STRAND 27..39;  /evidence="ECO:0000244|PDB:1T7V"; STRAND 42..44;  /evidence="ECO:0000244|PDB:1ZAG"; STRAND 46..53;  /evidence="ECO:0000244|PDB:1T7V"; STRAND 56..62;  /evidence="ECO:0000244|PDB:1T7V"; STRAND 79..81;  /evidence="ECO:0000244|PDB:3ES6"; STRAND 116..126;  /evidence="ECO:0000244|PDB:1T7V"; STRAND 129..139;  /evidence="ECO:0000244|PDB:1T7V"; STRAND 142..148;  /evidence="ECO:0000244|PDB:1T7V"; STRAND 153..156;  /evidence="ECO:0000244|PDB:1T7V"; STRAND 208..215;  /evidence="ECO:0000244|PDB:1T7V"; STRAND 217..219;  /evidence="ECO:0000244|PDB:1T7X"; STRAND 221..233;  /evidence="ECO:0000244|PDB:1T7V"; STRAND 235..241;  /evidence="ECO:0000244|PDB:1T7V"; STRAND 244..246;  /evidence="ECO:0000244|PDB:1ZAG"; STRAND 249..256;  /evidence="ECO:0000244|PDB:1T7V"; STRAND 261..270;  /evidence="ECO:0000244|PDB:1T7V"; STRAND 278..284;  /evidence="ECO:0000244|PDB:1T7V"; STRAND 287..289;  /evidence="ECO:0000244|PDB:6R2U"; STRAND 291..294;  /evidence="ECO:0000244|PDB:1T7V"</t>
  </si>
  <si>
    <t>SIGNAL 1..20;  /evidence="ECO:0000269|PubMed:15340161, ECO:0000269|PubMed:3422450"</t>
  </si>
  <si>
    <t>PTM: N-glycosylated. N-glycan at Asn-128: Hex5HexNAc4. {ECO:0000269|PubMed:10206894, ECO:0000269|PubMed:14760718, ECO:0000269|PubMed:15084671, ECO:0000269|PubMed:15477100, ECO:0000269|PubMed:16335952, ECO:0000269|PubMed:16740002, ECO:0000269|PubMed:18780401, ECO:0000269|PubMed:18930737, ECO:0000269|PubMed:19139490, ECO:0000269|PubMed:19159218, ECO:0000269|PubMed:22171320}.</t>
  </si>
  <si>
    <t>MOD_RES 21;  /note="Pyrrolidone carboxylic acid";  /evidence="ECO:0000269|PubMed:3422450"</t>
  </si>
  <si>
    <t>CARBOHYD 109;  /note="N-linked (GlcNAc...) (complex) asparagine";  /evidence="ECO:0000269|PubMed:10206894, ECO:0000269|PubMed:16740002, ECO:0000269|PubMed:18780401, ECO:0000269|PubMed:19139490, ECO:0000269|PubMed:19159218"; CARBOHYD 112;  /note="N-linked (GlcNAc...) asparagine";  /evidence="ECO:0000269|PubMed:14760718, ECO:0000269|PubMed:16335952, ECO:0000269|PubMed:16740002, ECO:0000269|PubMed:18780401, ECO:0000269|PubMed:19159218"; CARBOHYD 128;  /note="N-linked (GlcNAc...) (complex) asparagine";  /evidence="ECO:0000269|PubMed:10206894, ECO:0000269|PubMed:14760718, ECO:0000269|PubMed:15084671, ECO:0000269|PubMed:15477100, ECO:0000269|PubMed:16740002, ECO:0000269|PubMed:18780401, ECO:0000269|PubMed:19139490, ECO:0000269|PubMed:19159218, ECO:0000269|PubMed:22171320"; CARBOHYD 259;  /note="N-linked (GlcNAc...) asparagine";  /evidence="ECO:0000269|PubMed:10206894, ECO:0000269|PubMed:15477100, ECO:0000269|PubMed:18930737"</t>
  </si>
  <si>
    <t>DISULFID 123..186; DISULFID 225..280</t>
  </si>
  <si>
    <t>CHAIN 21..298;  /note="Zinc-alpha-2-glycoprotein";  /id="PRO_0000019012"</t>
  </si>
  <si>
    <t>GO:0001580; GO:0001895; GO:0002476; GO:0004540; GO:0005576; GO:0005615; GO:0005634; GO:0005886; GO:0007155; GO:0008285; GO:0008320; GO:0009897; GO:0055085; GO:0062023; GO:0070062</t>
  </si>
  <si>
    <t>protein transmembrane transporter activity [GO:0008320]; ribonuclease activity [GO:0004540]</t>
  </si>
  <si>
    <t>collagen-containing extracellular matrix [GO:0062023]; external side of plasma membrane [GO:0009897]; extracellular exosome [GO:0070062]; extracellular region [GO:0005576]; extracellular space [GO:0005615]; nucleus [GO:0005634]; plasma membrane [GO:0005886]; protein transmembrane transporter activity [GO:0008320]; ribonuclease activity [GO:0004540]; antigen processing and presentation of endogenous peptide antigen via MHC class Ib [GO:0002476]; cell adhesion [GO:0007155]; detection of chemical stimulus involved in sensory perception of bitter taste [GO:0001580]; negative regulation of cell population proliferation [GO:0008285]; retina homeostasis [GO:0001895]; transmembrane transport [GO:0055085]</t>
  </si>
  <si>
    <t>antigen processing and presentation of endogenous peptide antigen via MHC class Ib [GO:0002476]; cell adhesion [GO:0007155]; detection of chemical stimulus involved in sensory perception of bitter taste [GO:0001580]; negative regulation of cell population proliferation [GO:0008285]; retina homeostasis [GO:0001895]; transmembrane transport [GO:0055085]</t>
  </si>
  <si>
    <t>TISSUE SPECIFICITY: Blood plasma, seminal plasma, urine, saliva, sweat, epithelial cells of various human glands, liver.</t>
  </si>
  <si>
    <t>SUBUNIT: Interacts with PIP. {ECO:0000269|PubMed:18930737}.</t>
  </si>
  <si>
    <t>FUNCTION: Stimulates lipid degradation in adipocytes and causes the extensive fat losses associated with some advanced cancers. May bind polyunsaturated fatty acids.</t>
  </si>
  <si>
    <t>MVRMVPVLLSLLLLLGPAVPQENQDGRYSLTYIYTGLSKHVEDVPAFQALGSLNDLQFFRYNSKDRKSQPMGLWRQVEGMEDWKQDSQLQKAREDIFMETLKDIVEYYNDSNGSHVLQGRFGCEIENNRSSGAFWKYYYDGKDYIEFNKEIPAWVPFDPAAQITKQKWEAEPVYVQRAKAYLEEECPATLRKYLKYSKNILDRQDPPSVVVTSHQAPGEKKKLKCLAYDFYPGKIDVHWTRAGEVQEPELRGDVLHNGNGTYQSWVVVAVPPQDTAPYSCHVQHSSLAQPLVVPWEAS</t>
  </si>
  <si>
    <t>34,259</t>
  </si>
  <si>
    <t>MHC class I family</t>
  </si>
  <si>
    <t>PTM: Prior to secretion, the single-chain precursor is enzymatically cleaved to yield non-identical chains alpha, beta and gamma. During activation, the alpha chain is cleaved by C1 into C4a and C4b, and C4b stays linked to the beta and gamma chains. Further degradation of C4b by C1 into the inactive fragments C4c and C4d blocks the generation of C3 convertase. The proteolytic cleavages often are incomplete so that many structural forms can be found in plasma.</t>
  </si>
  <si>
    <t>PROPEP 676..679;  /evidence="ECO:0000269|PubMed:6167582";  /id="PRO_0000042700"; PROPEP 1447..1453;  /id="PRO_0000042705"</t>
  </si>
  <si>
    <t>MOD_RES 918;  /note="Phosphoserine";  /evidence="ECO:0000250|UniProtKB:P0C0L4"; MOD_RES 1417;  /note="Sulfotyrosine";  /evidence="ECO:0000269|PubMed:3944109"; MOD_RES 1420;  /note="Sulfotyrosine";  /evidence="ECO:0000269|PubMed:3944109"; MOD_RES 1422;  /note="Sulfotyrosine";  /evidence="ECO:0000269|PubMed:3944109"</t>
  </si>
  <si>
    <t>CARBOHYD 226;  /note="N-linked (GlcNAc...) asparagine";  /evidence="ECO:0000269|PubMed:12754519"; CARBOHYD 862;  /note="N-linked (GlcNAc...) asparagine";  /evidence="ECO:0000255"; CARBOHYD 1328;  /note="N-linked (GlcNAc...) asparagine";  /evidence="ECO:0000269|PubMed:16740002"; CARBOHYD 1391;  /note="N-linked (GlcNAc...) asparagine";  /evidence="ECO:0000269|PubMed:14760718"</t>
  </si>
  <si>
    <t>CHAIN 20..675;  /note="Complement C4 beta chain";  /id="PRO_0000042699"; CHAIN 680..1446;  /note="Complement C4-B alpha chain";  /id="PRO_0000042701"; CHAIN 680..756;  /note="C4a anaphylatoxin";  /id="PRO_0000042702"; CHAIN 757..1446;  /note="C4b-B";  /id="PRO_0000042703"; CHAIN 957..1336;  /note="C4d-B";  /id="PRO_0000042704"; CHAIN 1454..1744;  /note="Complement C4 gamma chain";  /id="PRO_0000042706"</t>
  </si>
  <si>
    <t>GO:0001848; GO:0004866; GO:0005576; GO:0005615; GO:0005886; GO:0006954; GO:0006956; GO:0006958; GO:0008228; GO:0030054; GO:0030246; GO:0030424; GO:0030425; GO:0030449; GO:0032490; GO:0044216; GO:0045087; GO:0045202; GO:0070062; GO:0072562; GO:2000427</t>
  </si>
  <si>
    <t>carbohydrate binding [GO:0030246]; complement binding [GO:0001848]; endopeptidase inhibitor activity [GO:0004866]</t>
  </si>
  <si>
    <t>axon [GO:0030424]; blood microparticle [GO:0072562]; cell junction [GO:0030054]; dendrite [GO:0030425]; extracellular exosome [GO:0070062]; extracellular region [GO:0005576]; extracellular space [GO:0005615]; other organism cell [GO:0044216]; plasma membrane [GO:0005886]; synapse [GO:0045202]; carbohydrate binding [GO:0030246]; complement binding [GO:0001848]; endopeptidase inhibitor activity [GO:0004866]; complement activation [GO:0006956]; complement activation, classical pathway [GO:0006958]; detection of molecule of bacterial origin [GO:0032490]; inflammatory response [GO:0006954]; innate immune response [GO:0045087]; opsonization [GO:0008228]; positive regulation of apoptotic cell clearance [GO:2000427]; regulation of complement activation [GO:0030449]</t>
  </si>
  <si>
    <t>complement activation [GO:0006956]; complement activation, classical pathway [GO:0006958]; detection of molecule of bacterial origin [GO:0032490]; inflammatory response [GO:0006954]; innate immune response [GO:0045087]; opsonization [GO:0008228]; positive regulation of apoptotic cell clearance [GO:2000427]; regulation of complement activation [GO:0030449]</t>
  </si>
  <si>
    <t>SUBUNIT: Circulates in blood as a disulfide-linked trimer of alpha, beta and gamma chains. C4b interacts with CR1 (via Sushi 1 and Sushi 2 domains). {ECO:0000269|PubMed:2972794, ECO:0000269|PubMed:8175757}.</t>
  </si>
  <si>
    <t>FUNCTION: Non-enzymatic component of the C3 and C5 convertases and thus essential for the propagation of the classical complement pathway. Covalently binds to immunoglobulins and immune complexes and enhances the solubilization of immune aggregates and the clearance of IC through CR1 on erythrocytes. C4A isotype is responsible for effective binding to form amide bonds with immune aggregates or protein antigens, while C4B isotype catalyzes the transacylation of the thioester carbonyl group to form ester bonds with carbohydrate antigens.; FUNCTION: Derived from proteolytic degradation of complement C4, C4a anaphylatoxin is a mediator of local inflammatory process. It induces the contraction of smooth muscle, increases vascular permeability and causes histamine release from mast cells and basophilic leukocytes.</t>
  </si>
  <si>
    <t>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TAVSLKVVARGSFEFPVGDAVSKVLQIEKEGAIHREELVYELNPLDHRGRTLEIPGNSDPNMIPDGDFNSYVRVTASDPLDTLGSEGALSPGGVASLLRLPRGCGEQTMIYLAPTLAASRYLDKTEQWSTLPPETKDHAVDLIQKGYMRIQQFRKADGSYAAWLSRGSSTWLTAFVLKVLSLAQEQVGGSPEKLQETSNWLLSQQQADGSFQDLSPVIHRSMQGGLVGNDETVALTAFVTIALHHGLAVFQDEGAEPLKQRVEASISKASSFLGEKASAGLLGAHAAAITAYALTLTKAPADLRGVAHNNLMAMAQETGDNLYWGSVTGSQSNAVSPTPAPRNPSDPMPQAPALWIETTAYALLHLLLHEGKAEMADQAA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t>
  </si>
  <si>
    <t>192,751</t>
  </si>
  <si>
    <t>DOMAIN 478..537;  /note="SH3";  /evidence="ECO:0000255|PROSITE-ProRule:PRU00192"</t>
  </si>
  <si>
    <t>COMPBIAS 119..122;  /note="Poly-Leu"; COMPBIAS 448..451;  /note="Poly-Arg"; COMPBIAS 534..576;  /note="Pro-rich"</t>
  </si>
  <si>
    <t>COILED 689..719;  /evidence="ECO:0000255"</t>
  </si>
  <si>
    <t>HELIX 529..531;  /evidence="ECO:0000244|PDB:2K2M"</t>
  </si>
  <si>
    <t>STRAND 482..487;  /evidence="ECO:0000244|PDB:2K2M"; STRAND 493..496;  /evidence="ECO:0000244|PDB:2K2M"; STRAND 504..509;  /evidence="ECO:0000244|PDB:2K2M"; STRAND 511..518;  /evidence="ECO:0000244|PDB:2K2M"; STRAND 525..528;  /evidence="ECO:0000244|PDB:2K2M"; STRAND 532..534;  /evidence="ECO:0000244|PDB:2K2M"</t>
  </si>
  <si>
    <t>MOD_RES 182;  /note="Phosphoserine";  /evidence="ECO:0000244|PubMed:23186163"; MOD_RES 187;  /note="Phosphothreonine";  /evidence="ECO:0000250|UniProtKB:Q8R5F8"</t>
  </si>
  <si>
    <t>CHAIN 1..723;  /note="Epidermal growth factor receptor kinase substrate 8-like protein 1";  /id="PRO_0000239082"</t>
  </si>
  <si>
    <t>SUBCELLULAR LOCATION: Cytoplasm {ECO:0000269|PubMed:14565974}.</t>
  </si>
  <si>
    <t>GO:0003779; GO:0005829; GO:0005886; GO:0007266; GO:0032587; GO:0032991; GO:0035023; GO:0042608; GO:0045296; GO:0070062; GO:1900029</t>
  </si>
  <si>
    <t>actin binding [GO:0003779]; cadherin binding [GO:0045296]; T cell receptor binding [GO:0042608]</t>
  </si>
  <si>
    <t>cytosol [GO:0005829]; extracellular exosome [GO:0070062]; plasma membrane [GO:0005886]; protein-containing complex [GO:0032991]; ruffle membrane [GO:0032587]; actin binding [GO:0003779]; cadherin binding [GO:0045296]; T cell receptor binding [GO:0042608]; positive regulation of ruffle assembly [GO:1900029]; regulation of Rho protein signal transduction [GO:0035023]; Rho protein signal transduction [GO:0007266]</t>
  </si>
  <si>
    <t>positive regulation of ruffle assembly [GO:1900029]; regulation of Rho protein signal transduction [GO:0035023]; Rho protein signal transduction [GO:0007266]</t>
  </si>
  <si>
    <t>TISSUE SPECIFICITY: Detected in placenta. {ECO:0000269|PubMed:14565974}.</t>
  </si>
  <si>
    <t>SUBUNIT: Interacts with ABI1. Part of a complex that contains SOS1, ABI1 and EPS8L2. Associates with F-actin. {ECO:0000269|PubMed:14565974}.</t>
  </si>
  <si>
    <t>P07766; Q9NYB0</t>
  </si>
  <si>
    <t>FUNCTION: Stimulates guanine exchange activity of SOS1. May play a role in membrane ruffling and remodeling of the actin cytoskeleton. {ECO:0000269|PubMed:14565974}.</t>
  </si>
  <si>
    <t>MSTATGPEAAPKPSAKSIYEQRKRYSTVVMADVSQYPVNHLVTFCLGEDDGVHTVEDASRKLAVMDSQGRVWAQEMLLRVSPDHVTLLDPASKEELESYPLGAIVRCDAVMPPGRSRSLLLLVCQEPERAQPDVHFFQGLRLGAELIREDIQGALHNYRSGRGERRAAALRATQEELQRDRSPAAETPPLQRRPSVRAVISTVERGAGRGRPQAKPIPEAEEAQRPEPVGTSSNADSASPDLGPRGPDLAVLQAEREVDILNHVFDDVESFVSRLQKSAEAARVLEHRERGRRSRRRAAGEGLLTLRAKPPSEAEYTDVLQKIKYAFSLLARLRGNIADPSSPELLHFLFGPLQMIVNTSGGPEFASSVRRPHLTSDAVALLRDNVTPRENELWTSLGDSWTRPGLELSPEEGPPYRPEFFSGWEPPVTDPQSRAWEDPVEKQLQHERRRRQQSAPQVAVNGHRDLEPESEPQLESETAGKWVLCNYDFQARNSSELSVKQRDVLEVLDDSRKWWKVRDPAGQEGYVPYNILTPYPGPRLHHSQSPARSLNSTPPPPPAPAPAPPPALARPRWDRPRWDSCDSLNGLDPSEKEKFSQMLIVNEELQARLAQGRSGPSRAVPGPRAPEPQLSPGSDASEVRAWLQAKGFSSGTVDALGVLTGAQLFSLQKEELRAVSPEEGARVYSQVTVQRSLLEDKEKVSELEAVMEKQKKKVEGEVEMEVI</t>
  </si>
  <si>
    <t>80,251</t>
  </si>
  <si>
    <t>EPS8 family</t>
  </si>
  <si>
    <t>REGION 1..300;  /note="Interaction with MAPK8IP1";  /evidence="ECO:0000250"</t>
  </si>
  <si>
    <t>DOMAIN 36..291;  /note="Protein kinase";  /evidence="ECO:0000255|PROSITE-ProRule:PRU00159"</t>
  </si>
  <si>
    <t>COMPBIAS 8..14;  /note="Poly-Ser"</t>
  </si>
  <si>
    <t>TURN 97..100;  /evidence="ECO:0000244|PDB:2EVA"; TURN 166..169;  /evidence="ECO:0000244|PDB:2EVA"; TURN 228..232;  /evidence="ECO:0000244|PDB:2EVA"; TURN 292..295;  /evidence="ECO:0000244|PDB:5JGA"</t>
  </si>
  <si>
    <t>HELIX 33..35;  /evidence="ECO:0000244|PDB:2EVA"; HELIX 70..83;  /evidence="ECO:0000244|PDB:2EVA"; HELIX 112..117;  /evidence="ECO:0000244|PDB:2EVA"; HELIX 127..145;  /evidence="ECO:0000244|PDB:2EVA"; HELIX 159..161;  /evidence="ECO:0000244|PDB:2EVA"; HELIX 182..186;  /evidence="ECO:0000244|PDB:5GJF"; HELIX 193..195;  /evidence="ECO:0000244|PDB:5JGA"; HELIX 198..201;  /evidence="ECO:0000244|PDB:2EVA"; HELIX 209..224;  /evidence="ECO:0000244|PDB:2EVA"; HELIX 236..244;  /evidence="ECO:0000244|PDB:2EVA"; HELIX 257..266;  /evidence="ECO:0000244|PDB:2EVA"; HELIX 271..273;  /evidence="ECO:0000244|PDB:2EVA"; HELIX 277..287;  /evidence="ECO:0000244|PDB:2EVA"; HELIX 288..290;  /evidence="ECO:0000244|PDB:2EVA"</t>
  </si>
  <si>
    <t>STRAND 36..43;  /evidence="ECO:0000244|PDB:2EVA"; STRAND 46..55;  /evidence="ECO:0000244|PDB:2EVA"; STRAND 58..64;  /evidence="ECO:0000244|PDB:2EVA"; STRAND 92..95;  /evidence="ECO:0000244|PDB:2EVA"; STRAND 101..105;  /evidence="ECO:0000244|PDB:2EVA"; STRAND 119..123;  /evidence="ECO:0000244|PDB:2EVA"; STRAND 148..150;  /evidence="ECO:0000244|PDB:2EVA"; STRAND 162..165;  /evidence="ECO:0000244|PDB:2EVA"; STRAND 170..173;  /evidence="ECO:0000244|PDB:2EVA"; STRAND 300..302;  /evidence="ECO:0000244|PDB:5JGA"</t>
  </si>
  <si>
    <t>PTM: Association with TAB1/MAP3K7IP1 promotes autophosphorylation at Ser-192 and subsequent activation. Association with TAB2/MAP3K7IP2, itself associated with free unanchored Lys-63 polyubiquitin chain, promotes autophosphorylation and subsequent activation of MAP3K7. Dephosphorylation at Ser-192 by PPM1B/PP2CB and at Thr-187 by PP2A and PPP6C leads to inactivation. {ECO:0000269|PubMed:10702308, ECO:0000269|PubMed:10838074, ECO:0000269|PubMed:16845370, ECO:0000269|PubMed:17548520, ECO:0000269|PubMed:19675569, ECO:0000269|PubMed:21512573}.; PTM: 'Lys-48'-linked polyubiquitination at Lys-72 is induced by TNFalpha, and leads to proteasomal degradation. Undergoes 'Lys-48'-linked polyubiquitination catalyzed by ITCH (By similarity). Requires 'Lys-63'-linked polyubiquitination for autophosphorylation and subsequent activation. 'Lys-63'-linked ubiquitination does not lead to proteasomal degradation. Deubiquitinated by CYLD, a protease that selectively cleaves 'Lys-63'-linked ubiquitin chains. Deubiquitinated by Y.enterocolitica YopP. {ECO:0000250|UniProtKB:Q62073, ECO:0000269|PubMed:17548520, ECO:0000269|PubMed:22406003}.</t>
  </si>
  <si>
    <t>MOD_RES 184;  /note="Phosphothreonine; by autocatalysis";  /evidence="ECO:0000305|PubMed:10838074"; MOD_RES 187;  /note="Phosphothreonine; by autocatalysis";  /evidence="ECO:0000269|PubMed:10838074, ECO:0000269|PubMed:16845370, ECO:0000269|PubMed:19675569, ECO:0000269|PubMed:21512573"; MOD_RES 192;  /note="Phosphoserine; by autocatalysis";  /evidence="ECO:0000269|PubMed:10702308, ECO:0000269|PubMed:10838074"; MOD_RES 367;  /note="Phosphoserine";  /evidence="ECO:0000244|PubMed:23186163"; MOD_RES 389;  /note="Phosphoserine";  /evidence="ECO:0000244|PubMed:18669648, ECO:0000244|PubMed:19369195, ECO:0000244|PubMed:19690332, ECO:0000244|PubMed:21406692, ECO:0000244|PubMed:23186163"; MOD_RES 439;  /note="Phosphoserine";  /evidence="ECO:0000244|PubMed:17081983, ECO:0000244|PubMed:18088087, ECO:0000244|PubMed:18669648, ECO:0000244|PubMed:18691976, ECO:0000244|PubMed:19369195, ECO:0000244|PubMed:19690332, ECO:0000244|PubMed:20068231, ECO:0000244|PubMed:21406692, ECO:0000244|PubMed:23186163, ECO:0000244|PubMed:24275569"; MOD_RES 455;  /note="Phosphoserine";  /evidence="ECO:0000244|PubMed:23186163"</t>
  </si>
  <si>
    <t>CROSSLNK 72;  /note="Glycyl lysine isopeptide (Lys-Gly) (interchain with G-Cter in ubiquitin)";  /evidence="ECO:0000269|PubMed:22406003"; CROSSLNK 158;  /note="Glycyl lysine isopeptide (Lys-Gly) (interchain with G-Cter in ubiquitin)";  /evidence="ECO:0000250|UniProtKB:Q62073"; CROSSLNK 209;  /note="Glycyl lysine isopeptide (Lys-Gly) (interchain with G-Cter in ubiquitin)";  /evidence="ECO:0000250|UniProtKB:Q62073"</t>
  </si>
  <si>
    <t>CHAIN 1..606;  /note="Mitogen-activated protein kinase kinase kinase 7";  /id="PRO_0000086252"</t>
  </si>
  <si>
    <t>SUBCELLULAR LOCATION: Cytoplasm {ECO:0000269|PubMed:12242293}. Cell membrane {ECO:0000269|PubMed:12242293}; Peripheral membrane protein {ECO:0000269|PubMed:12242293}; Cytoplasmic side {ECO:0000269|PubMed:12242293}. Note=Although the majority of MAP3K7/TAK1 is found in the cytosol, when complexed with TAB1/MAP3K7IP1 and TAB2/MAP3K7IP2, it is also localized at the cell membrane.</t>
  </si>
  <si>
    <t>CHEBI:15378; CHEBI:18420; CHEBI:30616; CHEBI:61977; CHEBI:83421; CHEBI:30013; CHEBI:456216; CHEBI:29999</t>
  </si>
  <si>
    <t>Mg(2+) [CHEBI:18420]</t>
  </si>
  <si>
    <t>H(+) [CHEBI:15378]; ATP [CHEBI:30616]; O-phospho-L-threonine residue [CHEBI:61977]; O-phospho-L-serine residue [CHEBI:83421]; L-threonine residue [CHEBI:30013]; ADP [CHEBI:456216]; L-serine residue [CHEBI:29999]</t>
  </si>
  <si>
    <t>H(+) [CHEBI:15378]; Mg(2+) [CHEBI:18420]; ATP [CHEBI:30616]; O-phospho-L-threonine residue [CHEBI:61977]; O-phospho-L-serine residue [CHEBI:83421]; L-threonine residue [CHEBI:30013]; ADP [CHEBI:456216]; L-serine residue [CHEBI:29999]</t>
  </si>
  <si>
    <t>GO:0000186; GO:0000187; GO:0000287; GO:0002223; GO:0002726; GO:0002755; GO:0004672; GO:0004674; GO:0004709; GO:0005524; GO:0005634; GO:0005671; GO:0005829; GO:0005886; GO:0007179; GO:0007223; GO:0007249; GO:0007250; GO:0007252; GO:0007254; GO:0010008; GO:0016032; GO:0016239; GO:0016579; GO:0030971; GO:0032743; GO:0038095; GO:0042802; GO:0043123; GO:0043276; GO:0043507; GO:0043966; GO:0050852; GO:0051092; GO:0051403; GO:0070423; GO:0070498; GO:0097110</t>
  </si>
  <si>
    <t>ATP binding [GO:0005524]; identical protein binding [GO:0042802]; magnesium ion binding [GO:0000287]; MAP kinase kinase kinase activity [GO:0004709]; protein kinase activity [GO:0004672]; protein serine/threonine kinase activity [GO:0004674]; receptor tyrosine kinase binding [GO:0030971]; scaffold protein binding [GO:0097110]</t>
  </si>
  <si>
    <t>Ada2/Gcn5/Ada3 transcription activator complex [GO:0005671]; cytosol [GO:0005829]; endosome membrane [GO:0010008]; nucleus [GO:0005634]; plasma membrane [GO:0005886]; ATP binding [GO:0005524]; identical protein binding [GO:0042802]; magnesium ion binding [GO:0000287]; MAP kinase kinase kinase activity [GO:0004709]; protein kinase activity [GO:0004672]; protein serine/threonine kinase activity [GO:0004674]; receptor tyrosine kinase binding [GO:0030971]; scaffold protein binding [GO:0097110]; activation of MAPK activity [GO:0000187]; activation of MAPKK activity [GO:0000186]; activation of NF-kappaB-inducing kinase activity [GO:0007250]; anoikis [GO:0043276]; Fc-epsilon receptor signaling pathway [GO:0038095]; histone H3 acetylation [GO:0043966]; I-kappaB kinase/NF-kappaB signaling [GO:0007249]; I-kappaB phosphorylation [GO:0007252]; interleukin-1-mediated signaling pathway [GO:0070498]; JNK cascade [GO:0007254]; MyD88-dependent toll-like receptor signaling pathway [GO:0002755]; nucleotide-binding oligomerization domain containing signaling pathway [GO:0070423]; positive regulation of I-kappaB kinase/NF-kappaB signaling [GO:0043123]; positive regulation of interleukin-2 production [GO:0032743]; positive regulation of JUN kinase activity [GO:0043507]; positive regulation of macroautophagy [GO:0016239]; positive regulation of NF-kappaB transcription factor activity [GO:0051092]; positive regulation of T cell cytokine production [GO:0002726]; protein deubiquitination [GO:0016579]; stimulatory C-type lectin receptor signaling pathway [GO:0002223]; stress-activated MAPK cascade [GO:0051403]; T cell receptor signaling pathway [GO:0050852]; transforming growth factor beta receptor signaling pathway [GO:0007179]; viral process [GO:0016032]; Wnt signaling pathway, calcium modulating pathway [GO:0007223]</t>
  </si>
  <si>
    <t>activation of MAPK activity [GO:0000187]; activation of MAPKK activity [GO:0000186]; activation of NF-kappaB-inducing kinase activity [GO:0007250]; anoikis [GO:0043276]; Fc-epsilon receptor signaling pathway [GO:0038095]; histone H3 acetylation [GO:0043966]; I-kappaB kinase/NF-kappaB signaling [GO:0007249]; I-kappaB phosphorylation [GO:0007252]; interleukin-1-mediated signaling pathway [GO:0070498]; JNK cascade [GO:0007254]; MyD88-dependent toll-like receptor signaling pathway [GO:0002755]; nucleotide-binding oligomerization domain containing signaling pathway [GO:0070423]; positive regulation of I-kappaB kinase/NF-kappaB signaling [GO:0043123]; positive regulation of interleukin-2 production [GO:0032743]; positive regulation of JUN kinase activity [GO:0043507]; positive regulation of macroautophagy [GO:0016239]; positive regulation of NF-kappaB transcription factor activity [GO:0051092]; positive regulation of T cell cytokine production [GO:0002726]; protein deubiquitination [GO:0016579]; stimulatory C-type lectin receptor signaling pathway [GO:0002223]; stress-activated MAPK cascade [GO:0051403]; T cell receptor signaling pathway [GO:0050852]; transforming growth factor beta receptor signaling pathway [GO:0007179]; viral process [GO:0016032]; Wnt signaling pathway, calcium modulating pathway [GO:0007223]</t>
  </si>
  <si>
    <t>TISSUE SPECIFICITY: Isoform 1A is the most abundant in ovary, skeletal muscle, spleen and blood mononuclear cells. Isoform 1B is highly expressed in brain, kidney and small intestine. Isoform 1C is the major form in prostate. Isoform 1D is the less abundant form. {ECO:0000269|PubMed:11118615}.</t>
  </si>
  <si>
    <t>SUBUNIT: Can form homodimer (PubMed:27426733). Binds both upstream activators and downstream substrates in multimolecular complexes. Interacts with TAB1/MAP3K7IP1, TAB2/MAP3K7IP2 and TAB3/MAP3K7IP3 (PubMed:10838074, PubMed:11460167, PubMed:12242293, PubMed:14670075, PubMed:16289117, PubMed:19675569, PubMed:8638164). Identified in the TRIKA2 complex composed of MAP3K7/TAK1, TAB1/MAP3K7IP1 and TAB2/MAP3K7IP2 (PubMed:11460167). Interacts with PPM1L and PPM1B/PP2CB (PubMed:11104763). Interaction with PP2A and PPP6C leads to its repressed activity (PubMed:17079228). Interacts with TRAF6 and TAB1/MAP3K7IP1; during IL-1 signaling (PubMed:10094049, PubMed:12242293). Interacts with TAOK1 and TAOK2; interaction with TAOK2 interferes with MAP3K7 interaction with IKKA, thus preventing NF-kappa-B activation (PubMed:16893890). Interacts with WDR34 (via WD domains) (PubMed:19521662). Interacts with CYLD and RBCK1 (PubMed:17449468, PubMed:17548520). Interacts with TGFBR1; induces MAP3K7/TAK1 activation by TRAF6 (PubMed:18758450). Interacts with MAPK8IP1 and SMAD6 (By similarity). Interacts with isoform 1 of VRK2 (PubMed:18286207). Interacts with DAB2; the interaction is induced by TGF-beta stimulation and may mediate TGF-beta stimulated JNK activation (PubMed:15894542). Interacts with TRIM5 (PubMed:21512573). Part of a complex containing ITCH, NDFIP1 and MAP3K7 (By similarity). Interacts with IFIT5; the interaction synergizes the recruitment of IKK to MAP3K7 and enhances IKK phosphorylation (PubMed:26334375). Interacts with PLEKHM1 (via N- and C-terminus) (By similarity). Interacts with TRIM8 (PubMed:22084099). Found in a complex with SH3RF1, RAC2, MAP2K7/MKK7, MAPK8IP1/JIP1, MAPK8/JNK1 and MAPK9/JNK2 (By similarity). Interacts with SASH1 (PubMed:23776175). Interacts with RIPK1 (By similarity). {ECO:0000250|UniProtKB:Q62073, ECO:0000269|PubMed:10094049, ECO:0000269|PubMed:10838074, ECO:0000269|PubMed:11104763, ECO:0000269|PubMed:11460167, ECO:0000269|PubMed:12242293, ECO:0000269|PubMed:12589052, ECO:0000269|PubMed:12804775, ECO:0000269|PubMed:12874243, ECO:0000269|PubMed:14670075, ECO:0000269|PubMed:15894542, ECO:0000269|PubMed:16289117, ECO:0000269|PubMed:16845370, ECO:0000269|PubMed:16893890, ECO:0000269|PubMed:17079228, ECO:0000269|PubMed:17449468, ECO:0000269|PubMed:17548520, ECO:0000269|PubMed:18286207, ECO:0000269|PubMed:18758450, ECO:0000269|PubMed:19521662, ECO:0000269|PubMed:19675569, ECO:0000269|PubMed:21512573, ECO:0000269|PubMed:22084099, ECO:0000269|PubMed:23776175, ECO:0000269|PubMed:26334375, ECO:0000269|PubMed:27426733, ECO:0000269|PubMed:8638164}.; SUBUNIT: (Microbial infection) Interacts with herpes simplex virus 2 protein US2; this interaction induces MAP3K7 phosphorylation and subsequent activation. {ECO:0000269|PubMed:28827540}.</t>
  </si>
  <si>
    <t>B5Z6S0; Q16543; P07900; O14733; Q9UQF2; Q9UBE8; O00743; P40763; Q15750; Q9NYJ8; Q8N5C8; Q9UKE5; Q9Y4K3; P0CG48</t>
  </si>
  <si>
    <t>RHEA:17989; RHEA:46608</t>
  </si>
  <si>
    <t>2.7.11.25</t>
  </si>
  <si>
    <t xml:space="preserve">COFACTOR: Name=Mg(2+); Xref=ChEBI:CHEBI:18420; </t>
  </si>
  <si>
    <t>CATALYTIC ACTIVITY: Reaction=ATP + L-seryl-[protein] = ADP + H(+) + O-phospho-L-seryl-[protein]; Xref=Rhea:RHEA:17989, Rhea:RHEA-COMP:9863, Rhea:RHEA-COMP:11604, ChEBI:CHEBI:15378, ChEBI:CHEBI:29999, ChEBI:CHEBI:30616, ChEBI:CHEBI:83421, ChEBI:CHEBI:456216; EC=2.7.11.25; Evidence={ECO:0000269|PubMed:10094049, ECO:0000269|PubMed:10838074, ECO:0000269|PubMed:12589052}; CATALYTIC ACTIVITY: Reaction=ATP + L-threonyl-[protein] = ADP + H(+) + O-phospho-L-threonyl-[protein]; Xref=Rhea:RHEA:46608, Rhea:RHEA-COMP:11060, Rhea:RHEA-COMP:11605, ChEBI:CHEBI:15378, ChEBI:CHEBI:30013, ChEBI:CHEBI:30616, ChEBI:CHEBI:61977, ChEBI:CHEBI:456216; EC=2.7.11.25; Evidence={ECO:0000269|PubMed:10094049, ECO:0000269|PubMed:10838074, ECO:0000269|PubMed:12589052};</t>
  </si>
  <si>
    <t>ACTIVITY REGULATION: Activated by proinflammatory cytokines and in response to physical and chemical stresses, including osmotic stress, oxidative stress, arsenic and ultraviolet light irradiation. Activated by 'Lys-63'-linked polyubiquitination and by autophosphorylation. Association with TAB1/MAP3K7IP1 and TAB2/MAP3K7IP2 promotes activation through autophosphorylation, whereas PPM1B/PP2CB, PP2A and PPP6C dephosphorylation leads to inactivation. {ECO:0000269|PubMed:10702308, ECO:0000269|PubMed:11460167, ECO:0000269|PubMed:12242293, ECO:0000269|PubMed:16893890, ECO:0000269|PubMed:29291351, ECO:0000269|PubMed:9079627}.</t>
  </si>
  <si>
    <t>ACT_SITE 156;  /note="Proton acceptor";  /evidence="ECO:0000255|PROSITE-ProRule:PRU00159, ECO:0000255|PROSITE-ProRule:PRU10027"</t>
  </si>
  <si>
    <t>FUNCTION: Serine/threonine kinase which acts as an essential component of the MAP kinase signal transduction pathway. Plays an important role in the cascades of cellular responses evoked by changes in the environment. Mediates signal transduction of TRAF6, various cytokines including interleukin-1 (IL-1), transforming growth factor-beta (TGFB), TGFB-related factors like BMP2 and BMP4, toll-like receptors (TLR), tumor necrosis factor receptor CD40 and B-cell receptor (BCR). Ceramides are also able to activate MAP3K7/TAK1. Once activated, acts as an upstream activator of the MKK/JNK signal transduction cascade and the p38 MAPK signal transduction cascade through the phosphorylation and activation of several MAP kinase kinases like MAP2K1/MEK1, MAP2K3/MKK3, MAP2K6/MKK6 and MAP2K7/MKK7. These MAP2Ks in turn activate p38 MAPKs, c-jun N-terminal kinases (JNKs) and I-kappa-B kinase complex (IKK). Both p38 MAPK and JNK pathways control the transcription factors activator protein-1 (AP-1), while nuclear factor-kappa B is activated by IKK. MAP3K7 activates also IKBKB and MAPK8/JNK1 in response to TRAF6 signaling and mediates BMP2-induced apoptosis. In osmotic stress signaling, plays a major role in the activation of MAPK8/JNK1, but not that of NF-kappa-B. Promotes TRIM5 capsid-specific restriction activity. Phosphorylates RIPK1 at 'Ser-321' which positively regulates RIPK1 interaction with RIPK3 to promote necroptosis but negatively regulates RIPK1 kinase activity and its interaction with FADD to mediate apoptosis (By similarity). {ECO:0000250|UniProtKB:Q62073, ECO:0000269|PubMed:10094049, ECO:0000269|PubMed:11460167, ECO:0000269|PubMed:12589052, ECO:0000269|PubMed:16845370, ECO:0000269|PubMed:16893890, ECO:0000269|PubMed:21512573, ECO:0000269|PubMed:8663074, ECO:0000269|PubMed:9079627}.</t>
  </si>
  <si>
    <t>NP_BIND 42..50;  /note="ATP";  /evidence="ECO:0000255|PROSITE-ProRule:PRU00159"</t>
  </si>
  <si>
    <t>BINDING 63;  /note="ATP"</t>
  </si>
  <si>
    <t>MSTASAASSSSSSSAGEMIEAPSQVLNFEEIDYKEIEVEEVVGRGAFGVVCKAKWRAKDVAIKQIESESERKAFIVELRQLSRVNHPNIVKLYGACLNPVCLVMEYAEGGSLYNVLHGAEPLPYYTAAHAMSWCLQCSQGVAYLHSMQPKALIHRDLKPPNLLLVAGGTVLKICDFGTACDIQTHMTNNKGSAAWMAPEVFEGSNYSEKCDVFSWGIILWEVITRRKPFDEIGGPAFRIMWAVHNGTRPPLIKNLPKPIESLMTRCWSKDPSQRPSMEEIVKIMTHLMRYFPGADEPLQYPCQYSDEGQSNSATSTGSFMDIASTNTSNKSDTNMEQVPATNDTIKRLESKLLKNQAKQQSESGRLSLGASRGSSVESLPPTSEGKRMSADMSEIEARIAATTAYSKPKRGHRKTASFGNILDVPEIVISGNGQPRRRSIQDLTVTGTEPGQVSSRSSSPSVRMITTSGPTSEKPTRSHPWTPDDSTDTNGSDNSIPMAYLTLDHQLQPLAPCPNSKESMAVFEQHCKMAQEYMKVQTEIALLLQRKQELVAELDQDEKDQQNTSRLVQEHKKLLDENKSLSTYYQQCKKQLEVIRSQQQKRQGTS</t>
  </si>
  <si>
    <t>67,196</t>
  </si>
  <si>
    <t>Protein kinase superfamily, STE Ser/Thr protein kinase family, MAP kinase kinase kinase subfamily</t>
  </si>
  <si>
    <t>REGION 545..615;  /note="CCP 1"; REGION 616..693;  /note="CCP 2"; REGION 695..770;  /note="Factor I module (FIM) 1"; REGION 771..843;  /note="Factor I module (FIM) 2"</t>
  </si>
  <si>
    <t>DOMAIN 27..80;  /note="TSP type-1 1";  /evidence="ECO:0000255|PROSITE-ProRule:PRU00210"; DOMAIN 83..121;  /note="LDL-receptor class A";  /evidence="ECO:0000255|PROSITE-ProRule:PRU00124"; DOMAIN 124..456;  /note="MACPF";  /evidence="ECO:0000255|PROSITE-ProRule:PRU00745"; DOMAIN 457..487;  /note="EGF-like"; DOMAIN 500..549;  /note="TSP type-1 2";  /evidence="ECO:0000255|PROSITE-ProRule:PRU00210"; DOMAIN 569..628;  /note="Sushi 1";  /evidence="ECO:0000255|PROSITE-ProRule:PRU00302"; DOMAIN 629..690;  /note="Sushi 2";  /evidence="ECO:0000255|PROSITE-ProRule:PRU00302"</t>
  </si>
  <si>
    <t>TURN 732..734;  /evidence="ECO:0000244|PDB:2WCY"</t>
  </si>
  <si>
    <t>HELIX 718..720;  /evidence="ECO:0000244|PDB:2WCY"; HELIX 742..750;  /evidence="ECO:0000244|PDB:2WCY"; HELIX 794..796;  /evidence="ECO:0000244|PDB:2WCY"; HELIX 817..826;  /evidence="ECO:0000244|PDB:2WCY"</t>
  </si>
  <si>
    <t>STRAND 706..709;  /evidence="ECO:0000244|PDB:2WCY"; STRAND 712..715;  /evidence="ECO:0000244|PDB:2WCY"; STRAND 726..731;  /evidence="ECO:0000244|PDB:2WCY"; STRAND 737..741;  /evidence="ECO:0000244|PDB:2WCY"; STRAND 755..757;  /evidence="ECO:0000244|PDB:2WCY"; STRAND 766..769;  /evidence="ECO:0000244|PDB:2WCY"; STRAND 778..782;  /evidence="ECO:0000244|PDB:2WCY"; STRAND 784..791;  /evidence="ECO:0000244|PDB:2WCY"; STRAND 803..808;  /evidence="ECO:0000244|PDB:2WCY"; STRAND 811..816;  /evidence="ECO:0000244|PDB:2WCY"; STRAND 831..836;  /evidence="ECO:0000244|PDB:2WCY"</t>
  </si>
  <si>
    <t>SIGNAL 1..22</t>
  </si>
  <si>
    <t>PTM: C7 has 28 disulfide bridges.; PTM: C-, N- and O-glycosylated. O-glycosylated with core 1 or possibly core 8 glycans. {ECO:0000269|PubMed:10551839, ECO:0000269|PubMed:14760718, ECO:0000269|PubMed:16335952, ECO:0000269|PubMed:19139490, ECO:0000269|PubMed:22171320}.</t>
  </si>
  <si>
    <t>CARBOHYD 36;  /note="C-linked (Man) tryptophan";  /evidence="ECO:0000269|PubMed:10551839"; CARBOHYD 202;  /note="N-linked (GlcNAc...) asparagine";  /evidence="ECO:0000269|PubMed:14760718, ECO:0000269|PubMed:16335952"; CARBOHYD 503;  /note="C-linked (Man) tryptophan; partial";  /evidence="ECO:0000269|PubMed:10551839"; CARBOHYD 506;  /note="C-linked (Man) tryptophan; partial";  /evidence="ECO:0000269|PubMed:10551839"; CARBOHYD 509;  /note="C-linked (Man) tryptophan; partial";  /evidence="ECO:0000269|PubMed:10551839"; CARBOHYD 696;  /note="O-linked (GalNAc...) threonine";  /evidence="ECO:0000269|PubMed:22171320"; CARBOHYD 754;  /note="N-linked (GlcNAc...) (complex) asparagine";  /evidence="ECO:0000269|PubMed:16335952, ECO:0000269|PubMed:19139490"</t>
  </si>
  <si>
    <t>DISULFID 85..96;  /evidence="ECO:0000250"; DISULFID 91..109;  /evidence="ECO:0000250"; DISULFID 103..119;  /evidence="ECO:0000250"; DISULFID 128..165;  /evidence="ECO:0000250"; DISULFID 337..353;  /evidence="ECO:0000269|PubMed:19419965"; DISULFID 571..613;  /evidence="ECO:0000250"; DISULFID 599..626;  /evidence="ECO:0000250"; DISULFID 631..673;  /evidence="ECO:0000250"; DISULFID 659..688;  /evidence="ECO:0000250"; DISULFID 702..713;  /evidence="ECO:0000269|PubMed:19419965"; DISULFID 715..750;  /evidence="ECO:0000269|PubMed:19419965"; DISULFID 721..743;  /evidence="ECO:0000269|PubMed:19419965"; DISULFID 728..763;  /evidence="ECO:0000269|PubMed:19419965"; DISULFID 773..782;  /evidence="ECO:0000269|PubMed:19419965"; DISULFID 776..789;  /evidence="ECO:0000269|PubMed:19419965"; DISULFID 791..825;  /evidence="ECO:0000269|PubMed:19419965"; DISULFID 797..818;  /evidence="ECO:0000269|PubMed:19419965"; DISULFID 805..838;  /evidence="ECO:0000269|PubMed:19419965"</t>
  </si>
  <si>
    <t>CHAIN 23..843;  /note="Complement component C7";  /id="PRO_0000023583"</t>
  </si>
  <si>
    <t>GO:0005576; GO:0005579; GO:0005623; GO:0006883; GO:0006956; GO:0006957; GO:0006958; GO:0019835; GO:0030449; GO:0070062</t>
  </si>
  <si>
    <t>cell [GO:0005623]; extracellular exosome [GO:0070062]; extracellular region [GO:0005576]; membrane attack complex [GO:0005579]; cellular sodium ion homeostasis [GO:0006883]; complement activation [GO:0006956]; complement activation, alternative pathway [GO:0006957]; complement activation, classical pathway [GO:0006958]; cytolysis [GO:0019835]; regulation of complement activation [GO:0030449]</t>
  </si>
  <si>
    <t>cellular sodium ion homeostasis [GO:0006883]; complement activation [GO:0006956]; complement activation, alternative pathway [GO:0006957]; complement activation, classical pathway [GO:0006958]; cytolysis [GO:0019835]; regulation of complement activation [GO:0030449]</t>
  </si>
  <si>
    <t>SUBUNIT: Monomer or dimer; as a C5b-7 complex it can also form multimeric rosettes. MAC assembly is initiated by proteolytic cleavage of C5 into C5a and C5b. C5b binds sequentially C6, C7, C8 and multiple copies of the pore-forming subunit C9.</t>
  </si>
  <si>
    <t>FUNCTION: Constituent of the membrane attack complex (MAC) that plays a key role in the innate and adaptive immune response by forming pores in the plasma membrane of target cells. C7 serves as a membrane anchor.</t>
  </si>
  <si>
    <t>MKVISLFILVGFIGEFQSFSSASSPVNCQWDFYAPWSECNGCTKTQTRRRSVAVYGQYGGQPCVGNAFETQSCEPTRGCPTEEGCGERFRCFSGQCISKSLVCNGDSDCDEDSADEDRCEDSERRPSCDIDKPPPNIELTGNGYNELTGQFRNRVINTKSFGGQCRKVFSGDGKDFYRLSGNVLSYTFQVKINNDFNYEFYNSTWSYVKHTSTEHTSSSRKRSFFRSSSSSSRSYTSHTNEIHKGKSYQLLVVENTVEVAQFINNNPEFLQLAEPFWKELSHLPSLYDYSAYRRLIDQYGTHYLQSGSLGGEYRVLFYVDSEKLKQNDFNSVEEKKCKSSGWHFVVKFSSHGCKELENALKAASGTQNNVLRGEPFIRGGGAGFISGLSYLELDNPAGNKRRYSAWAESVTNLPQVIKQKLTPLYELVKEVPCASVKKLYLKWALEEYLDEFDPCHCRPCQNGGLATVEGTHCLCHCKPYTFGAACEQGVLVGNQAGGVDGGWSCWSSWSPCVQGKKTRSRECNNPPPSGGGRSCVGETTESTQCEDEELEHLRLLEPHCFPLSLVPTEFCPSPPALKDGFVQDEGTMFPVGKNVVYTCNEGYSLIGNPVARCGEDLRWLVGEMHCQKIACVLPVLMDGIQSHPQKPFYTVGEKVTVSCSGGMSLEGPSAFLCGSSLKWSPEMKNARCVQKENPLTQAVPKCQRWEKLQNSRCVCKMPYECGPSLDVCAQDERSKRILPLTVCKMHVLHCQGRNYTLTGRDSCTLPASAEKACGACPLWGKCDAESSKCVCREASECEEEGFSICVEVNGKEQTMSECEAGALRCRGQSISVTSIRPCAAETQ</t>
  </si>
  <si>
    <t>93,518</t>
  </si>
  <si>
    <t>DOMAIN 406..532;  /note="N-acetylmuramoyl-L-alanine amidase";  /evidence="ECO:0000255"</t>
  </si>
  <si>
    <t>SIGNAL 1..21;  /evidence="ECO:0000269|PubMed:15340161, ECO:0000269|PubMed:7663175"</t>
  </si>
  <si>
    <t>MOD_RES 239;  /note="Phosphoserine";  /evidence="ECO:0000269|PubMed:16054449"; MOD_RES 274;  /note="Deamidated asparagine";  /evidence="ECO:0000269|PubMed:16054449"; MOD_RES 322;  /note="Deamidated asparagine";  /evidence="ECO:0000269|PubMed:16054449"</t>
  </si>
  <si>
    <t>CARBOHYD 77;  /note="N-linked (GlcNAc...) asparagine";  /evidence="ECO:0000269|PubMed:16335952"; CARBOHYD 367;  /note="N-linked (GlcNAc...) asparagine";  /evidence="ECO:0000269|PubMed:16335952, ECO:0000269|PubMed:19159218"; CARBOHYD 485;  /note="N-linked (GlcNAc...) asparagine";  /evidence="ECO:0000269|PubMed:12754519, ECO:0000269|PubMed:16335952, ECO:0000269|PubMed:19159218"</t>
  </si>
  <si>
    <t>DISULFID 419..425;  /evidence="ECO:0000269|PubMed:16054449"</t>
  </si>
  <si>
    <t>CHAIN 22..576;  /note="N-acetylmuramoyl-L-alanine amidase";  /id="PRO_0000023920"</t>
  </si>
  <si>
    <t>SUBCELLULAR LOCATION: Secreted. Membrane.</t>
  </si>
  <si>
    <t>GO:0001519; GO:0005576; GO:0005615; GO:0008270; GO:0008745; GO:0009253; GO:0016019; GO:0016020; GO:0016045; GO:0019730; GO:0031640; GO:0032689; GO:0032827; GO:0042834; GO:0044117; GO:0045087; GO:0050727; GO:0050830; GO:0051714; GO:0061844; GO:0070062</t>
  </si>
  <si>
    <t>N-acetylmuramoyl-L-alanine amidase activity [GO:0008745]; peptidoglycan binding [GO:0042834]; peptidoglycan receptor activity [GO:0016019]; zinc ion binding [GO:0008270]</t>
  </si>
  <si>
    <t>extracellular exosome [GO:0070062]; extracellular region [GO:0005576]; extracellular space [GO:0005615]; membrane [GO:0016020]; N-acetylmuramoyl-L-alanine amidase activity [GO:0008745]; peptidoglycan binding [GO:0042834]; peptidoglycan receptor activity [GO:0016019]; zinc ion binding [GO:0008270]; antimicrobial humoral immune response mediated by antimicrobial peptide [GO:0061844]; antimicrobial humoral response [GO:0019730]; defense response to Gram-positive bacterium [GO:0050830]; detection of bacterium [GO:0016045]; growth of symbiont in host [GO:0044117]; innate immune response [GO:0045087]; killing of cells of other organism [GO:0031640]; negative regulation of interferon-gamma production [GO:0032689]; negative regulation of natural killer cell differentiation involved in immune response [GO:0032827]; peptide amidation [GO:0001519]; peptidoglycan catabolic process [GO:0009253]; positive regulation of cytolysis in other organism [GO:0051714]; regulation of inflammatory response [GO:0050727]</t>
  </si>
  <si>
    <t>antimicrobial humoral immune response mediated by antimicrobial peptide [GO:0061844]; antimicrobial humoral response [GO:0019730]; defense response to Gram-positive bacterium [GO:0050830]; detection of bacterium [GO:0016045]; growth of symbiont in host [GO:0044117]; innate immune response [GO:0045087]; killing of cells of other organism [GO:0031640]; negative regulation of interferon-gamma production [GO:0032689]; negative regulation of natural killer cell differentiation involved in immune response [GO:0032827]; peptide amidation [GO:0001519]; peptidoglycan catabolic process [GO:0009253]; positive regulation of cytolysis in other organism [GO:0051714]; regulation of inflammatory response [GO:0050727]</t>
  </si>
  <si>
    <t>TISSUE SPECIFICITY: Strongly expressed in liver and fetal liver, and secreted into serum. Expressed to a much lesser extent in transverse colon, lymph nodes, heart, thymus, pancreas, descending colon, stomach and testis. Isoform 2 is not detected in the liver or serum. {ECO:0000269|PubMed:11461926, ECO:0000269|PubMed:16054449}.</t>
  </si>
  <si>
    <t>3.5.1.28</t>
  </si>
  <si>
    <t xml:space="preserve">COFACTOR: Name=Zn(2+); Xref=ChEBI:CHEBI:29105; Evidence={ECO:0000250|UniProtKB:P00806}; </t>
  </si>
  <si>
    <t>CATALYTIC ACTIVITY: Reaction=Hydrolyzes the link between N-acetylmuramoyl residues and L-amino acid residues in certain cell-wall glycopeptides.; EC=3.5.1.28;</t>
  </si>
  <si>
    <t>FUNCTION: May play a scavenger role by digesting biologically active peptidoglycan (PGN) into biologically inactive fragments. Has no direct bacteriolytic activity. {ECO:0000269|PubMed:14506276}.</t>
  </si>
  <si>
    <t>SITE 447;  /note="Important for catalytic activity; essential for amidase activity and zinc hydrate coordination";  /evidence="ECO:0000250|UniProtKB:P00806"</t>
  </si>
  <si>
    <t>METAL 410;  /note="Zinc; via pros nitrogen";  /evidence="ECO:0000250|UniProtKB:Q8INK6"; METAL 522;  /note="Zinc; via pros nitrogen";  /evidence="ECO:0000250|UniProtKB:Q8INK6"; METAL 530;  /note="Zinc";  /evidence="ECO:0000250|UniProtKB:Q8INK6"</t>
  </si>
  <si>
    <t>MAQGVLWILLGLLLWSDPGTASLPLLMDSVIQALAELEQKVPAAKTRHTASAWLMSAPNSGPHNRLYHFLLGAWSLNATELDPCPLSPELLGLTKEVARHDVREGKEYGVVLAPDGSTVAVEPLLAGLEAGLQGRRVINLPLDSMAAPWETGDTFPDVVAIAPDVRATSSPGLRDGSPDVTTADIGANTPDATKGCPDVQASLPDAKAKSPPTMVDSLLAVTLAGNLGLTFLRGSQTQSHPDLGTEGCWDQLSAPRTFTLLDPKASLLTMAFLNGALDGVILGDYLSRTPEPRPSLSHLLSQYYGAGVARDPGFRSNFRRQNGAALTSASILAQQVWGTLVLLQRLEPVHLQLQCMSQEQLAQVAANATKEFTEAFLGCPAIHPRCRWGAAPYRGRPKLLQLPLGFLYVHHTYVPAPPCTDFTRCAANMRSMQRYHQDTQGWGDIGYSFVVGSDGYVYEGRGWHWVGAHTLGHNSRGFGVAIVGNYTAALPTEAALRTVRDTLPSCAVRAGLLRPDYALLGHRQLVRTDCPGDALFDLLRTWPHFTATVKPRPARSVSKRSRREPPPRTLPATDLQ</t>
  </si>
  <si>
    <t>62,217</t>
  </si>
  <si>
    <t>N-acetylmuramoyl-L-alanine amidase 2 family</t>
  </si>
  <si>
    <t>DOMAIN 38..91;  /note="TSP type-1 1";  /evidence="ECO:0000255|PROSITE-ProRule:PRU00210"; DOMAIN 94..132;  /note="LDL-receptor class A";  /evidence="ECO:0000255|PROSITE-ProRule:PRU00124"; DOMAIN 135..498;  /note="MACPF";  /evidence="ECO:0000255|PROSITE-ProRule:PRU00745"; DOMAIN 499..529;  /note="EGF-like"; DOMAIN 539..583;  /note="TSP type-1 2";  /evidence="ECO:0000255|PROSITE-ProRule:PRU00210"</t>
  </si>
  <si>
    <t>TURN 52..54;  /evidence="ECO:0000244|PDB:3OJY"; TURN 158..161;  /evidence="ECO:0000244|PDB:2RD7"; TURN 183..186;  /evidence="ECO:0000244|PDB:2QQH"; TURN 192..195;  /evidence="ECO:0000244|PDB:2QOS"; TURN 450..452;  /evidence="ECO:0000244|PDB:2RD7"; TURN 503..505;  /evidence="ECO:0000244|PDB:3OJY"</t>
  </si>
  <si>
    <t>HELIX 111..113;  /evidence="ECO:0000244|PDB:3OJY"; HELIX 149..152;  /evidence="ECO:0000244|PDB:2RD7"; HELIX 201..203;  /evidence="ECO:0000244|PDB:3OJY"; HELIX 233..243;  /evidence="ECO:0000244|PDB:2RD7"; HELIX 273..280;  /evidence="ECO:0000244|PDB:2RD7"; HELIX 312..319;  /evidence="ECO:0000244|PDB:2RD7"; HELIX 327..337;  /evidence="ECO:0000244|PDB:2RD7"; HELIX 359..365;  /evidence="ECO:0000244|PDB:2RD7"; HELIX 369..379;  /evidence="ECO:0000244|PDB:2RD7"; HELIX 398..402;  /evidence="ECO:0000244|PDB:2RD7"; HELIX 408..413;  /evidence="ECO:0000244|PDB:2RD7"; HELIX 443..449;  /evidence="ECO:0000244|PDB:2RD7"; HELIX 464..470;  /evidence="ECO:0000244|PDB:2RD7"; HELIX 477..491;  /evidence="ECO:0000244|PDB:2RD7"; HELIX 496..498;  /evidence="ECO:0000244|PDB:3OJY"</t>
  </si>
  <si>
    <t>STRAND 56..60;  /evidence="ECO:0000244|PDB:3OJY"; STRAND 63..65;  /evidence="ECO:0000244|PDB:3OJY"; STRAND 78..83;  /evidence="ECO:0000244|PDB:3OJY"; STRAND 97..101;  /evidence="ECO:0000244|PDB:3OJY"; STRAND 103..105;  /evidence="ECO:0000244|PDB:3OJY"; STRAND 116..118;  /evidence="ECO:0000244|PDB:3OJY"; STRAND 121..123;  /evidence="ECO:0000244|PDB:3OJY"; STRAND 127..129;  /evidence="ECO:0000244|PDB:3OJY"; STRAND 140..143;  /evidence="ECO:0000244|PDB:2QQH"; STRAND 154..157;  /evidence="ECO:0000244|PDB:2RD7"; STRAND 162..168;  /evidence="ECO:0000244|PDB:2RD7"; STRAND 179..182;  /evidence="ECO:0000244|PDB:2RD7"; STRAND 189..191;  /evidence="ECO:0000244|PDB:2QOS"; STRAND 196..198;  /evidence="ECO:0000244|PDB:2QOS"; STRAND 204..207;  /evidence="ECO:0000244|PDB:2RD7"; STRAND 212..217;  /evidence="ECO:0000244|PDB:2RD7"; STRAND 226..232;  /evidence="ECO:0000244|PDB:2RD7"; STRAND 246..252;  /evidence="ECO:0000244|PDB:2RD7"; STRAND 260..266;  /evidence="ECO:0000244|PDB:2RD7"; STRAND 287..303;  /evidence="ECO:0000244|PDB:2RD7"; STRAND 305..308;  /evidence="ECO:0000244|PDB:2RD7"; STRAND 339..358;  /evidence="ECO:0000244|PDB:2RD7"; STRAND 416..421;  /evidence="ECO:0000244|PDB:2RD7"; STRAND 455..463;  /evidence="ECO:0000244|PDB:2RD7"; STRAND 508..511;  /evidence="ECO:0000244|PDB:3OJY"; STRAND 514..517;  /evidence="ECO:0000244|PDB:3OJY"; STRAND 525..527;  /evidence="ECO:0000244|PDB:3OJY"; STRAND 552..554;  /evidence="ECO:0000244|PDB:3OJY"; STRAND 556..559;  /evidence="ECO:0000244|PDB:3OJY"; STRAND 578..582;  /evidence="ECO:0000244|PDB:3OJY"</t>
  </si>
  <si>
    <t>SIGNAL 1..20;  /evidence="ECO:0000255"</t>
  </si>
  <si>
    <t>PROPEP 21..30;  /evidence="ECO:0000255";  /id="PRO_0000023585"</t>
  </si>
  <si>
    <t>CARBOHYD 44;  /note="C-linked (Man) tryptophan";  /evidence="ECO:0000269|PubMed:10551839"; CARBOHYD 437;  /note="N-linked (GlcNAc...) asparagine";  /evidence="ECO:0000269|PubMed:16335952, ECO:0000269|PubMed:19159218"; CARBOHYD 542;  /note="C-linked (Man) tryptophan";  /evidence="ECO:0000269|PubMed:10551839"; CARBOHYD 545;  /note="C-linked (Man) tryptophan";  /evidence="ECO:0000269|PubMed:10551839"; CARBOHYD 548;  /note="C-linked (Man) tryptophan";  /evidence="ECO:0000269|PubMed:10551839"</t>
  </si>
  <si>
    <t>DISULFID 39..74;  /evidence="ECO:0000250"; DISULFID 50..53;  /evidence="ECO:0000250"; DISULFID 84..90;  /evidence="ECO:0000250"; DISULFID 96..108;  /evidence="ECO:0000250"; DISULFID 102..121;  /evidence="ECO:0000250"; DISULFID 115..130;  /evidence="ECO:0000250"; DISULFID 140..177; DISULFID 194;  /note="Interchain (with C-60 in C8-gamma chain)"; DISULFID 375..399</t>
  </si>
  <si>
    <t>CHAIN 31..584;  /note="Complement component C8 alpha chain";  /id="PRO_0000023586"</t>
  </si>
  <si>
    <t>SUBCELLULAR LOCATION: Secreted. Cell membrane; Multi-pass membrane protein. Note=Secreted as soluble protein. Inserts into the cell membrane of target cells.</t>
  </si>
  <si>
    <t>GO:0001848; GO:0005576; GO:0005579; GO:0005615; GO:0006955; GO:0006956; GO:0006957; GO:0006958; GO:0016020; GO:0019835; GO:0030449; GO:0044877; GO:0070062; GO:0072562</t>
  </si>
  <si>
    <t>complement binding [GO:0001848]; protein-containing complex binding [GO:0044877]</t>
  </si>
  <si>
    <t>blood microparticle [GO:0072562]; extracellular exosome [GO:0070062]; extracellular region [GO:0005576]; extracellular space [GO:0005615]; membrane [GO:0016020]; membrane attack complex [GO:0005579]; complement binding [GO:0001848]; protein-containing complex binding [GO:0044877]; complement activation [GO:0006956]; complement activation, alternative pathway [GO:0006957]; complement activation, classical pathway [GO:0006958]; cytolysis [GO:0019835]; immune response [GO:0006955]; regulation of complement activation [GO:0030449]</t>
  </si>
  <si>
    <t>SUBUNIT: Heterotrimer of 3 chains: alpha, beta and gamma. The alpha and gamma chains are disulfide bonded. Component of the membrane attack complex (MAC). MAC assembly is initiated by proteolytic cleavage of C5 into C5a and C5b. C5b sequentially binds C6, C7, C8 and multiple copies of the pore-forming subunit C9. {ECO:0000269|PubMed:17692377, ECO:0000269|PubMed:18440555, ECO:0000269|PubMed:7440581}.</t>
  </si>
  <si>
    <t>FUNCTION: Constituent of the membrane attack complex (MAC) that plays a key role in the innate and adaptive immune response by forming pores in the plasma membrane of target cells. C8A inserts into the target membrane, but does not form pores by itself. {ECO:0000269|PubMed:17872444, ECO:0000269|PubMed:7440581}.</t>
  </si>
  <si>
    <t>SITE 43;  /note="Not glycosylated"</t>
  </si>
  <si>
    <t>MFAVVFFILSLMTCQPGVTAQEKVNQRVRRAATPAAVTCQLSNWSEWTDCFPCQDKKYRHRSLLQPNKFGGTICSGDIWDQASCSSSTTCVRQAQCGQDFQCKETGRCLKRHLVCNGDQDCLDGSDEDDCEDVRAIDEDCSQYEPIPGSQKAALGYNILTQEDAQSVYDASYYGGQCETVYNGEWRELRYDSTCERLYYGDDEKYFRKPYNFLKYHFEALADTGISSEFYDNANDLLSKVKKDKSDSFGVTIGIGPAGSPLLVGVGVSHSQDTSFLNELNKYNEKKFIFTRIFTKVQTAHFKMRKDDIMLDEGMLQSLMELPDQYNYGMYAKFINDYGTHYITSGSMGGIYEYILVIDKAKMESLGITSRDITTCFGGSLGIQYEDKINVGGGLSGDHCKKFGGGKTERARKAMAVEDIISRVRGGSSGWSGGLAQNRSTITYRSWGRSLKYNPVVIDFEMQPIHEVLRHTSLGPLEAKRQNLRRALDQYLMEFNACRCGPCFNNGVPILEGTSCRCQCRLGSLGAACEQTQTEGAKADGSWSCWSSWSVCRAGIQERRRECDNPAPQNGGASCPGRKVQTQAC</t>
  </si>
  <si>
    <t>65,163</t>
  </si>
  <si>
    <t>COMPBIAS 271..327;  /note="Pro-rich"</t>
  </si>
  <si>
    <t>COILED 36..175;  /evidence="ECO:0000255"</t>
  </si>
  <si>
    <t>MOD_RES 2;  /note="N-acetylthreonine";  /evidence="ECO:0000244|PubMed:22814378"; MOD_RES 300;  /note="Phosphoserine";  /evidence="ECO:0000244|PubMed:19690332, ECO:0000244|PubMed:20068231, ECO:0000244|PubMed:21406692, ECO:0000244|PubMed:23186163, ECO:0000244|PubMed:24275569"; MOD_RES 318;  /note="Phosphothreonine";  /evidence="ECO:0000244|PubMed:18669648"; MOD_RES 320;  /note="Phosphoserine";  /evidence="ECO:0000244|PubMed:18669648"; MOD_RES 345;  /note="Phosphoserine";  /evidence="ECO:0000244|PubMed:18669648, ECO:0000244|PubMed:23186163"; MOD_RES 422;  /note="Phosphothreonine";  /evidence="ECO:0000244|PubMed:23186163, ECO:0000244|PubMed:24275569"; MOD_RES 491;  /note="Phosphoserine";  /evidence="ECO:0000244|PubMed:20068231, ECO:0000244|PubMed:21406692, ECO:0000244|PubMed:24275569"; MOD_RES 545;  /note="Phosphoserine";  /evidence="ECO:0000244|PubMed:18669648, ECO:0000244|PubMed:19690332, ECO:0000244|PubMed:20068231, ECO:0000244|PubMed:21406692, ECO:0000244|PubMed:23186163"</t>
  </si>
  <si>
    <t>INIT_MET 1;  /note="Removed";  /evidence="ECO:0000244|PubMed:22814378"</t>
  </si>
  <si>
    <t>CHAIN 2..557;  /note="Tight junction-associated protein 1";  /id="PRO_0000072550"</t>
  </si>
  <si>
    <t>SUBCELLULAR LOCATION: Golgi apparatus {ECO:0000250}. Cell junction, tight junction {ECO:0000250}. Note=Recruited to tight junctions (TJ) during late stages of maturation of the TJ complexes. Excluded from adherens junctions and desmosomes (By similarity). {ECO:0000250}.</t>
  </si>
  <si>
    <t>GO:0005768; GO:0005794; GO:0005802; GO:0005886; GO:0005923; GO:0007030</t>
  </si>
  <si>
    <t>bicellular tight junction [GO:0005923]; endosome [GO:0005768]; Golgi apparatus [GO:0005794]; plasma membrane [GO:0005886]; trans-Golgi network [GO:0005802]; Golgi organization [GO:0007030]</t>
  </si>
  <si>
    <t>Golgi organization [GO:0007030]</t>
  </si>
  <si>
    <t>TISSUE SPECIFICITY: Ubiquitously expressed. {ECO:0000269|PubMed:11602598}.</t>
  </si>
  <si>
    <t>SUBUNIT: Interacts with DLG1. {ECO:0000269|PubMed:11602598}.</t>
  </si>
  <si>
    <t>MTSAAPAKKPYRKAPPEHRELRLEIPGSRLEQEEPLTDAERMKLLQEENEELRRRLASATRRTEALERELEIGQDCLELELGQSREELDKFKDKFRRLQNSYTASQRTNQELEDKLHTLASLSHSWIFAIKKAEMDRKTLDWEIVELTNKLLDAKNTINKLEELNERYRLDCNLAVQLLKCNKSHFRNHKFADLPCELQDMVRKHLHSGQEAASPGPAPSLAPGAVVPTSVIARVLEKPESLLLNSAQSGSAGRPLAEDVFVHVDMSEGVPGDPASPPAPGSPTPQPNGECHSLGTARGSPEEELPLPAFEKLNPYPTPSPPHPLYPGRRVIEFSEDKVRIPRNSPLPNCTYATRQAISLSLVEEGSERARPSPVPSTPASAQASPHHQPSPAPLTLSAPASSASSEEDLLVSWQRAFVDRTPPPAAVAQRTAFGRDALPELQRHFAHSPADRDEVVQAPSARPEESELLLPTEPDSGFPREEEELNLPISPEEERQSLLPINRGTEEGPGTSHTEGRAWPLPSSSRPQRSPKRMGVHHLHRKDSLTQAQEQGNLLN</t>
  </si>
  <si>
    <t>61,821</t>
  </si>
  <si>
    <t>REPEAT 394..438;  /note="ARM 1"; REPEAT 540..579;  /note="ARM 2"; REPEAT 582..621;  /note="ARM 3"; REPEAT 626..666;  /note="ARM 4"; REPEAT 682..724;  /note="ARM 5"; REPEAT 728..773;  /note="ARM 6"; REPEAT 835..875;  /note="ARM 7"; REPEAT 882..921;  /note="ARM 8"; REPEAT 975..1018;  /note="ARM 9"</t>
  </si>
  <si>
    <t>COMPBIAS 216..226;  /note="Poly-Pro"; COMPBIAS 811..817;  /note="Poly-Lys"</t>
  </si>
  <si>
    <t>COILED 49..84;  /evidence="ECO:0000255"</t>
  </si>
  <si>
    <t>PTM: O-glycosylated. {ECO:0000250}.; PTM: Phosphorylated by CDK5 (By similarity). Phosphorylated by GSK3B (PubMed:19706605). {ECO:0000250|UniProtKB:O35116, ECO:0000269|PubMed:19706605}.</t>
  </si>
  <si>
    <t>MOD_RES 209;  /note="Omega-N-methylarginine";  /evidence="ECO:0000250|UniProtKB:O35927"; MOD_RES 264;  /note="Omega-N-methylarginine";  /evidence="ECO:0000250|UniProtKB:O35927"; MOD_RES 267;  /note="Phosphoserine";  /evidence="ECO:0000250|UniProtKB:O35927"; MOD_RES 276;  /note="Phosphoserine";  /evidence="ECO:0000250|UniProtKB:O35927"; MOD_RES 282;  /note="Omega-N-methylarginine";  /evidence="ECO:0000250|UniProtKB:O35927"; MOD_RES 296;  /note="Omega-N-methylarginine";  /evidence="ECO:0000250|UniProtKB:O35927"; MOD_RES 327;  /note="Phosphoserine";  /evidence="ECO:0000250|UniProtKB:O35927"; MOD_RES 360;  /note="Phosphoserine";  /evidence="ECO:0000250|UniProtKB:O35927"; MOD_RES 415;  /note="Phosphoserine";  /evidence="ECO:0000250|UniProtKB:O35927"; MOD_RES 461;  /note="Phosphoserine";  /evidence="ECO:0000250|UniProtKB:O35927"; MOD_RES 514;  /note="Phosphoserine";  /evidence="ECO:0000250|UniProtKB:O35927"; MOD_RES 516;  /note="Phosphotyrosine";  /evidence="ECO:0000250|UniProtKB:O35927"; MOD_RES 1065;  /note="Phosphoserine";  /evidence="ECO:0000250|UniProtKB:O35927"; MOD_RES 1076;  /note="Phosphoserine";  /evidence="ECO:0000250|UniProtKB:O35927"</t>
  </si>
  <si>
    <t>CHAIN 1..1225;  /note="Catenin delta-2";  /id="PRO_0000064299"</t>
  </si>
  <si>
    <t>SUBCELLULAR LOCATION: Nucleus {ECO:0000250|UniProtKB:O35927}. Cell junction, adherens junction {ECO:0000250|UniProtKB:O35927}. Cell projection, dendrite {ECO:0000250|UniProtKB:O35116}. Perikaryon {ECO:0000269|PubMed:22022388}.</t>
  </si>
  <si>
    <t>GO:0005634; GO:0005737; GO:0005886; GO:0005911; GO:0005913; GO:0007043; GO:0007155; GO:0007165; GO:0008013; GO:0014069; GO:0016055; GO:0030425; GO:0043204; GO:0045296; GO:0050808; GO:0060828; GO:0060997; GO:0098609</t>
  </si>
  <si>
    <t>beta-catenin binding [GO:0008013]; cadherin binding [GO:0045296]</t>
  </si>
  <si>
    <t>cell-cell adherens junction [GO:0005913]; cell-cell junction [GO:0005911]; cytoplasm [GO:0005737]; dendrite [GO:0030425]; nucleus [GO:0005634]; perikaryon [GO:0043204]; plasma membrane [GO:0005886]; postsynaptic density [GO:0014069]; beta-catenin binding [GO:0008013]; cadherin binding [GO:0045296]; cell adhesion [GO:0007155]; cell-cell adhesion [GO:0098609]; cell-cell junction assembly [GO:0007043]; dendritic spine morphogenesis [GO:0060997]; regulation of canonical Wnt signaling pathway [GO:0060828]; signal transduction [GO:0007165]; synapse organization [GO:0050808]; Wnt signaling pathway [GO:0016055]</t>
  </si>
  <si>
    <t>cell adhesion [GO:0007155]; cell-cell adhesion [GO:0098609]; cell-cell junction assembly [GO:0007043]; dendritic spine morphogenesis [GO:0060997]; regulation of canonical Wnt signaling pathway [GO:0060828]; signal transduction [GO:0007165]; synapse organization [GO:0050808]; Wnt signaling pathway [GO:0016055]</t>
  </si>
  <si>
    <t>TISSUE SPECIFICITY: Expressed in brain; highest expression is observed in fetal brain (PubMed:25807484). {ECO:0000269|PubMed:25807484}.</t>
  </si>
  <si>
    <t>SUBUNIT: Binds to E-cadherin at a juxtamembrane site within the cytoplasmic domain (By similarity). Interacts with PDZD2 (By similarity). Interacts with ZBTB33 (By similarity). Binds to PSEN1 (PubMed:10037471) (PubMed:10208590) (PubMed:9223106). Interacts with ARHGEF28 (PubMed:17993462). Interacts (via the extreme C-terminus) with FRMPD2 (via the PDZ 2 domain) (PubMed:19706687). Interacts with CDK5 (By similarity). Interacts with CTNNB1 (PubMed:25807484). Interacts with GSK3A and GSK3B (PubMed:19706605). Interacts with DNM2 (PubMed:22022388). Interacts with CCDC85B (PubMed:25009281). {ECO:0000250|UniProtKB:O35116, ECO:0000250|UniProtKB:O35927, ECO:0000269|PubMed:10037471, ECO:0000269|PubMed:10208590, ECO:0000269|PubMed:17993462, ECO:0000269|PubMed:19706605, ECO:0000269|PubMed:19706687, ECO:0000269|PubMed:22022388, ECO:0000269|PubMed:25009281, ECO:0000269|PubMed:25807484, ECO:0000269|PubMed:9223106}.</t>
  </si>
  <si>
    <t>Q12959; Q14160</t>
  </si>
  <si>
    <t>FUNCTION: Has a critical role in neuronal development, particularly in the formation and/or maintenance of dendritic spines and synapses (PubMed:25807484). Involved in the regulation of Wnt signaling (PubMed:25807484). It probably acts on beta-catenin turnover, facilitating beta-catenin interaction with GSK3B, phosphorylation, ubiquitination and degradation (By similarity). Functions as a transcriptional activator when bound to ZBTB33 (By similarity). May be involved in neuronal cell adhesion and tissue morphogenesis and integrity by regulating adhesion molecules. {ECO:0000250|UniProtKB:O35927, ECO:0000269|PubMed:25807484, ECO:0000269|PubMed:9971746}.</t>
  </si>
  <si>
    <t>MFARKPPGAAPLGAMPVPDQPSSASEKTSSLSPGLNTSNGDGSETETTSAILASVKEQELQFERLTRELEAERQIVASQLERCKLGSETGSMSSMSSAEEQFQWQSQDGQKDIEDELTTGLELVDSCIRSLQESGILDPQDYSTGERPSLLSQSALQLNSKPEGSFQYPASYHSNQTLALGETTPSQLPARGTQARATGQSFSQGTTSRAGHLAGPEPAPPPPPPPREPFAPSLGSAFHLPDAPPAAAAAALYYSSSTLPAPPRGGSPLAAPQGGSPTKLQRGGSAPEGATYAAPRGSSPKQSPSRLAKSYSTSSPINIVVSSAGLSPIRVTSPPTVQSTISSSPIHQLSSTIGTYATLSPTKRLVHASEQYSKHSQELYATATLQRPGSLAAGSRASYSSQHGHLGPELRALQSPEHHIDPIYEDRVYQKPPMRSLSQSQGDPLPPAHTGTYRTSTAPSSPGVDSVPLQRTGSQHGPQNAAAATFQRASYAAGPASNYADPYRQLQYCPSVESPYSKSGPALPPEGTLARSPSIDSIQKDPREFGWRDPELPEVIQMLQHQFPSVQSNAAAYLQHLCFGDNKIKAEIRRQGGIQLLVDLLDHRMTEVHRSACGALRNLVYGKANDDNKIALKNCGGIPALVRLLRKTTDLEIRELVTGVLWNLSSCDALKMPIIQDALAVLTNAVIIPHSGWENSPLQDDRKIQLHSSQVLRNATGCLRNVSSAGEEARRRMRECDGLTDALLYVIQSALGSSEIDSKTVENCVCILRNLSYRLAAETSQGQHMGTDELDGLLCGEANGKDAESSGCWGKKKKKKKSQDQWDGVGPLPDCAEPPKGIQMLWHPSIVKPYLTLLSECSNPDTLEGAAGALQNLAAGSWKWSVYIRAAVRKEKGLPILVELLRIDNDRVVCAVATALRNMALDVRNKELIGKYAMRDLVHRLPGGNNSNNTASKAMSDDTVTAVCCTLHEVITKNMENAKALRDAGGIEKLVGISKSKGDKHSPKVVKAASQVLNSMWQYRDLRSLYKKDGWSQYHFVASSSTIERDRQRPYSSSRTPSISPVRVSPNNRSASAPASPREMISLKERKTDYECTGSNATYHGAKGEHTSRKDAMTAQNTGISTLYRNSYGAPAEDIKHNQVSAQPVPQEPSRKDYETYQPFQNSTRNYDESFFEDQVHHRPPASEYTMHLGLKSTGNYVDFYSAARPYSELNYETSHYPASPDSWV</t>
  </si>
  <si>
    <t>132,656</t>
  </si>
  <si>
    <t>Beta-catenin family</t>
  </si>
  <si>
    <t>DOMAIN 42..90;  /note="Fibronectin type-II";  /evidence="ECO:0000255|PROSITE-ProRule:PRU00478, ECO:0000255|PROSITE-ProRule:PRU00479"; DOMAIN 94..131;  /note="EGF-like 1";  /evidence="ECO:0000255|PROSITE-ProRule:PRU00076"; DOMAIN 133..173;  /note="Fibronectin type-I";  /evidence="ECO:0000255|PROSITE-ProRule:PRU00478"; DOMAIN 174..210;  /note="EGF-like 2";  /evidence="ECO:0000255|PROSITE-ProRule:PRU00076"; DOMAIN 217..295;  /note="Kringle";  /evidence="ECO:0000255|PROSITE-ProRule:PRU00121"; DOMAIN 373..614;  /note="Peptidase S1";  /evidence="ECO:0000255|PROSITE-ProRule:PRU00274"</t>
  </si>
  <si>
    <t>COMPBIAS 296..349;  /note="Pro-rich"</t>
  </si>
  <si>
    <t>TURN 138..141;  /evidence="ECO:0000244|PDB:4BDX"; TURN 455..457;  /evidence="ECO:0000244|PDB:4XDE"; TURN 471..473;  /evidence="ECO:0000244|PDB:4XE4"; TURN 535..538;  /evidence="ECO:0000244|PDB:4XDE"; TURN 558..560;  /evidence="ECO:0000244|PDB:4XDE"</t>
  </si>
  <si>
    <t>HELIX 411..414;  /evidence="ECO:0000244|PDB:4XDE"; HELIX 420..422;  /evidence="ECO:0000244|PDB:4XDE"; HELIX 513..515;  /evidence="ECO:0000244|PDB:4XDE"; HELIX 529..532;  /evidence="ECO:0000244|PDB:4XDE"; HELIX 539..541;  /evidence="ECO:0000244|PDB:4XDE"; HELIX 602..605;  /evidence="ECO:0000244|PDB:4XDE"; HELIX 606..611;  /evidence="ECO:0000244|PDB:4XDE"</t>
  </si>
  <si>
    <t>STRAND 135..137;  /evidence="ECO:0000244|PDB:4BDX"; STRAND 142..144;  /evidence="ECO:0000244|PDB:4BDX"; STRAND 149..153;  /evidence="ECO:0000244|PDB:4BDX"; STRAND 158..163;  /evidence="ECO:0000244|PDB:4BDX"; STRAND 165..173;  /evidence="ECO:0000244|PDB:4BDX"; STRAND 188..192;  /evidence="ECO:0000244|PDB:4BDX"; STRAND 195..199;  /evidence="ECO:0000244|PDB:4BDX"; STRAND 204..206;  /evidence="ECO:0000244|PDB:4BDX"; STRAND 380..383;  /evidence="ECO:0000244|PDB:4XDE"; STRAND 387..392;  /evidence="ECO:0000244|PDB:4XDE"; STRAND 395..403;  /evidence="ECO:0000244|PDB:4XDE"; STRAND 406..409;  /evidence="ECO:0000244|PDB:4XDE"; STRAND 424..428;  /evidence="ECO:0000244|PDB:4XDE"; STRAND 440..449;  /evidence="ECO:0000244|PDB:4XDE"; STRAND 463..467;  /evidence="ECO:0000244|PDB:4XDE"; STRAND 490..492;  /evidence="ECO:0000244|PDB:4XDE"; STRAND 499..504;  /evidence="ECO:0000244|PDB:4XDE"; STRAND 520..527;  /evidence="ECO:0000244|PDB:4XDE"; STRAND 546..550;  /evidence="ECO:0000244|PDB:4XDE"; STRAND 566..570;  /evidence="ECO:0000244|PDB:4XDE"; STRAND 572..586;  /evidence="ECO:0000244|PDB:4XDE"; STRAND 588..591;  /evidence="ECO:0000244|PDB:6B74"; STRAND 597..601;  /evidence="ECO:0000244|PDB:4XDE"</t>
  </si>
  <si>
    <t>SIGNAL 1..19;  /evidence="ECO:0000269|PubMed:3886654"</t>
  </si>
  <si>
    <t>PTM: Factor XII is activated by kallikrein in alpha-factor XIIa, which is further converted by trypsin into beta-factor XIIa. Alpha-factor XIIa is composed of an NH2-terminal heavy chain, called coagulation factor XIIa heavy chain, and a COOH-terminal light chain, called coagulation factor XIIa light chain, connected by a disulfide bond. Beta-factor XIIa is composed of 2 chains linked by a disulfide bond, an N-terminal nonapeptide, called beta-factor XIIa part 1, and coagulation factor XIIa light chain, also known in this context as beta-factor XIIa part 2.; PTM: O- and N-glycosylated. The O-linked polysaccharides were not identified, but are probably the mucin type linked to GalNAc. {ECO:0000269|PubMed:14760718, ECO:0000269|PubMed:1544894, ECO:0000269|PubMed:16335952, ECO:0000269|PubMed:3886654}.</t>
  </si>
  <si>
    <t>CARBOHYD 109;  /note="O-linked (Fuc) threonine";  /evidence="ECO:0000269|PubMed:1544894"; CARBOHYD 249;  /note="N-linked (GlcNAc...) asparagine";  /evidence="ECO:0000269|PubMed:16335952, ECO:0000269|PubMed:3877053, ECO:0000269|PubMed:3886654"; CARBOHYD 299;  /note="O-linked (GalNAc...) threonine";  /evidence="ECO:0000269|PubMed:3886654"; CARBOHYD 305;  /note="O-linked (GalNAc...) threonine";  /evidence="ECO:0000269|PubMed:3886654"; CARBOHYD 308;  /note="O-linked (GalNAc...) serine";  /evidence="ECO:0000269|PubMed:3886654"; CARBOHYD 328;  /note="O-linked (GalNAc...) threonine";  /evidence="ECO:0000269|PubMed:3886654"; CARBOHYD 329;  /note="O-linked (GalNAc...) threonine";  /evidence="ECO:0000269|PubMed:3886654"; CARBOHYD 337;  /note="O-linked (GalNAc...) threonine";  /evidence="ECO:0000269|PubMed:3886654"; CARBOHYD 433;  /note="N-linked (GlcNAc...) asparagine";  /evidence="ECO:0000269|PubMed:14760718, ECO:0000269|PubMed:16335952"</t>
  </si>
  <si>
    <t>DISULFID 47..73;  /evidence="ECO:0000250"; DISULFID 61..88;  /evidence="ECO:0000250"; DISULFID 98..110;  /evidence="ECO:0000250"; DISULFID 104..119;  /evidence="ECO:0000250"; DISULFID 121..130;  /evidence="ECO:0000250"; DISULFID 135..163;  /evidence="ECO:0000269|PubMed:23385745"; DISULFID 161..170;  /evidence="ECO:0000269|PubMed:23385745"; DISULFID 178..189;  /evidence="ECO:0000269|PubMed:23385745"; DISULFID 183..198;  /evidence="ECO:0000269|PubMed:23385745"; DISULFID 200..209;  /evidence="ECO:0000269|PubMed:23385745"; DISULFID 217..295;  /evidence="ECO:0000250"; DISULFID 238..277;  /evidence="ECO:0000250"; DISULFID 266..290;  /evidence="ECO:0000250"; DISULFID 359..486;  /evidence="ECO:0000250"; DISULFID 397..413;  /evidence="ECO:0000250"; DISULFID 405..475;  /evidence="ECO:0000250"; DISULFID 436..439;  /evidence="ECO:0000250"; DISULFID 500..569;  /evidence="ECO:0000250"; DISULFID 532..548;  /evidence="ECO:0000250"; DISULFID 559..590;  /evidence="ECO:0000250"</t>
  </si>
  <si>
    <t>CHAIN 20..372;  /note="Coagulation factor XIIa heavy chain";  /id="PRO_0000027833"; CHAIN 354..362;  /note="Beta-factor XIIa part 1";  /id="PRO_0000027834"; CHAIN 373..615;  /note="Coagulation factor XIIa light chain";  /id="PRO_0000027835"</t>
  </si>
  <si>
    <t>GO:0002353; GO:0002542; GO:0004252; GO:0005509; GO:0005576; GO:0005615; GO:0005791; GO:0005886; GO:0006508; GO:0007597; GO:0010756; GO:0016485; GO:0016540; GO:0030194; GO:0031638; GO:0042730; GO:0045087; GO:0051787; GO:0051788; GO:0051919; GO:0062023; GO:0070062</t>
  </si>
  <si>
    <t>calcium ion binding [GO:0005509]; misfolded protein binding [GO:0051787]; serine-type endopeptidase activity [GO:0004252]</t>
  </si>
  <si>
    <t>collagen-containing extracellular matrix [GO:0062023]; extracellular exosome [GO:0070062]; extracellular region [GO:0005576]; extracellular space [GO:0005615]; plasma membrane [GO:0005886]; rough endoplasmic reticulum [GO:0005791]; calcium ion binding [GO:0005509]; misfolded protein binding [GO:0051787]; serine-type endopeptidase activity [GO:0004252]; blood coagulation, intrinsic pathway [GO:0007597]; Factor XII activation [GO:0002542]; fibrinolysis [GO:0042730]; innate immune response [GO:0045087]; plasma kallikrein-kinin cascade [GO:0002353]; positive regulation of blood coagulation [GO:0030194]; positive regulation of fibrinolysis [GO:0051919]; positive regulation of plasminogen activation [GO:0010756]; protein autoprocessing [GO:0016540]; protein processing [GO:0016485]; proteolysis [GO:0006508]; response to misfolded protein [GO:0051788]; zymogen activation [GO:0031638]</t>
  </si>
  <si>
    <t>blood coagulation, intrinsic pathway [GO:0007597]; Factor XII activation [GO:0002542]; fibrinolysis [GO:0042730]; innate immune response [GO:0045087]; plasma kallikrein-kinin cascade [GO:0002353]; positive regulation of blood coagulation [GO:0030194]; positive regulation of fibrinolysis [GO:0051919]; positive regulation of plasminogen activation [GO:0010756]; protein autoprocessing [GO:0016540]; protein processing [GO:0016485]; proteolysis [GO:0006508]; response to misfolded protein [GO:0051788]; zymogen activation [GO:0031638]</t>
  </si>
  <si>
    <t>SUBUNIT: Interacts with HRG; the interaction, which is enhanced in the presence of zinc ions and inhibited by heparin-binding, inhibits factor XII autoactivation and contact-initiated coagulation. {ECO:0000269|PubMed:21304106}.</t>
  </si>
  <si>
    <t>Q07021</t>
  </si>
  <si>
    <t>3.4.21.38</t>
  </si>
  <si>
    <t>CATALYTIC ACTIVITY: Reaction=Selective cleavage of Arg-|-Ile bonds in factor VII to form factor VIIa and factor XI to form factor XIa.; EC=3.4.21.38;</t>
  </si>
  <si>
    <t>ACT_SITE 412;  /note="Charge relay system";  /evidence="ECO:0000250"; ACT_SITE 461;  /note="Charge relay system";  /evidence="ECO:0000250"; ACT_SITE 563;  /note="Charge relay system";  /evidence="ECO:0000250"</t>
  </si>
  <si>
    <t>FUNCTION: Factor XII is a serum glycoprotein that participates in the initiation of blood coagulation, fibrinolysis, and the generation of bradykinin and angiotensin. Prekallikrein is cleaved by factor XII to form kallikrein, which then cleaves factor XII first to alpha-factor XIIa and then trypsin cleaves it to beta-factor XIIa. Alpha-factor XIIa activates factor XI to factor XIa. {ECO:0000269|PubMed:21304106}.</t>
  </si>
  <si>
    <t>MRALLLLGFLLVSLESTLSIPPWEAPKEHKYKAEEHTVVLTVTGEPCHFPFQYHRQLYHKCTHKGRPGPQPWCATTPNFDQDQRWGYCLEPKKVKDHCSKHSPCQKGGTCVNMPSGPHCLCPQHLTGNHCQKEKCFEPQLLRFFHKNEIWYRTEQAAVARCQCKGPDAHCQRLASQACRTNPCLHGGRCLEVEGHRLCHCPVGYTGAFCDVDTKASCYDGRGLSYRGLARTTLSGAPCQPWASEATYRNVTAEQARNWGLGGHAFCRNPDNDIRPWCFVLNRDRLSWEYCDLAQCQTPTQAAPPTPVSPRLHVPLMPAQPAPPKPQPTTRTPPQSQTPGALPAKREQPPSLTRNGPLSCGQRLRKSLSSMTRVVGGLVALRGAHPYIAALYWGHSFCAGSLIAPCWVLTAAHCLQDRPAPEDLTVVLGQERRNHSCEPCQTLAVRSYRLHEAFSPVSYQHDLALLRLQEDADGSCALLSPYVQPVCLPSGAARPSETTLCQVAGWGHQFEGAEEYASFLQEAQVPFLSLERCSAPDVHGSSILPGMLCAGFLEGGTDACQGDSGGPLVCEDQAAERRLTLQGIISWGSGCGDRNKPGVYTDVAYYLAWIREHTVS</t>
  </si>
  <si>
    <t>67,792</t>
  </si>
  <si>
    <t>ZN_FING 1025..1075;  /note="Phorbol-ester/DAG-type";  /evidence="ECO:0000255|PROSITE-ProRule:PRU00226"</t>
  </si>
  <si>
    <t>DOMAIN 76..342;  /note="Protein kinase";  /evidence="ECO:0000250|UniProtKB:Q5VT25, ECO:0000255|PROSITE-ProRule:PRU00159"; DOMAIN 343..413;  /note="AGC-kinase C-terminal"; DOMAIN 1095..1214;  /note="PH";  /evidence="ECO:0000255|PROSITE-ProRule:PRU00145"; DOMAIN 1240..1513;  /note="CNH";  /evidence="ECO:0000255|PROSITE-ProRule:PRU00795"; DOMAIN 1583..1596;  /note="CRIB";  /evidence="ECO:0000255|PROSITE-ProRule:PRU00057"</t>
  </si>
  <si>
    <t>COILED 431..815;  /evidence="ECO:0000255"; COILED 878..939;  /evidence="ECO:0000255"</t>
  </si>
  <si>
    <t>TURN 115..118;  /evidence="ECO:0000244|PDB:5OTE"; TURN 133..135;  /evidence="ECO:0000244|PDB:5OTE"; TURN 168..170;  /evidence="ECO:0000244|PDB:5OTE"; TURN 347..349;  /evidence="ECO:0000244|PDB:5OTE"</t>
  </si>
  <si>
    <t>HELIX 3..20;  /evidence="ECO:0000244|PDB:5OTE"; HELIX 27..41;  /evidence="ECO:0000244|PDB:5OTE"; HELIX 44..47;  /evidence="ECO:0000244|PDB:5OTE"; HELIX 50..69;  /evidence="ECO:0000244|PDB:5OTE"; HELIX 73..75;  /evidence="ECO:0000244|PDB:5OTE"; HELIX 109..114;  /evidence="ECO:0000244|PDB:5OTE"; HELIX 121..130;  /evidence="ECO:0000244|PDB:5OTE"; HELIX 161..167;  /evidence="ECO:0000244|PDB:5OTE"; HELIX 174..193;  /evidence="ECO:0000244|PDB:5OTE"; HELIX 203..205;  /evidence="ECO:0000244|PDB:5OTE"; HELIX 240..242;  /evidence="ECO:0000244|PDB:5OTE"; HELIX 245..250;  /evidence="ECO:0000244|PDB:5OTE"; HELIX 261..276;  /evidence="ECO:0000244|PDB:5OTE"; HELIX 286..294;  /evidence="ECO:0000244|PDB:5OTE"; HELIX 296..299;  /evidence="ECO:0000244|PDB:5OTE"; HELIX 311..318;  /evidence="ECO:0000244|PDB:5OTE"; HELIX 324..326;  /evidence="ECO:0000244|PDB:5OTE"; HELIX 334..337;  /evidence="ECO:0000244|PDB:5OTE"; HELIX 340..342;  /evidence="ECO:0000244|PDB:5OTE"; HELIX 350..352;  /evidence="ECO:0000244|PDB:5OTE"; HELIX 396..398;  /evidence="ECO:0000244|PDB:5OTE"</t>
  </si>
  <si>
    <t>STRAND 21..23;  /evidence="ECO:0000244|PDB:3QFV"; STRAND 76..84;  /evidence="ECO:0000244|PDB:5OTE"; STRAND 86..95;  /evidence="ECO:0000244|PDB:5OTE"; STRAND 101..108;  /evidence="ECO:0000244|PDB:5OTE"; STRAND 139..144;  /evidence="ECO:0000244|PDB:5OTE"; STRAND 146..153;  /evidence="ECO:0000244|PDB:5OTE"; STRAND 206..208;  /evidence="ECO:0000244|PDB:5OTE"; STRAND 214..216;  /evidence="ECO:0000244|PDB:5OTE"; STRAND 223..225;  /evidence="ECO:0000244|PDB:5OTF"; STRAND 227..229;  /evidence="ECO:0000244|PDB:3QFV"; STRAND 231..235;  /evidence="ECO:0000244|PDB:3TKU"; STRAND 255..258;  /evidence="ECO:0000244|PDB:3TKU"; STRAND 330..333;  /evidence="ECO:0000244|PDB:5OTE"; STRAND 362..365;  /evidence="ECO:0000244|PDB:4UAK"; STRAND 403..406;  /evidence="ECO:0000244|PDB:3QFV"; STRAND 408..412;  /evidence="ECO:0000244|PDB:3QFV"</t>
  </si>
  <si>
    <t>PTM: Proteolytically cleaved by caspases upon apoptosis induction. {ECO:0000269|PubMed:29162624}.</t>
  </si>
  <si>
    <t>MOD_RES 221;  /note="Phosphoserine; by autocatalysis";  /evidence="ECO:0000250"; MOD_RES 233;  /note="Phosphoserine; by autocatalysis";  /evidence="ECO:0000250"; MOD_RES 239;  /note="Phosphothreonine; by autocatalysis";  /evidence="ECO:0000250"; MOD_RES 423;  /note="Phosphothreonine";  /evidence="ECO:0000244|PubMed:24275569"; MOD_RES 671;  /note="Omega-N-methylarginine";  /evidence="ECO:0000244|PubMed:24129315"; MOD_RES 954;  /note="Phosphotyrosine";  /evidence="ECO:0000250|UniProtKB:Q7TT50"; MOD_RES 1680;  /note="Phosphoserine";  /evidence="ECO:0000244|PubMed:24275569"; MOD_RES 1682;  /note="Phosphoserine";  /evidence="ECO:0000244|PubMed:24275569"; MOD_RES 1686;  /note="Phosphoserine";  /evidence="ECO:0000244|PubMed:24275569"; MOD_RES 1690;  /note="Phosphoserine";  /evidence="ECO:0000244|PubMed:17081983, ECO:0000244|PubMed:18691976, ECO:0000244|PubMed:20068231, ECO:0000244|PubMed:21406692, ECO:0000244|PubMed:23186163"; MOD_RES 1693;  /note="Phosphoserine";  /evidence="ECO:0000244|PubMed:21406692"</t>
  </si>
  <si>
    <t>CHAIN 1..1711;  /note="Serine/threonine-protein kinase MRCK beta";  /id="PRO_0000086394"</t>
  </si>
  <si>
    <t>SUBCELLULAR LOCATION: Cytoplasm {ECO:0000250}. Cell membrane {ECO:0000269|PubMed:21240187}; Peripheral membrane protein {ECO:0000269|PubMed:21240187}; Cytoplasmic side {ECO:0000269|PubMed:21240187}. Cell junction {ECO:0000269|PubMed:21240187}. Cell projection, lamellipodium {ECO:0000250|UniProtKB:Q3UU96}. Note=Displays a dispersed punctate distribution and concentrates along the cell periphery, especially at the leading edge and cell-cell junction. This concentration is PH-domain dependent (By similarity). Detected at the leading edge of migrating cells. Localization at the leading edge of migrating cells requires interaction with catalytically active CDC42 (PubMed:21240187). Localizes in the lamellipodium in a FAM89B/LRAP25-dependent manner (By similarity). {ECO:0000250|UniProtKB:O54874, ECO:0000250|UniProtKB:Q3UU96, ECO:0000269|PubMed:21240187}.</t>
  </si>
  <si>
    <t>GO:0000287; GO:0004672; GO:0004674; GO:0005524; GO:0005737; GO:0005856; GO:0005886; GO:0005911; GO:0006468; GO:0007010; GO:0007163; GO:0007165; GO:0016477; GO:0017048; GO:0018107; GO:0030027; GO:0031032; GO:0031252; GO:0031532; GO:0035556; GO:0042641; GO:0044877; GO:0070062</t>
  </si>
  <si>
    <t>ATP binding [GO:0005524]; magnesium ion binding [GO:0000287]; protein-containing complex binding [GO:0044877]; protein kinase activity [GO:0004672]; protein serine/threonine kinase activity [GO:0004674]; Rho GTPase binding [GO:0017048]</t>
  </si>
  <si>
    <t>actomyosin [GO:0042641]; cell leading edge [GO:0031252]; cell-cell junction [GO:0005911]; cytoplasm [GO:0005737]; cytoskeleton [GO:0005856]; extracellular exosome [GO:0070062]; lamellipodium [GO:0030027]; plasma membrane [GO:0005886]; ATP binding [GO:0005524]; magnesium ion binding [GO:0000287]; protein kinase activity [GO:0004672]; protein serine/threonine kinase activity [GO:0004674]; protein-containing complex binding [GO:0044877]; Rho GTPase binding [GO:0017048]; actin cytoskeleton reorganization [GO:0031532]; actomyosin structure organization [GO:0031032]; cell migration [GO:0016477]; cytoskeleton organization [GO:0007010]; establishment or maintenance of cell polarity [GO:0007163]; intracellular signal transduction [GO:0035556]; peptidyl-threonine phosphorylation [GO:0018107]; protein phosphorylation [GO:0006468]; signal transduction [GO:0007165]</t>
  </si>
  <si>
    <t>actin cytoskeleton reorganization [GO:0031532]; actomyosin structure organization [GO:0031032]; cell migration [GO:0016477]; cytoskeleton organization [GO:0007010]; establishment or maintenance of cell polarity [GO:0007163]; intracellular signal transduction [GO:0035556]; peptidyl-threonine phosphorylation [GO:0018107]; protein phosphorylation [GO:0006468]; signal transduction [GO:0007165]</t>
  </si>
  <si>
    <t>TISSUE SPECIFICITY: Expressed in all tissues examined, with high levels in heart, brain, placenta and lung. {ECO:0000269|PubMed:10198171}.</t>
  </si>
  <si>
    <t>SUBUNIT: Homodimer and homotetramer via the coiled coil regions (PubMed:21949762). Interacts tightly with GTP-bound but not GDP-bound CDC42. Interacts with TJP1, when in the presence of catalytically active CDC42 (By similarity). Forms a tripartite complex with MYO18A and LURAP1 with the latter acting as an adapter connecting CDC42BPB and MYO18A. LURAP1 binding results in activation of CDC42BPB by abolition of its negative autoregulation (PubMed:18854160). Interacts with STRIP1, STRN3 and SIKE1 (PubMed:25743393). Interacts with CPNE4 (via VWFA domain). Interacts with LURAP1. Interacts (via AGC-kinase C-terminal domain) with FAM89B/LRAP25 (via LRR repeat). Forms a tripartite complex with FAM89B/LRAP25 and LIMK1 (By similarity). {ECO:0000250|UniProtKB:Q7TT49, ECO:0000250|UniProtKB:Q7TT50, ECO:0000269|PubMed:18854160, ECO:0000269|PubMed:21949762, ECO:0000269|PubMed:25743393}.</t>
  </si>
  <si>
    <t>2.7.11.1</t>
  </si>
  <si>
    <t xml:space="preserve">COFACTOR: Name=Mg(2+); Xref=ChEBI:CHEBI:18420; Evidence={ECO:0000250|UniProtKB:Q5VT25}; </t>
  </si>
  <si>
    <t>CATALYTIC ACTIVITY: Reaction=ATP + L-seryl-[protein] = ADP + H(+) + O-phospho-L-seryl-[protein]; Xref=Rhea:RHEA:17989, Rhea:RHEA-COMP:9863, Rhea:RHEA-COMP:11604, ChEBI:CHEBI:15378, ChEBI:CHEBI:29999, ChEBI:CHEBI:30616, ChEBI:CHEBI:83421, ChEBI:CHEBI:456216; EC=2.7.11.1; Evidence={ECO:0000250|UniProtKB:Q5VT25, ECO:0000269|PubMed:21949762}; CATALYTIC ACTIVITY: Reaction=ATP + L-threonyl-[protein] = ADP + H(+) + O-phospho-L-threonyl-[protein]; Xref=Rhea:RHEA:46608, Rhea:RHEA-COMP:11060, Rhea:RHEA-COMP:11605, ChEBI:CHEBI:15378, ChEBI:CHEBI:30013, ChEBI:CHEBI:30616, ChEBI:CHEBI:61977, ChEBI:CHEBI:456216; EC=2.7.11.1; Evidence={ECO:0000250|UniProtKB:Q5VT25, ECO:0000269|PubMed:21949762};</t>
  </si>
  <si>
    <t>ACTIVITY REGULATION: Maintained in an inactive, closed conformation by an interaction between the kinase domain and the negative autoregulatory C-terminal coiled-coil region. Agonist binding to the phorbol ester binding site disrupts this, releasing the kinase domain to allow N-terminus-mediated dimerization and kinase activation by transautophosphorylation (By similarity). Inhibited by chelerythrine chloride. {ECO:0000250, ECO:0000269|PubMed:21457715}.</t>
  </si>
  <si>
    <t>ACT_SITE 200;  /note="Proton acceptor";  /evidence="ECO:0000250|UniProtKB:P54265, ECO:0000255|PROSITE-ProRule:PRU00159, ECO:0000255|PROSITE-ProRule:PRU10027"</t>
  </si>
  <si>
    <t>FUNCTION: Serine/threonine-protein kinase which is an important downstream effector of CDC42 and plays a role in the regulation of cytoskeleton reorganization and cell migration. Regulates actin cytoskeletal reorganization via phosphorylation of PPP1R12C and MYL9/MLC2 (PubMed:21457715, PubMed:21949762). In concert with MYO18A and LURAP1, is involved in modulating lamellar actomyosin retrograde flow that is crucial to cell protrusion and migration (PubMed:18854160). Phosphorylates PPP1R12A (PubMed:21457715). In concert with FAM89B/LRAP25 mediates the targeting of LIMK1 to the lamellipodium resulting in its activation and subsequent phosphorylation of CFL1 which is important for lamellipodial F-actin regulation (By similarity). {ECO:0000250|UniProtKB:Q7TT50, ECO:0000269|PubMed:18854160, ECO:0000269|PubMed:21457715, ECO:0000269|PubMed:21949762}.</t>
  </si>
  <si>
    <t>NP_BIND 82..90;  /note="ATP";  /evidence="ECO:0000250|UniProtKB:P54265, ECO:0000255|PROSITE-ProRule:PRU00159"</t>
  </si>
  <si>
    <t>BINDING 105;  /note="ATP";  /evidence="ECO:0000250|UniProtKB:Q5VT25, ECO:0000255|PROSITE-ProRule:PRU00159"</t>
  </si>
  <si>
    <t>MSAKVRLKKLEQLLLDGPWRNESALSVETLLDVLVCLYTECSHSALRRDKYVAEFLEWAKPFTQLVKEMQLHREDFEIIKVIGRGAFGEVAVVKMKNTERIYAMKILNKWEMLKRAETACFREERDVLVNGDCQWITALHYAFQDENHLYLVMDYYVGGDLLTLLSKFEDKLPEDMARFYIGEMVLAIDSIHQLHYVHRDIKPDNVLLDVNGHIRLADFGSCLKMNDDGTVQSSVAVGTPDYISPEILQAMEDGMGKYGPECDWWSLGVCMYEMLYGETPFYAESLVETYGKIMNHEERFQFPSHVTDVSEEAKDLIQRLICSRERRLGQNGIEDFKKHAFFEGLNWENIRNLEAPYIPDVSSPSDTSNFDVDDDVLRNTEILPPGSHTGFSGLHLPFIGFTFTTESCFSDRGSLKSIMQSNTLTKDEDVQRDLEHSLQMEAYERRIRRLEQEKLELSRKLQESTQTVQSLHGSSRALSNSNRDKEIKKLNEEIERLKNKIADSNRLERQLEDTVALRQEREDSTQRLRGLEKQHRVVRQEKEELHKQLVEASERLKSQAKELKDAHQQRKLALQEFSELNERMAELRAQKQKVSRQLRDKEEEMEVATQKVDAMRQEMRRAEKLRKELEAQLDDAVAEASKERKLREHSENFCKQMESELEALKVKQGGRGAGATLEHQQEISKIKSELEKKVLFYEEELVRREASHVLEVKNVKKEVHDSESHQLALQKEILMLKDKLEKSKRERHNEMEEAVGTIKDKYERERAMLFDENKKLTAENEKLCSFVDKLTAQNRQLEDELQDLAAKKESVAHWEAQIAEIIQWVSDEKDARGYLQALASKMTEELEALRSSSLGSRTLDPLWKVRRSQKLDMSARLELQSALEAEIRAKQLVQEELRKVKDANLTLESKLKDSEAKNRELLEEMEILKKKMEEKFRADTGLKLPDFQDSIFEYFNTAPLAHDLTFRTSSASEQETQAPKPEASPSMSVAASEQQEDMARPPQRPSAVPLPTTQALALAGPKPKAHQFSIKSFSSPTQCSHCTSLMVGLIRQGYACEVCSFACHVSCKDGAPQVCPIPPEQSKRPLGVDVQRGIGTAYKGHVKVPKPTGVKKGWQRAYAVVCDCKLFLYDLPEGKSTQPGVIASQVLDLRDDEFSVSSVLASDVIHATRRDIPCIFRVTASLLGAPSKTSSLLILTENENEKRKWVGILEGLQSILHKNRLRNQVVHVPLEAYDSSLPLIKAILTAAIVDADRIAVGLEEGLYVIEVTRDVIVRAADCKKVHQIELAPREKIVILLCGRNHHVHLYPWSSLDGAEGSFDIKLPETKGCQLMATATLKRNSGTCLFVAVKRLILCYEIQRTKPFHRKFNEIVAPGSVQCLAVLRDRLCVGYPSGFCLLSIQGDGQPLNLVNPNDPSLAFLSQQSFDALCAVELESEEYLLCFSHMGLYVDPQGRRARAQELMWPAAPVACSCSPTHVTVYSEYGVDVFDVRTMEWVQTIGLRRIRPLNSEGTLNLLNCEPPRLIYFKSKFSGAVLNVPDTSDNSKKQMLRTRSKRRFVFKVPEEERLQQRREMLRDPELRSKMISNPTNFNHVAHMGPGDGMQVLMDLPLSAVPPSQEERPGPAPTNLARQPPSRNKPYISWPSSGGSEPSVTVPLRSMSDPDQDFDKEPDSDSTKHSTPSNSSNPSGPPSPNSPHRSQLPLEGLEQPACDT</t>
  </si>
  <si>
    <t>194,315</t>
  </si>
  <si>
    <t>Protein kinase superfamily, AGC Ser/Thr protein kinase family, DMPK subfamily</t>
  </si>
  <si>
    <t>REGION 2542..2555;  /note="PKA-RII subunit binding domain"</t>
  </si>
  <si>
    <t>DOMAIN: RII-binding site, predicted to form an amphipathic helix, could participate in protein-protein interactions with a complementary surface on the R-subunit dimer. {ECO:0000250|UniProtKB:Q28628}.</t>
  </si>
  <si>
    <t>COMPBIAS 191..280;  /note="Gln-rich"; COMPBIAS 309..998;  /note="Glu-rich"; COMPBIAS 1834..2760;  /note="Glu-rich"; COMPBIAS 3722..3726;  /note="Poly-Leu"</t>
  </si>
  <si>
    <t>COILED 152..902;  /evidence="ECO:0000255"; COILED 932..1010;  /evidence="ECO:0000255"; COILED 1088..1173;  /evidence="ECO:0000255"; COILED 1241..1268;  /evidence="ECO:0000255"; COILED 1324..1380;  /evidence="ECO:0000255"; COILED 1422..1447;  /evidence="ECO:0000255"; COILED 1573..1647;  /evidence="ECO:0000255"; COILED 1845..2443;  /evidence="ECO:0000255"; COILED 2532..2549;  /evidence="ECO:0000255"; COILED 2591..2764;  /evidence="ECO:0000255"; COILED 3061..3088;  /evidence="ECO:0000255"; COILED 3120..3466;  /evidence="ECO:0000255"; COILED 3583..3685;  /evidence="ECO:0000255"</t>
  </si>
  <si>
    <t>MOD_RES 153;  /note="Phosphoserine";  /evidence="ECO:0000244|PubMed:19690332, ECO:0000244|PubMed:24275569"; MOD_RES 1327;  /note="Phosphoserine";  /evidence="ECO:0000244|PubMed:23186163"; MOD_RES 1765;  /note="Phosphoserine";  /evidence="ECO:0000244|PubMed:23186163"; MOD_RES 3690;  /note="Phosphoserine";  /evidence="ECO:0000244|PubMed:23186163"; MOD_RES 3842;  /note="Phosphoserine";  /evidence="ECO:0000244|PubMed:19690332, ECO:0000244|PubMed:23186163"; MOD_RES 3865;  /note="Phosphoserine";  /evidence="ECO:0000244|PubMed:17525332"; MOD_RES 3897;  /note="Phosphoserine";  /evidence="ECO:0000244|PubMed:23186163"</t>
  </si>
  <si>
    <t>CHAIN 1..3907;  /note="A-kinase anchor protein 9";  /id="PRO_0000064534"</t>
  </si>
  <si>
    <t>SUBCELLULAR LOCATION: Golgi apparatus {ECO:0000269|PubMed:15047863, ECO:0000269|PubMed:19242490, ECO:0000269|PubMed:25217626, ECO:0000269|PubMed:27666745}. Cytoplasm {ECO:0000269|PubMed:9915845}. Cytoplasm, cytoskeleton, microtubule organizing center, centrosome {ECO:0000269|PubMed:12270714, ECO:0000269|PubMed:14654843, ECO:0000269|PubMed:25657325, ECO:0000269|PubMed:29162697, ECO:0000269|PubMed:9915845}. Note=Cytoplasmic in parietal cells (PubMed:9915845). Recruited to the Golgi apparatus by GM130/GOLGA2 (PubMed:25657325). Localization at the centrosome versus Golgi apparatus may be cell line-dependent. In SKBr3 and HEK293F cells, exclusively located at the centrosome (PubMed:29162697). In HeLa, MDA-MB231 and RPE-1 cells, detected at the Golgi apparatus (PubMed:25217626, PubMed:29162697). In SK-BR-3 cells, recruited to the centrosome in the presence of CDK5RAP2 (PubMed:29162697). {ECO:0000269|PubMed:25217626, ECO:0000269|PubMed:25657325, ECO:0000269|PubMed:29162697, ECO:0000269|PubMed:9915845}.</t>
  </si>
  <si>
    <t>GO:0000086; GO:0003677; GO:0005102; GO:0005794; GO:0005795; GO:0005801; GO:0005813; GO:0005829; GO:0005856; GO:0007020; GO:0007165; GO:0007194; GO:0007268; GO:0008076; GO:0010389; GO:0015459; GO:0031116; GO:0033138; GO:0034237; GO:0043025; GO:0043231; GO:0044307; GO:0044325; GO:0051602; GO:0051661; GO:0060090; GO:0060306; GO:0060307; GO:0061337; GO:0071320; GO:0086091; GO:0097060; GO:0097711; GO:0098909; GO:0098962; GO:0098978; GO:0099147; GO:1901018; GO:1903358</t>
  </si>
  <si>
    <t>DNA binding [GO:0003677]; ion channel binding [GO:0044325]; molecular adaptor activity [GO:0060090]; potassium channel regulator activity [GO:0015459]; protein kinase A regulatory subunit binding [GO:0034237]; signaling receptor binding [GO:0005102]</t>
  </si>
  <si>
    <t>centrosome [GO:0005813]; cis-Golgi network [GO:0005801]; cytoskeleton [GO:0005856]; cytosol [GO:0005829]; dendritic branch [GO:0044307]; extrinsic component of postsynaptic density membrane [GO:0099147]; glutamatergic synapse [GO:0098978]; Golgi apparatus [GO:0005794]; Golgi stack [GO:0005795]; intracellular membrane-bounded organelle [GO:0043231]; neuronal cell body [GO:0043025]; synaptic membrane [GO:0097060]; voltage-gated potassium channel complex [GO:0008076]; DNA binding [GO:0003677]; ion channel binding [GO:0044325]; molecular adaptor activity [GO:0060090]; potassium channel regulator activity [GO:0015459]; protein kinase A regulatory subunit binding [GO:0034237]; signaling receptor binding [GO:0005102]; cardiac conduction [GO:0061337]; cellular response to cAMP [GO:0071320]; chemical synaptic transmission [GO:0007268]; ciliary basal body-plasma membrane docking [GO:0097711]; G2/M transition of mitotic cell cycle [GO:0000086]; maintenance of centrosome location [GO:0051661]; microtubule nucleation [GO:0007020]; negative regulation of adenylate cyclase activity [GO:0007194]; positive regulation of microtubule polymerization [GO:0031116]; positive regulation of peptidyl-serine phosphorylation [GO:0033138]; positive regulation of potassium ion transmembrane transporter activity [GO:1901018]; regulation of cardiac muscle cell action potential involved in regulation of contraction [GO:0098909]; regulation of G2/M transition of mitotic cell cycle [GO:0010389]; regulation of Golgi organization [GO:1903358]; regulation of heart rate by cardiac conduction [GO:0086091]; regulation of membrane repolarization [GO:0060306]; regulation of postsynaptic neurotransmitter receptor activity [GO:0098962]; regulation of ventricular cardiac muscle cell membrane repolarization [GO:0060307]; response to electrical stimulus [GO:0051602]; signal transduction [GO:0007165]</t>
  </si>
  <si>
    <t>cardiac conduction [GO:0061337]; cellular response to cAMP [GO:0071320]; chemical synaptic transmission [GO:0007268]; ciliary basal body-plasma membrane docking [GO:0097711]; G2/M transition of mitotic cell cycle [GO:0000086]; maintenance of centrosome location [GO:0051661]; microtubule nucleation [GO:0007020]; negative regulation of adenylate cyclase activity [GO:0007194]; positive regulation of microtubule polymerization [GO:0031116]; positive regulation of peptidyl-serine phosphorylation [GO:0033138]; positive regulation of potassium ion transmembrane transporter activity [GO:1901018]; regulation of cardiac muscle cell action potential involved in regulation of contraction [GO:0098909]; regulation of G2/M transition of mitotic cell cycle [GO:0010389]; regulation of Golgi organization [GO:1903358]; regulation of heart rate by cardiac conduction [GO:0086091]; regulation of membrane repolarization [GO:0060306]; regulation of postsynaptic neurotransmitter receptor activity [GO:0098962]; regulation of ventricular cardiac muscle cell membrane repolarization [GO:0060307]; response to electrical stimulus [GO:0051602]; signal transduction [GO:0007165]</t>
  </si>
  <si>
    <t>TISSUE SPECIFICITY: Widely expressed (PubMed:10202149). Isoform 4: Highly expressed in skeletal muscle and in pancreas (PubMed:9482789). {ECO:0000269|PubMed:10202149, ECO:0000269|PubMed:9482789}.</t>
  </si>
  <si>
    <t>SUBUNIT: Interacts with the regulatory region of protein kinase N (PKN), protein phosphatase 2A (PP2A), protein phosphatase 1 (PP1) and the immature non-phosphorylated form of PKC epsilon. Interacts with CIP4 and FNBP1 (PubMed:15047863). Interacts with chloride intracellular channel proteins CLIC1, CLIC4 and CLIC5 (PubMed:12163479). CSNK1D binding promotes its centrosomal subcellular location (PubMed:12270714). Interacts with GM130/GOLGA2; leading to recruitment to the Golgi apparatus (PubMed:19242490). Interacts with KCNQ1; targets protein kinase A (PKA) catalytic and regulatory subunits and protein phosphatase 1 (PP1), to the heterodimer KCNQ1-KCNE1 (PubMed:11799244). Interacts with PDE4DIP isoform 13/MMG8/SMYLE; this interaction stabilizes both proteins (PubMed:25217626, PubMed:27666745, PubMed:28814570). In complex with PDE4DIP isoform 13, recruits CAMSAP2 to the Golgi apparatus (PubMed:27666745, PubMed:28814570). Forms a pericentrosomal complex with CDK5RAP2, EB1/MAPRE1 and PDE4DIP isoform 13; within this complex, MAPRE1 binding to CDK5RAP2 may be mediated by PDE4DIP (PubMed:29162697). Interacts with MAPRE1 and MAPRE3 (PubMed:28814570). Interacts (via C-terminus) with CAMSAP2; this interaction is much stronger in the presence of PDE4DIP isoform 13/MMG8/SMYLE (PubMed:27666745). Interacts with CAMSAP3 (PubMed:28089391). Interacts (via C-terminus) with the gamma-tubulin ring complex (gamma-TuRC), composed of gamma-tubulin, TUBGCP2, TUBGCP3, TUBGCP4, TUBGCP5 and TUBGCP6 (PubMed:27666745). {ECO:0000269|PubMed:11799244, ECO:0000269|PubMed:12163479, ECO:0000269|PubMed:12270714, ECO:0000269|PubMed:15047863, ECO:0000269|PubMed:19242490, ECO:0000269|PubMed:25217626, ECO:0000269|PubMed:27666745, ECO:0000269|PubMed:28089391, ECO:0000269|PubMed:28814570, ECO:0000269|PubMed:29162697}.</t>
  </si>
  <si>
    <t>P26769; Q9H2G9; Q6P1W5; Q08379; P52272; Q9UKT9; O60341; P43360; Q9Y5V3; Q9GZV8; Q8N6K7; Q16385; Q9NVV9; Q8N6Y0; O60763; Q9BTA9</t>
  </si>
  <si>
    <t>FUNCTION: Scaffolding protein that assembles several protein kinases and phosphatases on the centrosome and Golgi apparatus. Required to maintain the integrity of the Golgi apparatus (PubMed:10202149, PubMed:15047863). Required for microtubule nucleation at the cis-side of the Golgi apparatus (PubMed:15047863, PubMed:19242490). Required for association of the centrosomes with the poles of the bipolar mitotic spindle during metaphase (PubMed:25657325). In complex with PDE4DIP isoform 13/MMG8/SMYLE, recruits CAMSAP2 to the Golgi apparatus and tethers non-centrosomal minus-end microtubules to the Golgi, an important step for polarized cell movement (PubMed:27666745, PubMed:28814570). In complex with PDE4DIP isoform 13/MMG8/SMYLE, EB1/MAPRE1 and CDK5RAP2, contributes to microtubules nucleation and extension also from the centrosome to the cell periphery (PubMed:29162697). {ECO:0000269|PubMed:10202149, ECO:0000269|PubMed:15047863, ECO:0000269|PubMed:19242490, ECO:0000269|PubMed:25657325, ECO:0000269|PubMed:27666745, ECO:0000269|PubMed:28814570, ECO:0000269|PubMed:29162697}.; FUNCTION: [Isoform 4]: Associated with the N-methyl-D-aspartate receptor and is specifically found in the neuromuscular junction (NMJ) as well as in neuronal synapses, suggesting a role in the organization of postsynaptic specializations. {ECO:0000269|PubMed:9482789}.</t>
  </si>
  <si>
    <t>MEDEERQKKLEAGKAKLAQFRQRKAQSDGQSPSKKQKKKRKTSSSKHDVSAHHDLNIDQSQCNEMYINSSQRVESTVIPESTIMRTLHSGEITSHEQGFSVELESEISTTADDCSSEVNGCSFVMRTGKPTNLLREEEFGVDDSYSEQGAQDSPTHLEMMESELAGKQHEIEELNRELEEMRVTYGTEGLQQLQEFEAAIKQRDGIITQLTANLQQARREKDETMREFLELTEQSQKLQIQFQQLQASETLRNSTHSSTAADLLQAKQQILTHQQQLEEQDHLLEDYQKKKEDFTMQISFLQEKIKVYEMEQDKKVENSNKEEIQEKETIIEELNTKIIEEEKKTLELKDKLTTADKLLGELQEQIVQKNQEIKNMKLELTNSKQKERQSSEEIKQLMGTVEELQKRNHKDSQFETDIVQRMEQETQRKLEQLRAELDEMYGQQIVQMKQELIRQHMAQMEEMKTRHKGEMENALRSYSNITVNEDQIKLMNVAINELNIKLQDTNSQKEKLKEELGLILEEKCALQRQLEDLVEELSFSREQIQRARQTIAEQESKLNEAHKSLSTVEDLKAEIVSASESRKELELKHEAEVTNYKIKLEMLEKEKNAVLDRMAESQEAELERLRTQLLFSHEEELSKLKEDLEIEHRINIEKLKDNLGIHYKQQIDGLQNEMSQKIETMQFEKDNLITKQNQLILEISKLKDLQQSLVNSKSEEMTLQINELQKEIEILRQEEKEKGTLEQEVQELQLKTELLEKQMKEKENDLQEKFAQLEAENSILKDEKKTLEDMLKIHTPVSQEERLIFLDSIKSKSKDSVWEKEIEILIEENEDLKQQCIQLNEEIEKQRNTFSFAEKNFEVNYQELQEEYACLLKVKDDLEDSKNKQELEYKSKLKALNEELHLQRINPTTVKMKSSVFDEDKTFVAETLEMGEVVEKDTTELMEKLEVTKREKLELSQRLSDLSEQLKQKHGEISFLNEEVKSLKQEKEQVSLRCRELEIIINHNRAENVQSCDTQVSSLLDGVVTMTSRGAEGSVSKVNKSFGEESKIMVEDKVSFENMTVGEESKQEQLILDHLPSVTKESSLRATQPSENDKLQKELNVLKSEQNDLRLQMEAQRICLSLVYSTHVDQVREYMENEKDKALCSLKEELIFAQEEKIKELQKIHQLELQTMKTQETGDEGKPLHLLIGKLQKAVSEECSYFLQTLCSVLGEYYTPALKCEVNAEDKENSGDYISENEDPELQDYRYEVQDFQENMHTLLNKVTEEYNKLLVLQTRLSKIWGQQTDGMKLEFGEENLPKEETEFLSIHSQMTNLEDIDVNHKSKLSSLQDLEKTKLEEQVQELESLISSLQQQLKETEQNYEAEIHCLQKRLQAVSESTVPPSLPVDSVVITESDAQRTMYPGSCVKKNIDGTIEFSGEFGVKEETNIVKLLEKQYQEQLEEEVAKVIVSMSIAFAQQTELSRISGGKENTASSKQAHAVCQQEQHYFNEMKLSQDQIGFQTFETVDVKFKEEFKPLSKELGEHGKEILLSNSDPHDIPESKDCVLTISEEMFSKDKTFIVRQSIHDEISVSSMDASRQLMLNEEQLEDMRQELVRQYQEHQQATELLRQAHMRQMERQREDQEQLQEEIKRLNRQLAQRSSIDNENLVSERERVLLEELEALKQLSLAGREKLCCELRNSSTQTQNGNENQGEVEEQTFKEKELDRKPEDVPPEILSNERYALQKANNRLLKILLEVVKTTAAVEETIGRHVLGILDRSSKSQSSASLIWRSEAEASVKSCVHEEHTRVTDESIPSYSGSDMPRNDINMWSKVTEEGTELSQRLVRSGFAGTEIDPENEELMLNISSRLQAAVEKLLEAISETSSQLEHAKVTQTELMRESFRQKQEATESLKCQEELRERLHEESRAREQLAVELSKAEGVIDGYADEKTLFERQIQEKTDIIDRLEQELLCASNRLQELEAEQQQIQEERELLSRQKEAMKAEAGPVEQQLLQETEKLMKEKLEVQCQAEKVRDDLQKQVKALEIDVEEQVSRFIELEQEKNTELMDLRQQNQALEKQLEKMRKFLDEQAIDREHERDVFQQEIQKLEQQLKVVPRFQPISEHQTREVEQLANHLKEKTDKCSELLLSKEQLQRDIQERNEEIEKLEFRVRELEQALLVSADTFQKVEDRKHFGAVEAKPELSLEVQLQAERDAIDRKEKEITNLEEQLEQFREELENKNEEVQQLHMQLEIQKKESTTRLQELEQENKLFKDDMEKLGLAIKESDAMSTQDQHVLFGKFAQIIQEKEVEIDQLNEQVTKLQQQLKITTDNKVIEEKNELIRDLETQIECLMSDQECVKRNREEEIEQLNEVIEKLQQELANIGQKTSMNAHSLSEEADSLKHQLDVVIAEKLALEQQVETANEEMTFMKNVLKETNFKMNQLTQELFSLKRERESVEKIQSIPENSVNVAIDHLSKDKPELEVVLTEDALKSLENQTYFKSFEENGKGSIINLETRLLQLESTVSAKDLELTQCYKQIKDMQEQGQFETEMLQKKIVNLQKIVEEKVAAALVSQIQLEAVQEYAKFCQDNQTISSEPERTNIQNLNQLREDELGSDISALTLRISELESQVVEMHTSLILEKEQVEIAEKNVLEKEKKLLELQKLLEGNEKKQREKEKKRSPQDVEVLKTTTELFHSNEESGFFNELEALRAESVATKAELASYKEKAEKLQEELLVKETNMTSLQKDLSQVRDHLAEAKEKLSILEKEDETEVQESKKACMFEPLPIKLSKSIASQTDGTLKISSSNQTPQILVKNAGIQINLQSECSSEEVTEIISQFTEKIEKMQELHAAEILDMESRHISETETLKREHYVAVQLLKEECGTLKAVIQCLRSKEGSSIPELAHSDAYQTREICSSDSGSDWGQGIYLTHSQGFDIASEGRGEESESATDSFPKKIKGLLRAVHNEGMQVLSLTESPYSDGEDHSIQQVSEPWLEERKAYINTISSLKDLITKMQLQREAEVYDSSQSHESFSDWRGELLLALQQVFLEERSVLLAAFRTELTALGTTDAVGLLNCLEQRIQEQGVEYQAAMECLQKADRRSLLSEIQALHAQMNGRKITLKREQESEKPSQELLEYNIQQKQSQMLEMQVELSSMKDRATELQEQLSSEKMVVAELKSELAQTKLELETTLKAQHKHLKELEAFRLEVKDKTDEVHLLNDTLASEQKKSRELQWALEKEKAKLGRSEERDKEELEDLKFSLESQKQRNLQLNLLLEQQKQLLNESQQKIESQRMLYDAQLSEEQGRNLELQVLLESEKVRIREMSSTLDRERELHAQLQSSDGTGQSRPPLPSEDLLKELQKQLEEKHSRIVELLNETEKYKLDSLQTRQQMEKDRQVHRKTLQTEQEANTEGQKKMHELQSKVEDLQRQLEEKRQQVYKLDLEGQRLQGIMQEFQKQELEREEKRESRRILYQNLNEPTTWSLTSDRTRNWVLQQKIEGETKESNYAKLIEMNGGGTGCNHELEMIRQKLQCVASKLQVLPQKASERLQFETADDEDFIWVQENIDEIILQLQKLTGQQGEEPSLVSPSTSCGSLTERLLRQNAELTGHISQLTEEKNDLRNMVMKLEEQIRWYRQTGAGRDNSSRFSLNGGANIEAIIASEKEVWNREKLTLQKSLKRAEAEVYKLKAELRNDSLLQTLSPDSEHVTLKRIYGKYLRAESFRKALIYQKKYLLLLLGGFQECEDATLALLARMGGQPAFTDLEVITNRPKGFTRFRSAVRVSIAISRMKFLVRRWHRVTGSVSININRDGFGLNQGAEKTDSFYHSSGGLELYGEPRHTTYRSRSDLDYIRSPLPFQNRYPGTPADFNPGSLACSQLQNYDPDRALTDYITRLEALQRRLGTIQSGSTTQFHAGMRR</t>
  </si>
  <si>
    <t>452,987</t>
  </si>
  <si>
    <t>DOMAIN 34..87;  /note="Sushi"; DOMAIN 104..346;  /note="Peptidase S1";  /evidence="ECO:0000255|PROSITE-ProRule:PRU00274"</t>
  </si>
  <si>
    <t>DOMAIN: The uncleaved signal sequence interacts with HDL fluid lipids and mediates incorporation into the HDL particle. {ECO:0000269|PubMed:25037218}.</t>
  </si>
  <si>
    <t>SIGNAL 1..18;  /note="Not cleaved";  /evidence="ECO:0000269|PubMed:25037218"</t>
  </si>
  <si>
    <t>DISULFID 251..282;  /evidence="ECO:0000255|PROSITE-ProRule:PRU00274"; DISULFID 293..323;  /evidence="ECO:0000255|PROSITE-ProRule:PRU00274"</t>
  </si>
  <si>
    <t>CHAIN 1..348;  /note="Haptoglobin-related protein";  /id="PRO_0000028486"</t>
  </si>
  <si>
    <t>SUBCELLULAR LOCATION: Secreted {ECO:0000269|PubMed:16778136}. Note=Secreted into blood plasma and associated with subtypes of high density lipoproteins (HDL). {ECO:0000269|PubMed:16778136}.</t>
  </si>
  <si>
    <t>GO:0002526; GO:0004252; GO:0005576; GO:0005615; GO:0006898; GO:0010033; GO:0010942; GO:0030492; GO:0034366; GO:0070062; GO:0072562</t>
  </si>
  <si>
    <t>hemoglobin binding [GO:0030492]; serine-type endopeptidase activity [GO:0004252]</t>
  </si>
  <si>
    <t>blood microparticle [GO:0072562]; extracellular exosome [GO:0070062]; extracellular region [GO:0005576]; extracellular space [GO:0005615]; spherical high-density lipoprotein particle [GO:0034366]; hemoglobin binding [GO:0030492]; serine-type endopeptidase activity [GO:0004252]; acute inflammatory response [GO:0002526]; positive regulation of cell death [GO:0010942]; receptor-mediated endocytosis [GO:0006898]; response to organic substance [GO:0010033]</t>
  </si>
  <si>
    <t>acute inflammatory response [GO:0002526]; positive regulation of cell death [GO:0010942]; receptor-mediated endocytosis [GO:0006898]; response to organic substance [GO:0010033]</t>
  </si>
  <si>
    <t>TISSUE SPECIFICITY: In adult liver the amount of HPR mRNA is at the lower limit of detection, therefore the extent of its expression is at most less than 1000-fold that of the HP1F gene. No HPR mRNA can be detected in fetal liver. Expressed in Hep-G2 and leukemia MOLT-4 cell lines. {ECO:0000269|PubMed:8945641}.</t>
  </si>
  <si>
    <t>FUNCTION: Primate-specific plasma protein associated with apolipoprotein L-I (apoL-I)-containing high-density lipoprotein (HDL). This HDL particle, termed trypanosome lytic factor-1 (TLF-1), mediates human innate immune protection against many species of African trypanosomes. Binds hemoglobin with high affinity and may contribute to the clearance of cell-free hemoglobin to allow hepatic recycling of heme iron. {ECO:0000269|PubMed:16778136}.</t>
  </si>
  <si>
    <t>MSDLGAVISLLLWGRQLFALYSGNDVTDISDDRFPKPPEIANGYVEHLFRYQCKNYYRLRTEGDGVYTLNDKKQWINKAVGDKLPECEAVCGKPKNPANPVQRILGGHLDAKGSFPWQAKMVSHHNLTTGATLINEQWLLTTAKNLFLNHSENATAKDIAPTLTLYVGKKQLVEIEKVVLHPNYHQVDIGLIKLKQKVLVNERVMPICLPSKNYAEVGRVGYVSGWGQSDNFKLTDHLKYVMLPVADQYDCITHYEGSTCPKWKAPKSPVGVQPILNEHTFCVGMSKYQEDTCYGDAGSAFAVHDLEEDTWYAAGILSFDKSCAVAEYGVYVKVTSIQHWVQKTIAEN</t>
  </si>
  <si>
    <t>39,030</t>
  </si>
  <si>
    <t>TURN 28..31;  /evidence="ECO:0000244|PDB:1V04"; TURN 148..151;  /evidence="ECO:0000244|PDB:1V04"; TURN 240..243;  /evidence="ECO:0000244|PDB:1V04"; TURN 275..277;  /evidence="ECO:0000244|PDB:1V04"</t>
  </si>
  <si>
    <t>HELIX 19..27;  /evidence="ECO:0000244|PDB:1V04"; HELIX 109..111;  /evidence="ECO:0000244|PDB:1V04"; HELIX 189..197;  /evidence="ECO:0000244|PDB:1V04"; HELIX 288..292;  /evidence="ECO:0000244|PDB:1V04"</t>
  </si>
  <si>
    <t>STRAND 54..57;  /evidence="ECO:0000244|PDB:1V04"; STRAND 61..67;  /evidence="ECO:0000244|PDB:1V04"; STRAND 84..89;  /evidence="ECO:0000244|PDB:1V04"; STRAND 92..94;  /evidence="ECO:0000244|PDB:1V04"; STRAND 97..99;  /evidence="ECO:0000244|PDB:1V04"; STRAND 101..103;  /evidence="ECO:0000244|PDB:1V04"; STRAND 105..107;  /evidence="ECO:0000244|PDB:1V04"; STRAND 114..121;  /evidence="ECO:0000244|PDB:1V04"; STRAND 127..133;  /evidence="ECO:0000244|PDB:1V04"; STRAND 140..147;  /evidence="ECO:0000244|PDB:1V04"; STRAND 152..159;  /evidence="ECO:0000244|PDB:1V04"; STRAND 165..174;  /evidence="ECO:0000244|PDB:1V04"; STRAND 177..183;  /evidence="ECO:0000244|PDB:1V04"; STRAND 203..208;  /evidence="ECO:0000244|PDB:1V04"; STRAND 213..228;  /evidence="ECO:0000244|PDB:1V04"; STRAND 232..239;  /evidence="ECO:0000244|PDB:1V04"; STRAND 244..250;  /evidence="ECO:0000244|PDB:1V04"; STRAND 256..263;  /evidence="ECO:0000244|PDB:1V04"; STRAND 265..273;  /evidence="ECO:0000244|PDB:1V04"; STRAND 280..286;  /evidence="ECO:0000244|PDB:1V04"; STRAND 302..308;  /evidence="ECO:0000244|PDB:1V04"; STRAND 312..314;  /evidence="ECO:0000244|PDB:1V04"; STRAND 316..323;  /evidence="ECO:0000244|PDB:1V04"; STRAND 325..328;  /evidence="ECO:0000244|PDB:1V04"; STRAND 330..337;  /evidence="ECO:0000244|PDB:1V04"; STRAND 340..348;  /evidence="ECO:0000244|PDB:1V04"; STRAND 350..353;  /evidence="ECO:0000244|PDB:1V04"</t>
  </si>
  <si>
    <t>SIGNAL 2..?;  /note="Not cleaved"</t>
  </si>
  <si>
    <t>PTM: Glycosylated. {ECO:0000269|PubMed:14760718, ECO:0000269|PubMed:16335952, ECO:0000269|PubMed:19159218}.; PTM: The signal sequence is not cleaved.; PTM: Present in two forms, form B contains a disulfide bond, form A does not.</t>
  </si>
  <si>
    <t>INIT_MET 1;  /note="Removed";  /evidence="ECO:0000269|PubMed:1718413, ECO:0000269|PubMed:8292612, ECO:0000269|PubMed:8382160"</t>
  </si>
  <si>
    <t>CARBOHYD 253;  /note="N-linked (GlcNAc...) asparagine";  /evidence="ECO:0000269|PubMed:14760718, ECO:0000269|PubMed:16335952, ECO:0000269|PubMed:19159218"; CARBOHYD 270;  /note="N-linked (GlcNAc...) asparagine";  /evidence="ECO:0000255"; CARBOHYD 324;  /note="N-linked (GlcNAc...) asparagine";  /evidence="ECO:0000269|PubMed:16335952, ECO:0000269|PubMed:19159218"</t>
  </si>
  <si>
    <t>DISULFID 42..353;  /note="In form B";  /evidence="ECO:0000269|PubMed:15098021, ECO:0000269|PubMed:8292612"</t>
  </si>
  <si>
    <t>CHAIN 2..355;  /note="Serum paraoxonase/arylesterase 1";  /id="PRO_0000223281"</t>
  </si>
  <si>
    <t>CHEBI:15377; CHEBI:15378; CHEBI:55474; CHEBI:140310; CHEBI:29108; CHEBI:30089; CHEBI:58921; CHEBI:33853</t>
  </si>
  <si>
    <t>Ca(2+) [CHEBI:29108]</t>
  </si>
  <si>
    <t>H2O [CHEBI:15377]; H(+) [CHEBI:15378]; an N-acyl-L-homoserine lactone [CHEBI:55474]; a phenyl acetate [CHEBI:140310]; acetate [CHEBI:30089]; an N-acyl-L-homoserine [CHEBI:58921]; a phenol [CHEBI:33853]</t>
  </si>
  <si>
    <t>H2O [CHEBI:15377]; H(+) [CHEBI:15378]; an N-acyl-L-homoserine lactone [CHEBI:55474]; a phenyl acetate [CHEBI:140310]; Ca(2+) [CHEBI:29108]; acetate [CHEBI:30089]; an N-acyl-L-homoserine [CHEBI:58921]; a phenol [CHEBI:33853]</t>
  </si>
  <si>
    <t>GO:0004063; GO:0004064; GO:0005509; GO:0005543; GO:0005576; GO:0005615; GO:0008203; GO:0009636; GO:0010875; GO:0019372; GO:0019439; GO:0031667; GO:0032411; GO:0034364; GO:0034366; GO:0042803; GO:0043231; GO:0046395; GO:0046434; GO:0046470; GO:0051099; GO:0070062; GO:0070542; GO:0072562; GO:0102007; GO:1902617</t>
  </si>
  <si>
    <t>acyl-L-homoserine-lactone lactonohydrolase activity [GO:0102007]; aryldialkylphosphatase activity [GO:0004063]; arylesterase activity [GO:0004064]; calcium ion binding [GO:0005509]; phospholipid binding [GO:0005543]; protein homodimerization activity [GO:0042803]</t>
  </si>
  <si>
    <t>blood microparticle [GO:0072562]; extracellular exosome [GO:0070062]; extracellular region [GO:0005576]; extracellular space [GO:0005615]; high-density lipoprotein particle [GO:0034364]; intracellular membrane-bounded organelle [GO:0043231]; spherical high-density lipoprotein particle [GO:0034366]; acyl-L-homoserine-lactone lactonohydrolase activity [GO:0102007]; aryldialkylphosphatase activity [GO:0004063]; arylesterase activity [GO:0004064]; calcium ion binding [GO:0005509]; phospholipid binding [GO:0005543]; protein homodimerization activity [GO:0042803]; aromatic compound catabolic process [GO:0019439]; carboxylic acid catabolic process [GO:0046395]; cholesterol metabolic process [GO:0008203]; lipoxygenase pathway [GO:0019372]; organophosphate catabolic process [GO:0046434]; phosphatidylcholine metabolic process [GO:0046470]; positive regulation of binding [GO:0051099]; positive regulation of cholesterol efflux [GO:0010875]; positive regulation of transporter activity [GO:0032411]; response to fatty acid [GO:0070542]; response to fluoride [GO:1902617]; response to nutrient levels [GO:0031667]; response to toxic substance [GO:0009636]</t>
  </si>
  <si>
    <t>aromatic compound catabolic process [GO:0019439]; carboxylic acid catabolic process [GO:0046395]; cholesterol metabolic process [GO:0008203]; lipoxygenase pathway [GO:0019372]; organophosphate catabolic process [GO:0046434]; phosphatidylcholine metabolic process [GO:0046470]; positive regulation of binding [GO:0051099]; positive regulation of cholesterol efflux [GO:0010875]; positive regulation of transporter activity [GO:0032411]; response to fatty acid [GO:0070542]; response to fluoride [GO:1902617]; response to nutrient levels [GO:0031667]; response to toxic substance [GO:0009636]</t>
  </si>
  <si>
    <t>TISSUE SPECIFICITY: Plasma, associated with HDL (at protein level). Expressed in liver, but not in heart, brain, placenta, lung, skeletal muscle, kidney or pancreas. {ECO:0000269|PubMed:8292612, ECO:0000269|PubMed:8382160}.</t>
  </si>
  <si>
    <t>SUBUNIT: Homodimer. Heterooligomer with phosphate-binding protein (HPBP). Interacts with CLU. {ECO:0000269|PubMed:15098021, ECO:0000269|PubMed:15772423, ECO:0000269|PubMed:16531243, ECO:0000269|PubMed:8292612}.</t>
  </si>
  <si>
    <t>RHEA:17309; RHEA:22576</t>
  </si>
  <si>
    <t>3.1.1.2; 3.1.1.81; 3.1.8.1</t>
  </si>
  <si>
    <t>COFACTOR: Name=Ca(2+); Xref=ChEBI:CHEBI:29108;  Note=Binds 2 calcium ions per subunit.;</t>
  </si>
  <si>
    <t>CATALYTIC ACTIVITY: Reaction=a phenyl acetate + H2O = a phenol + acetate + H(+); Xref=Rhea:RHEA:17309, ChEBI:CHEBI:15377, ChEBI:CHEBI:15378, ChEBI:CHEBI:30089, ChEBI:CHEBI:33853, ChEBI:CHEBI:140310; EC=3.1.1.2; Evidence={ECO:0000269|PubMed:15098021, ECO:0000269|PubMed:15772423, ECO:0000269|PubMed:1673382, ECO:0000269|PubMed:1718413, ECO:0000269|PubMed:8393742}; CATALYTIC ACTIVITY: Reaction=An aryl dialkyl phosphate + H(2)O = dialkyl phosphate + an aryl alcohol.; EC=3.1.8.1; Evidence={ECO:0000269|PubMed:15098021, ECO:0000269|PubMed:15772423, ECO:0000269|PubMed:1673382, ECO:0000269|PubMed:1718413, ECO:0000269|PubMed:8393742}; CATALYTIC ACTIVITY: Reaction=an N-acyl-L-homoserine lactone + H2O = an N-acyl-L-homoserine + H(+); Xref=Rhea:RHEA:22576, ChEBI:CHEBI:15377, ChEBI:CHEBI:15378, ChEBI:CHEBI:55474, ChEBI:CHEBI:58921; EC=3.1.1.81; Evidence={ECO:0000269|PubMed:15098021, ECO:0000269|PubMed:15772423};</t>
  </si>
  <si>
    <t>ACT_SITE 115;  /note="Proton acceptor";  /evidence="ECO:0000305"</t>
  </si>
  <si>
    <t>FUNCTION: Hydrolyzes the toxic metabolites of a variety of organophosphorus insecticides. Capable of hydrolyzing a broad spectrum of organophosphate substrates and lactones, and a number of aromatic carboxylic acid esters. Mediates an enzymatic protection of low density lipoproteins against oxidative modification and the consequent series of events leading to atheroma formation. {ECO:0000269|PubMed:10479665, ECO:0000269|PubMed:15772423}.</t>
  </si>
  <si>
    <t>METAL 53;  /note="Calcium 1; catalytic"; METAL 54;  /note="Calcium 2"; METAL 117;  /note="Calcium 2; via carbonyl oxygen"; METAL 168;  /note="Calcium 1; catalytic"; METAL 169;  /note="Calcium 2"; METAL 224;  /note="Calcium 1; catalytic"; METAL 269;  /note="Calcium 1; catalytic"; METAL 270;  /note="Calcium 1; catalytic"</t>
  </si>
  <si>
    <t>MAKLIALTLLGMGLALFRNHQSSYQTRLNALREVQPVELPNCNLVKGIETGSEDLEILPNGLAFISSGLKYPGIKSFNPNSPGKILLMDLNEEDPTVLELGITGSKFDVSSFNPHGISTFTDEDNAMYLLVVNHPDAKSTVELFKFQEEEKSLLHLKTIRHKLLPNLNDIVAVGPEHFYGTNDHYFLDPYLQSWEMYLGLAWSYVVYYSPSEVRVVAEGFDFANGINISPDGKYVYIAELLAHKIHVYEKHANWTLTPLKSLDFNTLVDNISVDPETGDLWVGCHPNGMKIFFYDSENPPASEVLRIQNILTEEPKVTQVYAENGTVLQGSTVASVYKGKLLIGTVFHKALYCEL</t>
  </si>
  <si>
    <t>39,731</t>
  </si>
  <si>
    <t>Paraoxonase family</t>
  </si>
  <si>
    <t>MOTIF 77..97;  /note="BH1"; MOTIF 132..147;  /note="BH2"</t>
  </si>
  <si>
    <t>COMPBIAS 24..33;  /note="Ala/Pro-rich"</t>
  </si>
  <si>
    <t>TURN 79..81;  /evidence="ECO:0000244|PDB:5UUK"</t>
  </si>
  <si>
    <t>HELIX 1..4;  /evidence="ECO:0000244|PDB:5UUK"; HELIX 6..21;  /evidence="ECO:0000244|PDB:5UUK"; HELIX 32..51;  /evidence="ECO:0000244|PDB:5UUK"; HELIX 53..56;  /evidence="ECO:0000244|PDB:5UUK"; HELIX 64..78;  /evidence="ECO:0000244|PDB:5UUK"; HELIX 86..106;  /evidence="ECO:0000244|PDB:5UUK"; HELIX 114..136;  /evidence="ECO:0000244|PDB:5UUK"; HELIX 139..142;  /evidence="ECO:0000244|PDB:5UUK"; HELIX 144..148;  /evidence="ECO:0000244|PDB:5UUK"</t>
  </si>
  <si>
    <t>STRAND 26..28;  /evidence="ECO:0000244|PDB:6E3I"</t>
  </si>
  <si>
    <t>CHAIN 1..175;  /note="Bcl-2-related protein A1";  /id="PRO_0000143094"</t>
  </si>
  <si>
    <t>SUBCELLULAR LOCATION: Cytoplasm.</t>
  </si>
  <si>
    <t>GO:0005741; GO:0007568; GO:0008630; GO:0021987; GO:0042803; GO:0043066; GO:0046982; GO:0051400; GO:0097192</t>
  </si>
  <si>
    <t>BH domain binding [GO:0051400]; protein heterodimerization activity [GO:0046982]; protein homodimerization activity [GO:0042803]</t>
  </si>
  <si>
    <t>mitochondrial outer membrane [GO:0005741]; BH domain binding [GO:0051400]; protein heterodimerization activity [GO:0046982]; protein homodimerization activity [GO:0042803]; aging [GO:0007568]; cerebral cortex development [GO:0021987]; extrinsic apoptotic signaling pathway in absence of ligand [GO:0097192]; intrinsic apoptotic signaling pathway in response to DNA damage [GO:0008630]; negative regulation of apoptotic process [GO:0043066]</t>
  </si>
  <si>
    <t>aging [GO:0007568]; cerebral cortex development [GO:0021987]; extrinsic apoptotic signaling pathway in absence of ligand [GO:0097192]; intrinsic apoptotic signaling pathway in response to DNA damage [GO:0008630]; negative regulation of apoptotic process [GO:0043066]</t>
  </si>
  <si>
    <t>TISSUE SPECIFICITY: Seems to be restricted to the hematopoietic compartment. Expressed in peripheral blood, spleen, and bone marrow, at moderate levels in lung, small intestine and testis, at a minimal levels in other tissues. Also found in vascular smooth muscle cells and hematopoietic malignancies.</t>
  </si>
  <si>
    <t>INDUCTION: By phorbol ester and inflammatory cytokines, such as TNF or IL1B/interleukin-1 beta, but not by growth factors.</t>
  </si>
  <si>
    <t>SUBUNIT: Interacts directly with BAK1, BID, BMF and BBC3 (By similarity). Interacts directly with BCL2L11/BIM. Interacts with BAX isoform Sigma. Interacts directly with PMAIP1. Interacts with RTL10/BOP. Interacts with ING4 (By similarity). {ECO:0000250|UniProtKB:Q07440, ECO:0000269|PubMed:10772918, ECO:0000269|PubMed:18812174, ECO:0000269|PubMed:23055042, ECO:0000269|Ref.13, ECO:0000269|Ref.14}.</t>
  </si>
  <si>
    <t>Q16611; O43521; Q13323; Q8IZU0</t>
  </si>
  <si>
    <t>FUNCTION: Retards apoptosis induced by IL-3 deprivation. May function in the response of hemopoietic cells to external signals and in maintaining endothelial survival during infection (By similarity). Can inhibit apoptosis induced by serum starvation in the mammary epithelial cell line HC11 (By similarity). {ECO:0000250, ECO:0000250|UniProtKB:Q07440}.</t>
  </si>
  <si>
    <t>MTDCEFGYIYRLAQDYLQCVLQIPQPGSGPSKTSRVLQNVAFSVQKEVEKNLKSCLDNVNVVSVDTARTLFNQVMEKEFEDGIINWGRIVTIFAFEGILIKKLLRQQIAPDVDTYKEISYFVAEFIMNNTGEWIRQNGGWENGFVKKFEPKSGWMTFLEVTGKICEMLSLLKQYC</t>
  </si>
  <si>
    <t>20,132</t>
  </si>
  <si>
    <t>Bcl-2 family</t>
  </si>
  <si>
    <t>MOD_RES 185;  /note="Phosphoserine";  /evidence="ECO:0000244|PubMed:24275569"</t>
  </si>
  <si>
    <t>CHAIN 1..313;  /note="Short-chain dehydrogenase/reductase family 9C member 7";  /id="PRO_0000316885"</t>
  </si>
  <si>
    <t>SUBCELLULAR LOCATION: Cytoplasm {ECO:0000269|PubMed:19703561}. Note=Granular distribution in the whole cell.</t>
  </si>
  <si>
    <t>GO:0004745; GO:0005737; GO:0055114</t>
  </si>
  <si>
    <t>retinol dehydrogenase activity [GO:0004745]</t>
  </si>
  <si>
    <t>cytoplasm [GO:0005737]; retinol dehydrogenase activity [GO:0004745]; oxidation-reduction process [GO:0055114]</t>
  </si>
  <si>
    <t>oxidation-reduction process [GO:0055114]</t>
  </si>
  <si>
    <t>TISSUE SPECIFICITY: Expressed in the skin (PubMed:28173123). Expressed in granular and cornified layers of the epidermis (at protein level) (PubMed:28173123). Highly expressed in liver (PubMed:12234675). {ECO:0000269|PubMed:12234675}.</t>
  </si>
  <si>
    <t>1.1.1.-</t>
  </si>
  <si>
    <t>ACT_SITE 172;  /note="Proton acceptor";  /evidence="ECO:0000255|PROSITE-ProRule:PRU10001"</t>
  </si>
  <si>
    <t>FUNCTION: Displays weak conversion of all-trans-retinal to all-trans-retinol in the presence of NADH. Has apparently no steroid dehydrogenase activity. {ECO:0000269|PubMed:19703561}.</t>
  </si>
  <si>
    <t>NP_BIND 29..53;  /note="NADP";  /evidence="ECO:0000250"</t>
  </si>
  <si>
    <t>BINDING 160;  /note="Substrate";  /evidence="ECO:0000250"</t>
  </si>
  <si>
    <t>MAALTDLSFMYRWFKNCNLVGNLSEKYVFITGCDSGFGNLLAKQLVDRGMQVLAACFTEEGSQKLQRDTSYRLQTTLLDVTKSESIKAAAQWVRDKVGEQGLWALVNNAGVGLPSGPNEWLTKDDFVKVINVNLVGLIEVTLHMLPMVKRARGRVVNMSSSGGRVAVIGGGYCVSKFGVEAFSDSIRRELYYFGVKVCIIEPGNYRTAILGKENLESRMRKLWERLPQETRDSYGEDYFRIYTDKLKNIMQVAEPRVRDVINSMEHAIVSRSPRIRYNPGLDAKLLYIPLAKLPTPVTDFILSRYLPRPADSV</t>
  </si>
  <si>
    <t>35,263</t>
  </si>
  <si>
    <t>Short-chain dehydrogenases/reductases (SDR) family</t>
  </si>
  <si>
    <t>SIGNAL 1..22;  /evidence="ECO:0000269|PubMed:25946035"</t>
  </si>
  <si>
    <t>MOD_RES 23;  /note="Pyrrolidone carboxylic acid";  /evidence="ECO:0000269|PubMed:25946035, ECO:0000269|PubMed:407930"</t>
  </si>
  <si>
    <t>CARBOHYD 71;  /note="N-linked (GlcNAc...) (complex) asparagine";  /evidence="ECO:0000269|PubMed:15084671, ECO:0000269|PubMed:16335952, ECO:0000269|PubMed:16740002, ECO:0000269|PubMed:18780401, ECO:0000269|PubMed:19139490, ECO:0000269|PubMed:19159218";  /id="CAR_000167"</t>
  </si>
  <si>
    <t>DISULFID 35..123;  /evidence="ECO:0000269|PubMed:1472500"; DISULFID 37;  /note="Interchain (with heavy chain)";  /evidence="ECO:0000269|PubMed:1472500"; DISULFID 91;  /note="Interchain (with heavy chain)";  /evidence="ECO:0000269|PubMed:1472500"; DISULFID 94..114;  /evidence="ECO:0000269|PubMed:1472500"; DISULFID 131..156;  /evidence="ECO:0000269|PubMed:1472500"</t>
  </si>
  <si>
    <t>CHAIN 23..159;  /note="Immunoglobulin J chain";  /id="PRO_0000084174"</t>
  </si>
  <si>
    <t>SUBCELLULAR LOCATION: Secreted {ECO:0000250|UniProtKB:P01592}.</t>
  </si>
  <si>
    <t>GO:0001895; GO:0002250; GO:0003094; GO:0003823; GO:0005576; GO:0005615; GO:0006898; GO:0006955; GO:0019731; GO:0019862; GO:0030674; GO:0032461; GO:0034987; GO:0042803; GO:0045087; GO:0050900; GO:0060267; GO:0070062; GO:0071748; GO:0071750; GO:0071751; GO:0071752; GO:0071756; GO:0072562</t>
  </si>
  <si>
    <t>antigen binding [GO:0003823]; IgA binding [GO:0019862]; immunoglobulin receptor binding [GO:0034987]; protein binding, bridging [GO:0030674]; protein homodimerization activity [GO:0042803]</t>
  </si>
  <si>
    <t>blood microparticle [GO:0072562]; dimeric IgA immunoglobulin complex [GO:0071750]; extracellular exosome [GO:0070062]; extracellular region [GO:0005576]; extracellular space [GO:0005615]; monomeric IgA immunoglobulin complex [GO:0071748]; pentameric IgM immunoglobulin complex [GO:0071756]; secretory dimeric IgA immunoglobulin complex [GO:0071752]; secretory IgA immunoglobulin complex [GO:0071751]; antigen binding [GO:0003823]; IgA binding [GO:0019862]; immunoglobulin receptor binding [GO:0034987]; protein binding, bridging [GO:0030674]; protein homodimerization activity [GO:0042803]; adaptive immune response [GO:0002250]; antibacterial humoral response [GO:0019731]; glomerular filtration [GO:0003094]; immune response [GO:0006955]; innate immune response [GO:0045087]; leukocyte migration [GO:0050900]; positive regulation of protein oligomerization [GO:0032461]; positive regulation of respiratory burst [GO:0060267]; receptor-mediated endocytosis [GO:0006898]; retina homeostasis [GO:0001895]</t>
  </si>
  <si>
    <t>adaptive immune response [GO:0002250]; antibacterial humoral response [GO:0019731]; glomerular filtration [GO:0003094]; immune response [GO:0006955]; innate immune response [GO:0045087]; leukocyte migration [GO:0050900]; positive regulation of protein oligomerization [GO:0032461]; positive regulation of respiratory burst [GO:0060267]; receptor-mediated endocytosis [GO:0006898]; retina homeostasis [GO:0001895]</t>
  </si>
  <si>
    <t>FUNCTION: Serves to link two monomer units of either IgM or IgA. In the case of IgM, the J chain-joined dimer is a nucleating unit for the IgM pentamer, and in the case of IgA it induces larger polymers. It also help to bind these immunoglobulins to secretory component. {ECO:0000250|UniProtKB:P01592}.</t>
  </si>
  <si>
    <t>MKNHLLFWGVLAVFIKAVHVKAQEDERIVLVDNKCKCARITSRIIRSSEDPNEDIVERNIRIIVPLNNRENISDPTSPLRTRFVYHLSDLCKKCDPTEVELDNQIVTATQSNICDEDSATETCYTYDRNKCYTAVVPLVYGGETKMVETALTPDACYPD</t>
  </si>
  <si>
    <t>18,099</t>
  </si>
  <si>
    <t>SIGNAL 1..35;  /evidence="ECO:0000255"</t>
  </si>
  <si>
    <t>PTM: O-glycosylated with core 1 or possibly core 8 glycans. {ECO:0000269|PubMed:22171320}.</t>
  </si>
  <si>
    <t>PROPEP 36..164;  /evidence="ECO:0000269|PubMed:8093033, ECO:0000269|PubMed:9880564";  /id="PRO_0000002051"</t>
  </si>
  <si>
    <t>MOD_RES 323;  /note="Phosphoserine";  /evidence="ECO:0000244|PubMed:24275569, ECO:0000269|PubMed:28935895"</t>
  </si>
  <si>
    <t>CARBOHYD 118;  /note="N-linked (GlcNAc...) asparagine";  /evidence="ECO:0000255"; CARBOHYD 274;  /note="O-linked (GalNAc...) threonine";  /evidence="ECO:0000269|PubMed:22171320"</t>
  </si>
  <si>
    <t>CHAIN 165..326;  /note="Apolipoprotein F";  /id="PRO_0000002052"</t>
  </si>
  <si>
    <t>SUBCELLULAR LOCATION: Secreted {ECO:0000269|PubMed:204339, ECO:0000269|PubMed:28935895, ECO:0000269|PubMed:8093033}.</t>
  </si>
  <si>
    <t>GO:0005102; GO:0005319; GO:0005615; GO:0006629; GO:0006869; GO:0008203; GO:0015485; GO:0034362; GO:0034364</t>
  </si>
  <si>
    <t>cholesterol binding [GO:0015485]; lipid transporter activity [GO:0005319]; signaling receptor binding [GO:0005102]</t>
  </si>
  <si>
    <t>extracellular space [GO:0005615]; high-density lipoprotein particle [GO:0034364]; low-density lipoprotein particle [GO:0034362]; cholesterol binding [GO:0015485]; lipid transporter activity [GO:0005319]; signaling receptor binding [GO:0005102]; cholesterol metabolic process [GO:0008203]; lipid metabolic process [GO:0006629]; lipid transport [GO:0006869]</t>
  </si>
  <si>
    <t>cholesterol metabolic process [GO:0008203]; lipid metabolic process [GO:0006629]; lipid transport [GO:0006869]</t>
  </si>
  <si>
    <t>TISSUE SPECIFICITY: Expressed by the liver and secreted in plasma. {ECO:0000269|PubMed:8093033}.</t>
  </si>
  <si>
    <t>FUNCTION: Minor apolipoprotein that associates with LDL. Inhibits cholesteryl ester transfer protein (CETP) activity and appears to be an important regulator of cholesterol transport. Also associates to a lesser degree with VLDL, Apo-AI and Apo-AII. {ECO:0000269|PubMed:9880564}.</t>
  </si>
  <si>
    <t>MTGLCGYSAPDMRGLRLIMIPVELLLCYLLLHPVDATSYGKQTNVLMHFPLSLESQTPSSDPLSCQFLHPKSLPGFSHMAPLPKFLVSLALRNALEEAGCQADVWALQLQLYRQGGVNATQVLIQHLRGLQKGRSTERNVSVEALASALQLLAREQQSTGRVGRSLPTEDCENEKEQAVHNVVQLLPGVGTFYNLGTALYYATQNCLGKARERGRDGAIDLGYDLLMTMAGMSGGPMGLAISAALKPALRSGVQQLIQYYQDQKDANISQPETTKEGLRAISDVSDLEETTTLASFISEVVSSAPYWGWAIIKSYDLDPGAGSLEI</t>
  </si>
  <si>
    <t>35,399</t>
  </si>
  <si>
    <t>Apolipoprotein F family</t>
  </si>
  <si>
    <t>REGION 68..99;  /note="Lipid-binding"</t>
  </si>
  <si>
    <t>TURN 63..68;  /evidence="ECO:0000244|PDB:2JQ3"</t>
  </si>
  <si>
    <t>HELIX 29..39;  /evidence="ECO:0000244|PDB:2JQ3"; HELIX 40..42;  /evidence="ECO:0000244|PDB:2JQ3"; HELIX 43..48;  /evidence="ECO:0000244|PDB:2JQ3"; HELIX 49..55;  /evidence="ECO:0000244|PDB:2JQ3"; HELIX 56..62;  /evidence="ECO:0000244|PDB:2JQ3"; HELIX 69..80;  /evidence="ECO:0000244|PDB:2JQ3"; HELIX 83..85;  /evidence="ECO:0000244|PDB:2JQ3"; HELIX 93..98;  /evidence="ECO:0000244|PDB:2JQ3"</t>
  </si>
  <si>
    <t>SIGNAL 1..20;  /evidence="ECO:0000269|PubMed:3949020, ECO:0000269|PubMed:4846755"</t>
  </si>
  <si>
    <t>PTM: The most abundant glycoforms are characterized by an O-linked disaccharide galactose linked to N-acetylgalactosamine (Gal-GalNAc), further modified with up to 3 sialic acid residues. Less abundant glycoforms are characterized by more complex and fucosylated glycan moieties. O-glycosylated on Thr-94 with a core 1 or possibly core 8 glycan. {ECO:0000269|PubMed:19838169, ECO:0000269|PubMed:23527852, ECO:0000269|PubMed:3123586}.</t>
  </si>
  <si>
    <t>CARBOHYD 94;  /note="O-linked (GalNAc...) threonine";  /evidence="ECO:0000269|PubMed:19838169, ECO:0000269|PubMed:23527852, ECO:0000269|PubMed:3123586";  /id="CAR_000168"</t>
  </si>
  <si>
    <t>CHAIN 21..99;  /note="Apolipoprotein C-III";  /evidence="ECO:0000269|PubMed:3949020";  /id="PRO_0000002031"</t>
  </si>
  <si>
    <t>SUBCELLULAR LOCATION: Secreted {ECO:0000303|PubMed:18201179, ECO:0000303|PubMed:22510806}.</t>
  </si>
  <si>
    <t>GO:0001523; GO:0005543; GO:0005576; GO:0005615; GO:0005769; GO:0006641; GO:0007186; GO:0010897; GO:0010903; GO:0010916; GO:0010987; GO:0010989; GO:0015485; GO:0019433; GO:0030234; GO:0032489; GO:0033344; GO:0033700; GO:0034361; GO:0034363; GO:0034366; GO:0034371; GO:0034375; GO:0034378; GO:0034379; GO:0034382; GO:0042157; GO:0042627; GO:0042632; GO:0043691; GO:0045717; GO:0045833; GO:0048261; GO:0050995; GO:0051005; GO:0055102; GO:0060621; GO:0062023; GO:0070062; GO:0070328; GO:0070653</t>
  </si>
  <si>
    <t>cholesterol binding [GO:0015485]; enzyme regulator activity [GO:0030234]; high-density lipoprotein particle receptor binding [GO:0070653]; lipase inhibitor activity [GO:0055102]; phospholipid binding [GO:0005543]</t>
  </si>
  <si>
    <t>chylomicron [GO:0042627]; collagen-containing extracellular matrix [GO:0062023]; early endosome [GO:0005769]; extracellular exosome [GO:0070062]; extracellular region [GO:0005576]; extracellular space [GO:0005615]; intermediate-density lipoprotein particle [GO:0034363]; spherical high-density lipoprotein particle [GO:0034366]; very-low-density lipoprotein particle [GO:0034361]; cholesterol binding [GO:0015485]; enzyme regulator activity [GO:0030234]; high-density lipoprotein particle receptor binding [GO:0070653]; lipase inhibitor activity [GO:0055102]; phospholipid binding [GO:0005543]; cholesterol efflux [GO:0033344]; cholesterol homeostasis [GO:0042632]; chylomicron assembly [GO:0034378]; chylomicron remnant clearance [GO:0034382]; chylomicron remodeling [GO:0034371]; G protein-coupled receptor signaling pathway [GO:0007186]; high-density lipoprotein particle remodeling [GO:0034375]; lipoprotein metabolic process [GO:0042157]; negative regulation of cholesterol import [GO:0060621]; negative regulation of fatty acid biosynthetic process [GO:0045717]; negative regulation of high-density lipoprotein particle clearance [GO:0010987]; negative regulation of lipid catabolic process [GO:0050995]; negative regulation of lipid metabolic process [GO:0045833]; negative regulation of lipoprotein lipase activity [GO:0051005]; negative regulation of low-density lipoprotein particle clearance [GO:0010989]; negative regulation of receptor-mediated endocytosis [GO:0048261]; negative regulation of triglyceride catabolic process [GO:0010897]; negative regulation of very-low-density lipoprotein particle clearance [GO:0010916]; negative regulation of very-low-density lipoprotein particle remodeling [GO:0010903]; phospholipid efflux [GO:0033700]; regulation of Cdc42 protein signal transduction [GO:0032489]; retinoid metabolic process [GO:0001523]; reverse cholesterol transport [GO:0043691]; triglyceride catabolic process [GO:0019433]; triglyceride homeostasis [GO:0070328]; triglyceride metabolic process [GO:0006641]; very-low-density lipoprotein particle assembly [GO:0034379]</t>
  </si>
  <si>
    <t>cholesterol efflux [GO:0033344]; cholesterol homeostasis [GO:0042632]; chylomicron assembly [GO:0034378]; chylomicron remnant clearance [GO:0034382]; chylomicron remodeling [GO:0034371]; G protein-coupled receptor signaling pathway [GO:0007186]; high-density lipoprotein particle remodeling [GO:0034375]; lipoprotein metabolic process [GO:0042157]; negative regulation of cholesterol import [GO:0060621]; negative regulation of fatty acid biosynthetic process [GO:0045717]; negative regulation of high-density lipoprotein particle clearance [GO:0010987]; negative regulation of lipid catabolic process [GO:0050995]; negative regulation of lipid metabolic process [GO:0045833]; negative regulation of lipoprotein lipase activity [GO:0051005]; negative regulation of low-density lipoprotein particle clearance [GO:0010989]; negative regulation of receptor-mediated endocytosis [GO:0048261]; negative regulation of triglyceride catabolic process [GO:0010897]; negative regulation of very-low-density lipoprotein particle clearance [GO:0010916]; negative regulation of very-low-density lipoprotein particle remodeling [GO:0010903]; phospholipid efflux [GO:0033700]; regulation of Cdc42 protein signal transduction [GO:0032489]; retinoid metabolic process [GO:0001523]; reverse cholesterol transport [GO:0043691]; triglyceride catabolic process [GO:0019433]; triglyceride homeostasis [GO:0070328]; triglyceride metabolic process [GO:0006641]; very-low-density lipoprotein particle assembly [GO:0034379]</t>
  </si>
  <si>
    <t>TISSUE SPECIFICITY: Liver. {ECO:0000269|PubMed:6328445}.</t>
  </si>
  <si>
    <t>FUNCTION: Component of triglyceride-rich very low density lipoproteins (VLDL) and high density lipoproteins (HDL) in plasma (PubMed:18201179, PubMed:22510806). Plays a multifaceted role in triglyceride homeostasis (PubMed:18201179, PubMed:22510806). Intracellularly, promotes hepatic very low density lipoprotein 1 (VLDL1) assembly and secretion; extracellularly, attenuates hydrolysis and clearance of triglyceride-rich lipoproteins (TRLs) (PubMed:18201179, PubMed:22510806). Impairs the lipolysis of TRLs by inhibiting lipoprotein lipase and the hepatic uptake of TRLs by remnant receptors (PubMed:18201179, PubMed:22510806). Formed of several curved helices connected via semiflexible hinges, so that it can wrap tightly around the curved micelle surface and easily adapt to the different diameters of its natural binding partners (PubMed:18408013). {ECO:0000269|PubMed:18408013, ECO:0000303|PubMed:18201179, ECO:0000303|PubMed:22510806}.</t>
  </si>
  <si>
    <t>SITE 37;  /note="May interact with the LDL receptor";  /evidence="ECO:0000305|PubMed:18408013"; SITE 41;  /note="May interact with the LDL receptor";  /evidence="ECO:0000305|PubMed:18408013"; SITE 44;  /note="May interact with the LDL receptor";  /evidence="ECO:0000305|PubMed:18408013"</t>
  </si>
  <si>
    <t>MQPRVLLVVALLALLASARASEAEDASLLSFMQGYMKHATKTAKDALSSVQESQVAQQARGWVTDGFSSLKDYWSTVKDKFSEFWDLDPEVRPTSAVAA</t>
  </si>
  <si>
    <t>10,852</t>
  </si>
  <si>
    <t>Apolipoprotein C3 family</t>
  </si>
  <si>
    <t>REPEAT 895..911;  /note="1-1"; REPEAT 912..928;  /note="1-2"; REPEAT 1185..1193;  /note="2-1"; REPEAT 1194..1202;  /note="2-2"; REPEAT 1203..1211;  /note="2-3"; REPEAT 1212..1220;  /note="2-4"; REPEAT 1221..1229;  /note="2-5"; REPEAT 1230..1238;  /note="2-6"; REPEAT 1239..1247;  /note="2-7"; REPEAT 1248..1256;  /note="2-8"; REPEAT 1257..1265;  /note="2-9"; REPEAT 1266..1274;  /note="2-10"; REPEAT 1275..1283;  /note="2-11"; REPEAT 1284..1292;  /note="2-12"; REPEAT 1293..1301;  /note="2-13"; REPEAT 1302..1310;  /note="2-14"; REPEAT 1311..1319;  /note="2-15"; REPEAT 1320..1328;  /note="2-16"; REPEAT 1329..1337;  /note="2-17"; REPEAT 1338..1346;  /note="2-18"; REPEAT 1347..1355;  /note="2-19"; REPEAT 1356..1364;  /note="2-20"; REPEAT 1365..1373;  /note="2-21"; REPEAT 1374..1382;  /note="2-22"; REPEAT 1383..1391;  /note="2-23"; REPEAT 1392..1400;  /note="2-24"; REPEAT 1401..1409;  /note="2-25"; REPEAT 1410..1418;  /note="2-26"; REPEAT 1419..1427;  /note="2-27"; REPEAT 1428..1436;  /note="2-28"; REPEAT 1437..1445;  /note="2-29"; REPEAT 1446..1454;  /note="2-30"; REPEAT 1455..1463;  /note="2-31"; REPEAT 1464..1472;  /note="2-32"; REPEAT 1473..1481;  /note="2-33"; REPEAT 1482..1490;  /note="2-34"; REPEAT 1493..1501;  /note="2-35"</t>
  </si>
  <si>
    <t>REGION 692..1573;  /note="B"; REGION 895..928;  /note="2 X 17 AA tandem repeats"; REGION 1185..1501;  /note="35 X 9 AA approximate tandem repeats of [TNP]-L-S-P-D-L-S-Q-T"</t>
  </si>
  <si>
    <t>DOMAIN 30..329;  /note="F5/8 type A 1"; DOMAIN 30..193;  /note="Plastocyanin-like 1"; DOMAIN 203..329;  /note="Plastocyanin-like 2"; DOMAIN 348..684;  /note="F5/8 type A 2"; DOMAIN 348..526;  /note="Plastocyanin-like 3"; DOMAIN 536..684;  /note="Plastocyanin-like 4"; DOMAIN 1578..1907;  /note="F5/8 type A 3"; DOMAIN 1578..1751;  /note="Plastocyanin-like 5"; DOMAIN 1761..1907;  /note="Plastocyanin-like 6"; DOMAIN 1907..2061;  /note="F5/8 type C 1";  /evidence="ECO:0000255|PROSITE-ProRule:PRU00081"; DOMAIN 2066..2221;  /note="F5/8 type C 2";  /evidence="ECO:0000255|PROSITE-ProRule:PRU00081"</t>
  </si>
  <si>
    <t>DOMAIN: Domain B contains 35 x 9 AA tandem repeats, and 2 x 17 AA repeats.</t>
  </si>
  <si>
    <t>TURN 1569..1571;  /evidence="ECO:0000244|PDB:3S9C"; TURN 2072..2074;  /evidence="ECO:0000244|PDB:1CZT"</t>
  </si>
  <si>
    <t>HELIX 2079..2081;  /evidence="ECO:0000244|PDB:1CZT"; HELIX 2098..2100;  /evidence="ECO:0000244|PDB:1CZT"</t>
  </si>
  <si>
    <t>STRAND 2075..2077;  /evidence="ECO:0000244|PDB:1CZV"; STRAND 2082..2085;  /evidence="ECO:0000244|PDB:1CZT"; STRAND 2093..2095;  /evidence="ECO:0000244|PDB:1CZV"; STRAND 2107..2109;  /evidence="ECO:0000244|PDB:1CZT"; STRAND 2111..2113;  /evidence="ECO:0000244|PDB:1CZT"; STRAND 2123..2139;  /evidence="ECO:0000244|PDB:1CZT"; STRAND 2141..2143;  /evidence="ECO:0000244|PDB:1CZT"; STRAND 2146..2163;  /evidence="ECO:0000244|PDB:1CZT"; STRAND 2182..2185;  /evidence="ECO:0000244|PDB:1CZT"; STRAND 2188..2211;  /evidence="ECO:0000244|PDB:1CZT"; STRAND 2213..2222;  /evidence="ECO:0000244|PDB:1CZT"</t>
  </si>
  <si>
    <t>SIGNAL 1..28</t>
  </si>
  <si>
    <t>PTM: Thrombin activates factor V proteolytically to the active cofactor, factor Va (formation of a heavy chain at the N-terminus and a light chain at the C-terminus).; PTM: Sulfation is required for efficient thrombin cleavage and activation and for full procoagulant activity. {ECO:0000269|PubMed:2168225, ECO:0000269|PubMed:7989361, ECO:0000269|PubMed:8204629}.; PTM: Activated protein C inactivates factor V and factor Va by proteolytic degradation. {ECO:0000269|PubMed:7989361}.; PTM: Phosphorylated by FAM20C in the extracellular medium. {ECO:0000269|PubMed:26091039}.</t>
  </si>
  <si>
    <t>PROPEP 738..1573;  /note="Activation peptide (connecting region)";  /id="PRO_0000002980"</t>
  </si>
  <si>
    <t>MOD_RES 640;  /note="Phosphothreonine";  /evidence="ECO:0000244|PubMed:19690332"; MOD_RES 693;  /note="Sulfotyrosine";  /evidence="ECO:0000255"; MOD_RES 724;  /note="Sulfotyrosine";  /evidence="ECO:0000255"; MOD_RES 726;  /note="Sulfotyrosine";  /evidence="ECO:0000255"; MOD_RES 859;  /note="Phosphoserine; by FAM20C";  /evidence="ECO:0000269|PubMed:26091039"; MOD_RES 1522;  /note="Sulfotyrosine";  /evidence="ECO:0000255"; MOD_RES 1538;  /note="Sulfotyrosine";  /evidence="ECO:0000255"; MOD_RES 1543;  /note="Sulfotyrosine";  /evidence="ECO:0000255"; MOD_RES 1593;  /note="Sulfotyrosine";  /evidence="ECO:0000255"</t>
  </si>
  <si>
    <t>CARBOHYD 51;  /note="N-linked (GlcNAc...) asparagine";  /evidence="ECO:0000255"; CARBOHYD 55;  /note="N-linked (GlcNAc...) asparagine";  /evidence="ECO:0000255"; CARBOHYD 239;  /note="N-linked (GlcNAc...) asparagine";  /evidence="ECO:0000255"; CARBOHYD 297;  /note="N-linked (GlcNAc...) asparagine";  /evidence="ECO:0000269|PubMed:16263699, ECO:0000269|PubMed:16335952"; CARBOHYD 382;  /note="N-linked (GlcNAc...) asparagine";  /evidence="ECO:0000255"; CARBOHYD 460;  /note="N-linked (GlcNAc...) asparagine";  /evidence="ECO:0000269|PubMed:16335952"; CARBOHYD 468;  /note="N-linked (GlcNAc...) asparagine";  /evidence="ECO:0000255"; CARBOHYD 554;  /note="N-linked (GlcNAc...) asparagine";  /evidence="ECO:0000255"; CARBOHYD 741;  /note="N-linked (GlcNAc...) asparagine";  /evidence="ECO:0000255"; CARBOHYD 752;  /note="N-linked (GlcNAc...) asparagine";  /evidence="ECO:0000255"; CARBOHYD 760;  /note="N-linked (GlcNAc...) asparagine";  /evidence="ECO:0000255"; CARBOHYD 776;  /note="N-linked (GlcNAc...) asparagine";  /evidence="ECO:0000255"; CARBOHYD 782;  /note="N-linked (GlcNAc...) asparagine";  /evidence="ECO:0000255"; CARBOHYD 821;  /note="N-linked (GlcNAc...) asparagine";  /evidence="ECO:0000269|PubMed:16335952"; CARBOHYD 938;  /note="N-linked (GlcNAc...) asparagine";  /evidence="ECO:0000255"; CARBOHYD 977;  /note="N-linked (GlcNAc...) asparagine";  /evidence="ECO:0000269|PubMed:16335952"; CARBOHYD 1074;  /note="N-linked (GlcNAc...) asparagine";  /evidence="ECO:0000255"; CARBOHYD 1083;  /note="N-linked (GlcNAc...) asparagine";  /evidence="ECO:0000255"; CARBOHYD 1103;  /note="N-linked (GlcNAc...) asparagine";  /evidence="ECO:0000255"; CARBOHYD 1106;  /note="N-linked (GlcNAc...) asparagine";  /evidence="ECO:0000255"; CARBOHYD 1479;  /note="N-linked (GlcNAc...) asparagine";  /evidence="ECO:0000255"; CARBOHYD 1499;  /note="N-linked (GlcNAc...) asparagine";  /evidence="ECO:0000255"; CARBOHYD 1559;  /note="N-linked (GlcNAc...) asparagine";  /evidence="ECO:0000269|PubMed:16335952"; CARBOHYD 1703;  /note="N-linked (GlcNAc...) asparagine";  /evidence="ECO:0000255"; CARBOHYD 2010;  /note="N-linked (GlcNAc...) asparagine";  /evidence="ECO:0000255"; CARBOHYD 2209;  /note="N-linked (GlcNAc...) asparagine";  /evidence="ECO:0000255"</t>
  </si>
  <si>
    <t>DISULFID 167..193;  /evidence="ECO:0000255|PROSITE-ProRule:PRU00081"; DISULFID 248..329;  /evidence="ECO:0000255|PROSITE-ProRule:PRU00081"; DISULFID 500..526;  /evidence="ECO:0000255|PROSITE-ProRule:PRU00081"; DISULFID 603..684;  /evidence="ECO:0000255|PROSITE-ProRule:PRU00081"; DISULFID 1725..1751;  /evidence="ECO:0000305"; DISULFID 1907..2061;  /evidence="ECO:0000255|PROSITE-ProRule:PRU00081"; DISULFID 2066..2221;  /evidence="ECO:0000255|PROSITE-ProRule:PRU00081"</t>
  </si>
  <si>
    <t>CHAIN 29..2224;  /note="Coagulation factor V";  /id="PRO_0000002978"; CHAIN 29..737;  /note="Coagulation factor V heavy chain";  /id="PRO_0000002979"; CHAIN 1574..2224;  /note="Coagulation factor V light chain";  /id="PRO_0000002981"</t>
  </si>
  <si>
    <t>SUBCELLULAR LOCATION: Secreted {ECO:0000250}.</t>
  </si>
  <si>
    <t>GO:0000139; GO:0002576; GO:0005507; GO:0005576; GO:0005615; GO:0005788; GO:0005886; GO:0006888; GO:0007596; GO:0008015; GO:0016020; GO:0030134; GO:0031091; GO:0031093; GO:0033116; GO:0043687; GO:0044267; GO:0048208; GO:1903561</t>
  </si>
  <si>
    <t>copper ion binding [GO:0005507]</t>
  </si>
  <si>
    <t>COPII-coated ER to Golgi transport vesicle [GO:0030134]; endoplasmic reticulum lumen [GO:0005788]; endoplasmic reticulum-Golgi intermediate compartment membrane [GO:0033116]; extracellular region [GO:0005576]; extracellular space [GO:0005615]; extracellular vesicle [GO:1903561]; Golgi membrane [GO:0000139]; membrane [GO:0016020]; plasma membrane [GO:0005886]; platelet alpha granule [GO:0031091]; platelet alpha granule lumen [GO:0031093]; copper ion binding [GO:0005507]; blood circulation [GO:0008015]; blood coagulation [GO:0007596]; cellular protein metabolic process [GO:0044267]; COPII vesicle coating [GO:0048208]; endoplasmic reticulum to Golgi vesicle-mediated transport [GO:0006888]; platelet degranulation [GO:0002576]; post-translational protein modification [GO:0043687]</t>
  </si>
  <si>
    <t>blood circulation [GO:0008015]; blood coagulation [GO:0007596]; cellular protein metabolic process [GO:0044267]; COPII vesicle coating [GO:0048208]; endoplasmic reticulum to Golgi vesicle-mediated transport [GO:0006888]; platelet degranulation [GO:0002576]; post-translational protein modification [GO:0043687]</t>
  </si>
  <si>
    <t>SUBUNIT: Factor Va, the activated form of factor V, is composed of a heavy chain and a light chain, non-covalently bound. The interaction between the two chains is calcium-dependent. Forms heterodimer with SERPINA5.</t>
  </si>
  <si>
    <t>ACTIVITY REGULATION: Inhibited by SERPINA5. {ECO:0000269|PubMed:15140131, ECO:0000269|PubMed:2844223, ECO:0000269|PubMed:6323392, ECO:0000269|PubMed:9556620}.</t>
  </si>
  <si>
    <t>FUNCTION: Central regulator of hemostasis. It serves as a critical cofactor for the prothrombinase activity of factor Xa that results in the activation of prothrombin to thrombin.</t>
  </si>
  <si>
    <t>SITE 334..335;  /note="Cleavage; by activated protein C";  /evidence="ECO:0000269|PubMed:7989361"; SITE 534..535;  /note="Cleavage; by activated protein C";  /evidence="ECO:0000269|PubMed:7989361"; SITE 707..708;  /note="Cleavage; by activated protein C";  /evidence="ECO:0000269|PubMed:7989361"; SITE 737..738;  /note="Cleavage; by thrombin";  /evidence="ECO:0000269|PubMed:3110773"; SITE 1022..1023;  /note="Cleavage; by activated protein C";  /evidence="ECO:0000269|PubMed:7989361"; SITE 1046..1047;  /note="Cleavage; by thrombin";  /evidence="ECO:0000269|PubMed:3110773"; SITE 1573..1574;  /note="Cleavage; by thrombin";  /evidence="ECO:0000269|PubMed:3110773"</t>
  </si>
  <si>
    <t>METAL 139;  /note="Calcium";  /evidence="ECO:0000250"; METAL 140;  /note="Calcium";  /evidence="ECO:0000250"; METAL 1843;  /note="Copper";  /evidence="ECO:0000250"; METAL 1845;  /note="Copper";  /evidence="ECO:0000250"</t>
  </si>
  <si>
    <t>MFPGCPRLWVLVVLGTSWVGWGSQGTEAAQLRQFYVAAQGISWSYRPEPTNSSLNLSVTSFKKIVYREYEPYFKKEKPQSTISGLLGPTLYAEVGDIIKVHFKNKADKPLSIHPQGIRYSKLSEGASYLDHTFPAEKMDDAVAPGREYTYEWSISEDSGPTHDDPPCLTHIYYSHENLIEDFNSGLIGPLLICKKGTLTEGGTQKTFDKQIVLLFAVFDESKSWSQSSSLMYTVNGYVNGTMPDITVCAHDHISWHLLGMSSGPELFSIHFNGQVLEQNHHKVSAITLVSATSTTANMTVGPEGKWIISSLTPKHLQAGMQAYIDIKNCPKKTRNLKKITREQRRHMKRWEYFIAAEEVIWDYAPVIPANMDKKYRSQHLDNFSNQIGKHYKKVMYTQYEDESFTKHTVNPNMKEDGILGPIIRAQVRDTLKIVFKNMASRPYSIYPHGVTFSPYEDEVNSSFTSGRNNTMIRAVQPGETYTYKWNILEFDEPTENDAQCLTRPYYSDVDIMRDIASGLIGLLLICKSRSLDRRGIQRAADIEQQAVFAVFDENKSWYLEDNINKFCENPDEVKRDDPKFYESNIMSTINGYVPESITTLGFCFDDTVQWHFCSVGTQNEILTIHFTGHSFIYGKRHEDTLTLFPMRGESVTVTMDNVGTWMLTSMNSSPRSKKLRLKFRDVKCIPDDDEDSYEIFEPPESTVMATRKMHDRLEPEDEESDADYDYQNRLAAALGIRSFRNSSLNQEEEEFNLTALALENGTEFVSSNTDIIVGSNYSSPSNISKFTVNNLAEPQKAPSHQQATTAGSPLRHLIGKNSVLNSSTAEHSSPYSEDPIEDPLQPDVTGIRLLSLGAGEFKSQEHAKHKGPKVERDQAAKHRFSWMKLLAHKVGRHLSQDTGSPSGMRPWEDLPSQDTGSPSRMRPWKDPPSDLLLLKQSNSSKILVGRWHLASEKGSYEIIQDTDEDTAVNNWLISPQNASRAWGESTPLANKPGKQSGHPKFPRVRHKSLQVRQDGGKSRLKKSQFLIKTRKKKKEKHTHHAPLSPRTFHPLRSEAYNTFSERRLKHSLVLHKSNETSLPTDLNQTLPSMDFGWIASLPDHNQNSSNDTGQASCPPGLYQTVPPEEHYQTFPIQDPDQMHSTSDPSHRSSSPELSEMLEYDRSHKSFPTDISQMSPSSEHEVWQTVISPDLSQVTLSPELSQTNLSPDLSHTTLSPELIQRNLSPALGQMPISPDLSHTTLSPDLSHTTLSLDLSQTNLSPELSQTNLSPALGQMPLSPDLSHTTLSLDFSQTNLSPELSHMTLSPELSQTNLSPALGQMPISPDLSHTTLSLDFSQTNLSPELSQTNLSPALGQMPLSPDPSHTTLSLDLSQTNLSPELSQTNLSPDLSEMPLFADLSQIPLTPDLDQMTLSPDLGETDLSPNFGQMSLSPDLSQVTLSPDISDTTLLPDLSQISPPPDLDQIFYPSESSQSLLLQEFNESFPYPDLGQMPSPSSPTLNDTFLSKEFNPLVIVGLSKDGTDYIEIIPKEEVQSSEDDYAEIDYVPYDDPYKTDVRTNINSSRDPDNIAAWYLRSNNGNRRNYYIAAEEISWDYSEFVQRETDIEDSDDIPEDTTYKKVVFRKYLDSTFTKRDPRGEYEEHLGILGPIIRAEVDDVIQVRFKNLASRPYSLHAHGLSYEKSSEGKTYEDDSPEWFKEDNAVQPNSSYTYVWHATERSGPESPGSACRAWAYYSAVNPEKDIHSGLIGPLLICQKGILHKDSNMPMDMREFVLLFMTFDEKKSWYYEKKSRSSWRLTSSEMKKSHEFHAINGMIYSLPGLKMYEQEWVRLHLLNIGGSQDIHVVHFHGQTLLENGNKQHQLGVWPLLPGSFKTLEMKASKPGWWLLNTEVGENQRAGMQTPFLIMDRDCRMPMGLSTGIISDSQIKASEFLGYWEPRLARLNNGGSYNAWSVEKLAAEFASKPWIQVDMQKEVIITGIQTQGAKHYLKSCYTTEFYVAYSSNQINWQIFKGNSTRNVMYFNGNSDASTIKENQFDPPIVARYIRISPTRAYNRPTLRLELQGCEVNGCSTPLGMENGKIENKQITASSFKKSWWGDYWEPFRARLNAQGRVNAWQAKANNNKQWLEIDLLKIKKITAIITQGCKSLSSEMYVKSYTIHYSEQGVEWKPYRLKSSMVDKIFEGNTNTKGHVKNFFNPPIISRFIRVIPKTWNQSIALRLELFGCDIY</t>
  </si>
  <si>
    <t>251,703</t>
  </si>
  <si>
    <t>DOMAIN 18..141;  /note="CUB 1";  /evidence="ECO:0000255|PROSITE-ProRule:PRU00059"; DOMAIN 142..190;  /note="EGF-like; calcium-binding";  /evidence="ECO:0000255"; DOMAIN 193..305;  /note="CUB 2";  /evidence="ECO:0000255|PROSITE-ProRule:PRU00059"; DOMAIN 307..373;  /note="Sushi 1";  /evidence="ECO:0000255|PROSITE-ProRule:PRU00302"; DOMAIN 374..449;  /note="Sushi 2";  /evidence="ECO:0000255|PROSITE-ProRule:PRU00302"; DOMAIN 464..702;  /note="Peptidase S1";  /evidence="ECO:0000255|PROSITE-ProRule:PRU00274"</t>
  </si>
  <si>
    <t>TURN 145..147;  /evidence="ECO:0000244|PDB:1APQ"; TURN 150..152;  /evidence="ECO:0000244|PDB:1APQ"; TURN 208..211;  /evidence="ECO:0000244|PDB:6F1D"; TURN 408..410;  /evidence="ECO:0000244|PDB:2QY0"; TURN 438..440;  /evidence="ECO:0000244|PDB:2QY0"; TURN 493..495;  /evidence="ECO:0000244|PDB:2QY0"; TURN 651..655;  /evidence="ECO:0000244|PDB:1MD8"; TURN 663..665;  /evidence="ECO:0000244|PDB:2QY0"</t>
  </si>
  <si>
    <t>HELIX 501..504;  /evidence="ECO:0000244|PDB:2QY0"; HELIX 526..532;  /evidence="ECO:0000244|PDB:2QY0"; HELIX 582..585;  /evidence="ECO:0000244|PDB:2QY0"; HELIX 617..626;  /evidence="ECO:0000244|PDB:2QY0"; HELIX 643..650;  /evidence="ECO:0000244|PDB:1GPZ"; HELIX 690..693;  /evidence="ECO:0000244|PDB:2QY0"; HELIX 694..700;  /evidence="ECO:0000244|PDB:2QY0"</t>
  </si>
  <si>
    <t>STRAND 156..158;  /evidence="ECO:0000244|PDB:1APQ"; STRAND 162..168;  /evidence="ECO:0000244|PDB:1APQ"; STRAND 171..175;  /evidence="ECO:0000244|PDB:1APQ"; STRAND 196..198;  /evidence="ECO:0000244|PDB:6F1D"; STRAND 200..206;  /evidence="ECO:0000244|PDB:6F1D"; STRAND 219..225;  /evidence="ECO:0000244|PDB:6F1D"; STRAND 230..236;  /evidence="ECO:0000244|PDB:6F1D"; STRAND 246..250;  /evidence="ECO:0000244|PDB:6F1D"; STRAND 254..259;  /evidence="ECO:0000244|PDB:6F1D"; STRAND 262..267;  /evidence="ECO:0000244|PDB:6F1D"; STRAND 269..271;  /evidence="ECO:0000244|PDB:6F1D"; STRAND 281..288;  /evidence="ECO:0000244|PDB:6F1D"; STRAND 299..306;  /evidence="ECO:0000244|PDB:6F1D"; STRAND 319..322;  /evidence="ECO:0000244|PDB:2QY0"; STRAND 326..328;  /evidence="ECO:0000244|PDB:1GPZ"; STRAND 333..338;  /evidence="ECO:0000244|PDB:2QY0"; STRAND 342..346;  /evidence="ECO:0000244|PDB:2QY0"; STRAND 349..352;  /evidence="ECO:0000244|PDB:2QY0"; STRAND 355..358;  /evidence="ECO:0000244|PDB:2QY0"; STRAND 364..366;  /evidence="ECO:0000244|PDB:2QY0"; STRAND 370..373;  /evidence="ECO:0000244|PDB:2QY0"; STRAND 385..392;  /evidence="ECO:0000244|PDB:2QY0"; STRAND 401..406;  /evidence="ECO:0000244|PDB:2QY0"; STRAND 411..413;  /evidence="ECO:0000244|PDB:2QY0"; STRAND 426..429;  /evidence="ECO:0000244|PDB:2QY0"; STRAND 433..437;  /evidence="ECO:0000244|PDB:2QY0"; STRAND 447..449;  /evidence="ECO:0000244|PDB:2QY0"; STRAND 478..492;  /evidence="ECO:0000244|PDB:2QY0"; STRAND 496..499;  /evidence="ECO:0000244|PDB:2QY0"; STRAND 518..522;  /evidence="ECO:0000244|PDB:2QY0"; STRAND 537..542;  /evidence="ECO:0000244|PDB:2QY0"; STRAND 548..552;  /evidence="ECO:0000244|PDB:1GPZ"; STRAND 559..565;  /evidence="ECO:0000244|PDB:2QY0"; STRAND 571..573;  /evidence="ECO:0000244|PDB:1MD7"; STRAND 590..595;  /evidence="ECO:0000244|PDB:2QY0"; STRAND 600..602;  /evidence="ECO:0000244|PDB:2QY0"; STRAND 608..614;  /evidence="ECO:0000244|PDB:2QY0"; STRAND 637..641;  /evidence="ECO:0000244|PDB:2QY0"; STRAND 657..661;  /evidence="ECO:0000244|PDB:2QY0"; STRAND 668..676;  /evidence="ECO:0000244|PDB:2QY0"; STRAND 678..683;  /evidence="ECO:0000244|PDB:2QY0"; STRAND 685..689;  /evidence="ECO:0000244|PDB:2QY0"</t>
  </si>
  <si>
    <t>SIGNAL 1..17;  /evidence="ECO:0000269|PubMed:3036070"</t>
  </si>
  <si>
    <t>PTM: The iron and 2-oxoglutarate dependent 3-hydroxylation of aspartate and asparagine is (R) stereospecific within EGF domains. {ECO:0000269|PubMed:2820791}.</t>
  </si>
  <si>
    <t>MOD_RES 167;  /note="(3R)-3-hydroxyasparagine";  /evidence="ECO:0000269|PubMed:2820791"; MOD_RES 206;  /note="Phosphoserine; by CK2";  /evidence="ECO:0000269|PubMed:8635594"</t>
  </si>
  <si>
    <t>CARBOHYD 125;  /note="N-linked (GlcNAc...) asparagine";  /evidence="ECO:0000269|PubMed:16335952"; CARBOHYD 221;  /note="N-linked (GlcNAc...) asparagine";  /evidence="ECO:0000269|PubMed:16335952"; CARBOHYD 514;  /note="N-linked (GlcNAc...) asparagine";  /evidence="ECO:0000269|PubMed:16335952, ECO:0000269|PubMed:19159218"; CARBOHYD 581;  /note="N-linked (GlcNAc...) asparagine"</t>
  </si>
  <si>
    <t>DISULFID 71..89;  /evidence="ECO:0000305"; DISULFID 146..165; DISULFID 161..174; DISULFID 176..189; DISULFID 193..220;  /evidence="ECO:0000305"; DISULFID 250..268;  /evidence="ECO:0000305"; DISULFID 309..358; DISULFID 338..371; DISULFID 376..429; DISULFID 406..447; DISULFID 451..577;  /note="Interchain (between heavy and light chains)"; DISULFID 620..639; DISULFID 650..680</t>
  </si>
  <si>
    <t>CHAIN 18..705;  /note="Complement C1r subcomponent";  /id="PRO_0000027577"; CHAIN 18..463;  /note="Complement C1r subcomponent heavy chain";  /id="PRO_0000027578"; CHAIN 464..705;  /note="Complement C1r subcomponent light chain";  /id="PRO_0000027579"</t>
  </si>
  <si>
    <t>SUBCELLULAR LOCATION: Secreted {ECO:0000269|PubMed:27745832}.</t>
  </si>
  <si>
    <t>GO:0004252; GO:0005509; GO:0005576; GO:0005615; GO:0006955; GO:0006956; GO:0006958; GO:0008236; GO:0030449; GO:0031638; GO:0045087; GO:0070062; GO:0072562</t>
  </si>
  <si>
    <t>calcium ion binding [GO:0005509]; serine-type endopeptidase activity [GO:0004252]; serine-type peptidase activity [GO:0008236]</t>
  </si>
  <si>
    <t>blood microparticle [GO:0072562]; extracellular exosome [GO:0070062]; extracellular region [GO:0005576]; extracellular space [GO:0005615]; calcium ion binding [GO:0005509]; serine-type endopeptidase activity [GO:0004252]; serine-type peptidase activity [GO:0008236]; complement activation [GO:0006956]; complement activation, classical pathway [GO:0006958]; immune response [GO:0006955]; innate immune response [GO:0045087]; regulation of complement activation [GO:0030449]; zymogen activation [GO:0031638]</t>
  </si>
  <si>
    <t>complement activation [GO:0006956]; complement activation, classical pathway [GO:0006958]; immune response [GO:0006955]; innate immune response [GO:0045087]; regulation of complement activation [GO:0030449]; zymogen activation [GO:0031638]</t>
  </si>
  <si>
    <t>SUBUNIT: C1 is a calcium-dependent trimolecular complex of C1q, C1r and C1s in the molar ration of 1:2:2. C1r is a dimer of identical chains, each of which is activated by cleavage into two chains, A and B, connected by disulfide bonds.</t>
  </si>
  <si>
    <t>3.4.21.41</t>
  </si>
  <si>
    <t>CATALYTIC ACTIVITY: Reaction=Selective cleavage of Lys(or Arg)-|-Ile bond in complement subcomponent C1s to form the active form of C1s (EC 3.4.21.42).; EC=3.4.21.41;</t>
  </si>
  <si>
    <t>ACT_SITE 502;  /note="Charge relay system"; ACT_SITE 557;  /note="Charge relay system"; ACT_SITE 654;  /note="Charge relay system"</t>
  </si>
  <si>
    <t>FUNCTION: C1r B chain is a serine protease that combines with C1q and C1s to form C1, the first component of the classical pathway of the complement system.</t>
  </si>
  <si>
    <t>MWLLYLLVPALFCRAGGSIPIPQKLFGEVTSPLFPKPYPNNFETTTVITVPTGYRVKLVFQQFDLEPSEGCFYDYVKISADKKSLGRFCGQLGSPLGNPPGKKEFMSQGNKMLLTFHTDFSNEENGTIMFYKGFLAYYQAVDLDECASRSKSGEEDPQPQCQHLCHNYVGGYFCSCRPGYELQEDTHSCQAECSSELYTEASGYISSLEYPRSYPPDLRCNYSIRVERGLTLHLKFLEPFDIDDHQQVHCPYDQLQIYANGKNIGEFCGKQRPPDLDTSSNAVDLLFFTDESGDSRGWKLRYTTEIIKCPQPKTLDEFTIIQNLQPQYQFRDYFIATCKQGYQLIEGNQVLHSFTAVCQDDGTWHRAMPRCKIKDCGQPRNLPNGDFRYTTTMGVNTYKARIQYYCHEPYYKMQTRAGSRESEQGVYTCTAQGIWKNEQKGEKIPRCLPVCGKPVNPVEQRQRIIGGQKAKMGNFPWQVFTNIHGRGGGALLGDRWILTAAHTLYPKEHEAQSNASLDVFLGHTNVEELMKLGNHPIRRVSVHPDYRQDESYNFEGDIALLELENSVTLGPNLLPICLPDNDTFYDLGLMGYVSGFGVMEEKIAHDLRFVRLPVANPQACENWLRGKNRMDVFSQNMFCAGHPSLKQDACQGDSGGVFAVRDPNTDRWVATGIVSWGIGCSRGYGFYTKVLNYVDWIKKEMEEED</t>
  </si>
  <si>
    <t>80,119</t>
  </si>
  <si>
    <t>REGION 88..116;  /note="Thrombin-sensitive"</t>
  </si>
  <si>
    <t>DOMAIN 42..87;  /note="Gla";  /evidence="ECO:0000255|PROSITE-ProRule:PRU00463"; DOMAIN 117..155;  /note="EGF-like 1";  /evidence="ECO:0000255|PROSITE-ProRule:PRU00076"; DOMAIN 157..200;  /note="EGF-like 2; calcium-binding";  /evidence="ECO:0000255|PROSITE-ProRule:PRU00076"; DOMAIN 201..242;  /note="EGF-like 3; calcium-binding";  /evidence="ECO:0000255|PROSITE-ProRule:PRU00076"; DOMAIN 243..283;  /note="EGF-like 4; calcium-binding";  /evidence="ECO:0000255|PROSITE-ProRule:PRU00076"; DOMAIN 299..475;  /note="Laminin G-like 1";  /evidence="ECO:0000255|PROSITE-ProRule:PRU00122"; DOMAIN 484..666;  /note="Laminin G-like 2";  /evidence="ECO:0000255|PROSITE-ProRule:PRU00122"</t>
  </si>
  <si>
    <t>TURN 236..239;  /evidence="ECO:0000244|PDB:1Z6C"</t>
  </si>
  <si>
    <t>HELIX 246..249;  /evidence="ECO:0000244|PDB:1Z6C"</t>
  </si>
  <si>
    <t>STRAND 204..212;  /evidence="ECO:0000244|PDB:1Z6C"; STRAND 227..229;  /evidence="ECO:0000244|PDB:1Z6C"; STRAND 233..235;  /evidence="ECO:0000244|PDB:1Z6C"; STRAND 240..242;  /evidence="ECO:0000244|PDB:1Z6C"; STRAND 253..256;  /evidence="ECO:0000244|PDB:1Z6C"; STRAND 260..262;  /evidence="ECO:0000244|PDB:1Z6C"; STRAND 269..271;  /evidence="ECO:0000244|PDB:1Z6C"; STRAND 279..281;  /evidence="ECO:0000244|PDB:1Z6C"</t>
  </si>
  <si>
    <t>SIGNAL 1..24</t>
  </si>
  <si>
    <t>PTM: The iron and 2-oxoglutarate dependent 3-hydroxylation of aspartate and asparagine is (R) stereospecific within EGF domains. {ECO:0000250}.</t>
  </si>
  <si>
    <t>PROPEP 25..41;  /id="PRO_0000022119"</t>
  </si>
  <si>
    <t>MOD_RES 47;  /note="4-carboxyglutamate";  /evidence="ECO:0000255|PROSITE-ProRule:PRU00463, ECO:0000269|PubMed:2820795"; MOD_RES 48;  /note="4-carboxyglutamate";  /evidence="ECO:0000255|PROSITE-ProRule:PRU00463, ECO:0000269|PubMed:2820795"; MOD_RES 55;  /note="4-carboxyglutamate";  /evidence="ECO:0000255|PROSITE-ProRule:PRU00463, ECO:0000269|PubMed:2820795"; MOD_RES 57;  /note="4-carboxyglutamate";  /evidence="ECO:0000255|PROSITE-ProRule:PRU00463, ECO:0000269|PubMed:2820795"; MOD_RES 60;  /note="4-carboxyglutamate";  /evidence="ECO:0000255|PROSITE-ProRule:PRU00463, ECO:0000269|PubMed:2820795"; MOD_RES 61;  /note="4-carboxyglutamate";  /evidence="ECO:0000255|PROSITE-ProRule:PRU00463, ECO:0000269|PubMed:2820795"; MOD_RES 66;  /note="4-carboxyglutamate";  /evidence="ECO:0000255|PROSITE-ProRule:PRU00463, ECO:0000269|PubMed:2820795"; MOD_RES 67;  /note="4-carboxyglutamate";  /evidence="ECO:0000255|PROSITE-ProRule:PRU00463, ECO:0000269|PubMed:2820795"; MOD_RES 70;  /note="4-carboxyglutamate";  /evidence="ECO:0000255|PROSITE-ProRule:PRU00463, ECO:0000269|PubMed:2820795"; MOD_RES 73;  /note="4-carboxyglutamate";  /evidence="ECO:0000255|PROSITE-ProRule:PRU00463, ECO:0000269|PubMed:2820795"; MOD_RES 77;  /note="4-carboxyglutamate";  /evidence="ECO:0000255|PROSITE-ProRule:PRU00463, ECO:0000269|PubMed:2820795"; MOD_RES 136;  /note="(3R)-3-hydroxyaspartate";  /evidence="ECO:0000250"</t>
  </si>
  <si>
    <t>CARBOHYD 499;  /note="N-linked (GlcNAc...) asparagine"; CARBOHYD 509;  /note="N-linked (GlcNAc...) asparagine";  /evidence="ECO:0000255"; CARBOHYD 530;  /note="N-linked (GlcNAc...) asparagine";  /evidence="ECO:0000269|PubMed:16335952"</t>
  </si>
  <si>
    <t>DISULFID 58..63;  /evidence="ECO:0000250"; DISULFID 121..134;  /evidence="ECO:0000250"; DISULFID 126..143;  /evidence="ECO:0000250"; DISULFID 145..154;  /evidence="ECO:0000250"; DISULFID 161..175;  /evidence="ECO:0000250"; DISULFID 171..184;  /evidence="ECO:0000250"; DISULFID 186..199;  /evidence="ECO:0000250"; DISULFID 205..217;  /evidence="ECO:0000269|PubMed:15952784"; DISULFID 212..226;  /evidence="ECO:0000269|PubMed:15952784"; DISULFID 228..241;  /evidence="ECO:0000269|PubMed:15952784"; DISULFID 247..256;  /evidence="ECO:0000269|PubMed:15952784"; DISULFID 252..265;  /evidence="ECO:0000269|PubMed:15952784"; DISULFID 267..282;  /evidence="ECO:0000269|PubMed:15952784"; DISULFID 449..475;  /evidence="ECO:0000250"; DISULFID 639..666;  /evidence="ECO:0000250"</t>
  </si>
  <si>
    <t>CHAIN 42..676;  /note="Vitamin K-dependent protein S";  /id="PRO_0000022120"</t>
  </si>
  <si>
    <t>GO:0000139; GO:0002576; GO:0004866; GO:0005509; GO:0005576; GO:0005615; GO:0005789; GO:0005796; GO:0005886; GO:0006888; GO:0007596; GO:0030449; GO:0031093; GO:0042730; GO:0050900; GO:0070062; GO:0072562</t>
  </si>
  <si>
    <t>calcium ion binding [GO:0005509]; endopeptidase inhibitor activity [GO:0004866]</t>
  </si>
  <si>
    <t>blood microparticle [GO:0072562]; endoplasmic reticulum membrane [GO:0005789]; extracellular exosome [GO:0070062]; extracellular region [GO:0005576]; extracellular space [GO:0005615]; Golgi lumen [GO:0005796]; Golgi membrane [GO:0000139]; plasma membrane [GO:0005886]; platelet alpha granule lumen [GO:0031093]; calcium ion binding [GO:0005509]; endopeptidase inhibitor activity [GO:0004866]; blood coagulation [GO:0007596]; endoplasmic reticulum to Golgi vesicle-mediated transport [GO:0006888]; fibrinolysis [GO:0042730]; leukocyte migration [GO:0050900]; platelet degranulation [GO:0002576]; regulation of complement activation [GO:0030449]</t>
  </si>
  <si>
    <t>blood coagulation [GO:0007596]; endoplasmic reticulum to Golgi vesicle-mediated transport [GO:0006888]; fibrinolysis [GO:0042730]; leukocyte migration [GO:0050900]; platelet degranulation [GO:0002576]; regulation of complement activation [GO:0030449]</t>
  </si>
  <si>
    <t>FUNCTION: Anticoagulant plasma protein; it is a cofactor to activated protein C in the degradation of coagulation factors Va and VIIIa. It helps to prevent coagulation and stimulating fibrinolysis.</t>
  </si>
  <si>
    <t>SITE 499;  /note="Not glycosylated; in variant Heerlen"</t>
  </si>
  <si>
    <t>MRVLGGRCGALLACLLLVLPVSEANFLSKQQASQVLVRKRRANSLLEETKQGNLERECIEELCNKEEAREVFENDPETDYFYPKYLVCLRSFQTGLFTAARQSTNAYPDLRSCVNAIPDQCSPLPCNEDGYMSCKDGKASFTCTCKPGWQGEKCEFDINECKDPSNINGGCSQICDNTPGSYHCSCKNGFVMLSNKKDCKDVDECSLKPSICGTAVCKNIPGDFECECPEGYRYNLKSKSCEDIDECSENMCAQLCVNYPGGYTCYCDGKKGFKLAQDQKSCEVVSVCLPLNLDTKYELLYLAEQFAGVVLYLKFRLPEISRFSAEFDFRTYDSEGVILYAESIDHSAWLLIALRGGKIEVQLKNEHTSKITTGGDVINNGLWNMVSVEELEHSISIKIAKEAVMDINKPGPLFKPENGLLETKVYFAGFPRKVESELIKPINPRLDGCIRSWNLMKQGASGIKEIIQEKQNKHCLVTVEKGSYYPGSGIAQFHIDYNNVSSAEGWHVNVTLNIRPSTGTGVMLALVSGNNTVPFAVSLVDSTSEKSQDILLSVENTVIYRIQALSLCSDQQSHLEFRVNRNNLELSTPLKIETISHEDLQRQLAVLDKAMKAKVATYLGGLPDVPFSATPVNAFYNGCMEVNINGVQLDLDEAISKHNDIRAHSCPSVWKKTKNS</t>
  </si>
  <si>
    <t>75,123</t>
  </si>
  <si>
    <t>DOMAIN 22..113;  /note="Ig-like V-type 1"; DOMAIN 114..206;  /note="Ig-like V-type 2"; DOMAIN 207..299;  /note="Ig-like V-type 3"; DOMAIN 300..397;  /note="Ig-like V-type 4"; DOMAIN 398..495;  /note="Ig-like V-type 5"</t>
  </si>
  <si>
    <t>SIGNAL 1..21;  /evidence="ECO:0000269|PubMed:3458201"</t>
  </si>
  <si>
    <t>CARBOHYD 44;  /note="N-linked (GlcNAc...) (complex) asparagine";  /evidence="ECO:0000269|PubMed:14760718, ECO:0000269|PubMed:16335952, ECO:0000269|PubMed:19838169, ECO:0000269|PubMed:3458201"; CARBOHYD 179;  /note="N-linked (GlcNAc...) asparagine";  /evidence="ECO:0000269|PubMed:14760718, ECO:0000269|PubMed:16335952, ECO:0000269|PubMed:3458201"; CARBOHYD 363;  /note="N-linked (GlcNAc...) asparagine";  /evidence="ECO:0000269|PubMed:16335952, ECO:0000269|PubMed:3458201"; CARBOHYD 371;  /note="N-linked (GlcNAc...) asparagine";  /evidence="ECO:0000269|PubMed:16335952, ECO:0000269|PubMed:3458201"</t>
  </si>
  <si>
    <t>DISULFID 49..93;  /evidence="ECO:0000305|PubMed:3458201"; DISULFID 139..182;  /evidence="ECO:0000255|PROSITE-ProRule:PRU00114, ECO:0000269|PubMed:3458201"; DISULFID 232..279;  /evidence="ECO:0000255|PROSITE-ProRule:PRU00114, ECO:0000269|PubMed:3458201"; DISULFID 325..374;  /evidence="ECO:0000255|PROSITE-ProRule:PRU00114, ECO:0000269|PubMed:3458201"; DISULFID 423..470;  /evidence="ECO:0000305|PubMed:3458201"</t>
  </si>
  <si>
    <t>CHAIN 22..495;  /note="Alpha-1B-glycoprotein";  /id="PRO_0000014502"</t>
  </si>
  <si>
    <t>GO:0002576; GO:0005576; GO:0005615; GO:0031093; GO:0034774; GO:0043312; GO:0062023; GO:0070062; GO:0072562; GO:1904813</t>
  </si>
  <si>
    <t>blood microparticle [GO:0072562]; collagen-containing extracellular matrix [GO:0062023]; extracellular exosome [GO:0070062]; extracellular region [GO:0005576]; extracellular space [GO:0005615]; ficolin-1-rich granule lumen [GO:1904813]; platelet alpha granule lumen [GO:0031093]; secretory granule lumen [GO:0034774]; neutrophil degranulation [GO:0043312]; platelet degranulation [GO:0002576]</t>
  </si>
  <si>
    <t>neutrophil degranulation [GO:0043312]; platelet degranulation [GO:0002576]</t>
  </si>
  <si>
    <t>SUBUNIT: Interacts with CRISP3. {ECO:0000269|PubMed:15461460}.</t>
  </si>
  <si>
    <t>MSMLVVFLLLWGVTWGPVTEAAIFYETQPSLWAESESLLKPLANVTLTCQAHLETPDFQLFKNGVAQEPVHLDSPAIKHQFLLTGDTQGRYRCRSGLSTGWTQLSKLLELTGPKSLPAPWLSMAPVSWITPGLKTTAVCRGVLRGVTFLLRREGDHEFLEVPEAQEDVEATFPVHQPGNYSCSYRTDGEGALSEPSATVTIEELAAPPPPVLMHHGESSQVLHPGNKVTLTCVAPLSGVDFQLRRGEKELLVPRSSTSPDRIFFHLNAVALGDGGHYTCRYRLHDNQNGWSGDSAPVELILSDETLPAPEFSPEPESGRALRLRCLAPLEGARFALVREDRGGRRVHRFQSPAGTEALFELHNISVADSANYSCVYVDLKPPFGGSAPSERLELHVDGPPPRPQLRATWSGAVLAGRDAVLRCEGPIPDVTFELLREGETKAVKTVRTPGAAANLELIFVGPQHAGNYRCRYRSWVPHTFESELSDPVELLVAES</t>
  </si>
  <si>
    <t>54,254</t>
  </si>
  <si>
    <t>DOMAIN 55..108;  /note="Kazal-like";  /evidence="ECO:0000255|PROSITE-ProRule:PRU00798"; DOMAIN 114..212;  /note="SRCR";  /evidence="ECO:0000255|PROSITE-ProRule:PRU00196"; DOMAIN 213..257;  /note="LDL-receptor class A 1";  /evidence="ECO:0000255|PROSITE-ProRule:PRU00124"; DOMAIN 258..294;  /note="LDL-receptor class A 2";  /evidence="ECO:0000255|PROSITE-ProRule:PRU00124"; DOMAIN 340..574;  /note="Peptidase S1";  /evidence="ECO:0000255|PROSITE-ProRule:PRU00274"</t>
  </si>
  <si>
    <t>TURN 34..36;  /evidence="ECO:0000244|PDB:2XRC"; TURN 77..79;  /evidence="ECO:0000244|PDB:2XRC"; TURN 267..269;  /evidence="ECO:0000244|PDB:2XRC"; TURN 423..425;  /evidence="ECO:0000244|PDB:2XRC"; TURN 505..507;  /evidence="ECO:0000244|PDB:2XRC"</t>
  </si>
  <si>
    <t>HELIX 43..45;  /evidence="ECO:0000244|PDB:2XRC"; HELIX 64..66;  /evidence="ECO:0000244|PDB:2XRC"; HELIX 85..94;  /evidence="ECO:0000244|PDB:2XRC"; HELIX 147..156;  /evidence="ECO:0000244|PDB:2XRC"; HELIX 193..195;  /evidence="ECO:0000244|PDB:2XRC"; HELIX 274..276;  /evidence="ECO:0000244|PDB:2XRC"; HELIX 312..319;  /evidence="ECO:0000244|PDB:2XRC"; HELIX 379..382;  /evidence="ECO:0000244|PDB:2XRC"; HELIX 496..499;  /evidence="ECO:0000244|PDB:2XRC"; HELIX 562..565;  /evidence="ECO:0000244|PDB:2XRC"; HELIX 566..572;  /evidence="ECO:0000244|PDB:2XRC"</t>
  </si>
  <si>
    <t>STRAND 31..33;  /evidence="ECO:0000244|PDB:2XRC"; STRAND 52..55;  /evidence="ECO:0000244|PDB:2XRC"; STRAND 58..61;  /evidence="ECO:0000244|PDB:2XRC"; STRAND 74..76;  /evidence="ECO:0000244|PDB:2XRC"; STRAND 80..84;  /evidence="ECO:0000244|PDB:2XRC"; STRAND 100..105;  /evidence="ECO:0000244|PDB:2XRC"; STRAND 113..118;  /evidence="ECO:0000244|PDB:2XRC"; STRAND 124..130;  /evidence="ECO:0000244|PDB:2XRC"; STRAND 138..140;  /evidence="ECO:0000244|PDB:2XRC"; STRAND 173..175;  /evidence="ECO:0000244|PDB:2XRC"; STRAND 182..185;  /evidence="ECO:0000244|PDB:2XRC"; STRAND 196..199;  /evidence="ECO:0000244|PDB:2XRC"; STRAND 211..214;  /evidence="ECO:0000244|PDB:2XRC"; STRAND 242..244;  /evidence="ECO:0000244|PDB:2XRC"; STRAND 247..258;  /evidence="ECO:0000244|PDB:2XRC"; STRAND 260..262;  /evidence="ECO:0000244|PDB:2XRC"; STRAND 264..266;  /evidence="ECO:0000244|PDB:2XRC"; STRAND 270..272;  /evidence="ECO:0000244|PDB:2XRC"; STRAND 279..281;  /evidence="ECO:0000244|PDB:2XRC"; STRAND 284..286;  /evidence="ECO:0000244|PDB:2XRC"; STRAND 290..292;  /evidence="ECO:0000244|PDB:2XRC"; STRAND 346..348;  /evidence="ECO:0000244|PDB:2XRC"; STRAND 356..362;  /evidence="ECO:0000244|PDB:2XRC"; STRAND 368..371;  /evidence="ECO:0000244|PDB:2XRC"; STRAND 374..377;  /evidence="ECO:0000244|PDB:2XRC"; STRAND 390..393;  /evidence="ECO:0000244|PDB:2XRC"; STRAND 409..417;  /evidence="ECO:0000244|PDB:2XRC"; STRAND 431..435;  /evidence="ECO:0000244|PDB:2XRC"; STRAND 439..442;  /evidence="ECO:0000244|PDB:2XRC"; STRAND 466..470;  /evidence="ECO:0000244|PDB:2XRC"; STRAND 486..491;  /evidence="ECO:0000244|PDB:2XRC"; STRAND 508..513;  /evidence="ECO:0000244|PDB:2XRC"; STRAND 528..532;  /evidence="ECO:0000244|PDB:2XRC"; STRAND 538..546;  /evidence="ECO:0000244|PDB:2XRC"; STRAND 549..551;  /evidence="ECO:0000244|PDB:2XRC"; STRAND 557..561;  /evidence="ECO:0000244|PDB:2XRC"</t>
  </si>
  <si>
    <t>CARBOHYD 70;  /note="N-linked (GlcNAc...) asparagine";  /evidence="ECO:0000244|PDB:2XRC, ECO:0000269|PubMed:16335952, ECO:0000269|PubMed:21768352"; CARBOHYD 103;  /note="N-linked (GlcNAc...) (complex) asparagine";  /evidence="ECO:0000244|PDB:2XRC, ECO:0000269|PubMed:16335952, ECO:0000269|PubMed:19139490, ECO:0000269|PubMed:19159218, ECO:0000269|PubMed:19838169, ECO:0000269|PubMed:21768352"; CARBOHYD 177;  /note="N-linked (GlcNAc...) asparagine";  /evidence="ECO:0000244|PDB:2XRC, ECO:0000269|PubMed:16335952, ECO:0000269|PubMed:21768352"; CARBOHYD 464;  /note="N-linked (GlcNAc...) asparagine";  /evidence="ECO:0000244|PDB:2XRC, ECO:0000269|PubMed:14760718, ECO:0000269|PubMed:16335952, ECO:0000269|PubMed:21768352"; CARBOHYD 494;  /note="N-linked (GlcNAc...) asparagine";  /evidence="ECO:0000244|PDB:2XRC, ECO:0000269|PubMed:21768352"; CARBOHYD 536;  /note="N-linked (GlcNAc...) asparagine";  /evidence="ECO:0000244|PDB:2XRC, ECO:0000269|PubMed:16335952, ECO:0000269|PubMed:21768352"</t>
  </si>
  <si>
    <t>DISULFID 33..255;  /evidence="ECO:0000244|PDB:2XRC, ECO:0000244|PDB:5O32, ECO:0000269|PubMed:21768352, ECO:0000269|PubMed:28671664"; DISULFID 43..54;  /evidence="ECO:0000244|PDB:2XRC, ECO:0000244|PDB:5O32, ECO:0000269|PubMed:21768352, ECO:0000269|PubMed:28671664"; DISULFID 48..59;  /evidence="ECO:0000244|PDB:2XRC, ECO:0000244|PDB:5O32, ECO:0000269|PubMed:21768352, ECO:0000269|PubMed:28671664"; DISULFID 61..93;  /evidence="ECO:0000244|PDB:2XRC, ECO:0000244|PDB:5O32, ECO:0000269|PubMed:21768352, ECO:0000269|PubMed:28671664"; DISULFID 67..86;  /evidence="ECO:0000244|PDB:2XRC, ECO:0000244|PDB:5O32, ECO:0000269|PubMed:21768352, ECO:0000269|PubMed:28671664"; DISULFID 75..106;  /evidence="ECO:0000244|PDB:2XRC, ECO:0000244|PDB:5O32, ECO:0000269|PubMed:21768352, ECO:0000269|PubMed:28671664"; DISULFID 141..181;  /evidence="ECO:0000244|PDB:2XRC, ECO:0000244|PDB:5O32, ECO:0000269|PubMed:21768352, ECO:0000269|PubMed:28671664"; DISULFID 154..214;  /evidence="ECO:0000244|PDB:2XRC, ECO:0000244|PDB:5O32, ECO:0000269|PubMed:21768352, ECO:0000269|PubMed:28671664"; DISULFID 186..196;  /evidence="ECO:0000244|PDB:2XRC, ECO:0000244|PDB:5O32, ECO:0000269|PubMed:21768352, ECO:0000269|PubMed:28671664"; DISULFID 229..247;  /evidence="ECO:0000244|PDB:2XRC, ECO:0000244|PDB:5O32, ECO:0000269|PubMed:21768352, ECO:0000269|PubMed:28671664"; DISULFID 241..256;  /evidence="ECO:0000244|PDB:2XRC, ECO:0000244|PDB:5O32, ECO:0000269|PubMed:21768352, ECO:0000269|PubMed:28671664"; DISULFID 259..271;  /evidence="ECO:0000244|PDB:2XRC, ECO:0000244|PDB:5O32, ECO:0000269|PubMed:21768352, ECO:0000269|PubMed:28671664"; DISULFID 266..284;  /evidence="ECO:0000244|PDB:2XRC, ECO:0000244|PDB:5O32, ECO:0000269|PubMed:21768352, ECO:0000269|PubMed:28671664"; DISULFID 278..293;  /evidence="ECO:0000244|PDB:2XRC, ECO:0000244|PDB:5O32, ECO:0000269|PubMed:21768352, ECO:0000269|PubMed:28671664"; DISULFID 327..453;  /note="Interchain (between heavy and light chains)";  /evidence="ECO:0000244|PDB:2XRC, ECO:0000269|PubMed:21768352"; DISULFID 365..381;  /evidence="ECO:0000244|PDB:2XRC, ECO:0000244|PDB:5O32, ECO:0000269|PubMed:21768352, ECO:0000269|PubMed:28671664"; DISULFID 373..444;  /evidence="ECO:0000244|PDB:2XRC, ECO:0000244|PDB:5O32, ECO:0000269|PubMed:21768352, ECO:0000269|PubMed:28671664"; DISULFID 453;  /note="Interchain (with C-327)";  /evidence="ECO:0000244|PDB:5O32, ECO:0000269|PubMed:28671664"; DISULFID 467..531;  /evidence="ECO:0000244|PDB:2XRC, ECO:0000244|PDB:5O32, ECO:0000269|PubMed:21768352, ECO:0000269|PubMed:28671664"; DISULFID 495..510;  /evidence="ECO:0000244|PDB:2XRC, ECO:0000244|PDB:5O32, ECO:0000269|PubMed:21768352, ECO:0000269|PubMed:28671664"; DISULFID 521..550;  /evidence="ECO:0000244|PDB:2XRC, ECO:0000244|PDB:5O32, ECO:0000269|PubMed:21768352, ECO:0000269|PubMed:28671664"</t>
  </si>
  <si>
    <t>CHAIN 19..583;  /note="Complement factor I";  /id="PRO_0000027568"; CHAIN 19..335;  /note="Complement factor I heavy chain";  /id="PRO_0000027569"; CHAIN 340..583;  /note="Complement factor I light chain";  /id="PRO_0000027570"</t>
  </si>
  <si>
    <t>SUBCELLULAR LOCATION: Secreted, extracellular space. Secreted {ECO:0000269|PubMed:6327681}.</t>
  </si>
  <si>
    <t>GO:0004252; GO:0005044; GO:0005576; GO:0005615; GO:0006958; GO:0016020; GO:0016032; GO:0030449; GO:0045087; GO:0046872; GO:0070062</t>
  </si>
  <si>
    <t>metal ion binding [GO:0046872]; scavenger receptor activity [GO:0005044]; serine-type endopeptidase activity [GO:0004252]</t>
  </si>
  <si>
    <t>extracellular exosome [GO:0070062]; extracellular region [GO:0005576]; extracellular space [GO:0005615]; membrane [GO:0016020]; metal ion binding [GO:0046872]; scavenger receptor activity [GO:0005044]; serine-type endopeptidase activity [GO:0004252]; complement activation, classical pathway [GO:0006958]; innate immune response [GO:0045087]; regulation of complement activation [GO:0030449]; viral process [GO:0016032]</t>
  </si>
  <si>
    <t>complement activation, classical pathway [GO:0006958]; innate immune response [GO:0045087]; regulation of complement activation [GO:0030449]; viral process [GO:0016032]</t>
  </si>
  <si>
    <t>TISSUE SPECIFICITY: Expressed in the liver by hepatocytes (PubMed:6327681). Also present in other cells such as monocytes, fibroblasts or keratinocytes (PubMed:6444659, PubMed:17320177). {ECO:0000269|PubMed:17320177, ECO:0000269|PubMed:6327681, ECO:0000269|PubMed:6444659}.</t>
  </si>
  <si>
    <t>SUBUNIT: Heterodimer of a light and heavy chains; disulfide-linked. The fully processed and mature protein circulates as a zymogen, and is allosterically activated by substrate-induced remodeling of the active site (PubMed:21768352). Interacts with C3b (PubMed:9291131, PubMed:28671664). Interacts with complement factor H (PubMed:9291131, PubMed:28671664). {ECO:0000269|PubMed:21768352, ECO:0000269|PubMed:28671664, ECO:0000269|PubMed:9291131}.; SUBUNIT: (Microbial infection) Interacts with Staphylococcus aureus clumping factor A/ClfA; this interaction enhances cleavage of C3b into iC3b by CFI. {ECO:0000269|PubMed:18544012}.</t>
  </si>
  <si>
    <t>3.4.21.45</t>
  </si>
  <si>
    <t>CATALYTIC ACTIVITY: Reaction=Inactivates complement subcomponents C3b, iC3b and C4b by proteolytic cleavage.; EC=3.4.21.45;</t>
  </si>
  <si>
    <t>ACT_SITE 380;  /note="Charge relay system";  /evidence="ECO:0000250|UniProtKB:P00750"; ACT_SITE 429;  /note="Charge relay system";  /evidence="ECO:0000250|UniProtKB:P00750"; ACT_SITE 525;  /note="Charge relay system";  /evidence="ECO:0000250|UniProtKB:P00750"</t>
  </si>
  <si>
    <t>FUNCTION: Trypsin-like serine protease that plays an essential role in regulating the immune response by controlling all complement pathways. Inhibits these pathways by cleaving three peptide bonds in the alpha-chain of C3b and two bonds in the alpha-chain of C4b thereby inactivating these proteins (PubMed:7360115, PubMed:17320177). Essential cofactors for these reactions include factor H and C4BP in the fluid phase and membrane cofactor protein/CD46 and CR1 on cell surfaces (PubMed:2141838, PubMed:9605165, PubMed:12055245). The presence of these cofactors on healthy cells allows degradation of deposited C3b by CFI in order to prevent undesired complement activation, while in apoptotic cells or microbes, the absence of such cofactors leads to C3b-mediated complement activation and subsequent opsonization (PubMed:28671664). {ECO:0000269|PubMed:12055245, ECO:0000269|PubMed:17320177, ECO:0000269|PubMed:2141838, ECO:0000269|PubMed:28671664, ECO:0000269|PubMed:7360115, ECO:0000269|PubMed:9605165}.</t>
  </si>
  <si>
    <t>CA_BIND 239..253;  /note="1";  /evidence="ECO:0000244|PDB:2XRC, ECO:0000269|PubMed:21768352"; CA_BIND 276..290;  /note="2";  /evidence="ECO:0000244|PDB:2XRC, ECO:0000269|PubMed:21768352"</t>
  </si>
  <si>
    <t>MKLLHVFLLFLCFHLRFCKVTYTSQEDLVEKKCLAKKYTHLSCDKVFCQPWQRCIEGTCVCKLPYQCPKNGTAVCATNRRSFPTYCQQKSLECLHPGTKFLNNGTCTAEGKFSVSLKHGNTDSEGIVEVKLVDQDKTMFICKSSWSMREANVACLDLGFQQGADTQRRFKLSDLSINSTECLHVHCRGLETSLAECTFTKRRTMGYQDFADVVCYTQKADSPMDDFFQCVNGKYISQMKACDGINDCGDQSDELCCKACQGKGFHCKSGVCIPSQYQCNGEVDCITGEDEVGCAGFASVTQEETEILTADMDAERRRIKSLLPKLSCGVKNRMHIRRKRIVGGKRAQLGDLPWQVAIKDASGITCGGIYIGGCWILTAAHCLRASKTHRYQIWTTVVDWIHPDLKRIVIEYVDRIIFHENYNAGTYQNDIALIEMKKDGNKKDCELPRSIPACVPWSPYLFQPNDTCIVSGWGREKDNERVFSLQWGEVKLISNCSKFYGNRFYEKEMECAGTYDGSIDACKGDSGGPLVCMDANNVTYVWGVVSWGENCGKPEFPGVYTKVANYFDWISYHVGRPFISQYNV</t>
  </si>
  <si>
    <t>65,750</t>
  </si>
  <si>
    <t>REGION 701..827;  /note="Spacer 1"; REGION 997..1316;  /note="Spacer 2"</t>
  </si>
  <si>
    <t>MOTIF 208..213;  /note="Cysteine switch";  /evidence="ECO:0000250"</t>
  </si>
  <si>
    <t>DOMAIN 246..456;  /note="Peptidase M12B";  /evidence="ECO:0000255|PROSITE-ProRule:PRU00276"; DOMAIN 465..544;  /note="Disintegrin"; DOMAIN 542..597;  /note="TSP type-1 1";  /evidence="ECO:0000255|PROSITE-ProRule:PRU00210"; DOMAIN 823..883;  /note="TSP type-1 2";  /evidence="ECO:0000255|PROSITE-ProRule:PRU00210"; DOMAIN 887..943;  /note="TSP type-1 3";  /evidence="ECO:0000255|PROSITE-ProRule:PRU00210"; DOMAIN 944..997;  /note="TSP type-1 4";  /evidence="ECO:0000255|PROSITE-ProRule:PRU00210"; DOMAIN 1313..1366;  /note="TSP type-1 5";  /evidence="ECO:0000255|PROSITE-ProRule:PRU00210"; DOMAIN 1368..1422;  /note="TSP type-1 6";  /evidence="ECO:0000255|PROSITE-ProRule:PRU00210"; DOMAIN 1423..1471;  /note="TSP type-1 7";  /evidence="ECO:0000255|PROSITE-ProRule:PRU00210"; DOMAIN 1472..1532;  /note="TSP type-1 8";  /evidence="ECO:0000255|PROSITE-ProRule:PRU00210"; DOMAIN 1535..1575;  /note="PLAC";  /evidence="ECO:0000255|PROSITE-ProRule:PRU00233"</t>
  </si>
  <si>
    <t>DOMAIN: The spacer domain and the TSP type-1 domains are important for a tight interaction with the extracellular matrix. {ECO:0000250}.; DOMAIN: The C-terminal four TSP1-like repeats are necessary and sufficient for binding COMP.; DOMAIN: The conserved cysteine present in the cysteine-switch motif binds the catalytic zinc ion, thus inhibiting the enzyme. The dissociation of the cysteine from the zinc ion upon the activation-peptide release activates the enzyme.</t>
  </si>
  <si>
    <t>COMPBIAS 302..305;  /note="Poly-Glu"; COMPBIAS 597..700;  /note="Cys-rich"</t>
  </si>
  <si>
    <t>SIGNAL 1..25;  /evidence="ECO:0000255"</t>
  </si>
  <si>
    <t>PTM: The precursor is cleaved by a furin endopeptidase.; PTM: Subjected to an intracellular maturation process yielding a 120 kDa N-terminal fragment containing the metalloproteinase, disintegrin, one TSP type-1 and the Cys-rich domains and a 83 kDa C-terminal fragment containing the spacer 2 and four TSP type-1 domains.; PTM: Glycosylated. Can be O-fucosylated by POFUT2 on a serine or a threonine residue found within the consensus sequence C1-X(2)-(S/T)-C2-G of the TSP type-1 repeat domains where C1 and C2 are the first and second cysteine residue of the repeat, respectively. Fucosylated repeats can then be further glycosylated by the addition of a beta-1,3-glucose residue by the glucosyltransferase, B3GALTL. Fucosylation mediates the efficient secretion of ADAMTS family members. Also can be C-glycosylated with one or two mannose molecules on tryptophan residues within the consensus sequence W-X-X-W of the TPRs, and N-glycosylated. These other glycosylations can also facilitate secretion (By similarity). {ECO:0000250}.</t>
  </si>
  <si>
    <t>PROPEP 26..240;  /evidence="ECO:0000250";  /id="PRO_0000029186"</t>
  </si>
  <si>
    <t>CARBOHYD 105;  /note="N-linked (GlcNAc...) asparagine";  /evidence="ECO:0000255"; CARBOHYD 125;  /note="N-linked (GlcNAc...) asparagine";  /evidence="ECO:0000255"; CARBOHYD 215;  /note="N-linked (GlcNAc...) asparagine";  /evidence="ECO:0000255"; CARBOHYD 485;  /note="N-linked (GlcNAc...) asparagine";  /evidence="ECO:0000255"; CARBOHYD 685;  /note="N-linked (GlcNAc...) asparagine";  /evidence="ECO:0000255"; CARBOHYD 790;  /note="N-linked (GlcNAc...) asparagine";  /evidence="ECO:0000255"; CARBOHYD 952;  /note="N-linked (GlcNAc...) asparagine";  /evidence="ECO:0000255"; CARBOHYD 1105;  /note="N-linked (GlcNAc...) asparagine";  /evidence="ECO:0000255"; CARBOHYD 1276;  /note="N-linked (GlcNAc...) asparagine";  /evidence="ECO:0000255"; CARBOHYD 1301;  /note="N-linked (GlcNAc...) asparagine";  /evidence="ECO:0000255"; CARBOHYD 1321;  /note="N-linked (GlcNAc...) asparagine";  /evidence="ECO:0000255"; CARBOHYD 1372;  /note="N-linked (GlcNAc...) asparagine";  /evidence="ECO:0000255"; CARBOHYD 1379;  /note="N-linked (GlcNAc...) asparagine";  /evidence="ECO:0000255"; CARBOHYD 1504;  /note="N-linked (GlcNAc...) asparagine";  /evidence="ECO:0000255"</t>
  </si>
  <si>
    <t>DISULFID 322..376;  /evidence="ECO:0000250"; DISULFID 351..358;  /evidence="ECO:0000250"; DISULFID 370..451;  /evidence="ECO:0000250"; DISULFID 409..435;  /evidence="ECO:0000250"; DISULFID 478..501;  /evidence="ECO:0000250"; DISULFID 489..507;  /evidence="ECO:0000250"; DISULFID 496..526;  /evidence="ECO:0000250"; DISULFID 520..531;  /evidence="ECO:0000250"; DISULFID 554..591;  /evidence="ECO:0000250"; DISULFID 558..596;  /evidence="ECO:0000250"; DISULFID 569..581;  /evidence="ECO:0000250"</t>
  </si>
  <si>
    <t>CHAIN 241..1594;  /note="A disintegrin and metalloproteinase with thrombospondin motifs 12";  /id="PRO_0000029187"</t>
  </si>
  <si>
    <t>SUBCELLULAR LOCATION: Secreted, extracellular space, extracellular matrix {ECO:0000250}.</t>
  </si>
  <si>
    <t>GO:0004222; GO:0005576; GO:0007160; GO:0016477; GO:0030167; GO:0032331; GO:0046872; GO:0050727; GO:0051603; GO:0071347; GO:0071356; GO:0071773; GO:1901509; GO:1902203; GO:1902548; GO:2001113</t>
  </si>
  <si>
    <t>metal ion binding [GO:0046872]; metalloendopeptidase activity [GO:0004222]</t>
  </si>
  <si>
    <t>extracellular region [GO:0005576]; metal ion binding [GO:0046872]; metalloendopeptidase activity [GO:0004222]; cell migration [GO:0016477]; cell-matrix adhesion [GO:0007160]; cellular response to BMP stimulus [GO:0071773]; cellular response to interleukin-1 [GO:0071347]; cellular response to tumor necrosis factor [GO:0071356]; negative regulation of cellular response to hepatocyte growth factor stimulus [GO:2001113]; negative regulation of cellular response to vascular endothelial growth factor stimulus [GO:1902548]; negative regulation of chondrocyte differentiation [GO:0032331]; negative regulation of hepatocyte growth factor receptor signaling pathway [GO:1902203]; proteoglycan catabolic process [GO:0030167]; proteolysis involved in cellular protein catabolic process [GO:0051603]; regulation of endothelial tube morphogenesis [GO:1901509]; regulation of inflammatory response [GO:0050727]</t>
  </si>
  <si>
    <t>cell-matrix adhesion [GO:0007160]; cell migration [GO:0016477]; cellular response to BMP stimulus [GO:0071773]; cellular response to interleukin-1 [GO:0071347]; cellular response to tumor necrosis factor [GO:0071356]; negative regulation of cellular response to hepatocyte growth factor stimulus [GO:2001113]; negative regulation of cellular response to vascular endothelial growth factor stimulus [GO:1902548]; negative regulation of chondrocyte differentiation [GO:0032331]; negative regulation of hepatocyte growth factor receptor signaling pathway [GO:1902203]; proteoglycan catabolic process [GO:0030167]; proteolysis involved in cellular protein catabolic process [GO:0051603]; regulation of endothelial tube morphogenesis [GO:1901509]; regulation of inflammatory response [GO:0050727]</t>
  </si>
  <si>
    <t>TISSUE SPECIFICITY: Expressed in skeletal muscle and fat. Detected at significant levels in fetal lung. Widely expressed in gastric carcinomas and in cancer cells of diverse origin. {ECO:0000269|PubMed:11279086, ECO:0000269|PubMed:16611630}.</t>
  </si>
  <si>
    <t>INDUCTION: By IFN-alpha and by IL1B/interleukin-1 beta. Up-regulated in articular cartilage and synovium from arthritis patients. Up-regulared in chondrocytes. {ECO:0000269|PubMed:16611630, ECO:0000269|PubMed:18485748}.</t>
  </si>
  <si>
    <t>SUBUNIT: Interacts with COMP. {ECO:0000269|PubMed:16611630}.</t>
  </si>
  <si>
    <t>P49747; Q9R0G6; B4DJ51; P50222; P60660</t>
  </si>
  <si>
    <t>BIOPHYSICOCHEMICAL PROPERTIES:  pH dependence: Optimum pH is between 7.5 and 9.5 with COMP for substrate. {ECO:0000269|PubMed:16611630};</t>
  </si>
  <si>
    <t>3.4.24.-</t>
  </si>
  <si>
    <t>COFACTOR: Name=Zn(2+); Xref=ChEBI:CHEBI:29105; Evidence={ECO:0000250};  Note=Binds 1 zinc ion per subunit. {ECO:0000250};</t>
  </si>
  <si>
    <t>ACTIVITY REGULATION: Inhibited by alpha-2 macroglobulin. {ECO:0000269|PubMed:18485748}.</t>
  </si>
  <si>
    <t>ACT_SITE 393;  /evidence="ECO:0000255|PROSITE-ProRule:PRU00276, ECO:0000255|PROSITE-ProRule:PRU10095"</t>
  </si>
  <si>
    <t>FUNCTION: Metalloprotease that may play a role in the degradation of COMP. Cleaves also alpha-2 macroglobulin and aggregan. Has anti-tumorigenic properties. {ECO:0000269|PubMed:16611630, ECO:0000269|PubMed:17895370, ECO:0000269|PubMed:18485748}.</t>
  </si>
  <si>
    <t>METAL 208;  /note="Zinc; in inhibited form";  /evidence="ECO:0000250"; METAL 392;  /note="Zinc; catalytic";  /evidence="ECO:0000250"; METAL 396;  /note="Zinc; catalytic";  /evidence="ECO:0000250"; METAL 402;  /note="Zinc; catalytic";  /evidence="ECO:0000250"</t>
  </si>
  <si>
    <t>MPCAQRSWLANLSVVAQLLNFGALCYGRQPQPGPVRFPDRRQEHFIKGLPEYHVVGPVRVDASGHFLSYGLHYPITSSRRKRDLDGSEDWVYYRISHEEKDLFFNLTVNQGFLSNSYIMEKRYGNLSHVKMMASSAPLCHLSGTVLQQGTRVGTAALSACHGLTGFFQLPHGDFFIEPVKKHPLVEGGYHPHIVYRRQKVPETKEPTCGLKDSVNISQKQELWREKWERHNLPSRSLSRRSISKERWVETLVVADTKMIEYHGSENVESYILTIMNMVTGLFHNPSIGNAIHIVVVRLILLEEEEQGLKIVHHAEKTLSSFCKWQKSINPKSDLNPVHHDVAVLLTRKDICAGFNRPCETLGLSHLSGMCQPHRSCNINEDSGLPLAFTIAHELGHSFGIQHDGKENDCEPVGRHPYIMSRQLQYDPTPLTWSKCSEEYITRFLDRGWGFCLDDIPKKKGLKSKVIAPGVIYDVHHQCQLQYGPNATFCQEVENVCQTLWCSVKGFCRSKLDAAADGTQCGEKKWCMAGKCITVGKKPESIPGGWGRWSPWSHCSRTCGAGVQSAERLCNNPEPKFGGKYCTGERKRYRLCNVHPCRSEAPTFRQMQCSEFDTVPYKNELYHWFPIFNPAHPCELYCRPIDGQFSEKMLDAVIDGTPCFEGGNSRNVCINGICKMVGCDYEIDSNATEDRCGVCLGDGSSCQTVRKMFKQKEGSGYVDIGLIPKGARDIRVMEIEGAGNFLAIRSEDPEKYYLNGGFIIQWNGNYKLAGTVFQYDRKGDLEKLMATGPTNESVWIQLLFQVTNPGIKYEYTIQKDGLDNDVEQQMYFWQYGHWTECSVTCGTGIRRQTAHCIKKGRGMVKATFCDPETQPNGRQKKCHEKACPPRWWAGEWEACSATCGPHGEKKRTVLCIQTMVSDEQALPPTDCQHLLKPKTLLSCNRDILCPSDWTVGNWSECSVSCGGGVRIRSVTCAKNHDEPCDVTRKPNSRALCGLQQCPSSRRVLKPNKGTISNGKNPPTLKPVPPPTSRPRMLTTPTGPESMSTSTPAISSPSPTTASKEGDLGGKQWQDSSTQPELSSRYLISTGSTSQPILTSQSLSIQPSEENVSSSDTGPTSEGGLVATTTSGSGLSSSRNPITWPVTPFYNTLTKGPEMEIHSGSGEEREQPEDKDESNPVIWTKIRVPGNDAPVESTEMPLAPPLTPDLSRESWWPPFSTVMEGLLPSQRPTTSETGTPRVEGMVTEKPANTLLPLGGDHQPEPSGKTANRNHLKLPNNMNQTKSSEPVLTEEDATSLITEGFLLNASNYKQLTNGHGSAHWIVGNWSECSTTCGLGAYWRRVECSTQMDSDCAAIQRPDPAKRCHLRPCAGWKVGNWSKCSRNCSGGFKIREIQCVDSRDHRNLRPFHCQFLAGIPPPLSMSCNPEPCEAWQVEPWSQCSRSCGGGVQERGVFCPGGLCDWTKRPTSTMSCNEHLCCHWATGNWDLCSTSCGGGFQKRTVQCVPSEGNKTEDQDQCLCDHKPRPPEFKKCNQQACKKSADLLCTKDKLSASFCQTLKAMKKCSVPTVRAECCFSCPQTHITHTQRQRRQRLLQKSKEL</t>
  </si>
  <si>
    <t>177,676</t>
  </si>
  <si>
    <t>REGION 665..679;  /note="O-glycosylated at three sites"</t>
  </si>
  <si>
    <t>DOMAIN 56..185;  /note="VIT";  /evidence="ECO:0000255|PROSITE-ProRule:PRU00801"; DOMAIN 308..468;  /note="VWFA";  /evidence="ECO:0000255|PROSITE-ProRule:PRU00219"</t>
  </si>
  <si>
    <t>SIGNAL 1..18;  /evidence="ECO:0000255"</t>
  </si>
  <si>
    <t>PTM: Heavy chains are linked to bikunin via chondroitin 4-sulfate esterified to the alpha-carboxyl of the C-terminal aspartate after propeptide cleavage. {ECO:0000250}.; PTM: N- and O-glycosylated. O-glycosylated with core 1 or possibly core 8 glycans. {ECO:0000269|PubMed:12754519, ECO:0000269|PubMed:16335952, ECO:0000269|PubMed:19159218, ECO:0000269|PubMed:22171320, ECO:0000269|PubMed:7682553, ECO:0000269|PubMed:9425062, ECO:0000269|PubMed:9677337}.; PTM: Phosphorylated by FAM20C in the extracellular medium. {ECO:0000269|PubMed:26091039}.</t>
  </si>
  <si>
    <t>PROPEP 19..54;  /id="PRO_0000016517"; PROPEP 703..946;  /id="PRO_0000016519"</t>
  </si>
  <si>
    <t>MOD_RES 60;  /note="Phosphoserine; by FAM20C";  /evidence="ECO:0000244|PubMed:24275569, ECO:0000269|PubMed:26091039"; MOD_RES 282;  /note="4-carboxyglutamate";  /evidence="ECO:0000269|PubMed:2450046"; MOD_RES 283;  /note="4-carboxyglutamate";  /evidence="ECO:0000269|PubMed:2450046"; MOD_RES 466;  /note="Phosphoserine; by FAM20C";  /evidence="ECO:0000269|PubMed:26091039"; MOD_RES 702;  /note="Aspartate 1-(chondroitin 4-sulfate)-ester"; MOD_RES 886;  /note="Phosphoserine; by FAM20C";  /evidence="ECO:0000269|PubMed:26091039"</t>
  </si>
  <si>
    <t>CARBOHYD 118;  /note="N-linked (GlcNAc...) (complex) asparagine";  /evidence="ECO:0000269|PubMed:12754519, ECO:0000269|PubMed:16335952, ECO:0000269|PubMed:19159218, ECO:0000269|PubMed:9425062, ECO:0000269|PubMed:9677337";  /id="CAR_000140"; CARBOHYD 445;  /note="N-linked (GlcNAc...) asparagine";  /evidence="ECO:0000269|PubMed:16335952"; CARBOHYD 666;  /note="O-linked (GalNAc...) threonine; partial";  /evidence="ECO:0000269|PubMed:9425062, ECO:0000269|PubMed:9677337";  /id="CAR_000214"; CARBOHYD 673;  /note="O-linked (GalNAc...) serine";  /evidence="ECO:0000269|PubMed:9425062, ECO:0000269|PubMed:9677337";  /id="CAR_000215"; CARBOHYD 675;  /note="O-linked (GalNAc...) threonine";  /evidence="ECO:0000269|PubMed:9425062, ECO:0000269|PubMed:9677337";  /id="CAR_000216"; CARBOHYD 691;  /note="O-linked (GalNAc...) threonine";  /evidence="ECO:0000269|PubMed:7682553, ECO:0000269|PubMed:9425062, ECO:0000269|PubMed:9677337";  /id="CAR_000217"</t>
  </si>
  <si>
    <t>DISULFID 261..264;  /evidence="ECO:0000269|PubMed:9425062"; DISULFID 650..651;  /evidence="ECO:0000269|PubMed:9425062"</t>
  </si>
  <si>
    <t>CHAIN 55..702;  /note="Inter-alpha-trypsin inhibitor heavy chain H2";  /id="PRO_0000016518"</t>
  </si>
  <si>
    <t>GO:0004866; GO:0004867; GO:0005576; GO:0005788; GO:0030212; GO:0043687; GO:0044267; GO:0062023; GO:0070062; GO:0072562</t>
  </si>
  <si>
    <t>blood microparticle [GO:0072562]; collagen-containing extracellular matrix [GO:0062023]; endoplasmic reticulum lumen [GO:0005788]; extracellular exosome [GO:0070062]; extracellular region [GO:0005576]; endopeptidase inhibitor activity [GO:0004866]; serine-type endopeptidase inhibitor activity [GO:0004867]; cellular protein metabolic process [GO:0044267]; hyaluronan metabolic process [GO:0030212]; post-translational protein modification [GO:0043687]</t>
  </si>
  <si>
    <t>cellular protein metabolic process [GO:0044267]; hyaluronan metabolic process [GO:0030212]; post-translational protein modification [GO:0043687]</t>
  </si>
  <si>
    <t>SUBUNIT: I-alpha-I plasma protease inhibitors are assembled from one or two heavy chains (H1, H2 or H3) and one light chain, bikunin. Inter-alpha-inhibitor (I-alpha-I) is composed of H1, H2 and bikunin, inter-alpha-like inhibitor (I-alpha-LI) of H2 and bikunin, and pre-alpha-inhibitor (P-alpha-I) of H3 and bikunin.</t>
  </si>
  <si>
    <t>FUNCTION: May act as a carrier of hyaluronan in serum or as a binding protein between hyaluronan and other matrix protein, including those on cell surfaces in tissues to regulate the localization, synthesis and degradation of hyaluronan which are essential to cells undergoing biological processes.</t>
  </si>
  <si>
    <t>MKRLTCFFICFFLSEVSGFEIPINGLSEFVDYEDLVELAPGKFQLVAENRRYQRSLPGESEEMMEEVDQVTLYSYKVQSTITSRMATTMIQSKVVNNSPQPQNVVFDVQIPKGAFISNFSMTVDGKTFRSSIKEKTVGRALYAQARAKGKTAGLVRSSALDMENFRTEVNVLPGAKVQFELHYQEVKWRKLGSYEHRIYLQPGRLAKHLEVDVWVIEPQGLRFLHVPDTFEGHFDGVPVISKGQQKAHVSFKPTVAQQRICPNCRETAVDGELVVLYDVKREEKAGELEVFNGYFVHFFAPDNLDPIPKNILFVIDVSGSMWGVKMKQTVEAMKTILDDLRAEDHFSVIDFNQNIRTWRNDLISATKTQVADAKRYIEKIQPSGGTNINEALLRAIFILNEANNLGLLDPNSVSLIILVSDGDPTVGELKLSKIQKNVKENIQDNISLFSLGMGFDVDYDFLKRLSNENHGIAQRIYGNQDTSSQLKKFYNQVSTPLLRNVQFNYPHTSVTDVTQNNFHNYFGGSEIVVAGKFDPAKLDQIESVITATSANTQLVLETLAQMDDLQDFLSKDKHADPDFTRKLWAYLTINQLLAERSLAPTAAAKRRITRSILQMSLDHHIVTPLTSLVIENEAGDERMLADAPPQDPSCCSGALYYGSKVVPDSTPSWANPSPTPVISMLAQGSQVLESTPPPHVMRVENDPHFIIYLPKSQKNICFNIDSEPGKILNLVSDPESGIVVNGQLVGAKKPNNGKLSTYFGKLGFYFQSEDIKIEISTETITLSHGSSTFSLSWSDTAQVTNQRVQISVKKEKVVTITLDKEMSFSVLLHRVWKKHPVNVDFLGIYIPPTNKFSPKAHGLIGQFMQEPKIHIFNERPGKDPEKPEASMEVKGQKLIITRGLQKDYRTDLVFGTDVTCWFVHNSGKGFIDGHYKDYFVPQLYSFLKRP</t>
  </si>
  <si>
    <t>106,463</t>
  </si>
  <si>
    <t>COMPBIAS 190..196;  /note="Poly-Ser"; COMPBIAS 453..456;  /note="Poly-Ser"</t>
  </si>
  <si>
    <t>CHAIN 1..464;  /note="Putative protein FAM90A16P/FAM90A17P";  /id="PRO_0000299596"</t>
  </si>
  <si>
    <t>MMARRDPKSWAKRLVRAQTLQKQRRAPVGPRAPPPDEEDPRLKCKNCGAFGHTARSTRCPMKCWKAALVPATLGKKEGKENLKPWKPRVEANPGPLNKDKGEKEERPRQQDPQRKALLHMFSGKPPEKPLPNGKGSTESSDHLRVASGPMPVHTTSKRPRVDPVLADRSAAEMSGRGSVLASLSPLRKASLSSSSSLGPKERQTGAAADIPQPAVRHQGREPLLVVKPTHSRPEGGCREVPQAASKTHGLLQAARPQAQDKRPAVTSQPCPPAATHSLGLGSNLSFGPGAKRPAQAPIQACLNFPKKPRLGPFQIPESAIQGGELGAPENLQPPPAATELGPSTSPQMGRRTPAQVPSVDRQPPHSTPCLPTAQACTMSHHSAASHDGAQPLRVLFRRLENGRWSSSLLAAPSFHSPEKPGAFLAQSPHVSEKSEAPCVRVPPSVLYEDLQVSSSSEDSDSDLE</t>
  </si>
  <si>
    <t>49,759</t>
  </si>
  <si>
    <t>FAM90 family</t>
  </si>
  <si>
    <t>TURN 44..46;  /evidence="ECO:0000244|PDB:3KCG"; TURN 167..169;  /evidence="ECO:0000244|PDB:3KCG"; TURN 226..228;  /evidence="ECO:0000244|PDB:3KCG"; TURN 378..380;  /evidence="ECO:0000244|PDB:3KCG"; TURN 384..386;  /evidence="ECO:0000244|PDB:3KCG"; TURN 447..450;  /evidence="ECO:0000244|PDB:3KCG"</t>
  </si>
  <si>
    <t>HELIX 39..41;  /evidence="ECO:0000244|PDB:3KCG"; HELIX 78..101;  /evidence="ECO:0000244|PDB:3KCG"; HELIX 112..123;  /evidence="ECO:0000244|PDB:3KCG"; HELIX 128..137;  /evidence="ECO:0000244|PDB:3KCG"; HELIX 140..142;  /evidence="ECO:0000244|PDB:2B5T"; HELIX 145..149;  /evidence="ECO:0000244|PDB:3KCG"; HELIX 151..166;  /evidence="ECO:0000244|PDB:3KCG"; HELIX 188..198;  /evidence="ECO:0000244|PDB:3KCG"; HELIX 207..225;  /evidence="ECO:0000244|PDB:3KCG"; HELIX 263..265;  /evidence="ECO:0000244|PDB:3KCG"; HELIX 296..298;  /evidence="ECO:0000244|PDB:3KCG"; HELIX 324..329;  /evidence="ECO:0000244|PDB:3KCG"; HELIX 333..342;  /evidence="ECO:0000244|PDB:3KCG"; HELIX 364..369;  /evidence="ECO:0000244|PDB:3KCG"; HELIX 374..376;  /evidence="ECO:0000244|PDB:3KCG"</t>
  </si>
  <si>
    <t>STRAND 51..53;  /evidence="ECO:0000244|PDB:1OYH"; STRAND 104..106;  /evidence="ECO:0000244|PDB:1DZG"; STRAND 108..110;  /evidence="ECO:0000244|PDB:3KCG"; STRAND 170..181;  /evidence="ECO:0000244|PDB:3KCG"; STRAND 184..186;  /evidence="ECO:0000244|PDB:1E04"; STRAND 203..205;  /evidence="ECO:0000244|PDB:3KCG"; STRAND 236..239;  /evidence="ECO:0000244|PDB:2B4X"; STRAND 240..242;  /evidence="ECO:0000244|PDB:1DZG"; STRAND 245..255;  /evidence="ECO:0000244|PDB:3KCG"; STRAND 257..259;  /evidence="ECO:0000244|PDB:3KCG"; STRAND 267..272;  /evidence="ECO:0000244|PDB:3KCG"; STRAND 274..276;  /evidence="ECO:0000244|PDB:2B5T"; STRAND 278..294;  /evidence="ECO:0000244|PDB:3KCG"; STRAND 300..306;  /evidence="ECO:0000244|PDB:3KCG"; STRAND 309..317;  /evidence="ECO:0000244|PDB:3KCG"; STRAND 320..322;  /evidence="ECO:0000244|PDB:2B5T"; STRAND 344..353;  /evidence="ECO:0000244|PDB:3KCG"; STRAND 355..362;  /evidence="ECO:0000244|PDB:3KCG"; STRAND 389..392;  /evidence="ECO:0000244|PDB:3KCG"; STRAND 398..407;  /evidence="ECO:0000244|PDB:3KCG"; STRAND 409..413;  /evidence="ECO:0000244|PDB:2B5T"; STRAND 419..422;  /evidence="ECO:0000244|PDB:1E04"; STRAND 423..426;  /evidence="ECO:0000244|PDB:3KCG"; STRAND 432..435;  /evidence="ECO:0000244|PDB:3KCG"; STRAND 440..446;  /evidence="ECO:0000244|PDB:3KCG"; STRAND 451..459;  /evidence="ECO:0000244|PDB:3KCG"</t>
  </si>
  <si>
    <t>SIGNAL 1..32;  /evidence="ECO:0000269|Ref.10"</t>
  </si>
  <si>
    <t>PTM: Phosphorylated by FAM20C in the extracellular medium. {ECO:0000269|PubMed:26091039}.</t>
  </si>
  <si>
    <t>MOD_RES 63;  /note="Phosphothreonine; by FAM20C";  /evidence="ECO:0000269|PubMed:26091039"; MOD_RES 68;  /note="Phosphoserine; by FAM20C";  /evidence="ECO:0000244|PubMed:24275569, ECO:0000269|PubMed:26091039"</t>
  </si>
  <si>
    <t>CARBOHYD 128;  /note="N-linked (GlcNAc...) asparagine";  /evidence="ECO:0000269|PubMed:14760718, ECO:0000269|PubMed:16335952, ECO:0000269|PubMed:19159218, ECO:0000269|Ref.10"; CARBOHYD 167;  /note="N-linked (GlcNAc...) asparagine";  /evidence="ECO:0000269|Ref.10"; CARBOHYD 187;  /note="N-linked (GlcNAc...) (complex) asparagine";  /evidence="ECO:0000269|PubMed:14760718, ECO:0000269|PubMed:15084671, ECO:0000269|PubMed:16335952, ECO:0000269|PubMed:19159218, ECO:0000269|PubMed:19838169, ECO:0000269|Ref.10"; CARBOHYD 224;  /note="N-linked (GlcNAc...) asparagine";  /evidence="ECO:0000269|PubMed:16263699, ECO:0000269|PubMed:16335952, ECO:0000269|Ref.10"</t>
  </si>
  <si>
    <t>DISULFID 40..160;  /evidence="ECO:0000269|Ref.10"; DISULFID 53..127;  /evidence="ECO:0000269|Ref.10"; DISULFID 279..462;  /evidence="ECO:0000269|Ref.10"</t>
  </si>
  <si>
    <t>CHAIN 33..464;  /note="Antithrombin-III";  /id="PRO_0000032489"</t>
  </si>
  <si>
    <t>GO:0002020; GO:0002438; GO:0004867; GO:0005576; GO:0005615; GO:0005788; GO:0005886; GO:0007584; GO:0007595; GO:0007596; GO:0008201; GO:0010951; GO:0042802; GO:0043687; GO:0044267; GO:0062023; GO:0070062; GO:0072562; GO:2000266</t>
  </si>
  <si>
    <t>heparin binding [GO:0008201]; identical protein binding [GO:0042802]; protease binding [GO:0002020]; serine-type endopeptidase inhibitor activity [GO:0004867]</t>
  </si>
  <si>
    <t>blood microparticle [GO:0072562]; collagen-containing extracellular matrix [GO:0062023]; endoplasmic reticulum lumen [GO:0005788]; extracellular exosome [GO:0070062]; extracellular region [GO:0005576]; extracellular space [GO:0005615]; plasma membrane [GO:0005886]; heparin binding [GO:0008201]; identical protein binding [GO:0042802]; protease binding [GO:0002020]; serine-type endopeptidase inhibitor activity [GO:0004867]; acute inflammatory response to antigenic stimulus [GO:0002438]; blood coagulation [GO:0007596]; cellular protein metabolic process [GO:0044267]; lactation [GO:0007595]; negative regulation of endopeptidase activity [GO:0010951]; post-translational protein modification [GO:0043687]; regulation of blood coagulation, intrinsic pathway [GO:2000266]; response to nutrient [GO:0007584]</t>
  </si>
  <si>
    <t>acute inflammatory response to antigenic stimulus [GO:0002438]; blood coagulation [GO:0007596]; cellular protein metabolic process [GO:0044267]; lactation [GO:0007595]; negative regulation of endopeptidase activity [GO:0010951]; post-translational protein modification [GO:0043687]; regulation of blood coagulation, intrinsic pathway [GO:2000266]; response to nutrient [GO:0007584]</t>
  </si>
  <si>
    <t>Itself; Q8IXL6</t>
  </si>
  <si>
    <t>FUNCTION: Most important serine protease inhibitor in plasma that regulates the blood coagulation cascade. AT-III inhibits thrombin, matriptase-3/TMPRSS7, as well as factors IXa, Xa and XIa. Its inhibitory activity is greatly enhanced in the presence of heparin. {ECO:0000269|PubMed:15853774}.</t>
  </si>
  <si>
    <t>SITE 425..426;  /note="Reactive bond"</t>
  </si>
  <si>
    <t>BINDING 81;  /note="Heparin"; BINDING 161;  /note="Heparin"; BINDING 177;  /note="Heparin"</t>
  </si>
  <si>
    <t>MYSNVIGTVTSGKRKVYLLSLLLIGFWDCVTCHGSPVDICTAKPRDIPMNPMCIYRSPEKKATEDEGSEQKIPEATNRRVWELSKANSRFATTFYQHLADSKNDNDNIFLSPLSISTAFAMTKLGACNDTLQQLMEVFKFDTISEKTSDQIHFFFAKLNCRLYRKANKSSKLVSANRLFGDKSLTFNETYQDISELVYGAKLQPLDFKENAEQSRAAINKWVSNKTEGRITDVIPSEAINELTVLVLVNTIYFKGLWKSKFSPENTRKELFYKADGESCSASMMYQEGKFRYRRVAEGTQVLELPFKGDDITMVLILPKPEKSLAKVEKELTPEVLQEWLDELEEMMLVVHMPRFRIEDGFSLKEQLQDMGLVDLFSPEKSKLPGIVAEGRDDLYVSDAFHKAFLEVNEEGSEAAASTAVVIAGRSLNPNRVTFKANRPFLVFIREVPLNTIIFMGRVANPCVK</t>
  </si>
  <si>
    <t>52,602</t>
  </si>
  <si>
    <t>REPEAT 33..54;  /note="1"; REPEAT 60..81;  /note="2"; REPEAT 82..103;  /note="3"; REPEAT 115..136;  /note="4"; REPEAT 137..158;  /note="5"; REPEAT 159..180;  /note="6"; REPEAT 181..202;  /note="7"; REPEAT 203..224;  /note="8"; REPEAT 225..246;  /note="9"; REPEAT 247..268;  /note="10"; REPEAT 269..286;  /note="11"; REPEAT 287..308;  /note="12"; REPEAT 309..330;  /note="13"</t>
  </si>
  <si>
    <t>REGION 33..330;  /note="13 X 22 AA approximate tandem repeats"</t>
  </si>
  <si>
    <t>DOMAIN: Nine of the thirteen 22-amino acid tandem repeats (each 22-mer is actually a tandem array of two, A and B, related 11-mers) occurring in this sequence are predicted to be highly alpha-helical, and many of these helices are amphipathic. They may therefore serve as lipid-binding domains with lecithin:cholesterol acyltransferase (LCAT) activating abilities.</t>
  </si>
  <si>
    <t>COMPBIAS 372..389;  /note="Gln/Glu-rich"</t>
  </si>
  <si>
    <t>HELIX 97..113;  /evidence="ECO:0000244|PDB:3S84"; HELIX 114..116;  /evidence="ECO:0000244|PDB:3S84"; HELIX 117..223;  /evidence="ECO:0000244|PDB:3S84"; HELIX 224..226;  /evidence="ECO:0000244|PDB:3S84"; HELIX 231..276;  /evidence="ECO:0000244|PDB:3S84"; HELIX 282..307;  /evidence="ECO:0000244|PDB:3S84"; HELIX 310..329;  /evidence="ECO:0000244|PDB:3S84"</t>
  </si>
  <si>
    <t>STRAND 278..280;  /evidence="ECO:0000244|PDB:3S84"</t>
  </si>
  <si>
    <t>SIGNAL 1..20;  /evidence="ECO:0000269|PubMed:6706947"</t>
  </si>
  <si>
    <t>PTM: Phosphorylation sites are present in the extracellular medium.</t>
  </si>
  <si>
    <t>CHAIN 21..396;  /note="Apolipoprotein A-IV";  /id="PRO_0000001975"</t>
  </si>
  <si>
    <t>GO:0001523; GO:0002227; GO:0005319; GO:0005507; GO:0005543; GO:0005576; GO:0005615; GO:0005769; GO:0005788; GO:0005829; GO:0006695; GO:0006869; GO:0006982; GO:0007159; GO:0008203; GO:0008289; GO:0010873; GO:0010898; GO:0015485; GO:0016042; GO:0016209; GO:0019430; GO:0030300; GO:0031210; GO:0032374; GO:0033344; GO:0033700; GO:0034361; GO:0034364; GO:0034371; GO:0034372; GO:0034375; GO:0034378; GO:0034380; GO:0034445; GO:0035634; GO:0042157; GO:0042627; GO:0042632; GO:0042744; GO:0042802; GO:0042803; GO:0043691; GO:0044267; GO:0045723; GO:0046470; GO:0051006; GO:0055088; GO:0060228; GO:0062023; GO:0065005; GO:0070062; GO:0070328; GO:0072562; GO:0120020</t>
  </si>
  <si>
    <t>antioxidant activity [GO:0016209]; cholesterol binding [GO:0015485]; cholesterol transfer activity [GO:0120020]; copper ion binding [GO:0005507]; identical protein binding [GO:0042802]; lipid binding [GO:0008289]; lipid transporter activity [GO:0005319]; phosphatidylcholine binding [GO:0031210]; phosphatidylcholine-sterol O-acyltransferase activator activity [GO:0060228]; phospholipid binding [GO:0005543]; protein homodimerization activity [GO:0042803]</t>
  </si>
  <si>
    <t>blood microparticle [GO:0072562]; chylomicron [GO:0042627]; collagen-containing extracellular matrix [GO:0062023]; cytosol [GO:0005829]; early endosome [GO:0005769]; endoplasmic reticulum lumen [GO:0005788]; extracellular exosome [GO:0070062]; extracellular region [GO:0005576]; extracellular space [GO:0005615]; high-density lipoprotein particle [GO:0034364]; very-low-density lipoprotein particle [GO:0034361]; antioxidant activity [GO:0016209]; cholesterol binding [GO:0015485]; cholesterol transfer activity [GO:0120020]; copper ion binding [GO:0005507]; identical protein binding [GO:0042802]; lipid binding [GO:0008289]; lipid transporter activity [GO:0005319]; phosphatidylcholine binding [GO:0031210]; phosphatidylcholine-sterol O-acyltransferase activator activity [GO:0060228]; phospholipid binding [GO:0005543]; protein homodimerization activity [GO:0042803]; cellular protein metabolic process [GO:0044267]; cholesterol biosynthetic process [GO:0006695]; cholesterol efflux [GO:0033344]; cholesterol homeostasis [GO:0042632]; cholesterol metabolic process [GO:0008203]; chylomicron assembly [GO:0034378]; chylomicron remodeling [GO:0034371]; high-density lipoprotein particle assembly [GO:0034380]; high-density lipoprotein particle remodeling [GO:0034375]; hydrogen peroxide catabolic process [GO:0042744]; innate immune response in mucosa [GO:0002227]; leukocyte cell-cell adhesion [GO:0007159]; lipid catabolic process [GO:0016042]; lipid homeostasis [GO:0055088]; lipid transport [GO:0006869]; lipoprotein metabolic process [GO:0042157]; negative regulation of plasma lipoprotein oxidation [GO:0034445]; phosphatidylcholine metabolic process [GO:0046470]; phospholipid efflux [GO:0033700]; positive regulation of cholesterol esterification [GO:0010873]; positive regulation of fatty acid biosynthetic process [GO:0045723]; positive regulation of lipoprotein lipase activity [GO:0051006]; positive regulation of triglyceride catabolic process [GO:0010898]; protein-lipid complex assembly [GO:0065005]; regulation of cholesterol transport [GO:0032374]; regulation of intestinal cholesterol absorption [GO:0030300]; removal of superoxide radicals [GO:0019430]; response to lipid hydroperoxide [GO:0006982]; response to stilbenoid [GO:0035634]; retinoid metabolic process [GO:0001523]; reverse cholesterol transport [GO:0043691]; triglyceride homeostasis [GO:0070328]; very-low-density lipoprotein particle remodeling [GO:0034372]</t>
  </si>
  <si>
    <t>cellular protein metabolic process [GO:0044267]; cholesterol biosynthetic process [GO:0006695]; cholesterol efflux [GO:0033344]; cholesterol homeostasis [GO:0042632]; cholesterol metabolic process [GO:0008203]; chylomicron assembly [GO:0034378]; chylomicron remodeling [GO:0034371]; high-density lipoprotein particle assembly [GO:0034380]; high-density lipoprotein particle remodeling [GO:0034375]; hydrogen peroxide catabolic process [GO:0042744]; innate immune response in mucosa [GO:0002227]; leukocyte cell-cell adhesion [GO:0007159]; lipid catabolic process [GO:0016042]; lipid homeostasis [GO:0055088]; lipid transport [GO:0006869]; lipoprotein metabolic process [GO:0042157]; negative regulation of plasma lipoprotein oxidation [GO:0034445]; phosphatidylcholine metabolic process [GO:0046470]; phospholipid efflux [GO:0033700]; positive regulation of cholesterol esterification [GO:0010873]; positive regulation of fatty acid biosynthetic process [GO:0045723]; positive regulation of lipoprotein lipase activity [GO:0051006]; positive regulation of triglyceride catabolic process [GO:0010898]; protein-lipid complex assembly [GO:0065005]; regulation of cholesterol transport [GO:0032374]; regulation of intestinal cholesterol absorption [GO:0030300]; removal of superoxide radicals [GO:0019430]; response to lipid hydroperoxide [GO:0006982]; response to stilbenoid [GO:0035634]; retinoid metabolic process [GO:0001523]; reverse cholesterol transport [GO:0043691]; triglyceride homeostasis [GO:0070328]; very-low-density lipoprotein particle remodeling [GO:0034372]</t>
  </si>
  <si>
    <t>TISSUE SPECIFICITY: Synthesized primarily in the intestine and secreted in plasma.</t>
  </si>
  <si>
    <t>SUBUNIT: Homodimer. {ECO:0000269|PubMed:22579246}.</t>
  </si>
  <si>
    <t>Itself; P20393</t>
  </si>
  <si>
    <t>FUNCTION: May have a role in chylomicrons and VLDL secretion and catabolism. Required for efficient activation of lipoprotein lipase by ApoC-II; potent activator of LCAT. Apoa-IV is a major component of HDL and chylomicrons.</t>
  </si>
  <si>
    <t>MFLKAVVLTLALVAVAGARAEVSADQVATVMWDYFSQLSNNAKEAVEHLQKSELTQQLNALFQDKLGEVNTYAGDLQKKLVPFATELHERLAKDSEKLKEEIGKELEELRARLLPHANEVSQKIGDNLRELQQRLEPYADQLRTQVNTQAEQLRRQLTPYAQRMERVLRENADSLQASLRPHADELKAKIDQNVEELKGRLTPYADEFKVKIDQTVEELRRSLAPYAQDTQEKLNHQLEGLTFQMKKNAEELKARISASAEELRQRLAPLAEDVRGNLRGNTEGLQKSLAELGGHLDQQVEEFRRRVEPYGENFNKALVQQMEQLRQKLGPHAGDVEGHLSFLEKDLRDKVNSFFSTFKEKESQDKTLSLPELEQQQEQQQEQQQEQVQMLAPLES</t>
  </si>
  <si>
    <t>45,399</t>
  </si>
  <si>
    <t>DOMAIN 49..110;  /note="Sushi 1";  /evidence="ECO:0000255|PROSITE-ProRule:PRU00302"; DOMAIN 111..172;  /note="Sushi 2";  /evidence="ECO:0000255|PROSITE-ProRule:PRU00302"; DOMAIN 173..236;  /note="Sushi 3";  /evidence="ECO:0000255|PROSITE-ProRule:PRU00302"; DOMAIN 237..296;  /note="Sushi 4";  /evidence="ECO:0000255|PROSITE-ProRule:PRU00302"; DOMAIN 297..362;  /note="Sushi 5";  /evidence="ECO:0000255|PROSITE-ProRule:PRU00302"; DOMAIN 363..424;  /note="Sushi 6";  /evidence="ECO:0000255|PROSITE-ProRule:PRU00302"; DOMAIN 425..482;  /note="Sushi 7";  /evidence="ECO:0000255|PROSITE-ProRule:PRU00302"; DOMAIN 483..540;  /note="Sushi 8";  /evidence="ECO:0000255|PROSITE-ProRule:PRU00302"</t>
  </si>
  <si>
    <t>HELIX 547..555;  /evidence="ECO:0000244|PDB:4B0F"; HELIX 562..589;  /evidence="ECO:0000244|PDB:4B0F"; HELIX 591..596;  /evidence="ECO:0000244|PDB:4B0F"</t>
  </si>
  <si>
    <t>STRAND 57..63;  /evidence="ECO:0000244|PDB:5I0Q"; STRAND 69..71;  /evidence="ECO:0000244|PDB:5HYP"; STRAND 76..81;  /evidence="ECO:0000244|PDB:5I0Q"; STRAND 85..87;  /evidence="ECO:0000244|PDB:5I0Q"; STRAND 93..96;  /evidence="ECO:0000244|PDB:5I0Q"; STRAND 98..100;  /evidence="ECO:0000244|PDB:5HYP"; STRAND 108..110;  /evidence="ECO:0000244|PDB:5I0Q"; STRAND 122..128;  /evidence="ECO:0000244|PDB:5I0Q"; STRAND 130..133;  /evidence="ECO:0000244|PDB:5HZP"; STRAND 135..140;  /evidence="ECO:0000244|PDB:5I0Q"; STRAND 145..148;  /evidence="ECO:0000244|PDB:5I0Q"; STRAND 150..157;  /evidence="ECO:0000244|PDB:5I0Q"; STRAND 160..165;  /evidence="ECO:0000244|PDB:5I0Q"; STRAND 169..171;  /evidence="ECO:0000244|PDB:5I0Q"; STRAND 558..561;  /evidence="ECO:0000244|PDB:4B0F"</t>
  </si>
  <si>
    <t>SIGNAL 1..48;  /evidence="ECO:0000269|PubMed:4033666"</t>
  </si>
  <si>
    <t>CARBOHYD 221;  /note="N-linked (GlcNAc...) asparagine";  /evidence="ECO:0000269|PubMed:16335952, ECO:0000269|PubMed:19159218, ECO:0000269|PubMed:3840370"; CARBOHYD 506;  /note="N-linked (GlcNAc...) asparagine";  /evidence="ECO:0000269|PubMed:14760718, ECO:0000269|PubMed:16335952, ECO:0000269|PubMed:19159218, ECO:0000269|PubMed:3840370"; CARBOHYD 528;  /note="N-linked (GlcNAc...) asparagine";  /evidence="ECO:0000269|PubMed:14760718, ECO:0000269|PubMed:3840370"</t>
  </si>
  <si>
    <t>DISULFID 50..96;  /evidence="ECO:0000255|PROSITE-ProRule:PRU00302, ECO:0000269|PubMed:16330538"; DISULFID 81..108;  /evidence="ECO:0000255|PROSITE-ProRule:PRU00302, ECO:0000269|PubMed:16330538"; DISULFID 113..154;  /evidence="ECO:0000255|PROSITE-ProRule:PRU00302, ECO:0000269|PubMed:16330538"; DISULFID 140..170;  /evidence="ECO:0000255|PROSITE-ProRule:PRU00302, ECO:0000269|PubMed:16330538"; DISULFID 175..217;  /evidence="ECO:0000255|PROSITE-ProRule:PRU00302"; DISULFID 203..234;  /evidence="ECO:0000255|PROSITE-ProRule:PRU00302"; DISULFID 239..281;  /evidence="ECO:0000255|PROSITE-ProRule:PRU00302"; DISULFID 267..294;  /evidence="ECO:0000255|PROSITE-ProRule:PRU00302"; DISULFID 299..348;  /evidence="ECO:0000255|PROSITE-ProRule:PRU00302"; DISULFID 332..360;  /evidence="ECO:0000255|PROSITE-ProRule:PRU00302"; DISULFID 365..409;  /evidence="ECO:0000255|PROSITE-ProRule:PRU00302"; DISULFID 399..422;  /evidence="ECO:0000255|PROSITE-ProRule:PRU00302"; DISULFID 426..468;  /evidence="ECO:0000255|PROSITE-ProRule:PRU00302"; DISULFID 454..480;  /evidence="ECO:0000255|PROSITE-ProRule:PRU00302"; DISULFID 484..525;  /evidence="ECO:0000255|PROSITE-ProRule:PRU00302"; DISULFID 511..538;  /evidence="ECO:0000255|PROSITE-ProRule:PRU00302"; DISULFID 546;  /note="Interchain (with beta chain)";  /evidence="ECO:0000255|PROSITE-ProRule:PRU00302"; DISULFID 558;  /note="Interchain (with beta chain)";  /evidence="ECO:0000255|PROSITE-ProRule:PRU00302"</t>
  </si>
  <si>
    <t>CHAIN 49..597;  /note="C4b-binding protein alpha chain";  /id="PRO_0000005888"</t>
  </si>
  <si>
    <t>GO:0003723; GO:0005576; GO:0005615; GO:0005886; GO:0006958; GO:0009609; GO:0030449; GO:0045087; GO:0045732; GO:0045959; GO:0072562; GO:1903027</t>
  </si>
  <si>
    <t>blood microparticle [GO:0072562]; extracellular region [GO:0005576]; extracellular space [GO:0005615]; plasma membrane [GO:0005886]; RNA binding [GO:0003723]; complement activation, classical pathway [GO:0006958]; innate immune response [GO:0045087]; negative regulation of complement activation, classical pathway [GO:0045959]; positive regulation of protein catabolic process [GO:0045732]; regulation of complement activation [GO:0030449]; regulation of opsonization [GO:1903027]; response to symbiotic bacterium [GO:0009609]</t>
  </si>
  <si>
    <t>complement activation, classical pathway [GO:0006958]; innate immune response [GO:0045087]; negative regulation of complement activation, classical pathway [GO:0045959]; positive regulation of protein catabolic process [GO:0045732]; regulation of complement activation [GO:0030449]; regulation of opsonization [GO:1903027]; response to symbiotic bacterium [GO:0009609]</t>
  </si>
  <si>
    <t>TISSUE SPECIFICITY: Chylomicrons in the plasma.</t>
  </si>
  <si>
    <t>SUBUNIT: Disulfide-linked complex of alpha and beta chains of 3 possible sorts: a 570 kDa complex of 7 alpha chains and 1 beta chain, a 530 kDa homoheptamer of alpha chains or a 500 kDa complex of 6 alpha chains and 1 beta chain. The central body of the alpha chain homopolymer supports tentacles, each with the binding site for C4b at the end. {ECO:0000269|PubMed:16330538}.; SUBUNIT: (Microbial infection) Interacts with Staphylococcus aureus protein SdrE; this interaction inhibits complement-mediated bacterial opsonization. {ECO:0000269|PubMed:24600566}.</t>
  </si>
  <si>
    <t>P13050</t>
  </si>
  <si>
    <t>FUNCTION: Controls the classical pathway of complement activation. It binds as a cofactor to C3b/C4b inactivator (C3bINA), which then hydrolyzes the complement fragment C4b. It also accelerates the degradation of the C4bC2a complex (C3 convertase) by dissociating the complement fragment C2a. Alpha chain binds C4b. It interacts also with anticoagulant protein S and with serum amyloid P component.</t>
  </si>
  <si>
    <t>MHPPKTPSGALHRKRKMAAWPFSRLWKVSDPILFQMTLIAALLPAVLGNCGPPPTLSFAAPMDITLTETRFKTGTTLKYTCLPGYVRSHSTQTLTCNSDGEWVYNTFCIYKRCRHPGELRNGQVEIKTDLSFGSQIEFSCSEGFFLIGSTTSRCEVQDRGVGWSHPLPQCEIVKCKPPPDIRNGRHSGEENFYAYGFSVTYSCDPRFSLLGHASISCTVENETIGVWRPSPPTCEKITCRKPDVSHGEMVSGFGPIYNYKDTIVFKCQKGFVLRGSSVIHCDADSKWNPSPPACEPNSCINLPDIPHASWETYPRPTKEDVYVVGTVLRYRCHPGYKPTTDEPTTVICQKNLRWTPYQGCEALCCPEPKLNNGEITQHRKSRPANHCVYFYGDEISFSCHETSRFSAICQGDGTWSPRTPSCGDICNFPPKIAHGHYKQSSSYSFFKEEIIYECDKGYILVGQAKLSCSYSHWSAPAPQCKALCRKPELVNGRLSVDKDQYVEPENVTIQCDSGYGVVGPQSITCSGNRTWYPEVPKCEWETPEGCEQVLTGKRLMQCLPNPEDVKMALEVYKLSLEIEQLELQRDSARQSTLDKEL</t>
  </si>
  <si>
    <t>67,033</t>
  </si>
  <si>
    <t>HELIX 16..20;  /evidence="ECO:0000244|PDB:4LLD"; HELIX 76..81;  /evidence="ECO:0000244|PDB:4LLD"; HELIX 102..104;  /evidence="ECO:0000244|PDB:3C2A"</t>
  </si>
  <si>
    <t>STRAND 8..12;  /evidence="ECO:0000244|PDB:4LLD"; STRAND 24..36;  /evidence="ECO:0000244|PDB:4LLD"; STRAND 39..44;  /evidence="ECO:0000244|PDB:4LLD"; STRAND 47..49;  /evidence="ECO:0000244|PDB:4LLD"; STRAND 53..55;  /evidence="ECO:0000244|PDB:4LLD"; STRAND 62..64;  /evidence="ECO:0000244|PDB:4LLY"; STRAND 66..74;  /evidence="ECO:0000244|PDB:4LLD"; STRAND 85..91;  /evidence="ECO:0000244|PDB:4LLD"; STRAND 94..100;  /evidence="ECO:0000244|PDB:4LLD"</t>
  </si>
  <si>
    <t>DISULFID 28..87;  /evidence="ECO:0000255|PROSITE-ProRule:PRU00114"; DISULFID 105;  /note="Interchain (with heavy chain)";  /evidence="ECO:0000269|PubMed:4883841"</t>
  </si>
  <si>
    <t>CHAIN &lt;1..106;  /note="Immunoglobulin lambda constant 2";  /id="PRO_0000394665"</t>
  </si>
  <si>
    <t>GO:0003823; GO:0005576; GO:0005615; GO:0005886; GO:0006898; GO:0006910; GO:0006911; GO:0006956; GO:0006958; GO:0009897; GO:0030449; GO:0034987; GO:0038095; GO:0038096; GO:0042571; GO:0042742; GO:0045087; GO:0050776; GO:0050853; GO:0050871; GO:0050900; GO:0070062; GO:0072562</t>
  </si>
  <si>
    <t>blood microparticle [GO:0072562]; external side of plasma membrane [GO:0009897]; extracellular exosome [GO:0070062]; extracellular region [GO:0005576]; extracellular space [GO:0005615]; immunoglobulin complex, circulating [GO:0042571]; plasma membrane [GO:0005886]; antigen binding [GO:0003823]; immunoglobulin receptor binding [GO:0034987]; 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t>
  </si>
  <si>
    <t>GQPKAAPSVTLFPPSSEELQANKATLVCLISDFYPGAVTVAWKADSSPVKAGVETTTPSKQSNNKYAASSYLSLTPEQWKSHRSYSCQVTHEGSTVEKTVAPTECS</t>
  </si>
  <si>
    <t>11,294</t>
  </si>
  <si>
    <t>REGION 294..727;  /note="Ras and 14-3-3 protein binding region"</t>
  </si>
  <si>
    <t>DOMAIN 69..163;  /note="SH2";  /evidence="ECO:0000255|PROSITE-ProRule:PRU00191"; DOMAIN 456..598;  /note="VPS9";  /evidence="ECO:0000255|PROSITE-ProRule:PRU00550"; DOMAIN 624..706;  /note="Ras-associating";  /evidence="ECO:0000255|PROSITE-ProRule:PRU00166"</t>
  </si>
  <si>
    <t>COMPBIAS 259..268;  /note="Pro-rich"</t>
  </si>
  <si>
    <t>PTM: Phosphorylated on tyrosine residues by ABL1 and ABL2. Phosphorylation at Ser-351 by PRKD1 induces interaction with 14-3-3 proteins. {ECO:0000269|PubMed:11784866, ECO:0000269|PubMed:15886098, ECO:0000269|PubMed:9144171, ECO:0000269|PubMed:9208849}.</t>
  </si>
  <si>
    <t>MOD_RES 1;  /note="N-acetylmethionine";  /evidence="ECO:0000244|PubMed:20068231"; MOD_RES 3;  /note="Phosphoserine";  /evidence="ECO:0000244|PubMed:20068231"; MOD_RES 16;  /note="Phosphoserine";  /evidence="ECO:0000244|PubMed:20068231"; MOD_RES 36;  /note="Phosphotyrosine; by ABL1 and ABL2";  /evidence="ECO:0000269|PubMed:15886098"; MOD_RES 210;  /note="Phosphoserine";  /evidence="ECO:0000244|PubMed:18669648"; MOD_RES 258;  /note="Phosphoserine";  /evidence="ECO:0000244|PubMed:18669648"; MOD_RES 333;  /note="Phosphoserine";  /evidence="ECO:0000244|PubMed:16964243, ECO:0000244|PubMed:23186163"; MOD_RES 337;  /note="Phosphoserine";  /evidence="ECO:0000244|PubMed:16964243, ECO:0000244|PubMed:18669648, ECO:0000244|PubMed:20068231"; MOD_RES 351;  /note="Phosphoserine; by PKD/PRKD1";  /evidence="ECO:0000244|PubMed:18669648, ECO:0000244|PubMed:23186163, ECO:0000269|PubMed:11784866"; MOD_RES 609;  /note="Phosphoserine";  /evidence="ECO:0000244|PubMed:18669648, ECO:0000244|PubMed:23186163"; MOD_RES 611;  /note="Phosphoserine";  /evidence="ECO:0000244|PubMed:23186163"; MOD_RES 692;  /note="Omega-N-methylarginine";  /evidence="ECO:0000244|PubMed:24129315"</t>
  </si>
  <si>
    <t>CHAIN 1..783;  /note="Ras and Rab interactor 1";  /id="PRO_0000191317"</t>
  </si>
  <si>
    <t>SUBCELLULAR LOCATION: Cytoplasm {ECO:0000269|PubMed:11784866}. Membrane {ECO:0000269|PubMed:11784866}. Cytoplasm, cytoskeleton {ECO:0000269|PubMed:11784866}. Note=Some amount is membrane-associated.</t>
  </si>
  <si>
    <t>GO:0005096; GO:0005737; GO:0005829; GO:0005856; GO:0005886; GO:0006897; GO:0007165; GO:0007613; GO:0008306; GO:0017016; GO:0030425; GO:0031914; GO:0043025</t>
  </si>
  <si>
    <t>GTPase activator activity [GO:0005096]; Ras GTPase binding [GO:0017016]</t>
  </si>
  <si>
    <t>cytoplasm [GO:0005737]; cytoskeleton [GO:0005856]; cytosol [GO:0005829]; dendrite [GO:0030425]; neuronal cell body [GO:0043025]; plasma membrane [GO:0005886]; GTPase activator activity [GO:0005096]; Ras GTPase binding [GO:0017016]; associative learning [GO:0008306]; endocytosis [GO:0006897]; memory [GO:0007613]; negative regulation of synaptic plasticity [GO:0031914]; signal transduction [GO:0007165]</t>
  </si>
  <si>
    <t>associative learning [GO:0008306]; endocytosis [GO:0006897]; memory [GO:0007613]; negative regulation of synaptic plasticity [GO:0031914]; signal transduction [GO:0007165]</t>
  </si>
  <si>
    <t>TISSUE SPECIFICITY: Expressed in all tissues examined with high levels in brain, placenta and pancreas. {ECO:0000269|PubMed:9144171}.</t>
  </si>
  <si>
    <t>SUBUNIT: Interacts with the GTP-bound form of Ras proteins (NRAS, HRAS and KRAS). This interaction prevents the association between RAF1 and Ras. Interacts with 14-3-3 proteins YWHAB, YWHAE and YWHAZ when phosphorylated on Ser-351. Interacts with the SH3 domain of ABL1 and ABL2. Interacts with RAB5A. The interaction with Ras is probably regulated and antagonized by the interaction with 14-3-3 proteins. The interaction with 14-3-3 proteins is regulated by phosphorylation on Ser-351. {ECO:0000269|PubMed:15886098, ECO:0000269|PubMed:9208849}.</t>
  </si>
  <si>
    <t>P00519; P42684; Q49AR9; Q13137; P00533; P01112; Q9BRK4; P01111; P62070; O75886</t>
  </si>
  <si>
    <t>FUNCTION: Ras effector protein, which may serve as an inhibitory modulator of neuronal plasticity in aversive memory formation. Can affect Ras signaling at different levels. First, by competing with RAF1 protein for binding to activated Ras. Second, by enhancing signaling from ABL1 and ABL2, which regulate cytoskeletal remodeling. Third, by activating RAB5A, possibly by functioning as a guanine nucleotide exchange factor (GEF) for RAB5A, by exchanging bound GDP for free GTP, and facilitating Ras-activated receptor endocytosis. {ECO:0000269|PubMed:15886098, ECO:0000269|PubMed:9144171, ECO:0000269|PubMed:9208849}.</t>
  </si>
  <si>
    <t>MESPGESGAGSPGAPSPSSFTTGHLAREKPAQDPLYDVPNASGGQAGGPQRPGRVVSLRERLLLTRPVWLQLQANAAAALHMLRTEPPGTFLVRKSNTRQCQALCMRLPEASGPSFVSSHYILESPGGVSLEGSELMFPDLVQLICAYCHTRDILLLPLQLPRAIHHAATHKELEAISHLGIEFWSSSLNIKAQRGPAGGPVLPQLKARSPQELDQGTGAALCFFNPLFPGDLGPTKREKFKRSFKVRVSTETSSPLSPPAVPPPPVPVLPGAVPSQTERLPPCQLLRRESSVGYRVPAGSGPSLPPMPSLQEVDCGSPSSSEEEGVPGSRGSPATSPHLGRRRPLLRSMSAAFCSLLAPERQVGRAAAALMQDRHTAAGQLVQDLLTQVRAGPEPQELQGIRQALSRARAMLSAELGPEKLLSPKRLEHVLEKSLHCSVLKPLRPILAARLRRRLAADGSLGRLAEGLRLARAQGPGAFGSHLSLPSPVELEQVRQKLLQLLRTYSPSAQVKRLLQACKLLYMALRTQEGEGAGADEFLPLLSLVLAHCDLPELLLEAEYMSELLEPSLLTGEGGYYLTSLSASLALLSGLGQAHTLPLSPVQELRRSLSLWEQRRLPATHCFQHLLRVAYQDPSSGCTSKTLAVPPEASIATLNQLCATKFRVTQPNTFGLFLYKEQGYHRLPPGALAHRLPTTGYLVYRRAEWPETQGAVTEEEGSGQSEARSRGEEQGCQGDGDAGVKASPRDIREQSETTAEGGQGQAQEGPAQPGEPEAEGSRAAEE</t>
  </si>
  <si>
    <t>84,099</t>
  </si>
  <si>
    <t>RIN (Ras interaction/interference) family</t>
  </si>
  <si>
    <t>CARBOHYD 5;  /note="N-linked (GlcNAc...) asparagine";  /evidence="ECO:0000255"</t>
  </si>
  <si>
    <t>DISULFID 99..177;  /evidence="ECO:0000255|PROSITE-ProRule:PRU00521"</t>
  </si>
  <si>
    <t>CHAIN 1..328;  /note="P2Y purinoceptor 6";  /id="PRO_0000070028"</t>
  </si>
  <si>
    <t>TOPO_DOM 1..27;  /note="Extracellular";  /evidence="ECO:0000255"; TOPO_DOM 49..62;  /note="Cytoplasmic";  /evidence="ECO:0000255"; TOPO_DOM 84..101;  /note="Extracellular";  /evidence="ECO:0000255"; TOPO_DOM 123..144;  /note="Cytoplasmic";  /evidence="ECO:0000255"; TOPO_DOM 166..194;  /note="Extracellular";  /evidence="ECO:0000255"; TOPO_DOM 216..236;  /note="Cytoplasmic";  /evidence="ECO:0000255"; TOPO_DOM 258..280;  /note="Extracellular";  /evidence="ECO:0000255"; TOPO_DOM 304..328;  /note="Cytoplasmic";  /evidence="ECO:0000255"</t>
  </si>
  <si>
    <t>TRANSMEM 28..48;  /note="Helical; Name=1";  /evidence="ECO:0000255"; TRANSMEM 63..83;  /note="Helical; Name=2";  /evidence="ECO:0000255"; TRANSMEM 102..122;  /note="Helical; Name=3";  /evidence="ECO:0000255"; TRANSMEM 145..165;  /note="Helical; Name=4";  /evidence="ECO:0000255"; TRANSMEM 195..215;  /note="Helical; Name=5";  /evidence="ECO:0000255"; TRANSMEM 237..257;  /note="Helical; Name=6";  /evidence="ECO:0000255"; TRANSMEM 281..303;  /note="Helical; Name=7";  /evidence="ECO:0000255"</t>
  </si>
  <si>
    <t>SUBCELLULAR LOCATION: Cell membrane; Multi-pass membrane protein.</t>
  </si>
  <si>
    <t>GO:0001621; GO:0004930; GO:0005623; GO:0005886; GO:0005887; GO:0006909; GO:0007186; GO:0007200; GO:0007202; GO:0014911; GO:0016323; GO:0016324; GO:0030321; GO:0031587; GO:0032962; GO:0045029; GO:0045030; GO:0070374; GO:0071380; GO:0071415; GO:1904707; GO:1905835</t>
  </si>
  <si>
    <t>ADP receptor activity [GO:0001621]; G protein-coupled receptor activity [GO:0004930]; UDP-activated nucleotide receptor activity [GO:0045029]; UTP-activated nucleotide receptor activity [GO:0045030]</t>
  </si>
  <si>
    <t>apical plasma membrane [GO:0016324]; basolateral plasma membrane [GO:0016323]; cell [GO:0005623]; integral component of plasma membrane [GO:0005887]; plasma membrane [GO:0005886]; ADP receptor activity [GO:0001621]; G protein-coupled receptor activity [GO:0004930]; UDP-activated nucleotide receptor activity [GO:0045029]; UTP-activated nucleotide receptor activity [GO:0045030]; activation of phospholipase C activity [GO:0007202]; cellular response to prostaglandin E stimulus [GO:0071380]; cellular response to purine-containing compound [GO:0071415]; cellular response to pyrimidine ribonucleotide [GO:1905835]; G protein-coupled receptor signaling pathway [GO:0007186]; phagocytosis [GO:0006909]; phospholipase C-activating G protein-coupled receptor signaling pathway [GO:0007200]; positive regulation of ERK1 and ERK2 cascade [GO:0070374]; positive regulation of inositol 1,4,5-trisphosphate-sensitive calcium-release channel activity [GO:0031587]; positive regulation of inositol trisphosphate biosynthetic process [GO:0032962]; positive regulation of smooth muscle cell migration [GO:0014911]; positive regulation of vascular smooth muscle cell proliferation [GO:1904707]; transepithelial chloride transport [GO:0030321]</t>
  </si>
  <si>
    <t>activation of phospholipase C activity [GO:0007202]; cellular response to prostaglandin E stimulus [GO:0071380]; cellular response to purine-containing compound [GO:0071415]; cellular response to pyrimidine ribonucleotide [GO:1905835]; G protein-coupled receptor signaling pathway [GO:0007186]; phagocytosis [GO:0006909]; phospholipase C-activating G protein-coupled receptor signaling pathway [GO:0007200]; positive regulation of ERK1 and ERK2 cascade [GO:0070374]; positive regulation of inositol 1,4,5-trisphosphate-sensitive calcium-release channel activity [GO:0031587]; positive regulation of inositol trisphosphate biosynthetic process [GO:0032962]; positive regulation of smooth muscle cell migration [GO:0014911]; positive regulation of vascular smooth muscle cell proliferation [GO:1904707]; transepithelial chloride transport [GO:0030321]</t>
  </si>
  <si>
    <t>P55060; Q14974; P60409; O15162</t>
  </si>
  <si>
    <t>FUNCTION: Receptor for extracellular UDP &gt; UTP &gt; ATP. The activity of this receptor is mediated by G proteins which activate a phosphatidylinositol-calcium second messenger system.</t>
  </si>
  <si>
    <t>MEWDNGTGQALGLPPTTCVYRENFKQLLLPPVYSAVLAAGLPLNICVITQICTSRRALTRTAVYTLNLALADLLYACSLPLLIYNYAQGDHWPFGDFACRLVRFLFYANLHGSILFLTCISFQRYLGICHPLAPWHKRGGRRAAWLVCVAVWLAVTTQCLPTAIFAATGIQRNRTVCYDLSPPALATHYMPYGMALTVIGFLLPFAALLACYCLLACRLCRQDGPAEPVAQERRGKAARMAVVVAAAFAISFLPFHITKTAYLAVRSTPGVPCTVLEAFAAAYKGTRPFASANSVLDPILFYFTQKKFRRRPHELLQKLTAKWQRQGR</t>
  </si>
  <si>
    <t>36,429</t>
  </si>
  <si>
    <t>G-protein coupled receptor 1 family</t>
  </si>
  <si>
    <t>REGION 387..911;  /note="Hyaluronan-binding"</t>
  </si>
  <si>
    <t>MOTIF 181..184;  /note="Phagocytosis uptake signal";  /evidence="ECO:0000255"</t>
  </si>
  <si>
    <t>DOMAIN 37..166;  /note="VIT";  /evidence="ECO:0000255|PROSITE-ProRule:PRU00801"; DOMAIN 290..450;  /note="VWFA";  /evidence="ECO:0000255|PROSITE-ProRule:PRU00219"</t>
  </si>
  <si>
    <t>TURN 450..452;  /evidence="ECO:0000244|PDB:6FPZ"; TURN 489..491;  /evidence="ECO:0000244|PDB:6FPZ"</t>
  </si>
  <si>
    <t>HELIX 116..119;  /evidence="ECO:0000244|PDB:6FPZ"; HELIX 121..123;  /evidence="ECO:0000244|PDB:6FPZ"; HELIX 130..133;  /evidence="ECO:0000244|PDB:6FPZ"; HELIX 214..220;  /evidence="ECO:0000244|PDB:6FPZ"; HELIX 238..241;  /evidence="ECO:0000244|PDB:6FPZ"; HELIX 301..303;  /evidence="ECO:0000244|PDB:6FPZ"; HELIX 306..321;  /evidence="ECO:0000244|PDB:6FPZ"; HELIX 349..361;  /evidence="ECO:0000244|PDB:6FPZ"; HELIX 370..386;  /evidence="ECO:0000244|PDB:6FPZ"; HELIX 389..391;  /evidence="ECO:0000244|PDB:6FPZ"; HELIX 413..424;  /evidence="ECO:0000244|PDB:6FPZ"; HELIX 441..449;  /evidence="ECO:0000244|PDB:6FPZ"; HELIX 464..475;  /evidence="ECO:0000244|PDB:6FPZ"; HELIX 544..554;  /evidence="ECO:0000244|PDB:6FPZ"; HELIX 557..578;  /evidence="ECO:0000244|PDB:6FPZ"; HELIX 583..600;  /evidence="ECO:0000244|PDB:6FPZ"</t>
  </si>
  <si>
    <t>STRAND 51..63;  /evidence="ECO:0000244|PDB:6FPZ"; STRAND 66..77;  /evidence="ECO:0000244|PDB:6FPZ"; STRAND 79..81;  /evidence="ECO:0000244|PDB:6FPZ"; STRAND 83..92;  /evidence="ECO:0000244|PDB:6FPZ"; STRAND 96..104;  /evidence="ECO:0000244|PDB:6FPZ"; STRAND 107..115;  /evidence="ECO:0000244|PDB:6FPZ"; STRAND 124..128;  /evidence="ECO:0000244|PDB:6FPZ"; STRAND 135..138;  /evidence="ECO:0000244|PDB:6FPZ"; STRAND 140..152;  /evidence="ECO:0000244|PDB:6FPZ"; STRAND 156..167;  /evidence="ECO:0000244|PDB:6FPZ"; STRAND 172..181;  /evidence="ECO:0000244|PDB:6FPZ"; STRAND 187..197;  /evidence="ECO:0000244|PDB:6FPZ"; STRAND 202..209;  /evidence="ECO:0000244|PDB:6FPZ"; STRAND 221..226;  /evidence="ECO:0000244|PDB:6FPZ"; STRAND 229..234;  /evidence="ECO:0000244|PDB:6FPZ"; STRAND 242..244;  /evidence="ECO:0000244|PDB:6FPZ"; STRAND 248..250;  /evidence="ECO:0000244|PDB:6FPY"; STRAND 254..262;  /evidence="ECO:0000244|PDB:6FPZ"; STRAND 265..267;  /evidence="ECO:0000244|PDB:6FPZ"; STRAND 269..273;  /evidence="ECO:0000244|PDB:6FPZ"; STRAND 276..281;  /evidence="ECO:0000244|PDB:6FPZ"; STRAND 291..298;  /evidence="ECO:0000244|PDB:6FPZ"; STRAND 327..343;  /evidence="ECO:0000244|PDB:6FPZ"; STRAND 394..404;  /evidence="ECO:0000244|PDB:6FPZ"; STRAND 430..439;  /evidence="ECO:0000244|PDB:6FPZ"; STRAND 455..458;  /evidence="ECO:0000244|PDB:6FPZ"; STRAND 478..486;  /evidence="ECO:0000244|PDB:6FPZ"; STRAND 492..495;  /evidence="ECO:0000244|PDB:6FPZ"; STRAND 499..504;  /evidence="ECO:0000244|PDB:6FPZ"; STRAND 509..515;  /evidence="ECO:0000244|PDB:6FPZ"; STRAND 524..531;  /evidence="ECO:0000244|PDB:6FPZ"; STRAND 534..541;  /evidence="ECO:0000244|PDB:6FPZ"; STRAND 607..611;  /evidence="ECO:0000244|PDB:6FPZ"; STRAND 643..645;  /evidence="ECO:0000244|PDB:6FPZ"</t>
  </si>
  <si>
    <t>PTM: Heavy chains are linked to bikunin via chondroitin 4-sulfate esterified to the alpha-carboxyl of the C-terminal aspartate after propeptide cleavage.; PTM: The S-linked glycan is composed of two 6-carbon sugars, possibly Glc or Gal. {ECO:0000269|PubMed:12754519, ECO:0000269|PubMed:14760718, ECO:0000269|PubMed:19139490, ECO:0000269|PubMed:19159218, ECO:0000269|PubMed:9425062, ECO:0000269|PubMed:9677337}.</t>
  </si>
  <si>
    <t>PROPEP 28..34;  /evidence="ECO:0000269|PubMed:2476436";  /id="PRO_0000016506"; PROPEP 673..911;  /id="PRO_0000016508"</t>
  </si>
  <si>
    <t>MOD_RES 129;  /note="Phosphoserine";  /evidence="ECO:0000244|PubMed:24275569"; MOD_RES 402;  /note="Phosphothreonine";  /evidence="ECO:0000244|PubMed:18669648"; MOD_RES 407;  /note="Phosphothreonine";  /evidence="ECO:0000244|PubMed:18669648"; MOD_RES 672;  /note="Aspartate 1-(chondroitin 4-sulfate)-ester"</t>
  </si>
  <si>
    <t>CARBOHYD 60;  /note="S-linked (Hex...) cysteine";  /evidence="ECO:0000269|PubMed:9425062"; CARBOHYD 285;  /note="N-linked (GlcNAc...) (complex) asparagine";  /evidence="ECO:0000269|PubMed:12754519, ECO:0000269|PubMed:19139490, ECO:0000269|PubMed:9425062, ECO:0000269|PubMed:9677337";  /id="CAR_000138"; CARBOHYD 588;  /note="N-linked (GlcNAc...) (complex) asparagine";  /evidence="ECO:0000269|PubMed:14760718, ECO:0000269|PubMed:9425062, ECO:0000269|PubMed:9677337";  /id="CAR_000139"; CARBOHYD 653;  /note="O-linked (GalNAc...) threonine";  /evidence="ECO:0000269|PubMed:9425062";  /id="CAR_000213"; CARBOHYD 750;  /note="N-linked (GlcNAc...) asparagine";  /evidence="ECO:0000269|PubMed:19159218"</t>
  </si>
  <si>
    <t>DISULFID 244..247;  /evidence="ECO:0000269|PubMed:9425062"; DISULFID 268..540;  /evidence="ECO:0000269|PubMed:9425062"</t>
  </si>
  <si>
    <t>CHAIN 35..672;  /note="Inter-alpha-trypsin inhibitor heavy chain H1";  /id="PRO_0000016507"</t>
  </si>
  <si>
    <t>GO:0004867; GO:0005509; GO:0005576; GO:0030212; GO:0062023; GO:0070062; GO:0072562</t>
  </si>
  <si>
    <t>calcium ion binding [GO:0005509]; serine-type endopeptidase inhibitor activity [GO:0004867]</t>
  </si>
  <si>
    <t>blood microparticle [GO:0072562]; collagen-containing extracellular matrix [GO:0062023]; extracellular exosome [GO:0070062]; extracellular region [GO:0005576]; calcium ion binding [GO:0005509]; serine-type endopeptidase inhibitor activity [GO:0004867]; hyaluronan metabolic process [GO:0030212]</t>
  </si>
  <si>
    <t>hyaluronan metabolic process [GO:0030212]</t>
  </si>
  <si>
    <t>FUNCTION: May act as a carrier of hyaluronan in serum or as a binding protein between hyaluronan and other matrix protein, including those on cell surfaces in tissues to regulate the localization, synthesis and degradation of hyaluronan which are essential to cells undergoing biological processes.; FUNCTION: Contains a potential peptide which could stimulate a broad spectrum of phagocytotic cells.</t>
  </si>
  <si>
    <t>MDGAMGPRGLLLCMYLVSLLILQAMPALGSATGRSKSSEKRQAVDTAVDGVFIRSLKVNCKVTSRFAHYVVTSQVVNTANEAREVAFDLEIPKTAFISDFAVTADGNAFIGDIKDKVTAWKQYRKAAISGENAGLVRASGRTMEQFTIHLTVNPQSKVTFQLTYEEVLKRNHMQYEIVIKVKPKQLVHHFEIDVDIFEPQGISKLDAQASFLPKELAAQTIKKSFSGKKGHVLFRPTVSQQQSCPTCSTSLLNGHFKVTYDVSRDKICDLLVANNHFAHFFAPQNLTNMNKNVVFVIDISGSMRGQKVKQTKEALLKILGDMQPGDYFDLVLFGTRVQSWKGSLVQASEANLQAAQDFVRGFSLDEATNLNGGLLRGIEILNQVQESLPELSNHASILIMLTDGDPTEGVTDRSQILKNVRNAIRGRFPLYNLGFGHNVDFNFLEVMSMENNGRAQRIYEDHDATQQLQGFYSQVAKPLLVDVDLQYPQDAVLALTQNHHKQYYEGSEIVVAGRIADNKQSSFKADVQAHGEGQEFSITCLVDEEEMKKLLRERGHMLENHVERLWAYLTIQELLAKRMKVDREERANLSSQALQMSLDYGFVTPLTSMSIRGMADQDGLKPTIDKPSEDSPPLEMLGPRRTFVLSALQPSPTHSSSNTQRLPDRVTGVDTDPHFIIHVPQKEDTLCFNINEEPGVILSLVQDPNTGFSVNGQLIGNKARSPGQHDGTYFGRLGIANPATDFQLEVTPQNITLNPGFGGPVFSWRDQAVLRQDGVVVTINKKRNLVVSVDDGGTFEVVLHRVWKGSSVHQDFLGFYVLDSHRMSARTHGLLGQFFHPIGFEVSDIHPGSDPTKPDATMVVRNRRLTVTRGLQKDYSKDPWHGAEVSCWFIHNNGAGLIDGAYTDYIVPDIF</t>
  </si>
  <si>
    <t>101,389</t>
  </si>
  <si>
    <t>REPEAT 7..96;  /note="Solcar 1"; REPEAT 104..189;  /note="Solcar 2"; REPEAT 198..289;  /note="Solcar 3"</t>
  </si>
  <si>
    <t>MOD_RES 2;  /note="N-acetylserine";  /evidence="ECO:0000244|PubMed:25944712"</t>
  </si>
  <si>
    <t>INIT_MET 1;  /note="Removed";  /evidence="ECO:0000244|PubMed:25944712"</t>
  </si>
  <si>
    <t>CHAIN 2..291;  /note="Kidney mitochondrial carrier protein 1";  /id="PRO_0000288916"</t>
  </si>
  <si>
    <t>TRANSMEM 9..26;  /note="Helical; Name=1";  /evidence="ECO:0000255"; TRANSMEM 71..89;  /note="Helical; Name=2";  /evidence="ECO:0000255"; TRANSMEM 105..124;  /note="Helical; Name=3";  /evidence="ECO:0000255"; TRANSMEM 164..183;  /note="Helical; Name=4";  /evidence="ECO:0000255"; TRANSMEM 204..224;  /note="Helical; Name=5";  /evidence="ECO:0000255"; TRANSMEM 264..283;  /note="Helical; Name=6";  /evidence="ECO:0000255"</t>
  </si>
  <si>
    <t>SUBCELLULAR LOCATION: Mitochondrion inner membrane {ECO:0000250}; Multi-pass membrane protein {ECO:0000250}.</t>
  </si>
  <si>
    <t>GO:0005739; GO:0005743; GO:0006839; GO:0016021</t>
  </si>
  <si>
    <t>integral component of membrane [GO:0016021]; mitochondrial inner membrane [GO:0005743]; mitochondrion [GO:0005739]; mitochondrial transport [GO:0006839]</t>
  </si>
  <si>
    <t>mitochondrial transport [GO:0006839]</t>
  </si>
  <si>
    <t>SUBUNIT: Interacts with VDAC1. {ECO:0000269|PubMed:26387735}.</t>
  </si>
  <si>
    <t>FUNCTION: Probable transporter. {ECO:0000250}.</t>
  </si>
  <si>
    <t>MSALNWKPFVYGGLASITAECGTFPIDLTKTRLQIQGQTNDAKFKEIRYRGMLHALVRIGREEGLKALYSGIAPAMLRQASYGTIKIGTYQSLKRLFIERPEDETLPINVICGILSGVISSTIANPTDVLKIRMQAQSNTIQGGMIGNFMNIYQQEGTRGLWKGVSLTAQRAAIVVGVELPVYDITKKHLILSGLMGDTVYTHFLSSFTCGLAGALASNPVDVVRTRMMNQRVLRDGRCSGYTGTLDCLLQTWKNEGFFALYKGFWPNWLRLGPWNIIFFVTYEQLKKLDL</t>
  </si>
  <si>
    <t>32,475</t>
  </si>
  <si>
    <t>Mitochondrial carrier (TC 2.A.29) family</t>
  </si>
  <si>
    <t>REGION 52..272;  /note="Fibrin- and heparin-binding 1"; REGION 308..608;  /note="Collagen-binding"; REGION 464..477;  /note="Critical for collagen binding"; REGION 1358..1631;  /note="Cell-attachment"; REGION 1812..2082;  /note="Heparin-binding 2"; REGION 1904..2082;  /note="Binds to FBLN1"; REGION 2083..2193;  /note="Connecting strand 3 (CS-3) (V region)"; REGION 2297..2428;  /note="Fibrin-binding 2"</t>
  </si>
  <si>
    <t>MOTIF 1615..1617;  /note="Cell attachment site"</t>
  </si>
  <si>
    <t>DOMAIN 50..90;  /note="Fibronectin type-I 1";  /evidence="ECO:0000255|PROSITE-ProRule:PRU00478"; DOMAIN 95..138;  /note="Fibronectin type-I 2";  /evidence="ECO:0000255|PROSITE-ProRule:PRU00478"; DOMAIN 139..182;  /note="Fibronectin type-I 3";  /evidence="ECO:0000255|PROSITE-ProRule:PRU00478"; DOMAIN 184..228;  /note="Fibronectin type-I 4";  /evidence="ECO:0000255|PROSITE-ProRule:PRU00478"; DOMAIN 229..273;  /note="Fibronectin type-I 5";  /evidence="ECO:0000255|PROSITE-ProRule:PRU00478"; DOMAIN 306..345;  /note="Fibronectin type-I 6";  /evidence="ECO:0000255|PROSITE-ProRule:PRU00478"; DOMAIN 355..403;  /note="Fibronectin type-II 1";  /evidence="ECO:0000255|PROSITE-ProRule:PRU00478, ECO:0000255|PROSITE-ProRule:PRU00479"; DOMAIN 415..463;  /note="Fibronectin type-II 2";  /evidence="ECO:0000255|PROSITE-ProRule:PRU00478, ECO:0000255|PROSITE-ProRule:PRU00479"; DOMAIN 468..511;  /note="Fibronectin type-I 7";  /evidence="ECO:0000255|PROSITE-ProRule:PRU00478"; DOMAIN 516..558;  /note="Fibronectin type-I 8";  /evidence="ECO:0000255|PROSITE-ProRule:PRU00478"; DOMAIN 559..602;  /note="Fibronectin type-I 9";  /evidence="ECO:0000255|PROSITE-ProRule:PRU00478"; DOMAIN 610..702;  /note="Fibronectin type-III 1"; DOMAIN 722..812;  /note="Fibronectin type-III 2";  /evidence="ECO:0000255|PROSITE-ProRule:PRU00316, ECO:0000255|PROSITE-ProRule:PRU00478, ECO:0000255|PROSITE-ProRule:PRU00479"; DOMAIN 813..904;  /note="Fibronectin type-III 3";  /evidence="ECO:0000255|PROSITE-ProRule:PRU00316, ECO:0000255|PROSITE-ProRule:PRU00478, ECO:0000255|PROSITE-ProRule:PRU00479"; DOMAIN 909..998;  /note="Fibronectin type-III 4";  /evidence="ECO:0000255|PROSITE-ProRule:PRU00316, ECO:0000255|PROSITE-ProRule:PRU00478, ECO:0000255|PROSITE-ProRule:PRU00479"; DOMAIN 999..1088;  /note="Fibronectin type-III 5";  /evidence="ECO:0000255|PROSITE-ProRule:PRU00316, ECO:0000255|PROSITE-ProRule:PRU00478, ECO:0000255|PROSITE-ProRule:PRU00479"; DOMAIN 1089..1175;  /note="Fibronectin type-III 6";  /evidence="ECO:0000255|PROSITE-ProRule:PRU00316, ECO:0000255|PROSITE-ProRule:PRU00478, ECO:0000255|PROSITE-ProRule:PRU00479"; DOMAIN 1176..1270;  /note="Fibronectin type-III 7";  /evidence="ECO:0000255|PROSITE-ProRule:PRU00316, ECO:0000255|PROSITE-ProRule:PRU00478, ECO:0000255|PROSITE-ProRule:PRU00479"; DOMAIN 1271..1359;  /note="Fibronectin type-III 8";  /evidence="ECO:0000255|PROSITE-ProRule:PRU00316, ECO:0000255|PROSITE-ProRule:PRU00478, ECO:0000255|PROSITE-ProRule:PRU00479"; DOMAIN 1360..1452;  /note="Fibronectin type-III 9";  /evidence="ECO:0000255|PROSITE-ProRule:PRU00316, ECO:0000255|PROSITE-ProRule:PRU00478, ECO:0000255|PROSITE-ProRule:PRU00479"; DOMAIN 1453..1540;  /note="Fibronectin type-III 10";  /evidence="ECO:0000255|PROSITE-ProRule:PRU00316"; DOMAIN 1541..1634;  /note="Fibronectin type-III 11";  /evidence="ECO:0000255|PROSITE-ProRule:PRU00316"; DOMAIN 1635..1726;  /note="Fibronectin type-III 12; extra domain";  /evidence="ECO:0000255|PROSITE-ProRule:PRU00316, ECO:0000255|PROSITE-ProRule:PRU00478, ECO:0000255|PROSITE-ProRule:PRU00479"; DOMAIN 1727..1814;  /note="Fibronectin type-III 13";  /evidence="ECO:0000255|PROSITE-ProRule:PRU00316"; DOMAIN 1815..1908;  /note="Fibronectin type-III 14";  /evidence="ECO:0000255|PROSITE-ProRule:PRU00316"; DOMAIN 1909..1995;  /note="Fibronectin type-III 15";  /evidence="ECO:0000255|PROSITE-ProRule:PRU00316"; DOMAIN 1996..2086;  /note="Fibronectin type-III 16";  /evidence="ECO:0000255|PROSITE-ProRule:PRU00316"; DOMAIN 2194..2288;  /note="Fibronectin type-III 17";  /evidence="ECO:0000255|PROSITE-ProRule:PRU00316"; DOMAIN 2295..2339;  /note="Fibronectin type-I 10";  /evidence="ECO:0000255|PROSITE-ProRule:PRU00478"; DOMAIN 2340..2382;  /note="Fibronectin type-I 11";  /evidence="ECO:0000255|PROSITE-ProRule:PRU00478"; DOMAIN 2384..2427;  /note="Fibronectin type-I 12";  /evidence="ECO:0000255|PROSITE-ProRule:PRU00478"</t>
  </si>
  <si>
    <t>TURN 81..83;  /evidence="ECO:0000244|PDB:1QGB"; TURN 100..102;  /evidence="ECO:0000244|PDB:2CG7"; TURN 128..131;  /evidence="ECO:0000244|PDB:2CG7"; TURN 172..175;  /evidence="ECO:0000244|PDB:2CG7"; TURN 189..192;  /evidence="ECO:0000244|PDB:2RKY"; TURN 206..208;  /evidence="ECO:0000244|PDB:2RKY"; TURN 218..221;  /evidence="ECO:0000244|PDB:2RKY"; TURN 234..237;  /evidence="ECO:0000244|PDB:2RKY"; TURN 263..266;  /evidence="ECO:0000244|PDB:2RKY"; TURN 311..313;  /evidence="ECO:0000244|PDB:1E88"; TURN 353..356;  /evidence="ECO:0000244|PDB:3M7P"; TURN 413..417;  /evidence="ECO:0000244|PDB:3M7P"; TURN 501..504;  /evidence="ECO:0000244|PDB:3M7P"; TURN 548..551;  /evidence="ECO:0000244|PDB:3EJH"; TURN 564..566;  /evidence="ECO:0000244|PDB:3EJH"; TURN 592..595;  /evidence="ECO:0000244|PDB:3EJH"; TURN 648..651;  /evidence="ECO:0000244|PDB:1Q38"; TURN 757..759;  /evidence="ECO:0000244|PDB:2H41"; TURN 1186..1188;  /evidence="ECO:0000244|PDB:6MFA"; TURN 1213..1215;  /evidence="ECO:0000244|PDB:1FNF"; TURN 1305..1308;  /evidence="ECO:0000244|PDB:4GH7"; TURN 1760..1762;  /evidence="ECO:0000244|PDB:1J8K"; TURN 2372..2375;  /evidence="ECO:0000244|PDB:2EC3"</t>
  </si>
  <si>
    <t>HELIX 392..395;  /evidence="ECO:0000244|PDB:3M7P"; HELIX 403..405;  /evidence="ECO:0000244|PDB:1E8B"; HELIX 452..455;  /evidence="ECO:0000244|PDB:3M7P"; HELIX 465..467;  /evidence="ECO:0000244|PDB:3MQL"; HELIX 732..734;  /evidence="ECO:0000244|PDB:2H41"; HELIX 1396..1398;  /evidence="ECO:0000244|PDB:3T1W"; HELIX 1399..1401;  /evidence="ECO:0000244|PDB:2GEE"</t>
  </si>
  <si>
    <t>STRAND 52..54;  /evidence="ECO:0000244|PDB:1QGB"; STRAND 57..59;  /evidence="ECO:0000244|PDB:1QGB"; STRAND 64..69;  /evidence="ECO:0000244|PDB:1O9A"; STRAND 72..78;  /evidence="ECO:0000244|PDB:1O9A"; STRAND 85..89;  /evidence="ECO:0000244|PDB:1O9A"; STRAND 96..98;  /evidence="ECO:0000244|PDB:2CG7"; STRAND 105..107;  /evidence="ECO:0000244|PDB:2CG7"; STRAND 111..116;  /evidence="ECO:0000244|PDB:2CG7"; STRAND 119..127;  /evidence="ECO:0000244|PDB:2CG7"; STRAND 132..136;  /evidence="ECO:0000244|PDB:2CG7"; STRAND 140..143;  /evidence="ECO:0000244|PDB:2CG7"; STRAND 146..149;  /evidence="ECO:0000244|PDB:2CG7"; STRAND 153..157;  /evidence="ECO:0000244|PDB:2CG7"; STRAND 161..171;  /evidence="ECO:0000244|PDB:2CG7"; STRAND 176..181;  /evidence="ECO:0000244|PDB:2CG7"; STRAND 185..188;  /evidence="ECO:0000244|PDB:2RKY"; STRAND 193..196;  /evidence="ECO:0000244|PDB:2RKY"; STRAND 200..205;  /evidence="ECO:0000244|PDB:2RKY"; STRAND 209..217;  /evidence="ECO:0000244|PDB:2RKY"; STRAND 222..226;  /evidence="ECO:0000244|PDB:2RKY"; STRAND 230..233;  /evidence="ECO:0000244|PDB:2RKY"; STRAND 238..241;  /evidence="ECO:0000244|PDB:2RKY"; STRAND 245..249;  /evidence="ECO:0000244|PDB:2RKY"; STRAND 251..253;  /evidence="ECO:0000244|PDB:2RKY"; STRAND 255..262;  /evidence="ECO:0000244|PDB:2RKY"; STRAND 267..271;  /evidence="ECO:0000244|PDB:2RKY"; STRAND 302..304;  /evidence="ECO:0000244|PDB:3M7P"; STRAND 307..309;  /evidence="ECO:0000244|PDB:3M7P"; STRAND 315..317;  /evidence="ECO:0000244|PDB:3M7P"; STRAND 321..326;  /evidence="ECO:0000244|PDB:3M7P"; STRAND 329..336;  /evidence="ECO:0000244|PDB:3M7P"; STRAND 339..344;  /evidence="ECO:0000244|PDB:3M7P"; STRAND 360..366;  /evidence="ECO:0000244|PDB:3M7P"; STRAND 369..373;  /evidence="ECO:0000244|PDB:3M7P"; STRAND 381..383;  /evidence="ECO:0000244|PDB:1E88"; STRAND 385..391;  /evidence="ECO:0000244|PDB:3M7P"; STRAND 398..401;  /evidence="ECO:0000244|PDB:3M7P"; STRAND 422..426;  /evidence="ECO:0000244|PDB:3M7P"; STRAND 429..433;  /evidence="ECO:0000244|PDB:3M7P"; STRAND 440..442;  /evidence="ECO:0000244|PDB:2FN2"; STRAND 445..451;  /evidence="ECO:0000244|PDB:3M7P"; STRAND 458..460;  /evidence="ECO:0000244|PDB:3M7P"; STRAND 469..471;  /evidence="ECO:0000244|PDB:3M7P"; STRAND 477..479;  /evidence="ECO:0000244|PDB:3M7P"; STRAND 483..485;  /evidence="ECO:0000244|PDB:3M7P"; STRAND 490..492;  /evidence="ECO:0000244|PDB:3M7P"; STRAND 495..500;  /evidence="ECO:0000244|PDB:3M7P"; STRAND 505..513;  /evidence="ECO:0000244|PDB:3M7P"; STRAND 517..520;  /evidence="ECO:0000244|PDB:3EJH"; STRAND 523..526;  /evidence="ECO:0000244|PDB:3EJH"; STRAND 529..534;  /evidence="ECO:0000244|PDB:3EJH"; STRAND 540..547;  /evidence="ECO:0000244|PDB:3EJH"; STRAND 552..557;  /evidence="ECO:0000244|PDB:3EJH"; STRAND 559..562;  /evidence="ECO:0000244|PDB:3EJH"; STRAND 569..571;  /evidence="ECO:0000244|PDB:3EJH"; STRAND 575..578;  /evidence="ECO:0000244|PDB:3EJH"; STRAND 585..591;  /evidence="ECO:0000244|PDB:3EJH"; STRAND 596..601;  /evidence="ECO:0000244|PDB:3EJH"; STRAND 613..615;  /evidence="ECO:0000244|PDB:1OWW"; STRAND 626..631;  /evidence="ECO:0000244|PDB:1OWW"; STRAND 634..636;  /evidence="ECO:0000244|PDB:1OWW"; STRAND 638..647;  /evidence="ECO:0000244|PDB:1OWW"; STRAND 655..659;  /evidence="ECO:0000244|PDB:1OWW"; STRAND 661..664;  /evidence="ECO:0000244|PDB:1Q38"; STRAND 665..668;  /evidence="ECO:0000244|PDB:1OWW"; STRAND 673..688;  /evidence="ECO:0000244|PDB:1OWW"; STRAND 690..699;  /evidence="ECO:0000244|PDB:1OWW"; STRAND 736..739;  /evidence="ECO:0000244|PDB:2H41"; STRAND 747..756;  /evidence="ECO:0000244|PDB:2H41"; STRAND 764..769;  /evidence="ECO:0000244|PDB:2H41"; STRAND 774..777;  /evidence="ECO:0000244|PDB:2H41"; STRAND 785..794;  /evidence="ECO:0000244|PDB:2H41"; STRAND 799..808;  /evidence="ECO:0000244|PDB:2H41"; STRAND 818..822;  /evidence="ECO:0000244|PDB:2N1K"; STRAND 824..830;  /evidence="ECO:0000244|PDB:2N1K"; STRAND 839..847;  /evidence="ECO:0000244|PDB:2N1K"; STRAND 854..859;  /evidence="ECO:0000244|PDB:2N1K"; STRAND 864..869;  /evidence="ECO:0000244|PDB:2N1K"; STRAND 875..883;  /evidence="ECO:0000244|PDB:2N1K"; STRAND 892..897;  /evidence="ECO:0000244|PDB:2N1K"; STRAND 911..918;  /evidence="ECO:0000244|PDB:6MFA"; STRAND 923..928;  /evidence="ECO:0000244|PDB:6MFA"; STRAND 936..945;  /evidence="ECO:0000244|PDB:6MFA"; STRAND 947..949;  /evidence="ECO:0000244|PDB:6MFA"; STRAND 951..958;  /evidence="ECO:0000244|PDB:6MFA"; STRAND 960..964;  /evidence="ECO:0000244|PDB:6MFA"; STRAND 972..981;  /evidence="ECO:0000244|PDB:6MFA"; STRAND 989..994;  /evidence="ECO:0000244|PDB:6MFA"; STRAND 1001..1007;  /evidence="ECO:0000244|PDB:6MFA"; STRAND 1009..1011;  /evidence="ECO:0000244|PDB:6MFA"; STRAND 1013..1018;  /evidence="ECO:0000244|PDB:6MFA"; STRAND 1025..1033;  /evidence="ECO:0000244|PDB:6MFA"; STRAND 1040..1044;  /evidence="ECO:0000244|PDB:6MFA"; STRAND 1049..1053;  /evidence="ECO:0000244|PDB:6MFA"; STRAND 1061..1070;  /evidence="ECO:0000244|PDB:6MFA"; STRAND 1078..1083;  /evidence="ECO:0000244|PDB:6MFA"; STRAND 1094..1098;  /evidence="ECO:0000244|PDB:6MFA"; STRAND 1103..1107;  /evidence="ECO:0000244|PDB:6MFA"; STRAND 1113..1121;  /evidence="ECO:0000244|PDB:6MFA"; STRAND 1129..1140;  /evidence="ECO:0000244|PDB:6MFA"; STRAND 1148..1157;  /evidence="ECO:0000244|PDB:6MFA"; STRAND 1166..1171;  /evidence="ECO:0000244|PDB:6MFA"; STRAND 1178..1184;  /evidence="ECO:0000244|PDB:6MFA"; STRAND 1191..1196;  /evidence="ECO:0000244|PDB:6MFA"; STRAND 1205..1212;  /evidence="ECO:0000244|PDB:6MFA"; STRAND 1221..1225;  /evidence="ECO:0000244|PDB:6MFA"; STRAND 1230..1234;  /evidence="ECO:0000244|PDB:6MFA"; STRAND 1239..1241;  /evidence="ECO:0000244|PDB:5N47"; STRAND 1243..1251;  /evidence="ECO:0000244|PDB:6MFA"; STRAND 1259..1263;  /evidence="ECO:0000244|PDB:6MFA"; STRAND 1274..1277;  /evidence="ECO:0000244|PDB:5N48"; STRAND 1280..1286;  /evidence="ECO:0000244|PDB:5N48"; STRAND 1291..1294;  /evidence="ECO:0000244|PDB:2GEE"; STRAND 1295..1304;  /evidence="ECO:0000244|PDB:5N48"; STRAND 1311..1317;  /evidence="ECO:0000244|PDB:5N48"; STRAND 1322..1327;  /evidence="ECO:0000244|PDB:5N48"; STRAND 1333..1342;  /evidence="ECO:0000244|PDB:5N48"; STRAND 1350..1355;  /evidence="ECO:0000244|PDB:5N48"; STRAND 1362..1368;  /evidence="ECO:0000244|PDB:1FNF"; STRAND 1374..1379;  /evidence="ECO:0000244|PDB:1FNF"; STRAND 1387..1395;  /evidence="ECO:0000244|PDB:1FNF"; STRAND 1403..1407;  /evidence="ECO:0000244|PDB:1FNF"; STRAND 1413..1416;  /evidence="ECO:0000244|PDB:1FNF"; STRAND 1424..1433;  /evidence="ECO:0000244|PDB:1FNF"; STRAND 1441..1446;  /evidence="ECO:0000244|PDB:1FNF"; STRAND 1453..1459;  /evidence="ECO:0000244|PDB:4LXO"; STRAND 1465..1470;  /evidence="ECO:0000244|PDB:4LXO"; STRAND 1477..1485;  /evidence="ECO:0000244|PDB:4LXO"; STRAND 1493..1497;  /evidence="ECO:0000244|PDB:4LXO"; STRAND 1503..1506;  /evidence="ECO:0000244|PDB:4LXO"; STRAND 1514..1523;  /evidence="ECO:0000244|PDB:4LXO"; STRAND 1531..1536;  /evidence="ECO:0000244|PDB:4LXO"; STRAND 1543..1551;  /evidence="ECO:0000244|PDB:4LXO"; STRAND 1554..1560;  /evidence="ECO:0000244|PDB:4LXO"; STRAND 1567..1575;  /evidence="ECO:0000244|PDB:4LXO"; STRAND 1578..1580;  /evidence="ECO:0000244|PDB:5DC9"; STRAND 1583..1588;  /evidence="ECO:0000244|PDB:4LXO"; STRAND 1593..1596;  /evidence="ECO:0000244|PDB:4LXO"; STRAND 1604..1613;  /evidence="ECO:0000244|PDB:4LXO"; STRAND 1616..1618;  /evidence="ECO:0000244|PDB:4LXO"; STRAND 1625..1630;  /evidence="ECO:0000244|PDB:4LXO"; STRAND 1639..1644;  /evidence="ECO:0000244|PDB:5DFT"; STRAND 1649..1653;  /evidence="ECO:0000244|PDB:5DFT"; STRAND 1661..1672;  /evidence="ECO:0000244|PDB:5DFT"; STRAND 1677..1681;  /evidence="ECO:0000244|PDB:5DFT"; STRAND 1687..1690;  /evidence="ECO:0000244|PDB:5DFT"; STRAND 1698..1706;  /evidence="ECO:0000244|PDB:5DFT"; STRAND 1712..1721;  /evidence="ECO:0000244|PDB:5DFT"; STRAND 1730..1735;  /evidence="ECO:0000244|PDB:1J8K"; STRAND 1738..1742;  /evidence="ECO:0000244|PDB:1J8K"; STRAND 1753..1759;  /evidence="ECO:0000244|PDB:1J8K"; STRAND 1763..1767;  /evidence="ECO:0000244|PDB:1J8K"; STRAND 1777..1780;  /evidence="ECO:0000244|PDB:1J8K"; STRAND 1787..1795;  /evidence="ECO:0000244|PDB:1J8K"; STRAND 1797..1799;  /evidence="ECO:0000244|PDB:1J8K"; STRAND 1805..1810;  /evidence="ECO:0000244|PDB:1J8K"; STRAND 1817..1824;  /evidence="ECO:0000244|PDB:3R8Q"; STRAND 1829..1834;  /evidence="ECO:0000244|PDB:3R8Q"; STRAND 1842..1854;  /evidence="ECO:0000244|PDB:3R8Q"; STRAND 1857..1861;  /evidence="ECO:0000244|PDB:3R8Q"; STRAND 1867..1870;  /evidence="ECO:0000244|PDB:3R8Q"; STRAND 1878..1887;  /evidence="ECO:0000244|PDB:3R8Q"; STRAND 1895..1900;  /evidence="ECO:0000244|PDB:3R8Q"; STRAND 1909..1916;  /evidence="ECO:0000244|PDB:3R8Q"; STRAND 1921..1926;  /evidence="ECO:0000244|PDB:3R8Q"; STRAND 1934..1944;  /evidence="ECO:0000244|PDB:3R8Q"; STRAND 1948..1952;  /evidence="ECO:0000244|PDB:3R8Q"; STRAND 1957..1961;  /evidence="ECO:0000244|PDB:3R8Q"; STRAND 1969..1978;  /evidence="ECO:0000244|PDB:3R8Q"; STRAND 1986..1991;  /evidence="ECO:0000244|PDB:3R8Q"; STRAND 1998..2006;  /evidence="ECO:0000244|PDB:3R8Q"; STRAND 2009..2015;  /evidence="ECO:0000244|PDB:3R8Q"; STRAND 2023..2029;  /evidence="ECO:0000244|PDB:3R8Q"; STRAND 2033..2037;  /evidence="ECO:0000244|PDB:6HNF"; STRAND 2048..2051;  /evidence="ECO:0000244|PDB:3R8Q"; STRAND 2059..2068;  /evidence="ECO:0000244|PDB:3R8Q"; STRAND 2076..2081;  /evidence="ECO:0000244|PDB:3R8Q"; STRAND 2206..2213;  /evidence="ECO:0000244|PDB:5M0A"; STRAND 2221..2232;  /evidence="ECO:0000244|PDB:5M0A"; STRAND 2237..2242;  /evidence="ECO:0000244|PDB:5M0A"; STRAND 2247..2254;  /evidence="ECO:0000244|PDB:5M0A"; STRAND 2257..2267;  /evidence="ECO:0000244|PDB:5M0A"; STRAND 2270..2280;  /evidence="ECO:0000244|PDB:5M0A"; STRAND 2344..2346;  /evidence="ECO:0000244|PDB:2EC3"; STRAND 2354..2358;  /evidence="ECO:0000244|PDB:2EC3"; STRAND 2360..2371;  /evidence="ECO:0000244|PDB:2EC3"; STRAND 2376..2381;  /evidence="ECO:0000244|PDB:2EC3"</t>
  </si>
  <si>
    <t>SIGNAL 1..31;  /evidence="ECO:0000269|PubMed:6630202"</t>
  </si>
  <si>
    <t>PTM: Sulfated. {ECO:0000269|PubMed:2414772}.; PTM: It is not known whether both or only one of Thr-2155 and Thr-2156 are/is glycosylated. {ECO:0000269|PubMed:11285216, ECO:0000269|PubMed:14760718, ECO:0000269|PubMed:16037490, ECO:0000269|PubMed:16335952, ECO:0000269|PubMed:17614963, ECO:0000269|PubMed:19139490, ECO:0000269|PubMed:19159218, ECO:0000269|PubMed:2012601, ECO:0000269|PubMed:3584091}.; PTM: Forms covalent cross-links mediated by a transglutaminase, such as F13A or TGM2, between a glutamine and the epsilon-amino group of a lysine residue, forming homopolymers and heteropolymers (e.g. fibrinogen-fibronectin, collagen-fibronectin heteropolymers).; PTM: Phosphorylated by FAM20C in the extracellular medium. {ECO:0000269|PubMed:26091039}.; PTM: Proteolytic processing produces the C-terminal NC1 peptide, anastellin.; PTM: Some lysine residues are oxidized to allysine by LOXL3, promoting fibronectin activation and matrix formation. {ECO:0000250|UniProtKB:P11276}.</t>
  </si>
  <si>
    <t>MOD_RES 32;  /note="Pyrrolidone carboxylic acid";  /evidence="ECO:0000269|PubMed:6630202"; MOD_RES 876;  /note="Sulfotyrosine";  /evidence="ECO:0000255"; MOD_RES 881;  /note="Sulfotyrosine";  /evidence="ECO:0000255"; MOD_RES 2454;  /note="Phosphothreonine";  /evidence="ECO:0000244|PubMed:24275569"; MOD_RES 2475;  /note="Phosphoserine; by FAM20C";  /evidence="ECO:0000244|PubMed:17081983, ECO:0000244|PubMed:18318008, ECO:0000244|PubMed:24275569, ECO:0000269|PubMed:26091039"</t>
  </si>
  <si>
    <t>CARBOHYD 279;  /note="O-linked (GalNAc...) threonine";  /evidence="ECO:0000269|PubMed:16037490"; CARBOHYD 430;  /note="N-linked (GlcNAc...) asparagine";  /evidence="ECO:0000269|PubMed:11285216, ECO:0000269|PubMed:16037490, ECO:0000269|PubMed:16335952"; CARBOHYD 528;  /note="N-linked (GlcNAc...) (complex) asparagine";  /evidence="ECO:0000269|PubMed:14760718, ECO:0000269|PubMed:16037490, ECO:0000269|PubMed:16335952, ECO:0000269|PubMed:19139490, ECO:0000269|PubMed:19159218"; CARBOHYD 542;  /note="N-linked (GlcNAc...) (complex) asparagine";  /evidence="ECO:0000269|PubMed:16037490, ECO:0000269|PubMed:16335952, ECO:0000269|PubMed:19139490"; CARBOHYD 877;  /note="N-linked (GlcNAc...) asparagine";  /evidence="ECO:0000269|PubMed:16037490, ECO:0000269|PubMed:17614963"; CARBOHYD 1007;  /note="N-linked (GlcNAc...) (complex) asparagine";  /evidence="ECO:0000269|PubMed:16037490, ECO:0000269|PubMed:16335952, ECO:0000269|PubMed:19139490, ECO:0000269|PubMed:19159218"; CARBOHYD 1244;  /note="N-linked (GlcNAc...) asparagine";  /evidence="ECO:0000269|PubMed:16037490, ECO:0000269|PubMed:16335952"; CARBOHYD 2199;  /note="N-linked (GlcNAc...) asparagine";  /evidence="ECO:0000269|PubMed:16037490"</t>
  </si>
  <si>
    <t>DISULFID 52..78; DISULFID 76..87; DISULFID 97..125; DISULFID 123..135; DISULFID 141..169; DISULFID 167..179; DISULFID 186..215; DISULFID 213..225; DISULFID 231..260; DISULFID 258..270; DISULFID 308..335; DISULFID 333..342; DISULFID 360..386; DISULFID 374..401; DISULFID 420..446; DISULFID 434..461; DISULFID 470..498;  /evidence="ECO:0000250"; DISULFID 496..508;  /evidence="ECO:0000250"; DISULFID 518..545;  /evidence="ECO:0000250"; DISULFID 543..555;  /evidence="ECO:0000250"; DISULFID 561..589;  /evidence="ECO:0000250"; DISULFID 587..599;  /evidence="ECO:0000250"; DISULFID 2297..2326;  /evidence="ECO:0000250"; DISULFID 2324..2336;  /evidence="ECO:0000250"; DISULFID 2342..2369;  /evidence="ECO:0000250"; DISULFID 2367..2379;  /evidence="ECO:0000250"; DISULFID 2386..2410;  /evidence="ECO:0000250"; DISULFID 2408..2424;  /evidence="ECO:0000250"; DISULFID 2458;  /note="Interchain (with C-2462)"; DISULFID 2462;  /note="Interchain (with C-2458)"</t>
  </si>
  <si>
    <t>CROSSLNK 34;  /note="Isoglutamyl lysine isopeptide (Gln-Lys) (interchain with K-?)";  /evidence="ECO:0000250"; CROSSLNK 35;  /note="Isoglutamyl lysine isopeptide (Gln-Lys) (interchain with K-?)";  /evidence="ECO:0000250"; CROSSLNK 47;  /note="Isoglutamyl lysine isopeptide (Gln-Lys) (interchain with K-?)";  /evidence="ECO:0000250"</t>
  </si>
  <si>
    <t>CHAIN 32..2477;  /note="Fibronectin";  /id="PRO_0000019235"; CHAIN 627..702;  /note="Anastellin";  /id="PRO_0000390479"; CHAIN 723..911;  /note="Ugl-Y1";  /id="PRO_0000300249"; CHAIN 723..903;  /note="Ugl-Y2";  /id="PRO_0000300250"; CHAIN 723..?;  /note="Ugl-Y3";  /id="PRO_0000300251"</t>
  </si>
  <si>
    <t>SUBCELLULAR LOCATION: Secreted, extracellular space, extracellular matrix {ECO:0000305|PubMed:29100092}.</t>
  </si>
  <si>
    <t>GO:0001525; GO:0001932; GO:0002020; GO:0002576; GO:0005102; GO:0005178; GO:0005201; GO:0005518; GO:0005576; GO:0005577; GO:0005604; GO:0005615; GO:0005788; GO:0005793; GO:0006953; GO:0007044; GO:0007155; GO:0007161; GO:0008022; GO:0008201; GO:0008284; GO:0008360; GO:0009611; GO:0010628; GO:0016324; GO:0016504; GO:0018149; GO:0019221; GO:0019899; GO:0030198; GO:0031012; GO:0031093; GO:0033622; GO:0034446; GO:0035987; GO:0042060; GO:0042802; GO:0043394; GO:0043687; GO:0044267; GO:0045773; GO:0048146; GO:0050900; GO:0051087; GO:0051702; GO:0052047; GO:0062023; GO:0070062; GO:0070372; GO:0072562; GO:0097718; GO:1901166; GO:1904237; GO:2001202</t>
  </si>
  <si>
    <t>chaperone binding [GO:0051087]; collagen binding [GO:0005518]; disordered domain specific binding [GO:0097718]; enzyme binding [GO:0019899]; extracellular matrix structural constituent [GO:0005201]; heparin binding [GO:0008201]; identical protein binding [GO:0042802]; integrin binding [GO:0005178]; peptidase activator activity [GO:0016504]; protease binding [GO:0002020]; protein C-terminus binding [GO:0008022]; proteoglycan binding [GO:0043394]; signaling receptor binding [GO:0005102]</t>
  </si>
  <si>
    <t>apical plasma membrane [GO:0016324]; basement membrane [GO:0005604]; blood microparticle [GO:0072562]; collagen-containing extracellular matrix [GO:0062023]; endoplasmic reticulum lumen [GO:0005788]; endoplasmic reticulum-Golgi intermediate compartment [GO:0005793]; extracellular exosome [GO:0070062]; extracellular matrix [GO:0031012]; extracellular region [GO:0005576]; extracellular space [GO:0005615]; fibrinogen complex [GO:0005577]; platelet alpha granule lumen [GO:0031093]; chaperone binding [GO:0051087]; collagen binding [GO:0005518]; disordered domain specific binding [GO:0097718]; enzyme binding [GO:0019899]; extracellular matrix structural constituent [GO:0005201]; heparin binding [GO:0008201]; identical protein binding [GO:0042802]; integrin binding [GO:0005178]; peptidase activator activity [GO:0016504]; protease binding [GO:0002020]; protein C-terminus binding [GO:0008022]; proteoglycan binding [GO:0043394]; signaling receptor binding [GO:0005102]; acute-phase response [GO:0006953]; angiogenesis [GO:0001525]; calcium-independent cell-matrix adhesion [GO:0007161]; cell adhesion [GO:0007155]; cell-substrate junction assembly [GO:0007044]; cellular protein metabolic process [GO:0044267]; cytokine-mediated signaling pathway [GO:0019221]; endodermal cell differentiation [GO:0035987]; extracellular matrix organization [GO:0030198]; integrin activation [GO:0033622]; interaction with symbiont [GO:0051702]; leukocyte migration [GO:0050900]; negative regulation of transforming growth factor-beta secretion [GO:2001202]; neural crest cell migration involved in autonomic nervous system development [GO:1901166]; peptide cross-linking [GO:0018149]; platelet degranulation [GO:0002576]; positive regulation of axon extension [GO:0045773]; positive regulation of cell population proliferation [GO:0008284]; positive regulation of fibroblast proliferation [GO:0048146]; positive regulation of gene expression [GO:0010628]; positive regulation of substrate-dependent cell migration, cell attachment to substrate [GO:1904237]; post-translational protein modification [GO:0043687]; regulation of cell shape [GO:0008360]; regulation of ERK1 and ERK2 cascade [GO:0070372]; regulation of protein phosphorylation [GO:0001932]; response to wounding [GO:0009611]; substrate adhesion-dependent cell spreading [GO:0034446]; symbiotic process mediated by secreted substance [GO:0052047]; wound healing [GO:0042060]</t>
  </si>
  <si>
    <t>acute-phase response [GO:0006953]; angiogenesis [GO:0001525]; calcium-independent cell-matrix adhesion [GO:0007161]; cell adhesion [GO:0007155]; cell-substrate junction assembly [GO:0007044]; cellular protein metabolic process [GO:0044267]; cytokine-mediated signaling pathway [GO:0019221]; endodermal cell differentiation [GO:0035987]; extracellular matrix organization [GO:0030198]; integrin activation [GO:0033622]; interaction with symbiont [GO:0051702]; leukocyte migration [GO:0050900]; negative regulation of transforming growth factor-beta secretion [GO:2001202]; neural crest cell migration involved in autonomic nervous system development [GO:1901166]; peptide cross-linking [GO:0018149]; platelet degranulation [GO:0002576]; positive regulation of axon extension [GO:0045773]; positive regulation of cell population proliferation [GO:0008284]; positive regulation of fibroblast proliferation [GO:0048146]; positive regulation of gene expression [GO:0010628]; positive regulation of substrate-dependent cell migration, cell attachment to substrate [GO:1904237]; post-translational protein modification [GO:0043687]; regulation of cell shape [GO:0008360]; regulation of ERK1 and ERK2 cascade [GO:0070372]; regulation of protein phosphorylation [GO:0001932]; response to wounding [GO:0009611]; substrate adhesion-dependent cell spreading [GO:0034446]; symbiotic process mediated by secreted substance [GO:0052047]; wound healing [GO:0042060]</t>
  </si>
  <si>
    <t>TISSUE SPECIFICITY: Expressed in the inner limiting membrane and around blood vessels in the retina (at protein level) (PubMed:29777959). Plasma FN (soluble dimeric form) is secreted by hepatocytes. Cellular FN (dimeric or cross-linked multimeric forms), made by fibroblasts, epithelial and other cell types, is deposited as fibrils in the extracellular matrix. Ugl-Y1, Ugl-Y2 and Ugl-Y3 are found in urine (PubMed:17614963). {ECO:0000269|PubMed:17614963, ECO:0000269|PubMed:29777959, ECO:0000269|PubMed:3584091}.</t>
  </si>
  <si>
    <t>SUBUNIT: Mostly heterodimers or multimers of alternatively spliced variants, connected by 2 disulfide bonds near the carboxyl ends; to a lesser extent homodimers. Interacts with FBLN1, AMBP, TNR, LGALS3BP and COL13A1. Interacts with FBLN7 (By similarity). Interacts with COMP (PubMed:12225811). Interacts with TNR; the interaction inhibits cell adhesion and neurite outgrowth (By similarity). Interacts with FST3 and MYOC. {ECO:0000250, ECO:0000269|PubMed:11773026, ECO:0000269|PubMed:11956183, ECO:0000269|PubMed:12225811, ECO:0000269|PubMed:1400330, ECO:0000269|PubMed:16336961, ECO:0000269|PubMed:18713862, ECO:0000269|PubMed:19251642, ECO:0000269|PubMed:8114919, ECO:0000269|PubMed:9501082}.; SUBUNIT: (Microbial infection) Interacts with S.aureus FnbA. {ECO:0000269|PubMed:12736686}.; SUBUNIT: (Microbial infection) Interacts with M.bovis FbpB via the collagen-binding region. {ECO:0000269|PubMed:8406884}.; SUBUNIT: (Microbial infection) Interacts with recombinant S.pneumoniae PavA (rqcH). {ECO:0000269|PubMed:11580843}.; SUBUNIT: (Microbial infection) Interacts with recombinant S.suis FbpS (rqcH) via fibronectin's N-terminal 30 kDa region. {ECO:0000269|PubMed:27834729}.; SUBUNIT: (Microbial infection) Interacts with fibronectin-binding proteins from other Mycobacteria. {ECO:0000269|PubMed:12736686}.</t>
  </si>
  <si>
    <t>Itself; Q99IB8; P29279; P02452; P20908; P07585; P35555; P35556; P14738; Q53682; Q53971; Q93ED6; P06241; P75358; P28300; P08519; Q4AAD6; Q601D1; P75392; Q9CKF6; P11684; Q01924; P21980; P07996; P98066; P23568; Q9UMX0; P40337</t>
  </si>
  <si>
    <t>FUNCTION: Fibronectins bind cell surfaces and various compounds including collagen, fibrin, heparin, DNA, and actin. Fibronectins are involved in cell adhesion, cell motility, opsonization, wound healing, and maintenance of cell shape. Involved in osteoblast compaction through the fibronectin fibrillogenesis cell-mediated matrix assembly process, essential for osteoblast mineralization. Participates in the regulation of type I collagen deposition by osteoblasts.; FUNCTION: Anastellin binds fibronectin and induces fibril formation. This fibronectin polymer, named superfibronectin, exhibits enhanced adhesive properties. Both anastellin and superfibronectin inhibit tumor growth, angiogenesis and metastasis. Anastellin activates p38 MAPK and inhibits lysophospholipid signaling.</t>
  </si>
  <si>
    <t>SITE 663;  /note="Important for superfibronectin formation"; SITE 666;  /note="Important for superfibronectin formation"</t>
  </si>
  <si>
    <t>DNA_BIND 907..1172</t>
  </si>
  <si>
    <t>MLRGPGPGLLLLAVQCLGTAVPSTG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EVPQLTDLSFVDITDSSIGLRWTPLNSSTIIGYRITVVAAGEGIPIFEDFVDSSVGYYTVTGLEPGIDYDISVITLINGGESAPTTLTQQT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t>
  </si>
  <si>
    <t>272,320</t>
  </si>
  <si>
    <t>REGION 403..424;  /note="Leucine-zipper 1"; REGION 438..459;  /note="Leucine-zipper 2"</t>
  </si>
  <si>
    <t>DOMAIN 41..105;  /note="SH3";  /evidence="ECO:0000255|PROSITE-ProRule:PRU00192"; DOMAIN 117..379;  /note="Protein kinase";  /evidence="ECO:0000255|PROSITE-ProRule:PRU00159"</t>
  </si>
  <si>
    <t>COMPBIAS 14..138;  /note="Gly-rich";  /evidence="ECO:0000255"; COMPBIAS 18..30;  /note="Poly-Gly";  /evidence="ECO:0000255"; COMPBIAS 426..514;  /note="Arg-rich";  /evidence="ECO:0000255"; COMPBIAS 599..825;  /note="Pro-rich";  /evidence="ECO:0000255"</t>
  </si>
  <si>
    <t>HELIX 78..80;  /evidence="ECO:0000244|PDB:5K26"; HELIX 97..99;  /evidence="ECO:0000244|PDB:5K26"</t>
  </si>
  <si>
    <t>STRAND 45..50;  /evidence="ECO:0000244|PDB:5K26"; STRAND 67..73;  /evidence="ECO:0000244|PDB:5K26"; STRAND 83..88;  /evidence="ECO:0000244|PDB:5K26"; STRAND 91..96;  /evidence="ECO:0000244|PDB:5K26"; STRAND 100..105;  /evidence="ECO:0000244|PDB:5K26"</t>
  </si>
  <si>
    <t>PTM: Autophosphorylation on serine and threonine residues within the activation loop plays a role in enzyme activation. Thr-277 is likely to be the main autophosphorylation site. Phosphorylation of Ser-555 and Ser-556 is induced by CDC42. {ECO:0000269|PubMed:11053428, ECO:0000269|PubMed:11969422, ECO:0000269|PubMed:8195146}.</t>
  </si>
  <si>
    <t>MOD_RES 11;  /note="Phosphoserine";  /evidence="ECO:0000244|PubMed:18691976"; MOD_RES 35;  /note="Phosphoserine";  /evidence="ECO:0000250|UniProtKB:Q80XI6"; MOD_RES 277;  /note="Phosphothreonine; by autocatalysis";  /evidence="ECO:0000269|PubMed:11053428"; MOD_RES 281;  /note="Phosphoserine; by autocatalysis and MAP4K1";  /evidence="ECO:0000269|PubMed:11053428"; MOD_RES 394;  /note="Phosphoserine";  /evidence="ECO:0000244|PubMed:19369195"; MOD_RES 507;  /note="Phosphoserine";  /evidence="ECO:0000244|PubMed:16964243, ECO:0000244|PubMed:18691976, ECO:0000244|PubMed:19369195, ECO:0000244|PubMed:23186163"; MOD_RES 524;  /note="Phosphoserine";  /evidence="ECO:0000244|PubMed:23186163, ECO:0000269|PubMed:11969422"; MOD_RES 548;  /note="Phosphoserine";  /evidence="ECO:0000244|PubMed:18691976, ECO:0000244|PubMed:19369195, ECO:0000244|PubMed:23186163"; MOD_RES 555;  /note="Phosphoserine";  /evidence="ECO:0000269|PubMed:11969422"; MOD_RES 556;  /note="Phosphoserine";  /evidence="ECO:0000269|PubMed:11969422"; MOD_RES 654;  /note="Phosphoserine";  /evidence="ECO:0000269|PubMed:11969422"; MOD_RES 693;  /note="Phosphoserine";  /evidence="ECO:0000244|PubMed:19369195"; MOD_RES 705;  /note="Phosphoserine";  /evidence="ECO:0000244|PubMed:18691976, ECO:0000244|PubMed:19369195, ECO:0000269|PubMed:11969422"; MOD_RES 708;  /note="Phosphothreonine";  /evidence="ECO:0000244|PubMed:18691976"; MOD_RES 724;  /note="Phosphoserine";  /evidence="ECO:0000269|PubMed:11969422"; MOD_RES 727;  /note="Phosphoserine";  /evidence="ECO:0000269|PubMed:11969422"; MOD_RES 740;  /note="Phosphoserine";  /evidence="ECO:0000269|PubMed:11969422"; MOD_RES 748;  /note="Phosphoserine";  /evidence="ECO:0000244|PubMed:18691976, ECO:0000244|PubMed:19369195"; MOD_RES 758;  /note="Phosphoserine";  /evidence="ECO:0000244|PubMed:18691976, ECO:0000244|PubMed:19369195, ECO:0000269|PubMed:11969422"; MOD_RES 770;  /note="Phosphoserine";  /evidence="ECO:0000269|PubMed:11969422"; MOD_RES 789;  /note="Phosphoserine";  /evidence="ECO:0000244|PubMed:18669648, ECO:0000244|PubMed:19369195, ECO:0000244|PubMed:19690332"; MOD_RES 793;  /note="Phosphoserine";  /evidence="ECO:0000244|PubMed:18669648, ECO:0000244|PubMed:18691976, ECO:0000244|PubMed:19369195, ECO:0000244|PubMed:19690332, ECO:0000269|PubMed:11969422"; MOD_RES 815;  /note="Phosphoserine";  /evidence="ECO:0000244|PubMed:18691976"</t>
  </si>
  <si>
    <t>CHAIN 1..847;  /note="Mitogen-activated protein kinase kinase kinase 11";  /id="PRO_0000086260"</t>
  </si>
  <si>
    <t>SUBCELLULAR LOCATION: Cytoplasm, cytoskeleton, microtubule organizing center, centrosome {ECO:0000269|PubMed:12529434}. Note=Location is cell cycle dependent.</t>
  </si>
  <si>
    <t>GO:0000187; GO:0004672; GO:0004674; GO:0004706; GO:0005524; GO:0005737; GO:0005813; GO:0005874; GO:0006468; GO:0007017; GO:0007254; GO:0007257; GO:0008219; GO:0008283; GO:0016020; GO:0031434; GO:0031435; GO:0042802; GO:0042803; GO:0043065; GO:0043507; GO:0043525; GO:0046330; GO:0046777; GO:0048365</t>
  </si>
  <si>
    <t>ATP binding [GO:0005524]; identical protein binding [GO:0042802]; JUN kinase kinase kinase activity [GO:0004706]; mitogen-activated protein kinase kinase binding [GO:0031434]; mitogen-activated protein kinase kinase kinase binding [GO:0031435]; protein homodimerization activity [GO:0042803]; protein kinase activity [GO:0004672]; protein serine/threonine kinase activity [GO:0004674]; Rac GTPase binding [GO:0048365]</t>
  </si>
  <si>
    <t>centrosome [GO:0005813]; cytoplasm [GO:0005737]; membrane [GO:0016020]; microtubule [GO:0005874]; ATP binding [GO:0005524]; identical protein binding [GO:0042802]; JUN kinase kinase kinase activity [GO:0004706]; mitogen-activated protein kinase kinase binding [GO:0031434]; mitogen-activated protein kinase kinase kinase binding [GO:0031435]; protein homodimerization activity [GO:0042803]; protein kinase activity [GO:0004672]; protein serine/threonine kinase activity [GO:0004674]; Rac GTPase binding [GO:0048365]; activation of JUN kinase activity [GO:0007257]; activation of MAPK activity [GO:0000187]; cell death [GO:0008219]; cell population proliferation [GO:0008283]; JNK cascade [GO:0007254]; microtubule-based process [GO:0007017]; positive regulation of apoptotic process [GO:0043065]; positive regulation of JNK cascade [GO:0046330]; positive regulation of JUN kinase activity [GO:0043507]; positive regulation of neuron apoptotic process [GO:0043525]; protein autophosphorylation [GO:0046777]; protein phosphorylation [GO:0006468]</t>
  </si>
  <si>
    <t>activation of JUN kinase activity [GO:0007257]; activation of MAPK activity [GO:0000187]; cell death [GO:0008219]; cell population proliferation [GO:0008283]; JNK cascade [GO:0007254]; microtubule-based process [GO:0007017]; positive regulation of apoptotic process [GO:0043065]; positive regulation of JNK cascade [GO:0046330]; positive regulation of JUN kinase activity [GO:0043507]; positive regulation of neuron apoptotic process [GO:0043525]; protein autophosphorylation [GO:0046777]; protein phosphorylation [GO:0006468]</t>
  </si>
  <si>
    <t>TISSUE SPECIFICITY: Expressed in a wide variety of normal and neoplastic tissues including fetal lung, liver, heart and kidney, and adult lung, liver, heart, kidney, placenta, skeletal muscle, pancreas and brain. {ECO:0000269|PubMed:8183572, ECO:0000269|PubMed:8195146}.</t>
  </si>
  <si>
    <t>SUBUNIT: Homodimer; undergoes dimerization during activation (PubMed:9829970). Interacts with MAP2K4/MKK4 (By similarity). Interacts with MAP2K7/MKK7 (PubMed:9003778). Found in a complex with SH3RF1, RAC1, MAP2K7/MKK7, MAPK8IP1/JIP1 and MAPK8/JNK1 (By similarity). {ECO:0000250|UniProtKB:Q80XI6, ECO:0000269|PubMed:9003778, ECO:0000269|PubMed:9829970}.</t>
  </si>
  <si>
    <t>Q99IB8; P60953; P70218; P35240</t>
  </si>
  <si>
    <t xml:space="preserve">COFACTOR: Name=Mg(2+); Xref=ChEBI:CHEBI:18420; Evidence={ECO:0000250|UniProtKB:P80192}; </t>
  </si>
  <si>
    <t>CATALYTIC ACTIVITY: Reaction=ATP + L-seryl-[protein] = ADP + H(+) + O-phospho-L-seryl-[protein]; Xref=Rhea:RHEA:17989, Rhea:RHEA-COMP:9863, Rhea:RHEA-COMP:11604, ChEBI:CHEBI:15378, ChEBI:CHEBI:29999, ChEBI:CHEBI:30616, ChEBI:CHEBI:83421, ChEBI:CHEBI:456216; EC=2.7.11.25; Evidence={ECO:0000269|PubMed:8195146}; CATALYTIC ACTIVITY: Reaction=ATP + L-threonyl-[protein] = ADP + H(+) + O-phospho-L-threonyl-[protein]; Xref=Rhea:RHEA:46608, Rhea:RHEA-COMP:11060, Rhea:RHEA-COMP:11605, ChEBI:CHEBI:15378, ChEBI:CHEBI:30013, ChEBI:CHEBI:30616, ChEBI:CHEBI:61977, ChEBI:CHEBI:456216; EC=2.7.11.25; Evidence={ECO:0000269|PubMed:8195146};</t>
  </si>
  <si>
    <t>ACTIVITY REGULATION: Homodimerization via the leucine zipper domains is required for autophosphorylation and subsequent activation. {ECO:0000269|PubMed:11053428, ECO:0000269|PubMed:9829970}.</t>
  </si>
  <si>
    <t>ACT_SITE 241;  /note="Proton acceptor";  /evidence="ECO:0000250|UniProtKB:Q02779, ECO:0000255|PROSITE-ProRule:PRU00159, ECO:0000255|PROSITE-ProRule:PRU10027"</t>
  </si>
  <si>
    <t>FUNCTION: Activates the JUN N-terminal pathway. Required for serum-stimulated cell proliferation and for mitogen and cytokine activation of MAPK14 (p38), MAPK3 (ERK) and MAPK8 (JNK1) through phosphorylation and activation of MAP2K4/MKK4 and MAP2K7/MKK7. Plays a role in mitogen-stimulated phosphorylation and activation of BRAF, but does not phosphorylate BRAF directly. Influences microtubule organization during the cell cycle. {ECO:0000269|PubMed:12529434, ECO:0000269|PubMed:15258589, ECO:0000269|PubMed:8195146, ECO:0000269|PubMed:9003778}.</t>
  </si>
  <si>
    <t>NP_BIND 123..131;  /note="ATP";  /evidence="ECO:0000250|UniProtKB:Q02779, ECO:0000255|PROSITE-ProRule:PRU00159"</t>
  </si>
  <si>
    <t>BINDING 144;  /note="ATP";  /evidence="ECO:0000255|PROSITE-ProRule:PRU00159, ECO:0000269|PubMed:11053428, ECO:0000269|PubMed:8195146"</t>
  </si>
  <si>
    <t>MEPLKSLFLKSPLGSWNGSGSGGGGGGGGGRPEGSPKAAGYANPVWTALFDYEPSGQDELALRKGDRVEVLSRDAAISGDEGWWAGQVGGQVGIFPSNYVSRGGGPPPCEVASFQELRLEEVIGIGGFGKVYRGSWRGELVAVKAARQDPDEDISVTAESVRQEARLFAMLAHPNIIALKAVCLEEPNLCLVMEYAAGGPLSRALAGRRVPPHVLVNWAVQIARGMHYLHCEALVPVIHRDLKSNNILLLQPIESDDMEHKTLKITDFGLAREWHKTTQMSAAGTYAWMAPEVIKASTFSKGSDVWSFGVLLWELLTGEVPYRGIDCLAVAYGVAVNKLTLPIPSTCPEPFAQLMADCWAQDPHRRPDFASILQQLEALEAQVLREMPRDSFHSMQEGWKREIQGLFDELRAKEKELLSREEELTRAAREQRSQAEQLRRREHLLAQWELEVFERELTLLLQQVDRERPHVRRRRGTFKRSKLRARDGGERISMPLDFKHRITVQASPGLDRRRNVFEVGPGDSPTFPRFRAIQLEPAEPGQAWGRQSPRRLEDSSNGERRACWAWGPSSPKPGEAQNGRRRSRMDEATWYLDSDDSSPLGSPSTPPALNGNPPRPSLEPEEPKRPVPAERGSSSGTPKLIQRALLRGTALLASLGLGRDLQPPGGPGRERGESPTTPPTPTPAPCPTEPPPSPLICFSLKTPDSPPTPAPLLLDLGIPVGQRSAKSPRREEEPRGGTVSPPPGTSRSAPGTPGTPRSPPLGLISRPRPSPLRSRIDPWSFVSAGPRPSPLPSPQPAPRRAPWTLFPDSDPFWDSPPANPFQGGPQDCRAQTKDMGAQAPWVPEAGP</t>
  </si>
  <si>
    <t>92,688</t>
  </si>
  <si>
    <t>DOMAIN 46..142;  /note="RRM"</t>
  </si>
  <si>
    <t>COMPBIAS 90..94;  /note="Poly-Ala"</t>
  </si>
  <si>
    <t>COILED 161..191;  /evidence="ECO:0000255"</t>
  </si>
  <si>
    <t>MOD_RES 1;  /note="N-acetylmethionine";  /evidence="ECO:0000244|PubMed:19413330"</t>
  </si>
  <si>
    <t>CHAIN 1..272;  /note="Activator of basal transcription 1";  /id="PRO_0000233168"</t>
  </si>
  <si>
    <t>SUBCELLULAR LOCATION: Nucleus {ECO:0000250}. Nucleus, nucleolus {ECO:0000250}.</t>
  </si>
  <si>
    <t>GO:0000447; GO:0000472; GO:0000480; GO:0003677; GO:0003713; GO:0003723; GO:0005634; GO:0005667; GO:0005730; GO:0006357; GO:0006366; GO:0021522; GO:0034462</t>
  </si>
  <si>
    <t>DNA binding [GO:0003677]; RNA binding [GO:0003723]; transcription coactivator activity [GO:0003713]</t>
  </si>
  <si>
    <t>nucleolus [GO:0005730]; nucleus [GO:0005634]; transcription factor complex [GO:0005667]; DNA binding [GO:0003677]; RNA binding [GO:0003723]; transcription coactivator activity [GO:0003713]; endonucleolytic cleavage in 5'-ETS of tricistronic rRNA transcript (SSU-rRNA, 5.8S rRNA, LSU-rRNA) [GO:0000480]; endonucleolytic cleavage in ITS1 to separate SSU-rRNA from 5.8S rRNA and LSU-rRNA from tricistronic rRNA transcript (SSU-rRNA, 5.8S rRNA, LSU-rRNA) [GO:0000447]; endonucleolytic cleavage to generate mature 5'-end of SSU-rRNA from (SSU-rRNA, 5.8S rRNA, LSU-rRNA) [GO:0000472]; regulation of transcription by RNA polymerase II [GO:0006357]; small-subunit processome assembly [GO:0034462]; spinal cord motor neuron differentiation [GO:0021522]; transcription by RNA polymerase II [GO:0006366]</t>
  </si>
  <si>
    <t>endonucleolytic cleavage in 5'-ETS of tricistronic rRNA transcript (SSU-rRNA, 5.8S rRNA, LSU-rRNA) [GO:0000480]; endonucleolytic cleavage in ITS1 to separate SSU-rRNA from 5.8S rRNA and LSU-rRNA from tricistronic rRNA transcript (SSU-rRNA, 5.8S rRNA, LSU-rRNA) [GO:0000447]; endonucleolytic cleavage to generate mature 5'-end of SSU-rRNA from (SSU-rRNA, 5.8S rRNA, LSU-rRNA) [GO:0000472]; regulation of transcription by RNA polymerase II [GO:0006357]; small-subunit processome assembly [GO:0034462]; spinal cord motor neuron differentiation [GO:0021522]; transcription by RNA polymerase II [GO:0006366]</t>
  </si>
  <si>
    <t>SUBUNIT: Interacts with ESF1/ABTAP (By similarity). Interacts with IGHMBP2. {ECO:0000250, ECO:0000269|PubMed:19299493}.</t>
  </si>
  <si>
    <t>Q96JN2-2; Q96GN5; Q8NHQ1; P50402; Q8IZU0; Q9BRK4; Q8N205</t>
  </si>
  <si>
    <t>FUNCTION: Could be a novel TATA-binding protein (TBP) which can function as a basal transcription activator. Can act as a regulator of basal transcription for class II genes (By similarity). {ECO:0000250}.</t>
  </si>
  <si>
    <t>MEAEESEKAATEQEPLEGTEQTLDAEEEQEESEEAACGSKKRVVPGIVYLGHIPPRFRPLHVRNLLSAYGEVGRVFFQAEDRFVRRKKKAAAAAGGKKRSYTKDYTEGWVEFRDKRIAKRVAASLHNTPMGARRRSPFRYDLWNLKYLHRFTWSHLSEHLAFERQVRRQRLRAEVAQAKRETDFYLQSVERGQRFLAADGDPARPDGSWTFAQRPTEQELRARKAARPGGRERARLATAQDKARSNKGLLARIFGAPPPSESMEGPSLVRDS</t>
  </si>
  <si>
    <t>31,079</t>
  </si>
  <si>
    <t>ESF2/ABP1 family</t>
  </si>
  <si>
    <t>DOMAIN 31..112;  /note="Collagen-like"; DOMAIN 115..245;  /note="C1q";  /evidence="ECO:0000255|PROSITE-ProRule:PRU00368"</t>
  </si>
  <si>
    <t>TURN 153..155;  /evidence="ECO:0000244|PDB:2WNV"</t>
  </si>
  <si>
    <t>HELIX 116..118;  /evidence="ECO:0000244|PDB:5HZF"</t>
  </si>
  <si>
    <t>STRAND 121..125;  /evidence="ECO:0000244|PDB:2WNV"; STRAND 142..145;  /evidence="ECO:0000244|PDB:2WNV"; STRAND 157..159;  /evidence="ECO:0000244|PDB:5HKJ"; STRAND 164..176;  /evidence="ECO:0000244|PDB:2WNV"; STRAND 178..184;  /evidence="ECO:0000244|PDB:2WNV"; STRAND 187..194;  /evidence="ECO:0000244|PDB:2WNV"; STRAND 197..199;  /evidence="ECO:0000244|PDB:2WNV"; STRAND 201..211;  /evidence="ECO:0000244|PDB:2WNV"; STRAND 216..225;  /evidence="ECO:0000244|PDB:2WNV"; STRAND 236..244;  /evidence="ECO:0000244|PDB:2WNV"</t>
  </si>
  <si>
    <t>SIGNAL 1..28;  /evidence="ECO:0000269|PubMed:486087"</t>
  </si>
  <si>
    <t>PTM: O-linked glycans consist of Glc-Gal disaccharides bound to the oxygen atom of post-translationally added hydroxyl groups.</t>
  </si>
  <si>
    <t>MOD_RES 36;  /note="4-hydroxyproline";  /evidence="ECO:0000269|PubMed:486087"; MOD_RES 39;  /note="4-hydroxyproline";  /evidence="ECO:0000269|PubMed:486087"; MOD_RES 42;  /note="4-hydroxyproline";  /evidence="ECO:0000269|PubMed:486087"; MOD_RES 45;  /note="4-hydroxyproline";  /evidence="ECO:0000269|PubMed:486087"; MOD_RES 54;  /note="4-hydroxyproline";  /evidence="ECO:0000269|PubMed:486087"; MOD_RES 63;  /note="4-hydroxyproline";  /evidence="ECO:0000269|PubMed:486087"; MOD_RES 75;  /note="5-hydroxylysine";  /evidence="ECO:0000269|PubMed:486087"; MOD_RES 81;  /note="4-hydroxyproline";  /evidence="ECO:0000269|PubMed:486087"; MOD_RES 93;  /note="4-hydroxyproline";  /evidence="ECO:0000269|PubMed:486087"; MOD_RES 96;  /note="4-hydroxyproline";  /evidence="ECO:0000269|PubMed:486087"; MOD_RES 99;  /note="4-hydroxyproline";  /evidence="ECO:0000269|PubMed:486087"; MOD_RES 105;  /note="4-hydroxyproline";  /evidence="ECO:0000269|PubMed:486087"</t>
  </si>
  <si>
    <t>CARBOHYD 75;  /note="O-linked (Gal...) hydroxylysine"</t>
  </si>
  <si>
    <t>DISULFID 32;  /note="Interchain"</t>
  </si>
  <si>
    <t>CHAIN 29..245;  /note="Complement C1q subcomponent subunit C";  /id="PRO_0000003524"</t>
  </si>
  <si>
    <t>GO:0005576; GO:0005581; GO:0005615; GO:0005623; GO:0006955; GO:0006956; GO:0006958; GO:0030449; GO:0030853; GO:0045087; GO:0045202; GO:0045650; GO:0062023; GO:0072562; GO:0098794; GO:0098883</t>
  </si>
  <si>
    <t>blood microparticle [GO:0072562]; cell [GO:0005623]; collagen trimer [GO:0005581]; collagen-containing extracellular matrix [GO:0062023]; extracellular region [GO:0005576]; extracellular space [GO:0005615]; postsynapse [GO:0098794]; synapse [GO:0045202]; complement activation [GO:0006956]; complement activation, classical pathway [GO:0006958]; immune response [GO:0006955]; innate immune response [GO:0045087]; negative regulation of granulocyte differentiation [GO:0030853]; negative regulation of macrophage differentiation [GO:0045650]; regulation of complement activation [GO:0030449]; synapse pruning [GO:0098883]</t>
  </si>
  <si>
    <t>complement activation [GO:0006956]; complement activation, classical pathway [GO:0006958]; immune response [GO:0006955]; innate immune response [GO:0045087]; negative regulation of granulocyte differentiation [GO:0030853]; negative regulation of macrophage differentiation [GO:0045650]; regulation of complement activation [GO:0030449]; synapse pruning [GO:0098883]</t>
  </si>
  <si>
    <t>SUBUNIT: C1 is a calcium-dependent trimolecular complex of C1q, R and S in the molar ration of 1:2:2. C1q subcomponent is composed of nine subunits, six of which are disulfide-linked dimers of the A and B chains, and three of which are disulfide-linked dimers of the C chain.</t>
  </si>
  <si>
    <t>MDVGPSSLPHLGLKLLLLLLLLPLRGQANTGCYGIPGMPGLPGAPGKDGYDGLPGPKGEPGIPAIPGIRGPKGQKGEPGLPGHPGKNGPMGPPGMPGVPGPMGIPGEPGEEGRYKQKFQSVFTVTRQTHQPPAPNSLIRFNAVLTNPQGDYDTSTGKFTCKVPGLYYFVYHASHTANLCVLLYRSGVKVVTFCGHTSKTNQVNSGGVLLRLQVGEEVWLAVNDYYDMVGIQGSDSVFSGFLLFPD</t>
  </si>
  <si>
    <t>25,774</t>
  </si>
  <si>
    <t>DOMAIN 422..543;  /note="RCK N-terminal"</t>
  </si>
  <si>
    <t>PTM: Phosphorylated by protein kinase C. Phosphorylation of the C-terminal domain inhibits channel activity. {ECO:0000269|PubMed:16687497}.</t>
  </si>
  <si>
    <t>CARBOHYD 99;  /note="N-linked (GlcNAc...) asparagine";  /evidence="ECO:0000255"</t>
  </si>
  <si>
    <t>CHAIN 1..1135;  /note="Potassium channel subfamily T member 2";  /id="PRO_0000312503"</t>
  </si>
  <si>
    <t>TOPO_DOM 1..63;  /note="Cytoplasmic";  /evidence="ECO:0000255"; TOPO_DOM 85..101;  /note="Extracellular";  /evidence="ECO:0000255"; TOPO_DOM 123..137;  /note="Cytoplasmic";  /evidence="ECO:0000255"; TOPO_DOM 159..164;  /note="Extracellular";  /evidence="ECO:0000255"; TOPO_DOM 186..198;  /note="Cytoplasmic";  /evidence="ECO:0000255"; TOPO_DOM 220..228;  /note="Extracellular";  /evidence="ECO:0000255"; TOPO_DOM 250..256;  /note="Extracellular";  /evidence="ECO:0000255"; TOPO_DOM 278..1135;  /note="Cytoplasmic";  /evidence="ECO:0000255"</t>
  </si>
  <si>
    <t>TRANSMEM 64..84;  /note="Helical; Name=Segment S1";  /evidence="ECO:0000255"; TRANSMEM 102..122;  /note="Helical; Name=Segment S2";  /evidence="ECO:0000255"; TRANSMEM 138..158;  /note="Helical; Name=Segment S3";  /evidence="ECO:0000255"; TRANSMEM 165..185;  /note="Helical; Name=Segment S4";  /evidence="ECO:0000255"; TRANSMEM 199..219;  /note="Helical; Name=Segment S5";  /evidence="ECO:0000255"; TRANSMEM 257..277;  /note="Helical; Name=Segment S6";  /evidence="ECO:0000255"</t>
  </si>
  <si>
    <t>SUBCELLULAR LOCATION: Cell membrane {ECO:0000269|PubMed:29069600}; Multi-pass membrane protein {ECO:0000255}.</t>
  </si>
  <si>
    <t>INTRAMEM 229..249;  /note="Pore-forming";  /evidence="ECO:0000255"</t>
  </si>
  <si>
    <t>GO:0005228; GO:0005524; GO:0005886; GO:0015271; GO:0016021; GO:0070089; GO:0097623</t>
  </si>
  <si>
    <t>ATP binding [GO:0005524]; chloride-activated potassium channel activity [GO:0070089]; intracellular sodium activated potassium channel activity [GO:0005228]; outward rectifier potassium channel activity [GO:0015271]</t>
  </si>
  <si>
    <t>integral component of membrane [GO:0016021]; plasma membrane [GO:0005886]; ATP binding [GO:0005524]; chloride-activated potassium channel activity [GO:0070089]; intracellular sodium activated potassium channel activity [GO:0005228]; outward rectifier potassium channel activity [GO:0015271]; potassium ion export across plasma membrane [GO:0097623]</t>
  </si>
  <si>
    <t>potassium ion export across plasma membrane [GO:0097623]</t>
  </si>
  <si>
    <t>FUNCTION: Outward rectifying potassium channel. Produces rapidly activating outward rectifier K(+) currents. Activated by high intracellular sodium and chloride levels (PubMed:14684870, PubMed:16687497, PubMed:29069600). Channel activity is inhibited by ATP and by inhalation anesthetics, such as isoflurane (PubMed:16687497) (By similarity). Inhibited upon stimulation of G-protein coupled receptors, such as CHRM1 and GRM1 (PubMed:16687497). {ECO:0000250|UniProtKB:Q6UVM4, ECO:0000269|PubMed:14684870, ECO:0000269|PubMed:16687497, ECO:0000269|PubMed:29069600}.</t>
  </si>
  <si>
    <t>NP_BIND 1025..1032;  /note="ATP";  /evidence="ECO:0000255"</t>
  </si>
  <si>
    <t>MVDLESEVPPLPPRYRFRDLLLGDQGWQNDDRVQVEFYMNENTFKERLKLFFIKNQRSSLRIRLFNFSLKLLSCLLYIIRVLLENPSQGNEWSHIFWVNRSLPLWGLQVSVALISLFETILLGYLSYKGNIWEQILRIPFILEIINAVPFIISIFWPSLRNLFVPVFLNCWLAKHALENMINDLHRAIQRTQSAMFNQVLILISTLLCLIFTCICGIQHLERIGKKLNLFDSLYFCIVTFSTVGFGDVTPETWSSKLFVVAMICVALVVLPIQFEQLAYLWMERQKSGGNYSRHRAQTEKHVVLCVSSLKIDLLMDFLNEFYAHPRLQDYYVVILCPTEMDVQVRRVLQIPMWSQRVIYLQGSALKDQDLLRAKMDDAEACFILSSRCEVDRTSSDHQTILRAWAVKDFAPNCPLYVQILKPENKFHIKFADHVVCEEEFKYAMLALNCICPATSTLITLLVHTSRGQEGQQSPEQWQKMYGRCSGNEVYHIVLEESTFFAEYEGKSFTYASFHAHKKFGVCLIGVRREDNKNILLNPGPRYIMNSTDICFYINITKEENSAFKNQDQQRKSNVSRSFYHGPSRLPVHSIIASMGTVAIDLQDTSCRSASGPTLSLPTEGSKEIRRPSIAPVLEVADTSSIQTCDLLSDQSEDETTPDEEMSSNLEYAKGYPPYSPYIGSSPTFCHLLHEKVPFCCLRLDKSCQHNYYEDAKAYGFKNKLIIVAAETAGNGLYNFIVPLRAYYRPKKELNPIVLLLDNPPDMHFLDAICWFPMVYYMVGSIDNLDDLLRCGVTFAANMVVVDKESTMSAEEDYMADAKTIVNVQTLFRLFSSLSIITELTHPANMRFMQFRAKDCYSLALSKLEKKERERGSNLAFMFRLPFAAGRVFSISMLDTLLYQSFVKDYMISITRLLLGLDTTPGSGFLCSMKITADDLWIRTYARLYQKLCSSTGDVPIGIYRTESQKLTTSESQISISVEEWEDTKDSKEQGHHRSNHRNSTSSDQSDHPLLRRKSMQWARRLSRKGPKHSGKTAEKITQQRLNLYRRSERQELAELVKNRMKHLGLSTVGYDEMNDHQSTLSYILINPSPDTRIELNDVVYLIRPDPLAYLPNSEPSRRNSICNVTGQDSREETQL</t>
  </si>
  <si>
    <t>130,501</t>
  </si>
  <si>
    <t>Potassium channel family, Calcium-activated (TC 1.A.1.3) subfamily, KCa4.2/KCNT2 sub-subfamily</t>
  </si>
  <si>
    <t>DOMAIN 1..64;  /note="SAM";  /evidence="ECO:0000255|PROSITE-ProRule:PRU00184"; DOMAIN 223..546;  /note="Kinesin motor";  /evidence="ECO:0000255|PROSITE-ProRule:PRU00283"</t>
  </si>
  <si>
    <t>MOD_RES 102;  /note="Phosphoserine";  /evidence="ECO:0000244|PubMed:18691976"; MOD_RES 112;  /note="Phosphoserine";  /evidence="ECO:0000244|PubMed:19369195"; MOD_RES 478;  /note="Phosphoserine";  /evidence="ECO:0000244|PubMed:18691976, ECO:0000244|PubMed:19369195, ECO:0000244|PubMed:23186163"; MOD_RES 584;  /note="Phosphoserine";  /evidence="ECO:0000250|UniProtKB:Q6NWW5"; MOD_RES 621;  /note="Phosphothreonine; by NEK2";  /evidence="ECO:0000269|PubMed:26290419"; MOD_RES 622;  /note="Phosphoserine; by NEK2";  /evidence="ECO:0000269|PubMed:26290419"; MOD_RES 646;  /note="Phosphoserine";  /evidence="ECO:0000244|PubMed:19369195, ECO:0000244|PubMed:23186163"; MOD_RES 826;  /note="Phosphoserine";  /evidence="ECO:0000250|UniProtKB:Q6NWW5"; MOD_RES 829;  /note="Phosphoserine";  /evidence="ECO:0000250|UniProtKB:Q6NWW5"; MOD_RES 1012;  /note="Phosphoserine";  /evidence="ECO:0000244|PubMed:18691976"</t>
  </si>
  <si>
    <t>CHAIN 1..1368;  /note="Kinesin-like protein KIF24";  /id="PRO_0000278248"</t>
  </si>
  <si>
    <t>SUBCELLULAR LOCATION: Cytoplasm, cytoskeleton, microtubule organizing center, centrosome, centriole {ECO:0000269|PubMed:21620453}. Note=Primarily localizes to the mother centriole/basal body and is either absent at daughter centriole.</t>
  </si>
  <si>
    <t>GO:0003777; GO:0005524; GO:0005814; GO:0005829; GO:0005871; GO:0005874; GO:0007018; GO:0007019; GO:0008017; GO:0016887; GO:0032991; GO:0042802; GO:0060271; GO:0097711</t>
  </si>
  <si>
    <t>ATPase activity [GO:0016887]; ATP binding [GO:0005524]; identical protein binding [GO:0042802]; microtubule binding [GO:0008017]; microtubule motor activity [GO:0003777]</t>
  </si>
  <si>
    <t>centriole [GO:0005814]; cytosol [GO:0005829]; kinesin complex [GO:0005871]; microtubule [GO:0005874]; protein-containing complex [GO:0032991]; ATP binding [GO:0005524]; ATPase activity [GO:0016887]; identical protein binding [GO:0042802]; microtubule binding [GO:0008017]; microtubule motor activity [GO:0003777]; ciliary basal body-plasma membrane docking [GO:0097711]; cilium assembly [GO:0060271]; microtubule depolymerization [GO:0007019]; microtubule-based movement [GO:0007018]</t>
  </si>
  <si>
    <t>ciliary basal body-plasma membrane docking [GO:0097711]; cilium assembly [GO:0060271]; microtubule-based movement [GO:0007018]; microtubule depolymerization [GO:0007019]</t>
  </si>
  <si>
    <t>SUBUNIT: Interacts with CCP110, CEP97, TALPID3. {ECO:0000269|PubMed:21620453, ECO:0000269|PubMed:24421332}.</t>
  </si>
  <si>
    <t>Itself; O43303; Q8IW35; P51955; P54646</t>
  </si>
  <si>
    <t>FUNCTION: Microtubule-dependent motor protein that acts as a negative regulator of ciliogenesis by mediating recruitment of CCP110 to mother centriole in cycling cells, leading to restrict nucleation of cilia at centrioles. Mediates depolymerization of microtubules of centriolar origin, possibly to suppress aberrant cilia formation (PubMed:21620453). Following activation by NEK2 involved in disassembly of primary cilium during G2/M phase but does not disassemble fully formed ciliary axonemes. As cilium assembly and disassembly is proposed to coexist in a dynamic equilibrium may suppress nascent cilium assembly and, potentially, ciliar re-assembly in cells that have already disassembled their cilia ensuring the completion of cilium removal in the later stages of the cell cycle (PubMed:26290419). {ECO:0000269|PubMed:21620453}.</t>
  </si>
  <si>
    <t>NP_BIND 313..320;  /note="ATP";  /evidence="ECO:0000255|PROSITE-ProRule:PRU00283"</t>
  </si>
  <si>
    <t>MASWLYECLCEAELAQYYSHFTALGLQKIDELAKITMKDYSKLGVHDMNDRKRLFQLIKIIKIMQEEDKAVSIPERHLQTSSLRIKSQELRSGPRRQLNFDSPADNKDRNASNDGFEMCSLSDFSANEQKSTYLKVLEHMLPDDSQYHTKTGILNATAGDSYVQTEISTSLFSPNYLSAILGDCDIPIIQRISHVSGYNYGIPHSCIRQNTSEKQNPWTEMEKIRVCVRKRPLGMREVRRGEINIITVEDKETLLVHEKKEAVDLTQYILQHVFYFDEVFGEACTNQDVYMKTTHPLIQHIFNGGNATCFAYGQTGAGKTYTMIGTHENPGLYALAAKDIFRQLEVSQPRKHLFVWISFYEIYCGQLYDLLNRRKRLFAREDSKHMVQIVGLQELQVDSVELLLEVILKGSKERSTGATGVNADSSRSHAVIQIQIKDSAKRTFGRISFIDLAGSERAADARDSDRQTKMEGAEINQSLLALKECIRALDQEHTHTPFRQSKLTQVLKDSFIGNAKTCMIANISPSHVATEHTLNTLRYADRVKELKKGIKCCTSVTSRNRTSGNSSPKRIQSSPGALSEDKCSPKKVKLGFQQSLTVAAPGSTRGKVHPLTSHPPNIPFTSAPKVSGKRGGSRGSPSQEWVIHASPVKGTVRSGHVAKKKPEESAPLCSEKNRMGNKTVLGWESRASGPGEGLVRGKLSTKCKKVQTVQPVQKQLVSRVELSFGNAHHRAEYSQDSQRGTPARPASEAWTNIPPHQKEREEHLRFYHQQFQQPPLLQQKLKYQPLKRSLRQYRPPEGQLTNETPPLFHSYSENHDGAQVEELDDSDFSEDSFSHISSQRATKQRNTLENSEDSFFLHQTWGQGPEKQVAERQQSLFSSPRTGDKKDLTKSWVDSRDPINHRRAALDHSCSPSKGPVDWSRENSTSSGPSPRDSLAEKPYCSQVDFIYRQERGGGSSFDLRKDASQSEVSGENEGNLPSPEEDGFTISLSHVAVPGSPDQRDTVTTPLREVSADGPIQVTSTVKNGHAVPGEDPRGQLGTHAEYASGLMSPLTMSLLENPDNEGSPPSEQLVQDGATHSLVAESTGGPVVSHTVPSGDQEAALPVSSATRHLWLSSSPPDNKPGGDLPALSPSPIRQHPADKLPSREADLGEACQSRETVLFSHEHMGSEQYDADAEETGLDGSWGFPGKPFTTIHMGVPHSGPTLTPRTGSSDVADQLWAQERKHPTRLGWQEFGLSTDPIKLPCNSENVTWLKPRPISRCLARPSSPLVPSCSPKTAGTLRQPTLEQAQQVVIRAHQEQLDEMAELGFKEETLMSQLASNDFEDFVTQLDEIMVLKSKCIQSLRSQLQLYLTCHGPTAAPEGTVPS</t>
  </si>
  <si>
    <t>151,903</t>
  </si>
  <si>
    <t>TRAFAC class myosin-kinesin ATPase superfamily, Kinesin family</t>
  </si>
  <si>
    <t>SIGNAL 1..31;  /evidence="ECO:0000255"</t>
  </si>
  <si>
    <t>MOD_RES 161;  /note="Phosphoserine";  /evidence="ECO:0000244|PubMed:23186163"</t>
  </si>
  <si>
    <t>CHAIN 32..372;  /note="Lung adenoma susceptibility protein 2";  /id="PRO_0000019561"</t>
  </si>
  <si>
    <t>SUBCELLULAR LOCATION: Secreted {ECO:0000305}.</t>
  </si>
  <si>
    <t>GO:0005576; GO:0008285</t>
  </si>
  <si>
    <t>extracellular region [GO:0005576]; negative regulation of cell population proliferation [GO:0008285]</t>
  </si>
  <si>
    <t>negative regulation of cell population proliferation [GO:0008285]</t>
  </si>
  <si>
    <t>P43364</t>
  </si>
  <si>
    <t>FUNCTION: Might play a role in cell proliferation. {ECO:0000250}.</t>
  </si>
  <si>
    <t>MAKSKTKHRLCSQESSVSALLASCTLSGSNSSNSDGSFHYKDKLYRSASQALQAYIDDFDLGQIYPGASTGKINIDEDFTNMSQFCNYIYKPNNAFENLDHKKHSNFISCRRHTVNDIDSMSLTTDDLLRLPADGSFSYTYVGPSHRTSKKNKKCRGRLGSLDIEKNPHFQGPYTSMGKDNFVTPVIRSNINGKQCGDKIELLILKAKRNLEQCTEELPKSMKKDDSPCSLDKLEADRSWENIPVTFKSPVPVNSDDSPQQTSRAKSAKGVLEDFLNNDNQSCTLSGGKHHGPVEALKQMLFNLQAVQERFNQNKTTDPKEEIKQVSEDDFSKLQLKESMIPITRSLQKALHHLSRLRDLVDDTNGERSPKM</t>
  </si>
  <si>
    <t>41,811</t>
  </si>
  <si>
    <t>REGION 475..480;  /note="Allosteric activator binding";  /evidence="ECO:0000244|PDB:2VGF, ECO:0000269|PubMed:11960989"; REGION 559..564;  /note="Allosteric activator binding";  /evidence="ECO:0000244|PDB:2VGF, ECO:0000269|PubMed:11960989"</t>
  </si>
  <si>
    <t>TURN 49..51;  /evidence="ECO:0000244|PDB:4IMA"; TURN 96..98;  /evidence="ECO:0000244|PDB:4IP7"; TURN 140..143;  /evidence="ECO:0000244|PDB:6NN7"; TURN 220..223;  /evidence="ECO:0000244|PDB:4IP7"</t>
  </si>
  <si>
    <t>HELIX 45..48;  /evidence="ECO:0000244|PDB:6NN8"; HELIX 55..57;  /evidence="ECO:0000244|PDB:4IMA"; HELIX 61..64;  /evidence="ECO:0000244|PDB:4IP7"; HELIX 69..74;  /evidence="ECO:0000244|PDB:4IP7"; HELIX 101..110;  /evidence="ECO:0000244|PDB:4IP7"; HELIX 124..139;  /evidence="ECO:0000244|PDB:4IP7"; HELIX 145..147;  /evidence="ECO:0000244|PDB:4IP7"; HELIX 189..191;  /evidence="ECO:0000244|PDB:4IP7"; HELIX 207..210;  /evidence="ECO:0000244|PDB:4IP7"; HELIX 266..277;  /evidence="ECO:0000244|PDB:4IP7"; HELIX 291..301;  /evidence="ECO:0000244|PDB:4IP7"; HELIX 303..305;  /evidence="ECO:0000244|PDB:4IP7"; HELIX 317..321;  /evidence="ECO:0000244|PDB:4IP7"; HELIX 323..329;  /evidence="ECO:0000244|PDB:4IP7"; HELIX 337..343;  /evidence="ECO:0000244|PDB:4IP7"; HELIX 346..348;  /evidence="ECO:0000244|PDB:4IP7"; HELIX 349..363;  /evidence="ECO:0000244|PDB:4IP7"; HELIX 375..378;  /evidence="ECO:0000244|PDB:4IP7"; HELIX 385..397;  /evidence="ECO:0000244|PDB:4IP7"; HELIX 406..409;  /evidence="ECO:0000244|PDB:4IP7"; HELIX 414..430;  /evidence="ECO:0000244|PDB:4IP7"; HELIX 434..442;  /evidence="ECO:0000244|PDB:4IP7"; HELIX 451..466;  /evidence="ECO:0000244|PDB:4IP7"; HELIX 479..485;  /evidence="ECO:0000244|PDB:4IP7"; HELIX 500..505;  /evidence="ECO:0000244|PDB:4IP7"; HELIX 506..508;  /evidence="ECO:0000244|PDB:4IP7"; HELIX 525..542;  /evidence="ECO:0000244|PDB:4IP7"</t>
  </si>
  <si>
    <t>STRAND 88..93;  /evidence="ECO:0000244|PDB:4IP7"; STRAND 112..118;  /evidence="ECO:0000244|PDB:4IP7"; STRAND 152..156;  /evidence="ECO:0000244|PDB:4IP7"; STRAND 162..164;  /evidence="ECO:0000244|PDB:4IP7"; STRAND 170..172;  /evidence="ECO:0000244|PDB:2VGB"; STRAND 175..177;  /evidence="ECO:0000244|PDB:4IP7"; STRAND 182..186;  /evidence="ECO:0000244|PDB:4IP7"; STRAND 199..203;  /evidence="ECO:0000244|PDB:4IP7"; STRAND 216..219;  /evidence="ECO:0000244|PDB:4IP7"; STRAND 224..232;  /evidence="ECO:0000244|PDB:4IP7"; STRAND 235..242;  /evidence="ECO:0000244|PDB:4IP7"; STRAND 244..246;  /evidence="ECO:0000244|PDB:4IP7"; STRAND 251..253;  /evidence="ECO:0000244|PDB:4IP7"; STRAND 281..285;  /evidence="ECO:0000244|PDB:4IP7"; STRAND 309..314;  /evidence="ECO:0000244|PDB:4IP7"; STRAND 330..336;  /evidence="ECO:0000244|PDB:4IP7"; STRAND 367..372;  /evidence="ECO:0000244|PDB:4IP7"; STRAND 400..405;  /evidence="ECO:0000244|PDB:4IP7"; STRAND 469..474;  /evidence="ECO:0000244|PDB:4IP7"; STRAND 476..478;  /evidence="ECO:0000244|PDB:4IP7"; STRAND 490..498;  /evidence="ECO:0000244|PDB:4IP7"; STRAND 512..516;  /evidence="ECO:0000244|PDB:4IP7"; STRAND 551..561;  /evidence="ECO:0000244|PDB:4IP7"; STRAND 565..572;  /evidence="ECO:0000244|PDB:4IP7"</t>
  </si>
  <si>
    <t>MOD_RES 2;  /note="Phosphoserine";  /evidence="ECO:0000244|PubMed:23186163"; MOD_RES 19;  /note="Phosphoserine";  /evidence="ECO:0000244|PubMed:23186163"; MOD_RES 26;  /note="Phosphoserine";  /evidence="ECO:0000244|PubMed:23186163"; MOD_RES 43;  /note="Phosphoserine";  /evidence="ECO:0000244|PubMed:24275569"; MOD_RES 292;  /note="Phosphoserine";  /evidence="ECO:0000244|PubMed:24275569"</t>
  </si>
  <si>
    <t>CHAIN 1..574;  /note="Pyruvate kinase PKLR";  /id="PRO_0000112094"</t>
  </si>
  <si>
    <t>CHEBI:15361; CHEBI:15378; CHEBI:18420; CHEBI:30616; CHEBI:456216; CHEBI:58702; CHEBI:29103</t>
  </si>
  <si>
    <t>Mg(2+) [CHEBI:18420]; K(+) [CHEBI:29103]</t>
  </si>
  <si>
    <t>pyruvate [CHEBI:15361]; H(+) [CHEBI:15378]; ATP [CHEBI:30616]; ADP [CHEBI:456216]; phosphoenolpyruvate [CHEBI:58702]</t>
  </si>
  <si>
    <t>pyruvate [CHEBI:15361]; H(+) [CHEBI:15378]; Mg(2+) [CHEBI:18420]; ATP [CHEBI:30616]; ADP [CHEBI:456216]; phosphoenolpyruvate [CHEBI:58702]; K(+) [CHEBI:29103]</t>
  </si>
  <si>
    <t>GO:0000287; GO:0001666; GO:0004743; GO:0005524; GO:0005737; GO:0005829; GO:0006096; GO:0006754; GO:0009408; GO:0009749; GO:0010226; GO:0016301; GO:0030955; GO:0032869; GO:0033198; GO:0042866; GO:0051591; GO:0061621; GO:0070062; GO:0071872</t>
  </si>
  <si>
    <t>ATP binding [GO:0005524]; kinase activity [GO:0016301]; magnesium ion binding [GO:0000287]; potassium ion binding [GO:0030955]; pyruvate kinase activity [GO:0004743]</t>
  </si>
  <si>
    <t>cytoplasm [GO:0005737]; cytosol [GO:0005829]; extracellular exosome [GO:0070062]; ATP binding [GO:0005524]; kinase activity [GO:0016301]; magnesium ion binding [GO:0000287]; potassium ion binding [GO:0030955]; pyruvate kinase activity [GO:0004743]; ATP biosynthetic process [GO:0006754]; canonical glycolysis [GO:0061621]; cellular response to epinephrine stimulus [GO:0071872]; cellular response to insulin stimulus [GO:0032869]; glycolytic process [GO:0006096]; pyruvate biosynthetic process [GO:0042866]; response to ATP [GO:0033198]; response to cAMP [GO:0051591]; response to glucose [GO:0009749]; response to heat [GO:0009408]; response to hypoxia [GO:0001666]; response to lithium ion [GO:0010226]</t>
  </si>
  <si>
    <t>ATP biosynthetic process [GO:0006754]; canonical glycolysis [GO:0061621]; cellular response to epinephrine stimulus [GO:0071872]; cellular response to insulin stimulus [GO:0032869]; glycolytic process [GO:0006096]; pyruvate biosynthetic process [GO:0042866]; response to ATP [GO:0033198]; response to cAMP [GO:0051591]; response to glucose [GO:0009749]; response to heat [GO:0009408]; response to hypoxia [GO:0001666]; response to lithium ion [GO:0010226]</t>
  </si>
  <si>
    <t>SUBUNIT: Homotetramer. {ECO:0000269|PubMed:11960989}.</t>
  </si>
  <si>
    <t>RHEA:18157</t>
  </si>
  <si>
    <t>PATHWAY: Carbohydrate degradation; glycolysis; pyruvate from D-glyceraldehyde 3-phosphate: step 5/5.</t>
  </si>
  <si>
    <t>2.7.1.40</t>
  </si>
  <si>
    <t xml:space="preserve">COFACTOR: Name=Mg(2+); Xref=ChEBI:CHEBI:18420; Evidence={ECO:0000305|PubMed:11960989}; ; COFACTOR: Name=K(+); Xref=ChEBI:CHEBI:29103; Evidence={ECO:0000305|PubMed:11960989}; </t>
  </si>
  <si>
    <t>CATALYTIC ACTIVITY: Reaction=ATP + pyruvate = ADP + H(+) + phosphoenolpyruvate; Xref=Rhea:RHEA:18157, ChEBI:CHEBI:15361, ChEBI:CHEBI:15378, ChEBI:CHEBI:30616, ChEBI:CHEBI:58702, ChEBI:CHEBI:456216; EC=2.7.1.40;</t>
  </si>
  <si>
    <t>ACTIVITY REGULATION: Allosterically activated by fructose 1,6-bisphosphate. {ECO:0000269|PubMed:11960989}.</t>
  </si>
  <si>
    <t>FUNCTION: Plays a key role in glycolysis. {ECO:0000250}.</t>
  </si>
  <si>
    <t>SITE 313;  /note="Transition state stabilizer";  /evidence="ECO:0000250|UniProtKB:P00549"</t>
  </si>
  <si>
    <t>NP_BIND 118..121;  /note="ATP";  /evidence="ECO:0000250|UniProtKB:P14618"</t>
  </si>
  <si>
    <t>METAL 118;  /note="Potassium";  /evidence="ECO:0000244|PDB:2VGF, ECO:0000269|PubMed:11960989"; METAL 120;  /note="Potassium";  /evidence="ECO:0000244|PDB:2VGB, ECO:0000269|PubMed:11960989"; METAL 156;  /note="Potassium";  /evidence="ECO:0000244|PDB:2VGF, ECO:0000269|PubMed:11960989"; METAL 157;  /note="Potassium; via carbonyl oxygen";  /evidence="ECO:0000244|PDB:2VGF, ECO:0000269|PubMed:11960989"; METAL 315;  /note="Manganese";  /evidence="ECO:0000244|PDB:2VGF, ECO:0000269|PubMed:11960989"; METAL 339;  /note="Manganese";  /evidence="ECO:0000244|PDB:2VGF, ECO:0000269|PubMed:11960989"</t>
  </si>
  <si>
    <t>BINDING 116;  /note="Substrate";  /evidence="ECO:0000244|PDB:2VGB, ECO:0000269|PubMed:11960989"; BINDING 163;  /note="ATP";  /evidence="ECO:0000250|UniProtKB:P14618"; BINDING 250;  /note="ATP";  /evidence="ECO:0000250|UniProtKB:P14618"; BINDING 313;  /note="Substrate; via amide nitrogen";  /evidence="ECO:0000244|PDB:2VGF, ECO:0000269|PubMed:11960989"; BINDING 338;  /note="Substrate; via amide nitrogen";  /evidence="ECO:0000244|PDB:2VGF, ECO:0000269|PubMed:11960989"; BINDING 339;  /note="Substrate; via amide nitrogen";  /evidence="ECO:0000244|PDB:2VGF, ECO:0000269|PubMed:11960989"; BINDING 371;  /note="Substrate";  /evidence="ECO:0000244|PDB:2VGF, ECO:0000269|PubMed:11960989"; BINDING 525;  /note="Allosteric activator";  /evidence="ECO:0000244|PDB:2VGF, ECO:0000269|PubMed:11960989"; BINDING 532;  /note="Allosteric activator";  /evidence="ECO:0000244|PDB:2VGF, ECO:0000269|PubMed:11960989"</t>
  </si>
  <si>
    <t>MSIQENISSLQLRSWVSKSQRDLAKSILIGAPGGPAGYLRRASVAQLTQELGTAFFQQQQLPAAMADTFLEHLCLLDIDSEPVAARSTSIIATIGPASRSVERLKEMIKAGMNIARLNFSHGSHEYHAESIANVREAVESFAGSPLSYRPVAIALDTKGPEIRTGILQGGPESEVELVKGSQVLVTVDPAFRTRGNANTVWVDYPNIVRVVPVGGRIYIDDGLISLVVQKIGPEGLVTQVENGGVLGSRKGVNLPGAQVDLPGLSEQDVRDLRFGVEHGVDIVFASFVRKASDVAAVRAALGPEGHGIKIISKIENHEGVKRFDEILEVSDGIMVARGDLGIEIPAEKVFLAQKMMIGRCNLAGKPVVCATQMLESMITKPRPTRAETSDVANAVLDGADCIMLSGETAKGNFPVEAVKMQHAIAREAEAAVYHRQLFEELRRAAPLSRDPTEVTAIGAVEAAFKCCAAAIIVLTTTGRSAQLLSRYRPRAAVIAVTRSAQAARQVHLCRGVFPLLYREPPEAIWADDVDRRVQFGIESGKLRGFLRVGDLVIVVTGWRPGSGYTNIMRVLSIS</t>
  </si>
  <si>
    <t>61,830</t>
  </si>
  <si>
    <t>Pyruvate kinase family</t>
  </si>
  <si>
    <t>REPEAT 116..130; REPEAT 131..145; REPEAT 146..160</t>
  </si>
  <si>
    <t>REGION 1..98;  /note="CH1"; REGION 99..160;  /note="Hinge"; REGION 161..270;  /note="CH2"; REGION 271..376;  /note="CH3"</t>
  </si>
  <si>
    <t>DOMAIN 6..99;  /note="Ig-like 1";  /evidence="ECO:0000255|PROSITE-ProRule:PRU00114"; DOMAIN 168..267;  /note="Ig-like 2";  /evidence="ECO:0000255|PROSITE-ProRule:PRU00114"; DOMAIN 276..372;  /note="Ig-like 3";  /evidence="ECO:0000255|PROSITE-ProRule:PRU00114"</t>
  </si>
  <si>
    <t>HELIX 177..181;  /evidence="ECO:0000244|PDB:5W38"; HELIX 240..244;  /evidence="ECO:0000244|PDB:5W38"; HELIX 285..289;  /evidence="ECO:0000244|PDB:5W38"; HELIX 344..348;  /evidence="ECO:0000244|PDB:5W38"; HELIX 363..365;  /evidence="ECO:0000244|PDB:5W38"</t>
  </si>
  <si>
    <t>STRAND 169..173;  /evidence="ECO:0000244|PDB:5W38"; STRAND 188..196;  /evidence="ECO:0000244|PDB:5W38"; STRAND 204..209;  /evidence="ECO:0000244|PDB:5W38"; STRAND 212..214;  /evidence="ECO:0000244|PDB:5W38"; STRAND 230..237;  /evidence="ECO:0000244|PDB:5W38"; STRAND 249..254;  /evidence="ECO:0000244|PDB:5W38"; STRAND 258..260;  /evidence="ECO:0000244|PDB:5W38"; STRAND 262..266;  /evidence="ECO:0000244|PDB:5W38"; STRAND 277..281;  /evidence="ECO:0000244|PDB:5W38"; STRAND 290..305;  /evidence="ECO:0000244|PDB:5W38"; STRAND 308..313;  /evidence="ECO:0000244|PDB:5W38"; STRAND 316..318;  /evidence="ECO:0000244|PDB:5M3V"; STRAND 319..323;  /evidence="ECO:0000244|PDB:5W38"; STRAND 334..343;  /evidence="ECO:0000244|PDB:5W38"; STRAND 353..358;  /evidence="ECO:0000244|PDB:5W38"; STRAND 366..371;  /evidence="ECO:0000244|PDB:5W38"</t>
  </si>
  <si>
    <t>PTM: N-linked glycans at Asn-322 are noncore fucosylated and the vast majority are diantennary species with a bisecting GlcNAc. Among them the most dominant glycans are HexNAc5Hex4, HexNAc5Hex5, and HexNAc5Hex5Sia1. {ECO:0000269|PubMed:26536155}.; PTM: N-linked glycans at Asn-227 are diantennary core fucosylated structures without bisecting GlcNAc (HexNAc4Hex4Fuc1, HexNAc4Hex5Fuc1, and HexNAc4Hex5Fuc1Sia1). {ECO:0000269|PubMed:26536155}.; PTM: O-linked glycans are non-, mono- and disialylated core 1-type O-glycans. {ECO:0000269|PubMed:25759508}.</t>
  </si>
  <si>
    <t>CARBOHYD 122;  /note="O-linked (GalNAc...) threonine";  /evidence="ECO:0000269|PubMed:25759508, ECO:0000269|PubMed:26536155"; CARBOHYD 137;  /note="O-linked (GalNAc...) threonine";  /evidence="ECO:0000269|PubMed:25759508, ECO:0000269|PubMed:26536155"; CARBOHYD 152;  /note="O-linked (GalNAc...) threonine";  /evidence="ECO:0000269|PubMed:25759508, ECO:0000269|PubMed:26536155"; CARBOHYD 227;  /note="N-linked (GlcNAc...) asparagine";  /evidence="ECO:0000269|PubMed:16335952, ECO:0000269|PubMed:19159218, ECO:0000269|PubMed:26536155"; CARBOHYD 322;  /note="N-linked (GlcNAc...) asparagine";  /evidence="ECO:0000269|PubMed:26536155"</t>
  </si>
  <si>
    <t>DISULFID 27..83;  /evidence="ECO:0000255|PROSITE-ProRule:PRU00114"; DISULFID 111;  /note="Interchain (with heavy chain dimer)"; DISULFID 114;  /note="Interchain (with heavy chain dimer)"; DISULFID 120;  /note="Interchain (with heavy chain dimer)"; DISULFID 126;  /note="Interchain (with heavy chain dimer)"; DISULFID 129;  /note="Interchain (with heavy chain dimer)"; DISULFID 135;  /note="Interchain (with heavy chain dimer)"; DISULFID 141;  /note="Interchain (with heavy chain dimer)"; DISULFID 144;  /note="Interchain (with heavy chain dimer)"; DISULFID 150;  /note="Interchain (with heavy chain dimer)"; DISULFID 156;  /note="Interchain (with heavy chain dimer)"; DISULFID 159;  /note="Interchain (with heavy chain dimer)"; DISULFID 191..251;  /evidence="ECO:0000255|PROSITE-ProRule:PRU00114"; DISULFID 297..355;  /evidence="ECO:0000255|PROSITE-ProRule:PRU00114"</t>
  </si>
  <si>
    <t>CHAIN 1..377;  /note="Immunoglobulin heavy constant gamma 3";  /id="PRO_0000153580"</t>
  </si>
  <si>
    <t>GO:0001895; GO:0003823; GO:0005576; GO:0005615; GO:0006910; GO:0006911; GO:0006956; GO:0006958; GO:0009897; GO:0030449; GO:0034987; GO:0038096; GO:0042571; GO:0042742; GO:0045087; GO:0050853; GO:0050871; GO:0070062; GO:0072562</t>
  </si>
  <si>
    <t>blood microparticle [GO:0072562]; external side of plasma membrane [GO:0009897]; extracellular exosome [GO:0070062]; extracellular region [GO:0005576]; extracellular space [GO:0005615]; immunoglobulin complex, circulating [GO:0042571]; antigen binding [GO:0003823]; immunoglobulin receptor binding [GO:0034987]; B cell receptor signaling pathway [GO:0050853]; complement activation [GO:0006956]; complement activation, classical pathway [GO:0006958];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 retina homeostasis [GO:0001895]</t>
  </si>
  <si>
    <t>B cell receptor signaling pathway [GO:0050853]; complement activation [GO:0006956]; complement activation, classical pathway [GO:0006958]; defense response to bacterium [GO:0042742]; Fc-gamma receptor signaling pathway involved in phagocytosis [GO:0038096]; innate immune response [GO:0045087]; phagocytosis, engulfment [GO:0006911]; phagocytosis, recognition [GO:0006910]; positive regulation of B cell activation [GO:0050871]; regulation of complement activation [GO:0030449]; retina homeostasis [GO:0001895]</t>
  </si>
  <si>
    <t>ASTKGPSVFPLAPCSRSTSGGTAALGCLVKDYFPEPVTVSWNSGALTSGVHTFPAVLQSSGLYSLSSVVTVPSSSLGTQTYTCNVNHKPSNTKVDKRVELKTPLGDTTHTCPRCPEPKSCDTPPPCPRCPEPKSCDTPPPCPRCPEPKSCDTPPPCPRCPAPELLGGPSVFLFPPKPKDTLMISRTPEVTCVVVDVSHEDPEVQFKWYVDGVEVHNAKTKPREEQYNSTFRVVSVLTVLHQDWLNGKEYKCKVSNKALPAPIEKTISKTKGQPREPQVYTLPPSREEMTKNQVSLTCLVKGFYPSDIAVEWESSGQPENNYNTTPPMLDSDGSFFLYSKLTVDKSRWQQGNIFSCSVMHEALHNRFTQKSLSLSPGK</t>
  </si>
  <si>
    <t>41,287</t>
  </si>
  <si>
    <t>REGION 1..98;  /note="CH1"; REGION 99..110;  /note="Hinge"; REGION 111..220;  /note="CH2"; REGION 221..327;  /note="CH3"</t>
  </si>
  <si>
    <t>DOMAIN 6..99;  /note="Ig-like 1";  /evidence="ECO:0000255|PROSITE-ProRule:PRU00114"; DOMAIN 118..217;  /note="Ig-like 2";  /evidence="ECO:0000255|PROSITE-ProRule:PRU00114"; DOMAIN 226..322;  /note="Ig-like 3";  /evidence="ECO:0000255|PROSITE-ProRule:PRU00114"</t>
  </si>
  <si>
    <t>TURN 42..44;  /evidence="ECO:0000244|PDB:3EO1"; TURN 88..91;  /evidence="ECO:0000244|PDB:3EO1"; TURN 176..178;  /evidence="ECO:0000244|PDB:4C54"</t>
  </si>
  <si>
    <t>HELIX 127..131;  /evidence="ECO:0000244|PDB:4C54"; HELIX 190..194;  /evidence="ECO:0000244|PDB:4C54"; HELIX 235..239;  /evidence="ECO:0000244|PDB:4B53"; HELIX 294..298;  /evidence="ECO:0000244|PDB:4B53"; HELIX 313..315;  /evidence="ECO:0000244|PDB:4B53"</t>
  </si>
  <si>
    <t>STRAND 8..11;  /evidence="ECO:0000244|PDB:3EO1"; STRAND 21..29;  /evidence="ECO:0000244|PDB:3EO1"; STRAND 31..35;  /evidence="ECO:0000244|PDB:3EO1"; STRAND 48..52;  /evidence="ECO:0000244|PDB:3EO1"; STRAND 67..72;  /evidence="ECO:0000244|PDB:3EO1"; STRAND 83..87;  /evidence="ECO:0000244|PDB:3EO1"; STRAND 92..96;  /evidence="ECO:0000244|PDB:3EO1"; STRAND 119..123;  /evidence="ECO:0000244|PDB:4C54"; STRAND 138..146;  /evidence="ECO:0000244|PDB:4C54"; STRAND 148..150;  /evidence="ECO:0000244|PDB:1ADQ"; STRAND 153..159;  /evidence="ECO:0000244|PDB:4C54"; STRAND 162..164;  /evidence="ECO:0000244|PDB:4C54"; STRAND 167..169;  /evidence="ECO:0000244|PDB:5LG1"; STRAND 173..175;  /evidence="ECO:0000244|PDB:4C54"; STRAND 179..187;  /evidence="ECO:0000244|PDB:4C54"; STRAND 199..205;  /evidence="ECO:0000244|PDB:4C54"; STRAND 208..210;  /evidence="ECO:0000244|PDB:4D2N"; STRAND 211..216;  /evidence="ECO:0000244|PDB:4C54"; STRAND 227..231;  /evidence="ECO:0000244|PDB:4B53"; STRAND 240..255;  /evidence="ECO:0000244|PDB:4B53"; STRAND 258..263;  /evidence="ECO:0000244|PDB:4B53"; STRAND 266..268;  /evidence="ECO:0000244|PDB:4D2N"; STRAND 271..273;  /evidence="ECO:0000244|PDB:4B53"; STRAND 284..293;  /evidence="ECO:0000244|PDB:4B53"; STRAND 303..308;  /evidence="ECO:0000244|PDB:4B53"; STRAND 316..321;  /evidence="ECO:0000244|PDB:4B53"</t>
  </si>
  <si>
    <t>CARBOHYD 177;  /note="N-linked (GlcNAc...) (complex) asparagine";  /evidence="ECO:0000269|PubMed:19139490, ECO:0000269|PubMed:19159218"</t>
  </si>
  <si>
    <t>DISULFID 14;  /note="Interchain (with a light chain)"; DISULFID 27..83;  /evidence="ECO:0000255|PROSITE-ProRule:PRU00114"; DISULFID 106;  /note="Interchain (with a heavy chain)"; DISULFID 109;  /note="Interchain (with a heavy chain)"; DISULFID 141..201;  /evidence="ECO:0000255|PROSITE-ProRule:PRU00114"; DISULFID 247..305;  /evidence="ECO:0000255|PROSITE-ProRule:PRU00114"</t>
  </si>
  <si>
    <t>CHAIN &lt;1..327;  /note="Immunoglobulin heavy constant gamma 4";  /id="PRO_0000153581"</t>
  </si>
  <si>
    <t>ASTKGPSVFPLAPCSRSTSESTAALGCLVKDYFPEPVTVSWNSGALTSGVHTFPAVLQSSGLYSLSSVVTVPSSSLGTKTYTCNVDHKPSNTKVDKRVESKYGPPCPSCPAPEFLGGPSVFLFPPKPKDTLMISRTPEVTCVVVDVSQEDPEVQFNWYVDGVEVHNAKTKPREEQFNSTYRVVSVLTVLHQDWLNGKEYKCKVSNKGLPSSIEKTISKAKGQPREPQVYTLPPSQEEMTKNQVSLTCLVKGFYPSDIAVEWESNGQPENNYKTTPPVLDSDGSFFLYSRLTVDKSRWQEGNVFSCSVMHEALHNHYTQKSLSLSLGK</t>
  </si>
  <si>
    <t>35,941</t>
  </si>
  <si>
    <t>DOMAIN 20..98;  /note="PAN";  /evidence="ECO:0000255|PROSITE-ProRule:PRU00315"; DOMAIN 103..181;  /note="Kringle 1";  /evidence="ECO:0000255|PROSITE-ProRule:PRU00121"; DOMAIN 184..262;  /note="Kringle 2";  /evidence="ECO:0000255|PROSITE-ProRule:PRU00121"; DOMAIN 275..352;  /note="Kringle 3";  /evidence="ECO:0000255|PROSITE-ProRule:PRU00121"; DOMAIN 377..454;  /note="Kringle 4";  /evidence="ECO:0000255|PROSITE-ProRule:PRU00121"; DOMAIN 481..560;  /note="Kringle 5";  /evidence="ECO:0000255|PROSITE-ProRule:PRU00121"; DOMAIN 581..808;  /note="Peptidase S1";  /evidence="ECO:0000255|PROSITE-ProRule:PRU00274"</t>
  </si>
  <si>
    <t>DOMAIN: Kringle domains mediate interaction with CSPG4. {ECO:0000269|PubMed:10889192}.</t>
  </si>
  <si>
    <t>TURN 68..71;  /evidence="ECO:0000244|PDB:4DUR"; TURN 80..82;  /evidence="ECO:0000244|PDB:4DUR"; TURN 119..121;  /evidence="ECO:0000244|PDB:1HPJ"; TURN 139..141;  /evidence="ECO:0000244|PDB:1KI0"; TURN 143..146;  /evidence="ECO:0000244|PDB:4CIK"; TURN 311..313;  /evidence="ECO:0000244|PDB:1KI0"; TURN 413..415;  /evidence="ECO:0000244|PDB:1KRN"; TURN 417..419;  /evidence="ECO:0000244|PDB:2PK4"; TURN 518..520;  /evidence="ECO:0000244|PDB:5HPG"; TURN 522..525;  /evidence="ECO:0000244|PDB:4DUR"; TURN 624..626;  /evidence="ECO:0000244|PDB:5UGG"; TURN 661..663;  /evidence="ECO:0000244|PDB:1QRZ"; TURN 711..714;  /evidence="ECO:0000244|PDB:1DDJ"; TURN 732..737;  /evidence="ECO:0000244|PDB:5UGG"</t>
  </si>
  <si>
    <t>HELIX 46..55;  /evidence="ECO:0000244|PDB:4DUR"; HELIX 97..99;  /evidence="ECO:0000244|PDB:4DUR"; HELIX 113..115;  /evidence="ECO:0000244|PDB:1HPJ"; HELIX 221..223;  /evidence="ECO:0000244|PDB:6OG4"; HELIX 225..227;  /evidence="ECO:0000244|PDB:6OG4"; HELIX 315..317;  /evidence="ECO:0000244|PDB:1KI0"; HELIX 621..623;  /evidence="ECO:0000244|PDB:5UGG"; HELIX 630..632;  /evidence="ECO:0000244|PDB:5UGG"; HELIX 726..729;  /evidence="ECO:0000244|PDB:5UGG"; HELIX 796..799;  /evidence="ECO:0000244|PDB:5UGG"; HELIX 800..809;  /evidence="ECO:0000244|PDB:5UGG"</t>
  </si>
  <si>
    <t>STRAND 25..33;  /evidence="ECO:0000244|PDB:4DUR"; STRAND 36..42;  /evidence="ECO:0000244|PDB:4DUR"; STRAND 57..59;  /evidence="ECO:0000244|PDB:4DUR"; STRAND 63..67;  /evidence="ECO:0000244|PDB:4DUR"; STRAND 72..77;  /evidence="ECO:0000244|PDB:4DUR"; STRAND 85..96;  /evidence="ECO:0000244|PDB:4DUR"; STRAND 102..104;  /evidence="ECO:0000244|PDB:1KI0"; STRAND 105..110;  /evidence="ECO:0000244|PDB:1HPJ"; STRAND 131..133;  /evidence="ECO:0000244|PDB:1KI0"; STRAND 148..150;  /evidence="ECO:0000244|PDB:1HPJ"; STRAND 155..157;  /evidence="ECO:0000244|PDB:1HPK"; STRAND 163..167;  /evidence="ECO:0000244|PDB:1KI0"; STRAND 172..175;  /evidence="ECO:0000244|PDB:1KI0"; STRAND 180..182;  /evidence="ECO:0000244|PDB:2DOH"; STRAND 184..190;  /evidence="ECO:0000244|PDB:6OG4"; STRAND 205..207;  /evidence="ECO:0000244|PDB:1I5K"; STRAND 209..211;  /evidence="ECO:0000244|PDB:1B2I"; STRAND 213..215;  /evidence="ECO:0000244|PDB:6OG4"; STRAND 237..239;  /evidence="ECO:0000244|PDB:1KI0"; STRAND 244..248;  /evidence="ECO:0000244|PDB:6OG4"; STRAND 254..256;  /evidence="ECO:0000244|PDB:6OG4"; STRAND 273..276;  /evidence="ECO:0000244|PDB:1KI0"; STRAND 281..283;  /evidence="ECO:0000244|PDB:2L0S"; STRAND 291..293;  /evidence="ECO:0000244|PDB:2L0S"; STRAND 295..297;  /evidence="ECO:0000244|PDB:4DUR"; STRAND 303..305;  /evidence="ECO:0000244|PDB:2L0S"; STRAND 334..339;  /evidence="ECO:0000244|PDB:1KI0"; STRAND 343..346;  /evidence="ECO:0000244|PDB:1KI0"; STRAND 377..379;  /evidence="ECO:0000244|PDB:4DUR"; STRAND 382..384;  /evidence="ECO:0000244|PDB:4DUR"; STRAND 405..407;  /evidence="ECO:0000244|PDB:1PK4"; STRAND 429..431;  /evidence="ECO:0000244|PDB:1PMK"; STRAND 436..441;  /evidence="ECO:0000244|PDB:1KRN"; STRAND 446..450;  /evidence="ECO:0000244|PDB:1KRN"; STRAND 460..462;  /evidence="ECO:0000244|PDB:4DUR"; STRAND 481..483;  /evidence="ECO:0000244|PDB:2KNF"; STRAND 487..489;  /evidence="ECO:0000244|PDB:4DUR"; STRAND 509..511;  /evidence="ECO:0000244|PDB:5HPG"; STRAND 514..516;  /evidence="ECO:0000244|PDB:5HPG"; STRAND 542..546;  /evidence="ECO:0000244|PDB:5HPG"; STRAND 552..554;  /evidence="ECO:0000244|PDB:5HPG"; STRAND 582..586;  /evidence="ECO:0000244|PDB:5UGG"; STRAND 595..600;  /evidence="ECO:0000244|PDB:5UGG"; STRAND 605..613;  /evidence="ECO:0000244|PDB:5UGG"; STRAND 616..619;  /evidence="ECO:0000244|PDB:5UGG"; STRAND 633..638;  /evidence="ECO:0000244|PDB:5UGG"; STRAND 640..644;  /evidence="ECO:0000244|PDB:5UGG"; STRAND 650..659;  /evidence="ECO:0000244|PDB:5UGG"; STRAND 667..673;  /evidence="ECO:0000244|PDB:5UGG"; STRAND 698..704;  /evidence="ECO:0000244|PDB:5UGG"; STRAND 708..710;  /evidence="ECO:0000244|PDB:1DDJ"; STRAND 717..724;  /evidence="ECO:0000244|PDB:5UGG"; STRAND 743..746;  /evidence="ECO:0000244|PDB:5UGG"; STRAND 749..751;  /evidence="ECO:0000244|PDB:1DDJ"; STRAND 752..754;  /evidence="ECO:0000244|PDB:1BML"; STRAND 763..768;  /evidence="ECO:0000244|PDB:5UGG"; STRAND 771..780;  /evidence="ECO:0000244|PDB:5UGG"; STRAND 782..785;  /evidence="ECO:0000244|PDB:5UGG"; STRAND 791..795;  /evidence="ECO:0000244|PDB:5UGG"</t>
  </si>
  <si>
    <t>SIGNAL 1..19;  /evidence="ECO:0000269|PubMed:122932, ECO:0000269|Ref.7"</t>
  </si>
  <si>
    <t>PTM: N-linked glycan contains N-acetyllactosamine and sialic acid. O-linked glycans consist of Gal-GalNAc disaccharide modified with up to 2 sialic acid residues (microheterogeneity). {ECO:0000269|PubMed:18780401, ECO:0000269|PubMed:3356193, ECO:0000269|PubMed:9054441}.; PTM: In the presence of the inhibitor, the activation involves only cleavage after Arg-580, yielding two chains held together by two disulfide bonds. In the absence of the inhibitor, the activation involves additionally the removal of the activation peptide. {ECO:0000269|PubMed:14699093, ECO:0000269|PubMed:9548733}.</t>
  </si>
  <si>
    <t>PEPTIDE 20..97;  /note="Activation peptide";  /id="PRO_0000028055"</t>
  </si>
  <si>
    <t>MOD_RES 597;  /note="Phosphoserine";  /evidence="ECO:0000269|PubMed:9201958"; MOD_RES 688;  /note="Phosphoserine";  /evidence="ECO:0000244|PubMed:24275569"</t>
  </si>
  <si>
    <t>CARBOHYD 268;  /note="O-linked (GalNAc...) serine";  /evidence="ECO:0000269|PubMed:3356193, ECO:0000269|PubMed:9054441";  /id="CAR_000016"; CARBOHYD 308;  /note="N-linked (GlcNAc...) asparagine";  /evidence="ECO:0000269|PubMed:18780401, ECO:0000269|PubMed:3356193";  /id="CAR_000017"; CARBOHYD 365;  /note="O-linked (GalNAc...) threonine";  /evidence="ECO:0000269|PubMed:3356193";  /id="CAR_000018"</t>
  </si>
  <si>
    <t>DISULFID 49..73; DISULFID 53..61; DISULFID 103..181; DISULFID 124..164; DISULFID 152..176; DISULFID 185..262; DISULFID 188..316; DISULFID 206..245; DISULFID 234..257; DISULFID 275..352; DISULFID 296..335; DISULFID 324..347; DISULFID 377..454; DISULFID 398..437; DISULFID 426..449; DISULFID 481..560; DISULFID 502..543; DISULFID 531..555; DISULFID 567..685;  /note="Interchain (between A and B chains)"; DISULFID 577..585;  /note="Interchain (between A and B chains)"; DISULFID 607..623; DISULFID 699..766; DISULFID 729..745; DISULFID 756..784</t>
  </si>
  <si>
    <t>CHAIN 20..810;  /note="Plasminogen";  /id="PRO_0000028053"; CHAIN 20..580;  /note="Plasmin heavy chain A";  /id="PRO_0000028054"; CHAIN 79..466;  /note="Angiostatin";  /id="PRO_0000028057"; CHAIN 98..580;  /note="Plasmin heavy chain A, short form";  /id="PRO_0000028056"; CHAIN 581..810;  /note="Plasmin light chain B";  /id="PRO_0000028058"</t>
  </si>
  <si>
    <t>SUBCELLULAR LOCATION: Secreted {ECO:0000269|PubMed:10077593, ECO:0000269|PubMed:14699093}. Note=Locates to the cell surface where it is proteolytically cleaved to produce the active plasmin. Interaction with HRG tethers it to the cell surface.</t>
  </si>
  <si>
    <t>GO:0002576; GO:0004175; GO:0004252; GO:0005102; GO:0005576; GO:0005615; GO:0005623; GO:0005886; GO:0006508; GO:0007596; GO:0008236; GO:0008285; GO:0009986; GO:0010812; GO:0019899; GO:0019900; GO:0019904; GO:0022617; GO:0031093; GO:0031232; GO:0034185; GO:0042246; GO:0042730; GO:0043231; GO:0043536; GO:0044218; GO:0044267; GO:0045445; GO:0046716; GO:0048771; GO:0051087; GO:0051603; GO:0051702; GO:0051918; GO:0051919; GO:0052213; GO:0060707; GO:0060716; GO:0062023; GO:0070062; GO:0071674; GO:0072562; GO:0098685; GO:0098978; GO:0099183; GO:1904854; GO:1990405; GO:2000048</t>
  </si>
  <si>
    <t>apolipoprotein binding [GO:0034185]; chaperone binding [GO:0051087]; endopeptidase activity [GO:0004175]; enzyme binding [GO:0019899]; kinase binding [GO:0019900]; proteasome core complex binding [GO:1904854]; protein antigen binding [GO:1990405]; protein domain specific binding [GO:0019904]; serine-type endopeptidase activity [GO:0004252]; serine-type peptidase activity [GO:0008236]; signaling receptor binding [GO:0005102]</t>
  </si>
  <si>
    <t>blood microparticle [GO:0072562]; cell [GO:0005623]; cell surface [GO:0009986]; collagen-containing extracellular matrix [GO:0062023]; extracellular exosome [GO:0070062]; extracellular region [GO:0005576]; extracellular space [GO:0005615]; extrinsic component of external side of plasma membrane [GO:0031232]; glutamatergic synapse [GO:0098978]; intracellular membrane-bounded organelle [GO:0043231]; other organism cell membrane [GO:0044218]; plasma membrane [GO:0005886]; platelet alpha granule lumen [GO:0031093]; Schaffer collateral - CA1 synapse [GO:0098685]; apolipoprotein binding [GO:0034185]; chaperone binding [GO:0051087]; endopeptidase activity [GO:0004175]; enzyme binding [GO:0019899]; kinase binding [GO:0019900]; proteasome core complex binding [GO:1904854]; protein antigen binding [GO:1990405]; protein domain specific binding [GO:0019904]; serine-type endopeptidase activity [GO:0004252]; serine-type peptidase activity [GO:0008236]; signaling receptor binding [GO:0005102]; blood coagulation [GO:0007596]; cellular protein metabolic process [GO:0044267]; extracellular matrix disassembly [GO:0022617]; fibrinolysis [GO:0042730]; interaction with symbiont [GO:0051702]; interaction with symbiont via secreted substance [GO:0052213]; labyrinthine layer blood vessel development [GO:0060716]; mononuclear cell migration [GO:0071674]; muscle cell cellular homeostasis [GO:0046716]; myoblast differentiation [GO:0045445]; negative regulation of cell population proliferation [GO:0008285]; negative regulation of cell-cell adhesion mediated by cadherin [GO:2000048]; negative regulation of cell-substrate adhesion [GO:0010812]; negative regulation of fibrinolysis [GO:0051918]; platelet degranulation [GO:0002576]; positive regulation of blood vessel endothelial cell migration [GO:0043536]; positive regulation of fibrinolysis [GO:0051919]; proteolysis [GO:0006508]; proteolysis involved in cellular protein catabolic process [GO:0051603]; tissue regeneration [GO:0042246]; tissue remodeling [GO:0048771]; trans-synaptic signaling by BDNF, modulating synaptic transmission [GO:0099183]; trophoblast giant cell differentiation [GO:0060707]</t>
  </si>
  <si>
    <t>blood coagulation [GO:0007596]; cellular protein metabolic process [GO:0044267]; extracellular matrix disassembly [GO:0022617]; fibrinolysis [GO:0042730]; interaction with symbiont [GO:0051702]; interaction with symbiont via secreted substance [GO:0052213]; labyrinthine layer blood vessel development [GO:0060716]; mononuclear cell migration [GO:0071674]; muscle cell cellular homeostasis [GO:0046716]; myoblast differentiation [GO:0045445]; negative regulation of cell-cell adhesion mediated by cadherin [GO:2000048]; negative regulation of cell population proliferation [GO:0008285]; negative regulation of cell-substrate adhesion [GO:0010812]; negative regulation of fibrinolysis [GO:0051918]; platelet degranulation [GO:0002576]; positive regulation of blood vessel endothelial cell migration [GO:0043536]; positive regulation of fibrinolysis [GO:0051919]; proteolysis [GO:0006508]; proteolysis involved in cellular protein catabolic process [GO:0051603]; tissue regeneration [GO:0042246]; tissue remodeling [GO:0048771]; trans-synaptic signaling by BDNF, modulating synaptic transmission [GO:0099183]; trophoblast giant cell differentiation [GO:0060707]</t>
  </si>
  <si>
    <t>TISSUE SPECIFICITY: Present in plasma and many other extracellular fluids. It is synthesized in the liver.</t>
  </si>
  <si>
    <t>SUBUNIT: Interacts (both mature PLG and the angiostatin peptide) with CSPG4 and AMOT (PubMed:10889192, PubMed:16043488). Interacts (via the Kringle domains) with HRG; the interaction tethers PLG to the cell surface and enhances its activation (PubMed:9102401, PubMed:19712047). Interacts (via Kringle 4 domain) with ADA; the interaction stimulates PLG activation when in complex with DPP4 (PubMed:15016824). Angiostatin: Interacts with ATP5F1A; the interaction inhibits most of the angiogenic effects of angiostatin (PubMed:10077593). {ECO:0000269|PubMed:10077593, ECO:0000269|PubMed:10889192, ECO:0000269|PubMed:15016824, ECO:0000269|PubMed:16043488, ECO:0000269|PubMed:19712047, ECO:0000269|PubMed:9102401}.; SUBUNIT: (Microbial infection) Interacts with Staphylococcus aureus protein FnbB; this interaction provides active plasmin on the surface of bacteria cells. {ECO:0000269|PubMed:27387503}.</t>
  </si>
  <si>
    <t>Q6V4L1; Q6V4L4; Q6V4L5; Q6V4L9; P02749; P28300; Q8N4S9; P75390; P75391; P75392; P75393; Q99SU7; P00779</t>
  </si>
  <si>
    <t>3.4.21.7</t>
  </si>
  <si>
    <t>CATALYTIC ACTIVITY: Reaction=Preferential cleavage: Lys-|-Xaa &gt; Arg-|-Xaa, higher selectivity than trypsin. Converts fibrin into soluble products.; EC=3.4.21.7; Evidence={ECO:0000269|PubMed:2143188};</t>
  </si>
  <si>
    <t>ACTIVITY REGULATION: Converted into plasmin by plasminogen activators, both plasminogen and its activator being bound to fibrin. Activated with catalytic amounts of streptokinase. Plasmin activity inhibited by SERPINE2. {ECO:0000269|PubMed:14699093}.</t>
  </si>
  <si>
    <t>ACT_SITE 622;  /note="Charge relay system"; ACT_SITE 665;  /note="Charge relay system"; ACT_SITE 760;  /note="Charge relay system"</t>
  </si>
  <si>
    <t>FUNCTION: Plasmin dissolves the fibrin of blood clots and acts as a proteolytic factor in a variety of other processes including embryonic development, tissue remodeling, tumor invasion, and inflammation. In ovulation, weakens the walls of the Graafian follicle. It activates the urokinase-type plasminogen activator, collagenases and several complement zymogens, such as C1 and C5. Cleavage of fibronectin and laminin leads to cell detachment and apoptosis. Also cleaves fibrin, thrombospondin and von Willebrand factor. Its role in tissue remodeling and tumor invasion may be modulated by CSPG4. Binds to cells. {ECO:0000269|PubMed:14699093}.; FUNCTION: Angiostatin is an angiogenesis inhibitor that blocks neovascularization and growth of experimental primary and metastatic tumors in vivo. {ECO:0000269|PubMed:14699093}.</t>
  </si>
  <si>
    <t>SITE 78..79;  /note="Cleavage; by stromelysin-1"; SITE 466..467;  /note="Cleavage; by stromelysin-19"; SITE 580..581;  /note="Cleavage; by plasminogen activator"</t>
  </si>
  <si>
    <t>BINDING 134;  /note="Fibrin"; BINDING 136;  /note="Fibrin"; BINDING 136;  /note="Omega-aminocarboxylic acids"; BINDING 158;  /note="Omega-aminocarboxylic acids"; BINDING 172;  /note="Omega-aminocarboxylic acids"; BINDING 432;  /note="Omega-aminocarboxylic acids"; BINDING 445;  /note="Omega-aminocarboxylic acids"</t>
  </si>
  <si>
    <t>MEHKEVVLLLLLFLKSGQGEPLDDYVNTQGASLFSVTKKQLGAGSIEECAAKCEEDEEFTCRAFQYHSKEQQCVIMAENRKSSIIIRMRDVVLFEKKVYLSECKTGNGKNYRGTMSKTKNGITCQKWSSTSPHRPRFSPATHPSEGLEENYCRNPDNDPQGPWCYTTDPEKRYDYCDILECEEECMHCSGENYDGKISKTMSGLECQAWDSQSPHAHGYIPSKFPNKNLKKNYCRNPDRELRPWCFTTDPNKRWELCDIPRCTTPPPSSGPTYQCLKGTGENYRGNVAVTVSGHTCQHWSAQTPHTHNRTPENFPCKNLDENYCRNPDGKRAPWCHTTNSQVRWEYCKIPSCDSSPVSTEQLAPTAPPELTPVVQDCYHGDGQSYRGTSSTTTTGKKCQSWSSMTPHRHQKTPENYPNAGLTMNYCRNPDADKGPWCFTTDPSVRWEYCNLKKCSGTEASVVAPPPVVLLPDVETPSEEDCMFGNGKGYRGKRATTVTGTPCQDWAAQEPHRHSIFTPETNPRAGLEKNYCRNPDGDVGGPWCYTTNPRKLYDYCDVPQCAAPSFDCGKPQVEPKKCPGRVVGGCVAHPHSWPWQVSLRTRFGMHFCGGTLISPEWVLTAAHCLEKSPRPSSYKVILGAHQEVNLEPHVQEIEVSRLFLEPTRKDIALLKLSSPAVITDKVIPACLPSPNYVVADRTECFITGWGETQGTFGAGLLKEAQLPVIENKVCNRYEFLNGRVQSTELCAGHLAGGTDSCQGDSGGPLVCFEKDKYILQGVTSWGLGCARPNKPGVYVRVSRFVTWIEGVMRNN</t>
  </si>
  <si>
    <t>90,569</t>
  </si>
  <si>
    <t>Peptidase S1 family, Plasminogen subfamily</t>
  </si>
  <si>
    <t>REGION 206..226;  /note="Glycopeptide (secretory piece)"</t>
  </si>
  <si>
    <t>DOMAIN 231..281;  /note="BPTI/Kunitz inhibitor 1";  /evidence="ECO:0000255|PROSITE-ProRule:PRU00031"; DOMAIN 287..337;  /note="BPTI/Kunitz inhibitor 2";  /evidence="ECO:0000255|PROSITE-ProRule:PRU00031"</t>
  </si>
  <si>
    <t>TURN 112..115;  /evidence="ECO:0000244|PDB:4ES7"; TURN 171..173;  /evidence="ECO:0000244|PDB:4ES7"; TURN 251..254;  /evidence="ECO:0000244|PDB:1BIK"; TURN 307..310;  /evidence="ECO:0000244|PDB:1BIK"</t>
  </si>
  <si>
    <t>HELIX 37..39;  /evidence="ECO:0000244|PDB:4ES7"; HELIX 54..59;  /evidence="ECO:0000244|PDB:4ES7"; HELIX 60..62;  /evidence="ECO:0000244|PDB:4ES7"; HELIX 159..170;  /evidence="ECO:0000244|PDB:4ES7"; HELIX 176..178;  /evidence="ECO:0000244|PDB:4ES7"; HELIX 274..281;  /evidence="ECO:0000244|PDB:1BIK"; HELIX 284..288;  /evidence="ECO:0000244|PDB:1BIK"; HELIX 330..337;  /evidence="ECO:0000244|PDB:1BIK"</t>
  </si>
  <si>
    <t>STRAND 42..51;  /evidence="ECO:0000244|PDB:4ES7"; STRAND 66..72;  /evidence="ECO:0000244|PDB:4ES7"; STRAND 78..87;  /evidence="ECO:0000244|PDB:4ES7"; STRAND 90..100;  /evidence="ECO:0000244|PDB:4ES7"; STRAND 106..111;  /evidence="ECO:0000244|PDB:4ES7"; STRAND 116..125;  /evidence="ECO:0000244|PDB:4ES7"; STRAND 127..142;  /evidence="ECO:0000244|PDB:4ES7"; STRAND 145..155;  /evidence="ECO:0000244|PDB:4ES7"; STRAND 179..181;  /evidence="ECO:0000244|PDB:4ES7"; STRAND 215..218;  /evidence="ECO:0000244|PDB:6EJC"; STRAND 244..250;  /evidence="ECO:0000244|PDB:1BIK"; STRAND 255..261;  /evidence="ECO:0000244|PDB:1BIK"; STRAND 263..265;  /evidence="ECO:0000244|PDB:1BIK"; STRAND 271..273;  /evidence="ECO:0000244|PDB:1BIK"; STRAND 300..306;  /evidence="ECO:0000244|PDB:1BIK"; STRAND 311..317;  /evidence="ECO:0000244|PDB:1BIK"; STRAND 319..321;  /evidence="ECO:0000244|PDB:1BIK"; STRAND 327..329;  /evidence="ECO:0000244|PDB:1BIK"</t>
  </si>
  <si>
    <t>SIGNAL 1..19;  /evidence="ECO:0000269|PubMed:6164372, ECO:0000269|PubMed:6198962, ECO:0000269|Ref.12"</t>
  </si>
  <si>
    <t>PTM: The precursor is proteolytically processed into separately functioning proteins.; PTM: 3-hydroxykynurenine, an oxidized tryptophan metabolite that is common in biological fluids, reacts with Cys-53, Lys-111, Lys-137, and Lys-149 to form heterogeneous polycyclic chromophores including hydroxanthommatin. The reaction by alpha-1-microglobulin is autocatalytic; the human protein forms chromophore even when expressed in insect and bacterial cells. The chromophore can react with accessible cysteines forming non-reducible thioether cross-links with other molecules of alpha-1-microglobulin or with other proteins such as Ig alpha-1 chain C region 'Cys-352'.; PTM: Heavy chains are interlinked with bikunin via a chondroitin 4-sulfate bridge to the their C-terminal aspartate. {ECO:0000250}.; PTM: N- and O-glycosylated. N-glycan heterogeneity at Asn-115: Hex5HexNAc4 (major), Hex6HexNAc5 (minor) and dHex1Hex6HexNAc5 (minor). N-glycan at Asn-250: Hex5HexNAc4. O-linkage of the glycosaminoglycan, chondroitin sulfate, at Ser-215 allows cross-linking between the three polypeptide chains. {ECO:0000269|PubMed:1694784, ECO:0000269|PubMed:1898736, ECO:0000269|PubMed:22171320, ECO:0000269|PubMed:6171497, ECO:0000269|PubMed:7682553}.</t>
  </si>
  <si>
    <t>CARBOHYD 24;  /note="O-linked (GalNAc...) threonine";  /evidence="ECO:0000269|PubMed:1694784";  /id="CAR_000172"; CARBOHYD 36;  /note="N-linked (GlcNAc...) (complex) asparagine";  /evidence="ECO:0000269|PubMed:1694784"; CARBOHYD 115;  /note="N-linked (GlcNAc...) (complex) asparagine";  /evidence="ECO:0000269|PubMed:1694784, ECO:0000269|PubMed:22171320"; CARBOHYD 215;  /note="O-linked (Xyl...) (chondroitin sulfate) serine";  /evidence="ECO:0000269|PubMed:1898736, ECO:0000269|PubMed:6171497, ECO:0000269|PubMed:7682553"; CARBOHYD 250;  /note="N-linked (GlcNAc...) (complex) asparagine";  /evidence="ECO:0000269|PubMed:22171320, ECO:0000269|PubMed:6171497"</t>
  </si>
  <si>
    <t>DISULFID 91..188; DISULFID 231..281; DISULFID 240..264; DISULFID 256..277; DISULFID 287..337; DISULFID 296..320; DISULFID 312..333</t>
  </si>
  <si>
    <t>CHAIN 20..203;  /note="Alpha-1-microglobulin";  /id="PRO_0000017886"; CHAIN 206..352;  /note="Inter-alpha-trypsin inhibitor light chain";  /id="PRO_0000017887"; CHAIN 284..344;  /note="Trypstatin";  /evidence="ECO:0000250";  /id="PRO_0000318926"</t>
  </si>
  <si>
    <t>GO:0004867; GO:0005576; GO:0005615; GO:0005886; GO:0006898; GO:0007155; GO:0007565; GO:0009986; GO:0016032; GO:0018298; GO:0019855; GO:0019862; GO:0020037; GO:0030163; GO:0042167; GO:0042803; GO:0043231; GO:0046329; GO:0046904; GO:0050777; GO:0062023; GO:0070062; GO:0072562</t>
  </si>
  <si>
    <t>calcium channel inhibitor activity [GO:0019855]; calcium oxalate binding [GO:0046904]; heme binding [GO:0020037]; IgA binding [GO:0019862]; protein homodimerization activity [GO:0042803]; serine-type endopeptidase inhibitor activity [GO:0004867]</t>
  </si>
  <si>
    <t>blood microparticle [GO:0072562]; cell surface [GO:0009986]; collagen-containing extracellular matrix [GO:0062023]; extracellular exosome [GO:0070062]; extracellular region [GO:0005576]; extracellular space [GO:0005615]; intracellular membrane-bounded organelle [GO:0043231]; plasma membrane [GO:0005886]; calcium channel inhibitor activity [GO:0019855]; calcium oxalate binding [GO:0046904]; heme binding [GO:0020037]; IgA binding [GO:0019862]; protein homodimerization activity [GO:0042803]; serine-type endopeptidase inhibitor activity [GO:0004867]; cell adhesion [GO:0007155]; female pregnancy [GO:0007565]; heme catabolic process [GO:0042167]; negative regulation of immune response [GO:0050777]; negative regulation of JNK cascade [GO:0046329]; protein catabolic process [GO:0030163]; protein-chromophore linkage [GO:0018298]; receptor-mediated endocytosis [GO:0006898]; viral process [GO:0016032]</t>
  </si>
  <si>
    <t>cell adhesion [GO:0007155]; female pregnancy [GO:0007565]; heme catabolic process [GO:0042167]; negative regulation of immune response [GO:0050777]; negative regulation of JNK cascade [GO:0046329]; protein catabolic process [GO:0030163]; protein-chromophore linkage [GO:0018298]; receptor-mediated endocytosis [GO:0006898]; viral process [GO:0016032]</t>
  </si>
  <si>
    <t>TISSUE SPECIFICITY: Expressed by the liver and secreted in plasma. Alpha-1-microglobulin occurs in many physiological fluids including plasma, urine, and cerebrospinal fluid. Inter-alpha-trypsin inhibitor is present in plasma and urine.</t>
  </si>
  <si>
    <t>SUBUNIT: I-alpha-I plasma protease inhibitors are assembled from one or two heavy chains (H1, H2 or H3) and one light chain, bikunin. Inter-alpha-inhibitor (I-alpha-I) is composed of H1, H2 and bikunin, inter-alpha-like inhibitor (I-alpha-LI) of H2 and bikunin, and pre-alpha-inhibitor (P-alpha-I) of H3 and bikunin. Alpha-1-microglobulin occurs as a monomer and also in complexes with IgA and albumin. Alpha-1-microglobulin interacts with FN1. Trypstatin is a monomer and also occurs as a complex with tryptase in mast cells (By similarity). {ECO:0000250}.; SUBUNIT: (Microbial infection) Alpha-1-microglobulin and bikunin interact (via SH3 domain) with hepatitis E virus/HEV protein ORF3. {ECO:0000269|PubMed:15037615, ECO:0000269|PubMed:16140784}.</t>
  </si>
  <si>
    <t>P07858; Q13643</t>
  </si>
  <si>
    <t>FUNCTION: Inter-alpha-trypsin inhibitor inhibits trypsin, plasmin, and lysosomal granulocytic elastase. Inhibits calcium oxalate crystallization. {ECO:0000269|PubMed:7676539}.; FUNCTION: Trypstatin is a trypsin inhibitor. {ECO:0000250}.</t>
  </si>
  <si>
    <t>SITE 241..242;  /note="Inhibitory (P1) (chymotrypsin, elastase)";  /evidence="ECO:0000250"; SITE 297..298;  /note="Inhibitory (P1) (trypsin)";  /evidence="ECO:0000250"</t>
  </si>
  <si>
    <t>BINDING 53;  /note="Multimeric 3-hydroxykynurenine chromophore (covalent)"; BINDING 111;  /note="Multimeric 3-hydroxykynurenine chromophore (covalent)"; BINDING 137;  /note="Multimeric 3-hydroxykynurenine chromophore (covalent)"; BINDING 149;  /note="Multimeric 3-hydroxykynurenine chromophore (covalent)"</t>
  </si>
  <si>
    <t>MRSLGALLLLLSACLAVSAGPVPTPPDNIQVQENFNISRIYGKWYNLAIGSTCPWLKKIMDRMTVSTLVLGEGATEAEISMTSTRWRKGVCEETSGAYEKTDTDGKFLYHKSKWNITMESYVVHTNYDEYAIFLTKKFSRHHGPTITAKLYGRAPQLRETLLQDFRVVAQGVGIPEDSIFTMADRGECVPGEQEPEPILIPRVRRAVLPQEEEGSGGGQLVTEVTKKEDSCQLGYSAGPCMGMTSRYFYNGTSMACETFQYGGCMGNGNNFVTEKECLQTCRTVAACNLPIVRGPCRAFIQLWAFDAVKGKCVLFPYGGCQGNGNKFYSEKECREYCGVPGDGDEELLRFSN</t>
  </si>
  <si>
    <t>38,999</t>
  </si>
  <si>
    <t>DOMAIN 24..244;  /note="Peptidase S1";  /evidence="ECO:0000255|PROSITE-ProRule:PRU00274"</t>
  </si>
  <si>
    <t>TURN 78..80;  /evidence="ECO:0000244|PDB:1FXY"; TURN 101..103;  /evidence="ECO:0000244|PDB:2RA3"; TURN 176..178;  /evidence="ECO:0000244|PDB:2RA3"</t>
  </si>
  <si>
    <t>HELIX 62..64;  /evidence="ECO:0000244|PDB:2RA3"; HELIX 168..174;  /evidence="ECO:0000244|PDB:2RA3"; HELIX 232..235;  /evidence="ECO:0000244|PDB:2RA3"; HELIX 236..245;  /evidence="ECO:0000244|PDB:2RA3"</t>
  </si>
  <si>
    <t>STRAND 38..54;  /evidence="ECO:0000244|PDB:2RA3"; STRAND 57..60;  /evidence="ECO:0000244|PDB:2RA3"; STRAND 70..74;  /evidence="ECO:0000244|PDB:2RA3"; STRAND 86..95;  /evidence="ECO:0000244|PDB:2RA3"; STRAND 109..115;  /evidence="ECO:0000244|PDB:2RA3"; STRAND 120..122;  /evidence="ECO:0000244|PDB:2RA3"; STRAND 138..144;  /evidence="ECO:0000244|PDB:2RA3"; STRAND 149..151;  /evidence="ECO:0000244|PDB:2RA3"; STRAND 159..165;  /evidence="ECO:0000244|PDB:2RA3"; STRAND 183..187;  /evidence="ECO:0000244|PDB:2RA3"; STRAND 192..194;  /evidence="ECO:0000244|PDB:1TRN"; STRAND 203..206;  /evidence="ECO:0000244|PDB:2RA3"; STRAND 209..216;  /evidence="ECO:0000244|PDB:2RA3"; STRAND 218..222;  /evidence="ECO:0000244|PDB:2RA3"; STRAND 227..231;  /evidence="ECO:0000244|PDB:2RA3"</t>
  </si>
  <si>
    <t>SIGNAL 1..15;  /evidence="ECO:0000269|PubMed:2598466, ECO:0000269|PubMed:7945238"</t>
  </si>
  <si>
    <t>PTM: Occurs in a single-chain form and a two-chain form, produced by proteolytic cleavage after Arg-122.; PTM: Sulfation at Tyr-154 increases selectivity towards basic versus apolar residues at the P2' position of inhibitors that bind in a substrate-like fashion. Although the increase in selectivity is relatively small, it may facilitate digestion of a broader range of dietary proteins. {ECO:0000269|PubMed:25010489}.</t>
  </si>
  <si>
    <t>PROPEP 16..23;  /note="Activation peptide";  /id="PRO_0000028197"</t>
  </si>
  <si>
    <t>MOD_RES 154;  /note="Sulfotyrosine";  /evidence="ECO:0000305|PubMed:17087724, ECO:0000305|PubMed:25010489"</t>
  </si>
  <si>
    <t>DISULFID 30..160; DISULFID 48..64; DISULFID 139..206; DISULFID 171..185; DISULFID 196..220</t>
  </si>
  <si>
    <t>CHAIN 24..247;  /note="Trypsin-1";  /id="PRO_0000028198"; CHAIN 24..122;  /note="Alpha-trypsin chain 1";  /id="PRO_0000313570"; CHAIN 123..247;  /note="Alpha-trypsin chain 2";  /id="PRO_0000313571"</t>
  </si>
  <si>
    <t>CHEBI:29108</t>
  </si>
  <si>
    <t>GO:0004252; GO:0005576; GO:0005615; GO:0006508; GO:0007586; GO:0009235; GO:0022617; GO:0046872; GO:0062023; GO:0072562</t>
  </si>
  <si>
    <t>metal ion binding [GO:0046872]; serine-type endopeptidase activity [GO:0004252]</t>
  </si>
  <si>
    <t>blood microparticle [GO:0072562]; collagen-containing extracellular matrix [GO:0062023]; extracellular region [GO:0005576]; extracellular space [GO:0005615]; metal ion binding [GO:0046872]; serine-type endopeptidase activity [GO:0004252]; cobalamin metabolic process [GO:0009235]; digestion [GO:0007586]; extracellular matrix disassembly [GO:0022617]; proteolysis [GO:0006508]</t>
  </si>
  <si>
    <t>cobalamin metabolic process [GO:0009235]; digestion [GO:0007586]; extracellular matrix disassembly [GO:0022617]; proteolysis [GO:0006508]</t>
  </si>
  <si>
    <t>3.4.21.4</t>
  </si>
  <si>
    <t>COFACTOR: Name=Ca(2+); Xref=ChEBI:CHEBI:29108;  Note=Binds 1 Ca(2+) ion per subunit.;</t>
  </si>
  <si>
    <t>CATALYTIC ACTIVITY: Reaction=Preferential cleavage: Arg-|-Xaa, Lys-|-Xaa.; EC=3.4.21.4;</t>
  </si>
  <si>
    <t>ACT_SITE 63;  /note="Charge relay system"; ACT_SITE 107;  /note="Charge relay system"; ACT_SITE 200;  /note="Charge relay system"</t>
  </si>
  <si>
    <t>FUNCTION: Has activity against the synthetic substrates Boc-Phe-Ser-Arg-Mec, Boc-Leu-Thr-Arg-Mec, Boc-Gln-Ala-Arg-Mec and Boc-Val-Pro-Arg-Mec. The single-chain form is more active than the two-chain form against all of these substrates. {ECO:0000269|PubMed:7945238}.</t>
  </si>
  <si>
    <t>SITE 194;  /note="Required for specificity";  /evidence="ECO:0000250"</t>
  </si>
  <si>
    <t>METAL 75;  /note="Calcium"; METAL 77;  /note="Calcium; via carbonyl oxygen"; METAL 80;  /note="Calcium; via carbonyl oxygen"; METAL 85;  /note="Calcium"</t>
  </si>
  <si>
    <t>MNPLLILTFVAAALAAPFDDDDKIVGGYNCEENSVPYQVSLNSGYHFCGGSLINEQWVVSAGHCYKSRIQVRLGEHNIEVLEGNEQFINAAKIIRHPQYDRKTLNNDIMLIKLSSRAVINARVSTISLPTAPPATGTKCLISGWGNTASSGADYPDELQCLDAPVLSQAKCEASYPGKITSNMFCVGFLEGGKDSCQGDSGGPVVCNGQLQGVVSWGDGCAQKNKPGVYTKVYNYVKWIKNTIAANS</t>
  </si>
  <si>
    <t>26,558</t>
  </si>
  <si>
    <t>REGION 32..126;  /note="Heparin-binding"; REGION 232..306;  /note="Heparin-binding"; REGION 902..959;  /note="Heparin-binding"; REGION 2043..2178;  /note="Heparin-binding"; REGION 3161..3236;  /note="Heparin-binding"; REGION 3174..3184;  /note="Basic (possible receptor binding region)"; REGION 3373..3393;  /note="LDL receptor binding"; REGION 3383..3516;  /note="Heparin-binding"; REGION 3386..3394;  /note="Basic (possible receptor binding region)"</t>
  </si>
  <si>
    <t>DOMAIN 46..672;  /note="Vitellogenin";  /evidence="ECO:0000255|PROSITE-ProRule:PRU00557"</t>
  </si>
  <si>
    <t>PTM: Palmitoylated; structural requirement for proper assembly of the hydrophobic core of the lipoprotein particle. {ECO:0000269|PubMed:10679026}.</t>
  </si>
  <si>
    <t>MOD_RES 2004;  /note="N6-acetyllysine";  /evidence="ECO:0000244|PubMed:19608861"; MOD_RES 3279;  /note="Phosphoserine";  /evidence="ECO:0000244|PubMed:24275569"; MOD_RES 4048;  /note="Phosphoserine; by FAM20C";  /evidence="ECO:0000244|PubMed:24275569, ECO:0000269|PubMed:26091039"; MOD_RES 4052;  /note="Phosphothreonine";  /evidence="ECO:0000244|PubMed:24275569"</t>
  </si>
  <si>
    <t>LIPID 1112;  /note="S-palmitoyl cysteine";  /evidence="ECO:0000269|PubMed:10679026"</t>
  </si>
  <si>
    <t>CARBOHYD 34;  /note="N-linked (GlcNAc...) asparagine";  /evidence="ECO:0000255"; CARBOHYD 185;  /note="N-linked (GlcNAc...) asparagine";  /evidence="ECO:0000269|PubMed:19159218"; CARBOHYD 983;  /note="N-linked (GlcNAc...) asparagine";  /evidence="ECO:0000255"; CARBOHYD 1368;  /note="N-linked (GlcNAc...) asparagine";  /evidence="ECO:0000255"; CARBOHYD 1377;  /note="N-linked (GlcNAc...) asparagine";  /evidence="ECO:0000255"; CARBOHYD 1523;  /note="N-linked (GlcNAc...) asparagine";  /evidence="ECO:0000269|PubMed:16335952, ECO:0000269|PubMed:19159218"; CARBOHYD 2239;  /note="N-linked (GlcNAc...) asparagine";  /evidence="ECO:0000269|PubMed:19159218"; CARBOHYD 2560;  /note="N-linked (GlcNAc...) asparagine";  /evidence="ECO:0000255"; CARBOHYD 2779;  /note="N-linked (GlcNAc...) asparagine";  /evidence="ECO:0000269|PubMed:19159218"; CARBOHYD 2982;  /note="N-linked (GlcNAc...) asparagine";  /evidence="ECO:0000269|PubMed:16335952, ECO:0000269|PubMed:19159218"; CARBOHYD 3101;  /note="N-linked (GlcNAc...) asparagine";  /evidence="ECO:0000269|PubMed:19159218"; CARBOHYD 3224;  /note="N-linked (GlcNAc...) asparagine";  /evidence="ECO:0000269|PubMed:19159218"; CARBOHYD 3336;  /note="N-linked (GlcNAc...) asparagine";  /evidence="ECO:0000255"; CARBOHYD 3358;  /note="N-linked (GlcNAc...) asparagine";  /evidence="ECO:0000269|PubMed:14760718"; CARBOHYD 3411;  /note="N-linked (GlcNAc...) asparagine";  /evidence="ECO:0000269|PubMed:19159218"; CARBOHYD 3465;  /note="N-linked (GlcNAc...) asparagine";  /evidence="ECO:0000269|PubMed:16335952, ECO:0000269|PubMed:19159218"; CARBOHYD 3895;  /note="N-linked (GlcNAc...) asparagine";  /evidence="ECO:0000269|PubMed:16335952, ECO:0000269|PubMed:19159218"; CARBOHYD 4237;  /note="N-linked (GlcNAc...) asparagine";  /evidence="ECO:0000255"; CARBOHYD 4431;  /note="N-linked (GlcNAc...) asparagine";  /evidence="ECO:0000255"</t>
  </si>
  <si>
    <t>DISULFID 39..88;  /evidence="ECO:0000255|PROSITE-ProRule:PRU00557, ECO:0000269|PubMed:2115173"; DISULFID 78..97;  /evidence="ECO:0000255|PROSITE-ProRule:PRU00557, ECO:0000269|PubMed:2115173"; DISULFID 186..212;  /evidence="ECO:0000255|PROSITE-ProRule:PRU00557, ECO:0000269|PubMed:2115173"; DISULFID 245..261;  /evidence="ECO:0000255|PROSITE-ProRule:PRU00557, ECO:0000269|PubMed:2115173"; DISULFID 385..390;  /evidence="ECO:0000255|PROSITE-ProRule:PRU00557, ECO:0000269|PubMed:2115173"; DISULFID 478..513;  /evidence="ECO:0000255|PROSITE-ProRule:PRU00557, ECO:0000269|PubMed:2115173"; DISULFID 966..976;  /evidence="ECO:0000255|PROSITE-ProRule:PRU00557, ECO:0000269|PubMed:2115173"; DISULFID 3194..3324;  /evidence="ECO:0000255|PROSITE-ProRule:PRU00557, ECO:0000269|PubMed:2115173"</t>
  </si>
  <si>
    <t>CHAIN 28..4563;  /note="Apolipoprotein B-100";  /id="PRO_0000020750"; CHAIN 28..2179;  /note="Apolipoprotein B-48";  /id="PRO_0000020751"</t>
  </si>
  <si>
    <t>SUBCELLULAR LOCATION: Cytoplasm {ECO:0000269|PubMed:22580899}. Secreted {ECO:0000269|PubMed:22580899, ECO:0000269|PubMed:26224785}.</t>
  </si>
  <si>
    <t>GO:0001523; GO:0001701; GO:0002224; GO:0005543; GO:0005576; GO:0005615; GO:0005737; GO:0005769; GO:0005788; GO:0005789; GO:0005790; GO:0005829; GO:0005886; GO:0006642; GO:0006898; GO:0007283; GO:0007399; GO:0008201; GO:0008203; GO:0009566; GO:0009615; GO:0009743; GO:0009791; GO:0010008; GO:0010269; GO:0010628; GO:0010744; GO:0010884; GO:0010886; GO:0019433; GO:0030301; GO:0030317; GO:0030669; GO:0031904; GO:0031983; GO:0032355; GO:0032496; GO:0033344; GO:0034359; GO:0034360; GO:0034361; GO:0034362; GO:0034363; GO:0034364; GO:0034371; GO:0034374; GO:0034378; GO:0034379; GO:0034382; GO:0034383; GO:0034447; GO:0035473; GO:0042158; GO:0042159; GO:0042627; GO:0042632; GO:0042953; GO:0043025; GO:0043202; GO:0043231; GO:0043687; GO:0044267; GO:0045540; GO:0048844; GO:0050750; GO:0050900; GO:0061024; GO:0070062; GO:0070971; GO:0071356; GO:0071379; GO:0071682; GO:0120020</t>
  </si>
  <si>
    <t>cholesterol transfer activity [GO:0120020]; heparin binding [GO:0008201]; lipase binding [GO:0035473]; low-density lipoprotein particle receptor binding [GO:0050750]; phospholipid binding [GO:0005543]</t>
  </si>
  <si>
    <t>chylomicron [GO:0042627]; chylomicron remnant [GO:0034360]; clathrin-coated endocytic vesicle membrane [GO:0030669]; cytoplasm [GO:0005737]; cytosol [GO:0005829]; early endosome [GO:0005769]; endocytic vesicle lumen [GO:0071682]; endoplasmic reticulum exit site [GO:0070971]; endoplasmic reticulum lumen [GO:0005788]; endoplasmic reticulum membrane [GO:0005789]; endosome lumen [GO:0031904]; endosome membrane [GO:0010008]; extracellular exosome [GO:0070062]; extracellular region [GO:0005576]; extracellular space [GO:0005615]; high-density lipoprotein particle [GO:0034364]; intermediate-density lipoprotein particle [GO:0034363]; intracellular membrane-bounded organelle [GO:0043231]; low-density lipoprotein particle [GO:0034362]; lysosomal lumen [GO:0043202]; mature chylomicron [GO:0034359]; neuronal cell body [GO:0043025]; plasma membrane [GO:0005886]; smooth endoplasmic reticulum [GO:0005790]; very-low-density lipoprotein particle [GO:0034361]; vesicle lumen [GO:0031983]; cholesterol transfer activity [GO:0120020]; heparin binding [GO:0008201]; lipase binding [GO:0035473]; low-density lipoprotein particle receptor binding [GO:0050750]; phospholipid binding [GO:0005543]; artery morphogenesis [GO:0048844]; cellular protein metabolic process [GO:0044267]; cellular response to prostaglandin stimulus [GO:0071379]; cellular response to tumor necrosis factor [GO:0071356]; cholesterol efflux [GO:0033344]; cholesterol homeostasis [GO:0042632]; cholesterol metabolic process [GO:0008203]; cholesterol transport [GO:0030301]; chylomicron assembly [GO:0034378]; chylomicron remnant clearance [GO:0034382]; chylomicron remodeling [GO:0034371]; fertilization [GO:0009566]; flagellated sperm motility [GO:0030317]; in utero embryonic development [GO:0001701]; leukocyte migration [GO:0050900]; lipoprotein biosynthetic process [GO:0042158]; lipoprotein catabolic process [GO:0042159]; lipoprotein transport [GO:0042953]; low-density lipoprotein particle clearance [GO:0034383]; low-density lipoprotein particle remodeling [GO:0034374]; membrane organization [GO:0061024]; nervous system development [GO:0007399]; positive regulation of cholesterol storage [GO:0010886]; positive regulation of gene expression [GO:0010628]; positive regulation of lipid storage [GO:0010884]; positive regulation of macrophage derived foam cell differentiation [GO:0010744]; post-embryonic development [GO:0009791]; post-translational protein modification [GO:0043687]; receptor-mediated endocytosis [GO:0006898]; regulation of cholesterol biosynthetic process [GO:0045540]; response to carbohydrate [GO:0009743]; response to estradiol [GO:0032355]; response to lipopolysaccharide [GO:0032496]; response to selenium ion [GO:0010269]; response to virus [GO:0009615]; retinoid metabolic process [GO:0001523]; spermatogenesis [GO:0007283]; toll-like receptor signaling pathway [GO:0002224]; triglyceride catabolic process [GO:0019433]; triglyceride mobilization [GO:0006642]; very-low-density lipoprotein particle assembly [GO:0034379]; very-low-density lipoprotein particle clearance [GO:0034447]</t>
  </si>
  <si>
    <t>artery morphogenesis [GO:0048844]; cellular protein metabolic process [GO:0044267]; cellular response to prostaglandin stimulus [GO:0071379]; cellular response to tumor necrosis factor [GO:0071356]; cholesterol efflux [GO:0033344]; cholesterol homeostasis [GO:0042632]; cholesterol metabolic process [GO:0008203]; cholesterol transport [GO:0030301]; chylomicron assembly [GO:0034378]; chylomicron remnant clearance [GO:0034382]; chylomicron remodeling [GO:0034371]; fertilization [GO:0009566]; flagellated sperm motility [GO:0030317]; in utero embryonic development [GO:0001701]; leukocyte migration [GO:0050900]; lipoprotein biosynthetic process [GO:0042158]; lipoprotein catabolic process [GO:0042159]; lipoprotein transport [GO:0042953]; low-density lipoprotein particle clearance [GO:0034383]; low-density lipoprotein particle remodeling [GO:0034374]; membrane organization [GO:0061024]; nervous system development [GO:0007399]; positive regulation of cholesterol storage [GO:0010886]; positive regulation of gene expression [GO:0010628]; positive regulation of lipid storage [GO:0010884]; positive regulation of macrophage derived foam cell differentiation [GO:0010744]; post-embryonic development [GO:0009791]; post-translational protein modification [GO:0043687]; receptor-mediated endocytosis [GO:0006898]; regulation of cholesterol biosynthetic process [GO:0045540]; response to carbohydrate [GO:0009743]; response to estradiol [GO:0032355]; response to lipopolysaccharide [GO:0032496]; response to selenium ion [GO:0010269]; response to virus [GO:0009615]; retinoid metabolic process [GO:0001523]; spermatogenesis [GO:0007283]; toll-like receptor signaling pathway [GO:0002224]; triglyceride catabolic process [GO:0019433]; triglyceride mobilization [GO:0006642]; very-low-density lipoprotein particle assembly [GO:0034379]; very-low-density lipoprotein particle clearance [GO:0034447]</t>
  </si>
  <si>
    <t>INDUCTION: Up-regulated in response to enterovirus 71 (EV71) infection (at protein level). {ECO:0000269|PubMed:16548883}.</t>
  </si>
  <si>
    <t>SUBUNIT: Interacts with PCSK9 (PubMed:22580899). Interacts with MTTP (PubMed:26224785, PubMed:27206948). {ECO:0000269|PubMed:22580899, ECO:0000269|PubMed:26224785, ECO:0000269|PubMed:27206948}.</t>
  </si>
  <si>
    <t>P29991; P01130</t>
  </si>
  <si>
    <t>FUNCTION: Apolipoprotein B is a major protein constituent of chylomicrons (apo B-48), LDL (apo B-100) and VLDL (apo B-100). Apo B-100 functions as a recognition signal for the cellular binding and internalization of LDL particles by the apoB/E receptor.</t>
  </si>
  <si>
    <t>MDPPRPALLALLALPALLLLLLAGARAEEEMLENVSLVCPKDATRFKHLRKYTYNYEAESSSGVPGTADSRSATRINCKVELEVPQLCSFILKTSQCTLKEVYGFNPEGKALLKKTKNSEEFAAAMSRYELKLAIPEGKQVFLYPEKDEPTYILNIKRGIISALLVPPETEEAKQVLFLDTVYGNCSTHFTVKTRKGNVATEISTERDLGQCDRFKPIRTGISPLALIKGMTRPLSTLISSSQSCQYTLDAKRKHVAEAICKEQHLFLPFSYKNKYGMVAQVTQTLKLEDTPKINSRFFGEGTKKMGLAFESTKSTSPPKQAEAVLKTLQELKKLTISEQNIQRANLFNKLVTELRGLSDEAVTSLLPQLIEVSSPITLQALVQCGQPQCSTHILQWLKRVHANPLLIDVVTYLVALIPEPSAQQLREIFNMARDQRSRATLYALSHAVNNYHKTNPTGTQELLDIANYLMEQIQDDCTGDEDYTYLILRVIGNMGQTMEQLTPELKSSILKCVQSTKPSLMIQKAAIQALRKMEPKDKDQEVLLQTFLDDASPGDKRLAAYLMLMRSPSQADINKIVQILPWEQNEQVKNFVASHIANILNSEELDIQDLKKLVKEALKESQLPTVMDFRKFSRNYQLYKSVSLPSLDPASAKIEGNLIFDPNNYLPKESMLKTTLTAFGFASADLIEIGLEGKGFEPTLEALFGKQGFFPDSVNKALYWVNGQVPDGVSKVLVDHFGYTKDDKHEQDMVNGIMLSVEKLIKDLKSKEVPEARAYLRILGEELGFASLHDLQLLGKLLLMGARTLQGIPQMIGEVIRKGSKNDFFLHYIFMENAFELPTGAGLQLQISSSGVIAPGAKAGVKLEVANMQAELVAKPSVSVEFVTNMGIIIPDFARSGVQMNTNFFHESGLEAHVALKAGKLKFIIPSPKRPVKLLSGGNTLHLVSTTKTEVIPPLIENRQSWSVCKQVFPGLNYCTSGAYSNASSTDSASYYPLTGDTRLELELRPTGEIEQYSVSATYELQREDRALVDTLKFVTQAEGAKQTEATMTFKYNRQSMTLSSEVQIPDFDVDLGTILRVNDESTEGKTSYRLTLDIQNKKITEVALMGHLSCDTKEERKIKGVISIPRLQAEARSEILAHWSPAKLLLQMDSSATAYGSTVSKRVAWHYDEEKIEFEWNTGTNVDTKKMTSNFPVDLSDYPKSLHMYANRLLDHRVPQTDMTFRHVGSKLIVAMSSWLQKASGSLPYTQTLQDHLNSLKEFNLQNMGLPDFHIPENLFLKSDGRVKYTLNKNSLKIEIPLPFGGKSSRDLKMLETVRTPALHFKSVGFHLPSREFQVPTFTIPKLYQLQVPLLGVLDLSTNVYSNLYNWSASYSGGNTSTDHFSLRARYHMKADSVVDLLSYNVQGSGETTYDHKNTFTLSYDGSLRHKFLDSNIKFSHVEKLGNNPVSKGLLIFDASSSWGPQMSASVHLDSKKKQHLFVKEVKIDGQFRVSSFYAKGTYGLSCQRDPNTGRLNGESNLRFNSSYLQGTNQITGRYEDGTLSLTSTSDLQSGIIKNTASLKYENYELTLKSDTNGKYKNFATSNKMDMTFSKQNALLRSEYQADYESLRFFSLLSGSLNSHGLELNADILGTDKINSGAHKATLRIGQDGISTSATTNLKCSLLVLENELNAELGLSGASMKLTTNGRFREHNAKFSLDGKAALTELSLGSAYQAMILGVDSKNIFNFKVSQEGLKLSNDMMGSYAEMKFDHTNSLNIAGLSLDFSSKLDNIYSSDKFYKQTVNLQLQPYSLVTTLNSDLKYNALDLTNNGKLRLEPLKLHVAGNLKGAYQNNEIKHIYAISSAALSASYKADTVAKVQGVEFSHRLNTDIAGLASAIDMSTNYNSDSLHFSNVFRSVMAPFTMTIDAHTNGNGKLALWGEHTGQLYSKFLLKAEPLAFTFSHDYKGSTSHHLVSRKSISAALEHKVSALLTPAEQTGTWKLKTQFNNNEYSQDLDAYNTKDKIGVELTGRTLADLTLLDSPIKVPLLLSEPINIIDALEMRDAVEKPQEFTIVAFVKYDKNQDVHSINLPFFETLQEYFERNRQTIIVVLENVQRNLKHINIDQFVRKYRAALGKLPQQANDYLNSFNWERQVSHAKEKLTALTKKYRITENDIQIALDDAKINFNEKLSQLQTYMIQFDQYIKDSYDLHDLKIAIANIIDEIIEKLKSLDEHYHIRVNLVKTIHDLHLFIENIDFNKSGSSTASWIQNVDTKYQIRIQIQEKLQQLKRHIQNIDIQHLAGKLKQHIEAIDVRVLLDQLGTTISFERINDILEHVKHFVINLIGDFEVAEKINAFRAKVHELIERYEVDQQIQVLMDKLVELAHQYKLKETIQKLSNVLQQVKIKDYFEKLVGFIDDAVKKLNELSFKTFIEDVNKFLDMLIKKLKSFDYHQFVDETNDKIREVTQRLNGEIQALELPQKAEALKLFLEETKATVAVYLESLQDTKITLIINWLQEALSSASLAHMKAKFRETLEDTRDRMYQMDIQQELQRYLSLVGQVYSTLVTYISDWWTLAAKNLTDFAEQYSIQDWAKRMKALVEQGFTVPEIKTILGTMPAFEVSLQALQKATFQTPDFIVPLTDLRIPSVQINFKDLKNIKIPSRFSTPEFTILNTFHIPSFTIDFVEMKVKIIRTIDQMLNSELQWPVPDIYLRDLKVEDIPLARITLPDFRLPEIAIPEFIIPTLNLNDFQVPDLHIPEFQLPHISHTIEVPTFGKLYSILKIQSPLFTLDANADIGNGTTSANEAGIAASITAKGESKLEVLNFDFQANAQLSNPKINPLALKESVKFSSKYLRTEHGSEMLFFGNAIEGKSNTVASLHTEKNTLELSNGVIVKINNQLTLDSNTKYFHKLNIPKLDFSSQADLRNEIKTLLKAGHIAWTSSGKGSWKWACPRFSDEGTHESQISFTIEGPLTSFGLSNKINSKHLRVNQNLVYESGSLNFSKLEIQSQVDSQHVGHSVLTAKGMALFGEGKAEFTGRHDAHLNGKVIGTLKNSLFFSAQPFEITASTNNEGNLKVRFPLRLTGKIDFLNNYALFLSPSAQQASWQVSARFNQYKYNQNFSAGNNENIMEAHVGINGEANLDFLNIPLTIPEMRLPYTIITTPPLKDFSLWEKTGLKEFLKTTKQSFDLSVKAQYKKNKHRHSITNPLAVLCEFISQSIKSFDRHFEKNRNNALDFVTKSYNETKIKFDKYKAEKSHDELPRTFQIPGYTVPVVNVEVSPFTIEMSAFGYVFPKAVSMPSFSILGSDVRVPSYTLILPSLELPVLHVPRNLKLSLPDFKELCTISHIFIPAMGNITYDFSFKSSVITLNTNAELFNQSDIVAHLLSSSSSVIDALQYKLEGTTRLTRKRGLKLATALSLSNKFVEGSHNSTVSLTTKNMEVSVATTTKAQIPILRMNFKQELNGNTKSKPTVSSSMEFKYDFNSSMLYSTAKGAVDHKLSLESLTSYFSIESSTKGDVKGSVLSREYSGTIASEANTYLNSKSTRSSVKLQGTSKIDDIWNLEVKENFAGEATLQRIYSLWEHSTKNHLQLEGLFFTNGEHTSKATLELSPWQMSALVQVHASQPSSFHDFPDLGQEVALNANTKNQKIRWKNEVRIHSGSFQSQVELSNDQEKAHLDIAGSLEGHLRFLKNIILPVYDKSLWDFLKLDVTTSIGRRQHLRVSTAFVYTKNPNGYSFSIPVKVLADKFIIPGLKLNDLNSVLVMPTFHVPFTDLQVPSCKLDFREIQIYKKLRTSSFALNLPTLPEVKFPEVDVLTKYSQPEDSLIPFFEITVPESQLTVSQFTLPKSVSDGIAALDLNAVANKIADFELPTIIVPEQTIEIPSIKFSVPAGIVIPSFQALTARFEVDSPVYNATWSASLKNKADYVETVLDSTCSSTVQFLEYELNVLGTHKIEDGTLASKTKGTFAHRDFSAEYEEDGKYEGLQEWEGKAHLNIKSPAFTDLHLRYQKDKKGISTSAASPAVGTVGMDMDEDDDFSKWNFYYSPQSSPDKKLTIFKTELRVRESDEETQIKVNWEEEAASGLLTSLKDNVPKATGVLYDYVNKYHWEHTGLTLREVSSKLRRNLQNNAEWVYQGAIRQIDDIDVRFQKAASGTTGTYQEWKDKAQNLYQELLTQEGQASFQGLKDNVFDGLVRVTQEFHMKVKHLIDSLIDFLNFPRFQFPGKPGIYTREELCTMFIREVGTVLSQVYSKVHNGSEILFSYFQDLVITLPFELRKHKLIDVISMYRELLKDLSKEAQEVFKAIQSLKTTEVLRNLQDLLQFIFQLIEDNIKQLKEMKFTYLINYIQDEINTIFSDYIPYVFKLLKENLCLNLHKFNEFIQNELQEASQELQQIHQYIMALREEYFDPSIVGWTVKYYELEEKIVSLIKNLLVALKDFHSEYIVSASNFTSQLSSQVEQFLHRNIQEYLSILTDPDGKGKEKIAELSATAQEIIKSQAIATKKIISDYHQQFRYKLQDFSDQLSDYYEKFIAESKRLIDLSIQNYHTFLIYITELLKKLQSTTVMNPYMKLAPGELTIIL</t>
  </si>
  <si>
    <t>515,605</t>
  </si>
  <si>
    <t>ZN_FING 118..148;  /note="C3H1-type 1";  /evidence="ECO:0000255|PROSITE-ProRule:PRU00723"; ZN_FING 156..186;  /note="C3H1-type 2";  /evidence="ECO:0000255|PROSITE-ProRule:PRU00723"</t>
  </si>
  <si>
    <t>MOD_RES 2;  /note="N-acetylalanine";  /evidence="ECO:0000244|PubMed:19413330, ECO:0000244|PubMed:22814378"; MOD_RES 236;  /note="Phosphoserine";  /evidence="ECO:0000244|PubMed:18220336, ECO:0000244|PubMed:18669648, ECO:0000244|PubMed:20068231, ECO:0000244|PubMed:23186163"; MOD_RES 273;  /note="Phosphothreonine";  /evidence="ECO:0000244|PubMed:19690332, ECO:0000244|PubMed:24275569"; MOD_RES 276;  /note="Phosphoserine";  /evidence="ECO:0000244|PubMed:24275569"; MOD_RES 277;  /note="Phosphoserine";  /evidence="ECO:0000250|UniProtKB:Q91XI1"</t>
  </si>
  <si>
    <t>INIT_MET 1;  /note="Removed";  /evidence="ECO:0000244|PubMed:19413330, ECO:0000244|PubMed:22814378"</t>
  </si>
  <si>
    <t>CROSSLNK 416;  /note="Glycyl lysine isopeptide (Lys-Gly) (interchain with G-Cter in SUMO2)";  /evidence="ECO:0000244|PubMed:28112733"</t>
  </si>
  <si>
    <t>CHAIN 2..650;  /note="tRNA-dihydrouridine(47) synthase [NAD(P)(+)]-like";  /id="PRO_0000247342"</t>
  </si>
  <si>
    <t>CHEBI:58210</t>
  </si>
  <si>
    <t>FMN [CHEBI:58210]</t>
  </si>
  <si>
    <t>GO:0003723; GO:0017150; GO:0046872; GO:0050660</t>
  </si>
  <si>
    <t>flavin adenine dinucleotide binding [GO:0050660]; metal ion binding [GO:0046872]; RNA binding [GO:0003723]; tRNA dihydrouridine synthase activity [GO:0017150]</t>
  </si>
  <si>
    <t>1.3.1.-</t>
  </si>
  <si>
    <t xml:space="preserve">COFACTOR: Name=FMN; Xref=ChEBI:CHEBI:58210; Evidence={ECO:0000250|UniProtKB:Q5SMC7}; </t>
  </si>
  <si>
    <t>ACT_SITE 396;  /note="Proton donor";  /evidence="ECO:0000250|UniProtKB:Q5SMC7"</t>
  </si>
  <si>
    <t>FUNCTION: Catalyzes the synthesis of dihydrouridine, a modified base found in the D-loop of most tRNAs. {ECO:0000250}.</t>
  </si>
  <si>
    <t>NP_BIND 311..313;  /note="FMN";  /evidence="ECO:0000250|UniProtKB:Q5SMC7"; NP_BIND 497..499;  /note="FMN";  /evidence="ECO:0000250|UniProtKB:Q5SMC7"; NP_BIND 520..521;  /note="FMN";  /evidence="ECO:0000250|UniProtKB:Q5SMC7"</t>
  </si>
  <si>
    <t>BINDING 365;  /note="FMN";  /evidence="ECO:0000250|UniProtKB:Q5SMC7"; BINDING 435;  /note="FMN";  /evidence="ECO:0000250|UniProtKB:Q5SMC7"; BINDING 465;  /note="FMN";  /evidence="ECO:0000250|UniProtKB:Q5SMC7"</t>
  </si>
  <si>
    <t>MAEGTAEAPLENGGGGDSGAGALERGVAPIKRQYLTTKEQFHQFLEAKGQEKTCRETEVGDPAGNELAEPEAKRIRLEDGQTADGQTEEAAEPGEQLQTQKRARGQNKGRPHVKPTNYDKNRLCPSLIQESAAKCFFGDRCRFLHDVGRYLETKPADLGPRCVLFETFGRCPYGVTCRFAGAHLRPEGQNLVQEELAARGTQPPSIRNGLDKALQQQLRKREVRFERAEQALRRFSQGPTPAAAVPEGTAAEGAPRQENCGAQQVPAGPGTSTPPSSPVRTCGPLTDEDVVRLRPCEKKRLDIRGKLYLAPLTTCGNLPFRRICKRFGADVTCGEMAVCTNLLQGQMSEWALLKRHQCEDIFGVQLEGAFPDTMTKCAELLSRTVEVDFVDINVGCPIDLVYKKGGGCALMNRSTKFQQIVRGMNQVLDVPLTVKIRTGVQERVNLAHRLLPELRDWGVALVTLHGRSREQRYTKLADWQYIEECVQAASPMPLFGNGDILSFEDANRAMQTGVTGIMIARGALLKPWLFTEIKEQRHWDISSSERLDILRDFTNYGLEHWGSDTQGVEKTRRFLLEWLSFLCRYVPVGLLERLPQRINERPPYYLGRDYLETLMASQKAADWIRISEMLLGPVPPSFAFLPKHKANAYK</t>
  </si>
  <si>
    <t>72,594</t>
  </si>
  <si>
    <t>Dus family, Dus3 subfamily</t>
  </si>
  <si>
    <t>TURN 102..105;  /evidence="ECO:0000244|PDB:2IG2"</t>
  </si>
  <si>
    <t>HELIX 16..20;  /evidence="ECO:0000244|PDB:2FB4"; HELIX 76..81;  /evidence="ECO:0000244|PDB:2FB4"</t>
  </si>
  <si>
    <t>STRAND 8..12;  /evidence="ECO:0000244|PDB:2FB4"; STRAND 24..36;  /evidence="ECO:0000244|PDB:2FB4"; STRAND 39..44;  /evidence="ECO:0000244|PDB:2FB4"; STRAND 47..49;  /evidence="ECO:0000244|PDB:2IG2"; STRAND 53..55;  /evidence="ECO:0000244|PDB:2FB4"; STRAND 64..74;  /evidence="ECO:0000244|PDB:2FB4"; STRAND 85..91;  /evidence="ECO:0000244|PDB:2FB4"; STRAND 94..100;  /evidence="ECO:0000244|PDB:2FB4"</t>
  </si>
  <si>
    <t>CHAIN &lt;1..106;  /note="Immunoglobulin lambda constant 1";  /id="PRO_0000153607"</t>
  </si>
  <si>
    <t>GO:0003823; GO:0005576; GO:0005615; GO:0005886; GO:0006898; GO:0006910; GO:0006911; GO:0006955; GO:0006956; GO:0006958; GO:0009897; GO:0030449; GO:0034987; GO:0038095; GO:0038096; GO:0042571; GO:0042742; GO:0045087; GO:0050776; GO:0050853; GO:0050871; GO:0050900; GO:0070062; GO:0072562</t>
  </si>
  <si>
    <t>blood microparticle [GO:0072562]; external side of plasma membrane [GO:0009897]; extracellular exosome [GO:0070062]; extracellular region [GO:0005576]; extracellular space [GO:0005615]; immunoglobulin complex, circulating [GO:0042571]; plasma membrane [GO:0005886]; antigen binding [GO:0003823]; immunoglobulin receptor binding [GO:0034987]; 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immune response [GO:0006955];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t>
  </si>
  <si>
    <t>B cell receptor signaling pathway [GO:0050853]; complement activation [GO:0006956]; complement activation, classical pathway [GO:0006958]; defense response to bacterium [GO:0042742]; Fc-epsilon receptor signaling pathway [GO:0038095]; Fc-gamma receptor signaling pathway involved in phagocytosis [GO:0038096]; immune response [GO:0006955]; innate immune response [GO:0045087]; leukocyte migration [GO:0050900]; phagocytosis, engulfment [GO:0006911]; phagocytosis, recognition [GO:0006910]; positive regulation of B cell activation [GO:0050871]; receptor-mediated endocytosis [GO:0006898]; regulation of complement activation [GO:0030449]; regulation of immune response [GO:0050776]</t>
  </si>
  <si>
    <t>GQPKANPTVTLFPPSSEELQANKATLVCLISDFYPGAVTVAWKADGSPVKAGVETTKPSKQSNNKYAASSYLSLTPEQWKSHRSYSCQVTHEGSTVEKTVAPTECS</t>
  </si>
  <si>
    <t>11,348</t>
  </si>
  <si>
    <t>REGION 1..105;  /note="CH1"; REGION 106..217;  /note="CH2"; REGION 218..323;  /note="CH3"; REGION 324..452;  /note="CH4"</t>
  </si>
  <si>
    <t>DOMAIN 6..102;  /note="Ig-like 1";  /evidence="ECO:0000255|PROSITE-ProRule:PRU00114"; DOMAIN 111..211;  /note="Ig-like 2";  /evidence="ECO:0000255|PROSITE-ProRule:PRU00114"; DOMAIN 229..319;  /note="Ig-like 3";  /evidence="ECO:0000255|PROSITE-ProRule:PRU00114"; DOMAIN 329..430;  /note="Ig-like 4";  /evidence="ECO:0000255|PROSITE-ProRule:PRU00114"</t>
  </si>
  <si>
    <t>HELIX 75..78;  /evidence="ECO:0000244|PDB:2AGJ"</t>
  </si>
  <si>
    <t>STRAND 10..12;  /evidence="ECO:0000244|PDB:2AGJ"; STRAND 22..28;  /evidence="ECO:0000244|PDB:2AGJ"; STRAND 31..36;  /evidence="ECO:0000244|PDB:2AGJ"; STRAND 40..43;  /evidence="ECO:0000244|PDB:2AGJ"; STRAND 45..49;  /evidence="ECO:0000244|PDB:1HEZ"; STRAND 53..55;  /evidence="ECO:0000244|PDB:1HEZ"; STRAND 59..61;  /evidence="ECO:0000244|PDB:2AGJ"; STRAND 64..66;  /evidence="ECO:0000244|PDB:2AGJ"; STRAND 69..74;  /evidence="ECO:0000244|PDB:2AGJ"; STRAND 79..82;  /evidence="ECO:0000244|PDB:2AGJ"; STRAND 85..90;  /evidence="ECO:0000244|PDB:2AGJ"; STRAND 100..102;  /evidence="ECO:0000244|PDB:2AGJ"</t>
  </si>
  <si>
    <t>CARBOHYD 46;  /note="N-linked (GlcNAc...) (complex) asparagine";  /evidence="ECO:0000244|PDB:2AGJ, ECO:0000269|PubMed:14760718, ECO:0000269|PubMed:16422668, ECO:0000269|PubMed:19139490, ECO:0000269|PubMed:19159218"; CARBOHYD 209;  /note="N-linked (GlcNAc...) (complex) asparagine";  /evidence="ECO:0000269|PubMed:19139490"; CARBOHYD 272;  /note="N-linked (GlcNAc...) asparagine";  /evidence="ECO:0000269|PubMed:4742735"; CARBOHYD 279;  /note="N-linked (GlcNAc...) asparagine";  /evidence="ECO:0000269|PubMed:19159218, ECO:0000269|PubMed:4742735"; CARBOHYD 440;  /note="N-linked (GlcNAc...) asparagine";  /evidence="ECO:0000269|PubMed:4742735";  /id="CAR_000219"</t>
  </si>
  <si>
    <t>DISULFID 14;  /note="Interchain (with light chain)";  /evidence="ECO:0000269|PubMed:4742735"; DISULFID 28..88;  /evidence="ECO:0000244|PDB:1HEZ, ECO:0000244|PDB:2AGJ, ECO:0000269|PubMed:11587642, ECO:0000269|PubMed:16422668"; DISULFID 134..197;  /evidence="ECO:0000255|PROSITE-ProRule:PRU00114"; DISULFID 214;  /note="Interchain (with heavy chain)";  /evidence="ECO:0000269|PubMed:4742735"; DISULFID 244..303;  /evidence="ECO:0000255|PROSITE-ProRule:PRU00114"; DISULFID 291;  /note="Interchain (with heavy chain of another subunit)";  /evidence="ECO:0000269|PubMed:4742735"; DISULFID 351..413;  /evidence="ECO:0000255|PROSITE-ProRule:PRU00114"; DISULFID 452;  /note="Interchain (with heavy chain)";  /evidence="ECO:0000269|PubMed:4742735"</t>
  </si>
  <si>
    <t>CHAIN &lt;1..453;  /note="Immunoglobulin heavy constant mu";  /id="PRO_0000153619"</t>
  </si>
  <si>
    <t>SUBCELLULAR LOCATION: [Isoform 1]: Secreted. Note=During differentiation, B-lymphocytes switch from expression of membrane-bound IgM to secretion of IgM.; SUBCELLULAR LOCATION: [Isoform 2]: Cell membrane; Single-pass type I membrane protein.</t>
  </si>
  <si>
    <t>GO:0002250; GO:0003823; GO:0005615; GO:0005886; GO:0006910; GO:0006911; GO:0006958; GO:0009897; GO:0009986; GO:0016021; GO:0019731; GO:0034987; GO:0042571; GO:0042742; GO:0045087; GO:0050829; GO:0050853; GO:0050871; GO:0050900; GO:0070062; GO:0071756; GO:0071757; GO:0072562</t>
  </si>
  <si>
    <t>blood microparticle [GO:0072562]; cell surface [GO:0009986]; external side of plasma membrane [GO:0009897]; extracellular exosome [GO:0070062]; extracellular space [GO:0005615]; hexameric IgM immunoglobulin complex [GO:0071757]; immunoglobulin complex, circulating [GO:0042571]; integral component of membrane [GO:0016021]; pentameric IgM immunoglobulin complex [GO:0071756]; plasma membrane [GO:0005886]; antigen binding [GO:0003823]; immunoglobulin receptor binding [GO:0034987]; adaptive immune response [GO:0002250]; antibacterial humoral response [GO:0019731]; B cell receptor signaling pathway [GO:0050853]; complement activation, classical pathway [GO:0006958]; defense response to bacterium [GO:0042742]; defense response to Gram-negative bacterium [GO:0050829]; innate immune response [GO:0045087]; leukocyte migration [GO:0050900]; phagocytosis, engulfment [GO:0006911]; phagocytosis, recognition [GO:0006910]; positive regulation of B cell activation [GO:0050871]</t>
  </si>
  <si>
    <t>adaptive immune response [GO:0002250]; antibacterial humoral response [GO:0019731]; B cell receptor signaling pathway [GO:0050853]; complement activation, classical pathway [GO:0006958]; defense response to bacterium [GO:0042742]; defense response to Gram-negative bacterium [GO:0050829]; innate immune response [GO:0045087]; leukocyte migration [GO:0050900]; phagocytosis, engulfment [GO:0006911]; phagocytosis, recognition [GO:0006910]; positive regulation of B cell activation [GO:0050871]</t>
  </si>
  <si>
    <t>P15391</t>
  </si>
  <si>
    <t>FUNCTION: Constant region of immunoglobulin heavy chains. Immunoglobulins, also known as antibodies, are membrane-bound or secreted glycoproteins produced by B lymphocytes. In the recognition phase of humoral immunity, the membrane-bound immunoglobulins serve as receptors which, upon binding of a specific antigen, trigger the clonal expansion and differentiation of B lymphocytes into immunoglobulins-secreting plasma cells. Secreted immunoglobulins mediate the effector phase of humoral immunity, which results in the elimination of bound antigens (PubMed:22158414, PubMed:20176268). The antigen binding site is formed by the variable domain of one heavy chain, together with that of its associated light chain. Thus, each immunoglobulin has two antigen binding sites with remarkable affinity for a particular antigen. The variable domains are assembled by a process called V-(D)-J rearrangement and can then be subjected to somatic hypermutations which, after exposure to antigen and selection, allow affinity maturation for a particular antigen (PubMed:17576170, PubMed:20176268). IgM antibodies play an important role in primary defense mechanisms. They have been shown to be involved in early recognition of external invaders like bacteria and viruses, cellular waste and modified self, as well as in recognition and elimination of precancerous and cancerous lesions. The membrane-bound form is found in the majority of normal B-cells alongside with IgD. Membrane-bound IgM induces the phosphorylation of CD79A and CD79B by the Src family of protein tyrosine kinases. It may cause death of cells by apoptosis. It is also found in soluble form, which represents about 30% of the total serum immunoglobulins where it is found almost exclusively as a homopentamer. After the antigen binds to the B-cell receptor, the secreted form is secreted in large amounts (PubMed:3137579, PubMed:16895553). {ECO:0000269|PubMed:3137579, ECO:0000303|PubMed:16895553, ECO:0000303|PubMed:17576170, ECO:0000303|PubMed:20176268, ECO:0000303|PubMed:22158414}.</t>
  </si>
  <si>
    <t>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GKPTLYNVSLVMSDTAGTCY</t>
  </si>
  <si>
    <t>49,440</t>
  </si>
  <si>
    <t>REGION 692..721;  /note="Involved in C5AR1 binding";  /evidence="ECO:0000269|PubMed:9553099"</t>
  </si>
  <si>
    <t>DOMAIN 698..732;  /note="Anaphylatoxin-like";  /evidence="ECO:0000255|PROSITE-ProRule:PRU00022"; DOMAIN 1532..1676;  /note="NTR";  /evidence="ECO:0000255|PROSITE-ProRule:PRU00295"</t>
  </si>
  <si>
    <t>TURN 59..61;  /evidence="ECO:0000244|PDB:5B71"; TURN 75..79;  /evidence="ECO:0000244|PDB:5B71"; TURN 241..244;  /evidence="ECO:0000244|PDB:4A5W"; TURN 255..257;  /evidence="ECO:0000244|PDB:5HCC"; TURN 308..310;  /evidence="ECO:0000244|PDB:5HCC"; TURN 332..334;  /evidence="ECO:0000244|PDB:5HCC"; TURN 413..415;  /evidence="ECO:0000244|PDB:5HCC"; TURN 663..666;  /evidence="ECO:0000244|PDB:5HCD"; TURN 689..692;  /evidence="ECO:0000244|PDB:3HQB"; TURN 744..746;  /evidence="ECO:0000244|PDB:5B4P"; TURN 999..1002;  /evidence="ECO:0000244|PDB:5HCC"; TURN 1090..1092;  /evidence="ECO:0000244|PDB:5HCC"; TURN 1220..1223;  /evidence="ECO:0000244|PDB:5HCC"; TURN 1233..1235;  /evidence="ECO:0000244|PDB:5HCC"; TURN 1526..1529;  /evidence="ECO:0000244|PDB:5HCC"</t>
  </si>
  <si>
    <t>HELIX 89..91;  /evidence="ECO:0000244|PDB:5HCC"; HELIX 303..307;  /evidence="ECO:0000244|PDB:5HCC"; HELIX 444..446;  /evidence="ECO:0000244|PDB:3CU7"; HELIX 493..495;  /evidence="ECO:0000244|PDB:5HCC"; HELIX 532..534;  /evidence="ECO:0000244|PDB:5HCC"; HELIX 607..610;  /evidence="ECO:0000244|PDB:5HCC"; HELIX 614..616;  /evidence="ECO:0000244|PDB:4A5W"; HELIX 623..627;  /evidence="ECO:0000244|PDB:5HCC"; HELIX 628..630;  /evidence="ECO:0000244|PDB:4A5W"; HELIX 642..648;  /evidence="ECO:0000244|PDB:5HCC"; HELIX 678..687;  /evidence="ECO:0000244|PDB:4UU9"; HELIX 693..703;  /evidence="ECO:0000244|PDB:4UU9"; HELIX 711..715;  /evidence="ECO:0000244|PDB:4UU9"; HELIX 722..740;  /evidence="ECO:0000244|PDB:4UU9"; HELIX 985..992;  /evidence="ECO:0000244|PDB:5HCC"; HELIX 1008..1013;  /evidence="ECO:0000244|PDB:5HCC"; HELIX 1016..1027;  /evidence="ECO:0000244|PDB:5HCC"; HELIX 1031..1033;  /evidence="ECO:0000244|PDB:5HCC"; HELIX 1038..1054;  /evidence="ECO:0000244|PDB:5HCC"; HELIX 1055..1059;  /evidence="ECO:0000244|PDB:5HCC"; HELIX 1076..1089;  /evidence="ECO:0000244|PDB:5HCC"; HELIX 1097..1110;  /evidence="ECO:0000244|PDB:5HCC"; HELIX 1133..1154;  /evidence="ECO:0000244|PDB:5HCC"; HELIX 1155..1158;  /evidence="ECO:0000244|PDB:5HCC"; HELIX 1162..1178;  /evidence="ECO:0000244|PDB:5HCC"; HELIX 1185..1196;  /evidence="ECO:0000244|PDB:5HCC"; HELIX 1203..1214;  /evidence="ECO:0000244|PDB:5HCC"; HELIX 1245..1260;  /evidence="ECO:0000244|PDB:5HCC"; HELIX 1264..1277;  /evidence="ECO:0000244|PDB:5HCC"; HELIX 1287..1303;  /evidence="ECO:0000244|PDB:5HCC"; HELIX 1436..1443;  /evidence="ECO:0000244|PDB:5HCC"; HELIX 1547..1550;  /evidence="ECO:0000244|PDB:5HCC"; HELIX 1657..1672;  /evidence="ECO:0000244|PDB:5HCC"</t>
  </si>
  <si>
    <t>STRAND 22..26;  /evidence="ECO:0000244|PDB:5B71"; STRAND 29..45;  /evidence="ECO:0000244|PDB:5B71"; STRAND 50..58;  /evidence="ECO:0000244|PDB:5B71"; STRAND 65..73;  /evidence="ECO:0000244|PDB:5B71"; STRAND 80..87;  /evidence="ECO:0000244|PDB:5B71"; STRAND 95..97;  /evidence="ECO:0000244|PDB:5HCC"; STRAND 101..107;  /evidence="ECO:0000244|PDB:5B71"; STRAND 112..120;  /evidence="ECO:0000244|PDB:5B71"; STRAND 124..131;  /evidence="ECO:0000244|PDB:5HCC"; STRAND 133..135;  /evidence="ECO:0000244|PDB:5HCC"; STRAND 143..148;  /evidence="ECO:0000244|PDB:5HCC"; STRAND 152..154;  /evidence="ECO:0000244|PDB:5HCC"; STRAND 159..164;  /evidence="ECO:0000244|PDB:5HCC"; STRAND 170..176;  /evidence="ECO:0000244|PDB:5HCC"; STRAND 179..184;  /evidence="ECO:0000244|PDB:5HCC"; STRAND 197..208;  /evidence="ECO:0000244|PDB:5HCC"; STRAND 212..219;  /evidence="ECO:0000244|PDB:5HCC"; STRAND 226..234;  /evidence="ECO:0000244|PDB:5HCC"; STRAND 236..238;  /evidence="ECO:0000244|PDB:5HCC"; STRAND 246..254;  /evidence="ECO:0000244|PDB:5HCC"; STRAND 262..273;  /evidence="ECO:0000244|PDB:5HCC"; STRAND 275..277;  /evidence="ECO:0000244|PDB:5HCC"; STRAND 281..283;  /evidence="ECO:0000244|PDB:5HCC"; STRAND 289..293;  /evidence="ECO:0000244|PDB:5HCC"; STRAND 296..301;  /evidence="ECO:0000244|PDB:5HCC"; STRAND 314..318;  /evidence="ECO:0000244|PDB:5HCC"; STRAND 322..331;  /evidence="ECO:0000244|PDB:5HCC"; STRAND 337..347;  /evidence="ECO:0000244|PDB:5HCC"; STRAND 353..356;  /evidence="ECO:0000244|PDB:5HCC"; STRAND 361..363;  /evidence="ECO:0000244|PDB:5HCC"; STRAND 365..367;  /evidence="ECO:0000244|PDB:3CU7"; STRAND 369..376;  /evidence="ECO:0000244|PDB:5HCC"; STRAND 378..380;  /evidence="ECO:0000244|PDB:4A5W"; STRAND 387..396;  /evidence="ECO:0000244|PDB:5HCC"; STRAND 401..403;  /evidence="ECO:0000244|PDB:5HCC"; STRAND 407..410;  /evidence="ECO:0000244|PDB:5HCC"; STRAND 416..422;  /evidence="ECO:0000244|PDB:5HCC"; STRAND 428..437;  /evidence="ECO:0000244|PDB:5HCC"; STRAND 449..456;  /evidence="ECO:0000244|PDB:5HCC"; STRAND 464..468;  /evidence="ECO:0000244|PDB:5HCC"; STRAND 472..476;  /evidence="ECO:0000244|PDB:3CU7"; STRAND 480..492;  /evidence="ECO:0000244|PDB:5HCC"; STRAND 498..505;  /evidence="ECO:0000244|PDB:5HCC"; STRAND 508..516;  /evidence="ECO:0000244|PDB:5HCC"; STRAND 519..522;  /evidence="ECO:0000244|PDB:3CU7"; STRAND 524..529;  /evidence="ECO:0000244|PDB:5HCC"; STRAND 536..546;  /evidence="ECO:0000244|PDB:5HCC"; STRAND 548..550;  /evidence="ECO:0000244|PDB:5HCC"; STRAND 553..563;  /evidence="ECO:0000244|PDB:5HCC"; STRAND 571..577;  /evidence="ECO:0000244|PDB:5HCC"; STRAND 580..582;  /evidence="ECO:0000244|PDB:3CU7"; STRAND 587..606;  /evidence="ECO:0000244|PDB:5HCC"; STRAND 635..637;  /evidence="ECO:0000244|PDB:5HCC"; STRAND 651..657;  /evidence="ECO:0000244|PDB:5HCC"; STRAND 707..709;  /evidence="ECO:0000244|PDB:4UU9"; STRAND 764..767;  /evidence="ECO:0000244|PDB:5HCC"; STRAND 777..789;  /evidence="ECO:0000244|PDB:5HCC"; STRAND 795..805;  /evidence="ECO:0000244|PDB:5HCC"; STRAND 808..811;  /evidence="ECO:0000244|PDB:5HCC"; STRAND 815..819;  /evidence="ECO:0000244|PDB:5HCC"; STRAND 822..828;  /evidence="ECO:0000244|PDB:5HCC"; STRAND 838..847;  /evidence="ECO:0000244|PDB:5HCC"; STRAND 849..851;  /evidence="ECO:0000244|PDB:5HCC"; STRAND 853..859;  /evidence="ECO:0000244|PDB:5HCC"; STRAND 863..869;  /evidence="ECO:0000244|PDB:5HCC"; STRAND 874..877;  /evidence="ECO:0000244|PDB:4A5W"; STRAND 886..888;  /evidence="ECO:0000244|PDB:5HCC"; STRAND 892..902;  /evidence="ECO:0000244|PDB:5HCC"; STRAND 906..916;  /evidence="ECO:0000244|PDB:5HCC"; STRAND 919..930;  /evidence="ECO:0000244|PDB:5HCC"; STRAND 932..945;  /evidence="ECO:0000244|PDB:5HCC"; STRAND 949..952;  /evidence="ECO:0000244|PDB:5HCC"; STRAND 956..959;  /evidence="ECO:0000244|PDB:5HCC"; STRAND 974..982;  /evidence="ECO:0000244|PDB:5HCC"; STRAND 993..996;  /evidence="ECO:0000244|PDB:3CU7"; STRAND 1034..1036;  /evidence="ECO:0000244|PDB:5HCC"; STRAND 1066..1069;  /evidence="ECO:0000244|PDB:5HCC"; STRAND 1121..1123;  /evidence="ECO:0000244|PDB:5HCC"; STRAND 1217..1219;  /evidence="ECO:0000244|PDB:5HCC"; STRAND 1224..1227;  /evidence="ECO:0000244|PDB:5HCC"; STRAND 1280..1282;  /evidence="ECO:0000244|PDB:3CU7"; STRAND 1310..1317;  /evidence="ECO:0000244|PDB:5HCC"; STRAND 1324..1332;  /evidence="ECO:0000244|PDB:5HCC"; STRAND 1338..1340;  /evidence="ECO:0000244|PDB:4A5W"; STRAND 1342..1344;  /evidence="ECO:0000244|PDB:5HCC"; STRAND 1346..1350;  /evidence="ECO:0000244|PDB:5HCC"; STRAND 1357..1368;  /evidence="ECO:0000244|PDB:5HCC"; STRAND 1371..1373;  /evidence="ECO:0000244|PDB:3CU7"; STRAND 1376..1384;  /evidence="ECO:0000244|PDB:5HCC"; STRAND 1401..1408;  /evidence="ECO:0000244|PDB:5HCC"; STRAND 1420..1427;  /evidence="ECO:0000244|PDB:5HCC"; STRAND 1432..1434;  /evidence="ECO:0000244|PDB:5HCC"; STRAND 1451..1456;  /evidence="ECO:0000244|PDB:5HCC"; STRAND 1459..1465;  /evidence="ECO:0000244|PDB:5HCC"; STRAND 1469..1471;  /evidence="ECO:0000244|PDB:5HCC"; STRAND 1473..1483;  /evidence="ECO:0000244|PDB:5HCC"; STRAND 1485..1487;  /evidence="ECO:0000244|PDB:5HCC"; STRAND 1491..1497;  /evidence="ECO:0000244|PDB:5HCC"; STRAND 1500..1509;  /evidence="ECO:0000244|PDB:5HCC"; STRAND 1522..1524;  /evidence="ECO:0000244|PDB:5HCC"; STRAND 1530..1532;  /evidence="ECO:0000244|PDB:5HCC"; STRAND 1559..1571;  /evidence="ECO:0000244|PDB:5HCC"; STRAND 1574..1590;  /evidence="ECO:0000244|PDB:5HCC"; STRAND 1597..1605;  /evidence="ECO:0000244|PDB:5HCC"; STRAND 1616..1622;  /evidence="ECO:0000244|PDB:5HCC"; STRAND 1625..1629;  /evidence="ECO:0000244|PDB:5HCC"; STRAND 1632..1638;  /evidence="ECO:0000244|PDB:5HCC"; STRAND 1644..1647;  /evidence="ECO:0000244|PDB:5HCC"; STRAND 1650..1652;  /evidence="ECO:0000244|PDB:5HCC"</t>
  </si>
  <si>
    <t>PROPEP 674..677;  /evidence="ECO:0000269|PubMed:690134";  /id="PRO_0000005986"</t>
  </si>
  <si>
    <t>CARBOHYD 741;  /note="N-linked (GlcNAc...) asparagine";  /evidence="ECO:0000269|PubMed:16335952, ECO:0000269|PubMed:18536718"; CARBOHYD 911;  /note="N-linked (GlcNAc...) asparagine";  /evidence="ECO:0000269|PubMed:16335952, ECO:0000269|PubMed:18536718, ECO:0000269|PubMed:21217642"; CARBOHYD 1115;  /note="N-linked (GlcNAc...) asparagine";  /evidence="ECO:0000255"; CARBOHYD 1630;  /note="N-linked (GlcNAc...) asparagine";  /evidence="ECO:0000269|PubMed:16335952"</t>
  </si>
  <si>
    <t>DISULFID 567..810; DISULFID 634..669; DISULFID 698..724; DISULFID 699..731; DISULFID 711..732; DISULFID 856..883; DISULFID 866..1527; DISULFID 1101..1159; DISULFID 1375..1505; DISULFID 1405..1474; DISULFID 1520..1525; DISULFID 1532..1606; DISULFID 1553..1676; DISULFID 1654..1657</t>
  </si>
  <si>
    <t>CHAIN 19..673;  /note="Complement C5 beta chain";  /id="PRO_0000005985"; CHAIN 678..1676;  /note="Complement C5 alpha chain";  /id="PRO_0000005987"; CHAIN 678..751;  /note="C5a anaphylatoxin";  /id="PRO_0000005988"; CHAIN 752..1676;  /note="Complement C5 alpha' chain";  /id="PRO_0000005989"</t>
  </si>
  <si>
    <t>GO:0000187; GO:0001701; GO:0004866; GO:0005102; GO:0005576; GO:0005579; GO:0005615; GO:0006935; GO:0006954; GO:0006957; GO:0006958; GO:0007166; GO:0007186; GO:0008009; GO:0010575; GO:0010760; GO:0019835; GO:0030449; GO:0045766; GO:0070062; GO:0090197</t>
  </si>
  <si>
    <t>chemokine activity [GO:0008009]; endopeptidase inhibitor activity [GO:0004866]; signaling receptor binding [GO:0005102]</t>
  </si>
  <si>
    <t>extracellular exosome [GO:0070062]; extracellular region [GO:0005576]; extracellular space [GO:0005615]; membrane attack complex [GO:0005579]; chemokine activity [GO:0008009]; endopeptidase inhibitor activity [GO:0004866]; signaling receptor binding [GO:0005102]; activation of MAPK activity [GO:0000187]; cell surface receptor signaling pathway [GO:0007166]; chemotaxis [GO:0006935]; complement activation, alternative pathway [GO:0006957]; complement activation, classical pathway [GO:0006958]; cytolysis [GO:0019835]; G protein-coupled receptor signaling pathway [GO:0007186]; in utero embryonic development [GO:0001701]; inflammatory response [GO:0006954]; negative regulation of macrophage chemotaxis [GO:0010760]; positive regulation of angiogenesis [GO:0045766]; positive regulation of chemokine secretion [GO:0090197]; positive regulation of vascular endothelial growth factor production [GO:0010575]; regulation of complement activation [GO:0030449]</t>
  </si>
  <si>
    <t>activation of MAPK activity [GO:0000187]; cell surface receptor signaling pathway [GO:0007166]; chemotaxis [GO:0006935]; complement activation, alternative pathway [GO:0006957]; complement activation, classical pathway [GO:0006958]; cytolysis [GO:0019835]; G protein-coupled receptor signaling pathway [GO:0007186]; inflammatory response [GO:0006954]; in utero embryonic development [GO:0001701]; negative regulation of macrophage chemotaxis [GO:0010760]; positive regulation of angiogenesis [GO:0045766]; positive regulation of chemokine secretion [GO:0090197]; positive regulation of vascular endothelial growth factor production [GO:0010575]; regulation of complement activation [GO:0030449]</t>
  </si>
  <si>
    <t>SUBUNIT: C5 precursor is first processed by the removal of 4 basic residues, forming two chains, beta and alpha, linked by a disulfide bond. C5 convertase activates C5 by cleaving the alpha chain, releasing C5a anaphylatoxin and generating C5b (beta chain + alpha' chain). The C5a anaphylatoxin interacts with C5AR1. Interacts with tick complement inhibitor. {ECO:0000269|PubMed:18536718, ECO:0000269|PubMed:21217642, ECO:0000269|PubMed:8182049, ECO:0000269|PubMed:9553099}.; SUBUNIT: (Microbial infection) Interacts with Staphylococcus aureus protein SSL5. {ECO:0000269|PubMed:20133685}.</t>
  </si>
  <si>
    <t>Q91132; Q96BA8</t>
  </si>
  <si>
    <t>FUNCTION: Activation of C5 by a C5 convertase initiates the spontaneous assembly of the late complement components, C5-C9, into the membrane attack complex. C5b has a transient binding site for C6. The C5b-C6 complex is the foundation upon which the lytic complex is assembled.; FUNCTION: Derived from proteolytic degradation of complement C5, C5 anaphylatoxin is a mediator of local inflammatory process. Binding to the receptor C5AR1 induces a variety of responses including intracellular calcium release, contraction of smooth muscle, increased vascular permeability, and histamine release from mast cells and basophilic leukocytes (PubMed:8182049). C5a is also a potent chemokine which stimulates the locomotion of polymorphonuclear leukocytes and directs their migration toward sites of inflammation. {ECO:0000269|PubMed:8182049}.</t>
  </si>
  <si>
    <t>MGLLGILCFLIFLGKTWGQEQTYVISAPKIFRVGASENIVIQVYGYTEAFDATISIKSYPDKKFSYSSGHVHLSSENKFQNSAILTIQPKQLPGGQNPVSYVYLEVVSKHFSKSKRMPITYDNGFLFIHTDKPVYTPDQSVKVRVYSLNDDLKPAKRETVLTFIDPEGSEVDMVEEIDHIGIISFPDFKIPSNPRYGMWTIKAKYKEDFSTTGTAYFEVKEYVLPHFSVSIEPEYNFIGYKNFKNFEITIKARYFYNKVVTEADVYITFGIREDLKDDQKEMMQTAMQNTMLINGIAQVTFDSETAVKELSYYSLEDLNNKYLYIAVTVIESTGGFSEEAEIPGIKYVLSPYKLNLVATPLFLKPGIPYPIKVQVKDSLDQLVGGVPVTLNAQTIDVNQETSDLDPSKSVTRVDDGVASFVLNLPSGVTVLEFNVKTDAPDLPEENQAREGYRAIAYSSLSQSYLYIDWTDNHKALLVGEHLNIIVTPKSPYIDKITHYNYLILSKGKIIHFGTREKFSDASYQSINIPVTQNMVPSSRLLVYYIVTGEQTAELVSDSVWLNIEEKCGNQLQVHLSPDADAYSPGQTVSLNMATGMDSWVALAAVDSAVYGVQRGAKKPLERVFQFLEKSDLGCGAGGGLNNANVFHLAGLTFLTNANADDSQENDEPCKEILRPRRTLQKKIEEIAAKYKHSVVKKCCYDGACVNNDETCEQRAARISLGPRCIKAFTECCVVASQLRANISHKDMQLGRLHMKTLLPVSKPEIRSYFPESWLWEVHLVPRRKQLQFALPDSLTTWEIQGVGISNTGICVADTVKAKVFKDVFLEMNIPYSVVRGEQIQLKGTVYNYRTSGMQFCVKMSAVEGICTSESPVIDHQGTKSSKCVRQKVEGSSSHLVTFTVLPLEIGLHNINFSLETWFGKEILVKTLRVVPEGVKRESYSGVTLDPRGIYGTISRRKEFPYRIPLDLVPKTEIKRILSVKGLLVGEILSAVLSQEGINILTHLPKGSAEAELMSVVPVFYVFHYLETGNHWNIFHSDPLIEKQKLKKKLKEGMLSIMSYRNADYSYSVWKGGSASTWLTAFALRVLGQVNKYVEQNQNSICNSLLWLVENYQLDNGSFKENSQYQPIKLQGTLPVEARENSLYLTAFTVIGIRKAFDICPLVKIDTALIKADNFLLENTLPAQSTFTLAISAYALSLGDKTHPQFRSIVSALKREALVKGNPPIYRFWKDNLQHKDSSVPNTGTARMVETTAYALLTSLNLKDINYVNPVIKWLSEEQRYGGGFYSTQDTINAIEGLTEYSLLVKQLRLSMDIDVSYKHKGALHNYKMTDKNFLGRPVEVLLNDDLIVSTGFGSGLATVHVTTVVHKTSTSEEVCSFYLKIDTQDIEASHYRGYGNSDYKRIVACASYKPSREESSSGSSHAVMDISLPTGISANEEDLKALVEGVDQLFTDYQIKDGHVILQLNSIPSSDFLCVRFRIFELFEVGFLSPATFTVYEYHRPDKQCTMFYSTSNIKIQKVCEGAACKCVEADCGQMQEELDLTISAETRKQTACKPEIAYAYKVSITSITVENVFVKYKATLLDIYKTGEAVAEKDSEITFIKKVTCTNAELVKGRQYLIMGKEALQIKYNFSFRYIYPLDSLTWIEYWPRDTTCSSCQAFLANLDEFAEDIFLNGC</t>
  </si>
  <si>
    <t>188,305</t>
  </si>
  <si>
    <t>REPEAT 35..103;  /note="FG-GAP 1";  /evidence="ECO:0000255|PROSITE-ProRule:PRU00803"; REPEAT 110..175;  /note="FG-GAP 2";  /evidence="ECO:0000255|PROSITE-ProRule:PRU00803"; REPEAT 185..238;  /note="FG-GAP 3";  /evidence="ECO:0000255|PROSITE-ProRule:PRU00803"; REPEAT 292..349;  /note="FG-GAP 4";  /evidence="ECO:0000255|PROSITE-ProRule:PRU00803"; REPEAT 350..411;  /note="FG-GAP 5";  /evidence="ECO:0000255|PROSITE-ProRule:PRU00803"; REPEAT 412..467;  /note="FG-GAP 6";  /evidence="ECO:0000255|PROSITE-ProRule:PRU00803"; REPEAT 471..530;  /note="FG-GAP 7";  /evidence="ECO:0000255|PROSITE-ProRule:PRU00803"; REPEAT 1157..1160;  /note="1"; REPEAT 1165..1168;  /note="2"; REPEAT 1173..1176;  /note="3"</t>
  </si>
  <si>
    <t>REGION 1157..1176;  /note="3 X 4 AA repeats of D-X-H-P"</t>
  </si>
  <si>
    <t>MOTIF 1107..1111;  /note="GFFKR motif"</t>
  </si>
  <si>
    <t>COMPBIAS 953..958;  /note="Poly-Arg"</t>
  </si>
  <si>
    <t>SIGNAL 1..33;  /evidence="ECO:0000269|PubMed:15340161, ECO:0000269|PubMed:1839357"</t>
  </si>
  <si>
    <t>PTM: ADP-ribosylated on at least two sites of the extracellular domain in skeletal myotubes. {ECO:0000250}.; PTM: A 70 kDa form is created by proteolytic cleavage. Cleavage is elevated during myogenic differentiation and the cleaved form enhances cell adhesion and spreading on laminin. {ECO:0000269|PubMed:18940796}.</t>
  </si>
  <si>
    <t>CARBOHYD 86;  /note="N-linked (GlcNAc...) asparagine";  /evidence="ECO:0000255"; CARBOHYD 786;  /note="N-linked (GlcNAc...) asparagine";  /evidence="ECO:0000255"; CARBOHYD 989;  /note="N-linked (GlcNAc...) asparagine";  /evidence="ECO:0000255"; CARBOHYD 1025;  /note="N-linked (GlcNAc...) asparagine";  /evidence="ECO:0000269|PubMed:19159218"; CARBOHYD 1045;  /note="N-linked (GlcNAc...) asparagine";  /evidence="ECO:0000255"</t>
  </si>
  <si>
    <t>DISULFID 94..103;  /evidence="ECO:0000250"; DISULFID 140..163;  /evidence="ECO:0000250"; DISULFID 184..197;  /evidence="ECO:0000250"; DISULFID 539..546;  /evidence="ECO:0000250"; DISULFID 552..615;  /evidence="ECO:0000250"; DISULFID 681..687;  /evidence="ECO:0000250"; DISULFID 781..792;  /evidence="ECO:0000250"; DISULFID 939..994;  /note="Interchain (between heavy and light chains)";  /evidence="ECO:0000250"; DISULFID 1001..1006;  /evidence="ECO:0000250"</t>
  </si>
  <si>
    <t>CHAIN 34..1181;  /note="Integrin alpha-7";  /id="PRO_0000016267"; CHAIN 34..955;  /note="Integrin alpha-7 heavy chain";  /evidence="ECO:0000255";  /id="PRO_0000016268"; CHAIN 648..1181;  /note="Integrin alpha-7 70 kDa form";  /id="PRO_0000398833"; CHAIN 959..1181;  /note="Integrin alpha-7 light chain";  /evidence="ECO:0000255";  /id="PRO_0000016269"</t>
  </si>
  <si>
    <t>TOPO_DOM 34..1082;  /note="Extracellular";  /evidence="ECO:0000255"; TOPO_DOM 1104..1181;  /note="Cytoplasmic";  /evidence="ECO:0000255"</t>
  </si>
  <si>
    <t>TRANSMEM 1083..1103;  /note="Helical";  /evidence="ECO:0000255"</t>
  </si>
  <si>
    <t>SUBCELLULAR LOCATION: Membrane; Single-pass type I membrane protein.</t>
  </si>
  <si>
    <t>GO:0005886; GO:0007160; GO:0007229; GO:0007517; GO:0008305; GO:0008360; GO:0009986; GO:0030198; GO:0034113; GO:0035987; GO:0046872</t>
  </si>
  <si>
    <t>metal ion binding [GO:0046872]</t>
  </si>
  <si>
    <t>cell surface [GO:0009986]; integrin complex [GO:0008305]; plasma membrane [GO:0005886]; metal ion binding [GO:0046872]; cell-matrix adhesion [GO:0007160]; endodermal cell differentiation [GO:0035987]; extracellular matrix organization [GO:0030198]; heterotypic cell-cell adhesion [GO:0034113]; integrin-mediated signaling pathway [GO:0007229]; muscle organ development [GO:0007517]; regulation of cell shape [GO:0008360]</t>
  </si>
  <si>
    <t>cell-matrix adhesion [GO:0007160]; endodermal cell differentiation [GO:0035987]; extracellular matrix organization [GO:0030198]; heterotypic cell-cell adhesion [GO:0034113]; integrin-mediated signaling pathway [GO:0007229]; muscle organ development [GO:0007517]; regulation of cell shape [GO:0008360]</t>
  </si>
  <si>
    <t>TISSUE SPECIFICITY: Isoforms containing segment A are predominantly expressed in skeletal muscle. Isoforms containing segment B are abundantly expressed in skeletal muscle, moderately in cardiac muscle, small intestine, colon, ovary and prostate and weakly in lung and testes. Isoforms containing segment X2D are expressed at low levels in fetal and adult skeletal muscle and in cardiac muscle, but are not detected in myoblasts and myotubes. In muscle fibers isoforms containing segment A and B are expressed at myotendinous and neuromuscular junctions; isoforms containing segment C are expressed at neuromuscular junctions and at extrasynaptic sites. Isoforms containing segments X1 or X2 or, at low levels, X1X2 are expressed in fetal and adult skeletal muscle (myoblasts and myotubes) and cardiac muscle. {ECO:0000269|PubMed:8626012}.</t>
  </si>
  <si>
    <t>SUBUNIT: Heterodimer of an alpha and a beta subunit. The alpha subunit is composed of a heavy and a light chain linked by a disulfide bond. Alpha-7 associates with beta-1. Interacts with COMP (By similarity). Interacts (via C-terminus intracellular tail region) with CIB1; the interaction is stabilized/increased in a calcium- and magnesium-dependent manner. {ECO:0000250, ECO:0000269|PubMed:22779914}.</t>
  </si>
  <si>
    <t>FUNCTION: Integrin alpha-7/beta-1 is the primary laminin receptor on skeletal myoblasts and adult myofibers. During myogenic differentiation, it may induce changes in the shape and mobility of myoblasts, and facilitate their localization at laminin-rich sites of secondary fiber formation. It is involved in the maintenance of the myofibers cytoarchitecture as well as for their anchorage, viability and functional integrity. Isoform Alpha-7X2B and isoform Alpha-7X1B promote myoblast migration on laminin 1 and laminin 2/4, but isoform Alpha-7X1B is less active on laminin 1 (In vitro). Acts as Schwann cell receptor for laminin-2. Acts as a receptor of COMP and mediates its effect on vascular smooth muscle cells (VSMCs) maturation (By similarity). Required to promote contractile phenotype acquisition in differentiated airway smooth muscle (ASM) cells. {ECO:0000250, ECO:0000269|PubMed:10694445, ECO:0000269|PubMed:17641293, ECO:0000269|PubMed:9307969}.</t>
  </si>
  <si>
    <t>SITE 647..648;  /note="Cleavage; by urokinase"</t>
  </si>
  <si>
    <t>CA_BIND 372..380;  /evidence="ECO:0000255"; CA_BIND 434..442;  /evidence="ECO:0000255"; CA_BIND 492..500;  /evidence="ECO:0000255"</t>
  </si>
  <si>
    <t>MAGARSRDPWGASGICYLFGSLLVELLFSRAVAFNLDVMGALRKEGEPGSLFGFSVALHRQLQPRPQSWLLVGAPQALALPGQQANRTGGLFACPLSLEETDCYRVDIDQGADMQKESKENQWLGVSVRSQGPGGKIVTCAHRYEARQRVDQILETRDMIGRCFVLSQDLAIRDELDGGEWKFCEGRPQGHEQFGFCQQGTAAAFSPDSHYLLFGAPGTYNWKGTARVELCAQGSADLAHLDDGPYEAGGEKEQDPRLIPVPANSYFGLLFVTNIDSSDPDQLVYKTLDPADRLPGPAGDLALNSYLGFSIDSGKGLVRAEELSFVAGAPRANHKGAVVILRKDSASRLVPEVMLSGERLTSGFGYSLAVADLNSDGWPDLIVGAPYFFERQEELGGAVYVYLNQGGHWAGISPLRLCGSPDSMFGISLAVLGDLNQDGFPDIAVGAPFDGDGKVFIYHGSSLGVVAKPSQVLEGEAVGIKSFGYSLSGSLDMDGNQYPDLLVGSLADTAVLFRARPILHVSHEVSIAPRSIDLEQPNCAGGHSVCVDLRVCFSYIAVPSSYSPTVALDYVLDADTDRRLRGQVPRVTFLSRNLEEPKHQASGTVWLKHQHDRVCGDAMFQLQENVKDKLRAIVVTLSYSLQTPRLRRQAPGQGLPPVAPILNAHQPSTQRAEIHFLKQGCGEDKICQSNLQLVRARFCTRVSDTEFQPLPMDVDGTTALFALSGQPVIGLELMVTNLPSDPAQPQADGDDAHEAQLLVMLPDSLHYSGVRALDPAEKPLCLSNENASHVECELGNPMKRGAQVTFYLILSTSGISIETTELEVELLLATISEQELHPVSARARVFIELPLSIAGMAIPQQLFFSGVVRGERAMQSERDVGSKVKYEVTVSNQGQSLRTLGSAFLNIMWPHEIANGKWLLYPMQVELEGGQGPGQKGLCSPRPNILHLDVDSRDRRRRELEPPEQQEPGERQEPSMSWWPVSSAEKKKNITLDCARGTANCVVFSCPLYSFDRAAVLHVWGRLWNSTFLEEYSAVKSLEVIVRANITVKSSIKNLMLRDASTVIPVMVYLDPMAVVAEGVPWWVILLAVLAGLLVLALLVLLLWKMGFFKRAKHPEATVPQYHAVKIPREDRQQFKEEKTGTILRNNWGSPRREGPDAHPILAADGHPELGPDGHPGPGTA</t>
  </si>
  <si>
    <t>128,948</t>
  </si>
  <si>
    <t>Integrin alpha chain family</t>
  </si>
  <si>
    <t>MOTIF 383..399;  /note="Nuclear localization signal";  /evidence="ECO:0000255"</t>
  </si>
  <si>
    <t>DOMAIN 78..101;  /note="BRCT"; DOMAIN 128..188;  /note="Myb-like"</t>
  </si>
  <si>
    <t>COMPBIAS 214..304;  /note="Asp/Glu-rich (acidic)"</t>
  </si>
  <si>
    <t>TURN 155..159;  /evidence="ECO:0000244|PDB:1FEX"; TURN 339..341;  /evidence="ECO:0000244|PDB:3K6G"</t>
  </si>
  <si>
    <t>HELIX 93..97;  /evidence="ECO:0000244|PDB:4RQI"; HELIX 138..150;  /evidence="ECO:0000244|PDB:1FEX"; HELIX 162..169;  /evidence="ECO:0000244|PDB:1FEX"; HELIX 178..187;  /evidence="ECO:0000244|PDB:1FEX"; HELIX 308..324;  /evidence="ECO:0000244|PDB:3K6G"; HELIX 329..338;  /evidence="ECO:0000244|PDB:3K6G"; HELIX 343..352;  /evidence="ECO:0000244|PDB:3K6G"; HELIX 364..370;  /evidence="ECO:0000244|PDB:3K6G"; HELIX 375..385;  /evidence="ECO:0000244|PDB:3K6G"; HELIX 387..397;  /evidence="ECO:0000244|PDB:3K6G"</t>
  </si>
  <si>
    <t>STRAND 172..174;  /evidence="ECO:0000244|PDB:1FEX"</t>
  </si>
  <si>
    <t>MOD_RES 2;  /note="N-acetylalanine";  /evidence="ECO:0000244|PubMed:19413330"; MOD_RES 36;  /note="Phosphoserine";  /evidence="ECO:0000244|PubMed:18669648, ECO:0000244|PubMed:20068231, ECO:0000244|PubMed:23186163"; MOD_RES 43;  /note="Phosphoserine";  /evidence="ECO:0000244|PubMed:23186163"; MOD_RES 154;  /note="Phosphoserine";  /evidence="ECO:0000244|PubMed:18669648, ECO:0000244|PubMed:19690332, ECO:0000244|PubMed:20068231, ECO:0000244|PubMed:23186163"; MOD_RES 156;  /note="Phosphoserine";  /evidence="ECO:0000244|PubMed:16964243"; MOD_RES 203;  /note="Phosphoserine";  /evidence="ECO:0000244|PubMed:16964243, ECO:0000244|PubMed:18669648, ECO:0000244|PubMed:19690332, ECO:0000244|PubMed:20068231, ECO:0000244|PubMed:21406692, ECO:0000244|PubMed:23186163, ECO:0000244|PubMed:24275569"; MOD_RES 206;  /note="Phosphoserine";  /evidence="ECO:0000244|PubMed:23186163"</t>
  </si>
  <si>
    <t>INIT_MET 1;  /note="Removed";  /evidence="ECO:0000244|PubMed:19413330"</t>
  </si>
  <si>
    <t>CROSSLNK 114;  /note="Glycyl lysine isopeptide (Lys-Gly) (interchain with G-Cter in SUMO2)";  /evidence="ECO:0000244|PubMed:25755297, ECO:0000244|PubMed:28112733"; CROSSLNK 194;  /note="Glycyl lysine isopeptide (Lys-Gly) (interchain with G-Cter in SUMO2)";  /evidence="ECO:0000244|PubMed:28112733"; CROSSLNK 208;  /note="Glycyl lysine isopeptide (Lys-Gly) (interchain with G-Cter in SUMO2)";  /evidence="ECO:0000244|PubMed:28112733"; CROSSLNK 212;  /note="Glycyl lysine isopeptide (Lys-Gly) (interchain with G-Cter in SUMO2)";  /evidence="ECO:0000244|PubMed:25755297, ECO:0000244|PubMed:28112733"; CROSSLNK 240;  /note="Glycyl lysine isopeptide (Lys-Gly) (interchain with G-Cter in SUMO2)";  /evidence="ECO:0000244|PubMed:25218447, ECO:0000244|PubMed:25755297, ECO:0000244|PubMed:28112733"; CROSSLNK 372;  /note="Glycyl lysine isopeptide (Lys-Gly) (interchain with G-Cter in SUMO2)";  /evidence="ECO:0000244|PubMed:28112733"</t>
  </si>
  <si>
    <t>CHAIN 2..399;  /note="Telomeric repeat-binding factor 2-interacting protein 1";  /id="PRO_0000197126"</t>
  </si>
  <si>
    <t>SUBCELLULAR LOCATION: Nucleus {ECO:0000250|UniProtKB:Q91VL8}. Cytoplasm {ECO:0000250|UniProtKB:Q91VL8}. Chromosome {ECO:0000250|UniProtKB:Q91VL8}. Chromosome, telomere {ECO:0000250|UniProtKB:Q91VL8}. Note=Associates with chromosomes, both at telomeres and in extratelomeric sites. Also exists as a cytoplasmic form, where it associates with the IKK complex. {ECO:0000250|UniProtKB:Q91VL8}.</t>
  </si>
  <si>
    <t>GO:0000228; GO:0000723; GO:0000781; GO:0000783; GO:0000784; GO:0001933; GO:0003677; GO:0005634; GO:0005635; GO:0005654; GO:0005737; GO:0005829; GO:0006355; GO:0007004; GO:0010569; GO:0010833; GO:0016233; GO:0016604; GO:0019902; GO:0031848; GO:0032204; GO:0032205; GO:0033138; GO:0042162; GO:0043123; GO:0048239; GO:0051092; GO:0070187; GO:0070198; GO:0098505; GO:1901224; GO:1901985</t>
  </si>
  <si>
    <t>DNA binding [GO:0003677]; G-rich strand telomeric DNA binding [GO:0098505]; phosphatase binding [GO:0019902]; telomeric DNA binding [GO:0042162]</t>
  </si>
  <si>
    <t>chromosome, telomeric region [GO:0000781]; cytoplasm [GO:0005737]; cytosol [GO:0005829]; nuclear body [GO:0016604]; nuclear chromosome [GO:0000228]; nuclear chromosome, telomeric region [GO:0000784]; nuclear envelope [GO:0005635]; nuclear telomere cap complex [GO:0000783]; nucleoplasm [GO:0005654]; nucleus [GO:0005634]; shelterin complex [GO:0070187]; DNA binding [GO:0003677]; G-rich strand telomeric DNA binding [GO:0098505]; phosphatase binding [GO:0019902]; telomeric DNA binding [GO:0042162]; negative regulation of DNA recombination at telomere [GO:0048239]; negative regulation of protein phosphorylation [GO:0001933]; negative regulation of telomere maintenance [GO:0032205]; positive regulation of I-kappaB kinase/NF-kappaB signaling [GO:0043123]; positive regulation of NF-kappaB transcription factor activity [GO:0051092]; positive regulation of NIK/NF-kappaB signaling [GO:1901224]; positive regulation of peptidyl-serine phosphorylation [GO:0033138]; positive regulation of protein acetylation [GO:1901985]; protection from non-homologous end joining at telomere [GO:0031848]; protein localization to chromosome, telomeric region [GO:0070198]; regulation of double-strand break repair via homologous recombination [GO:0010569]; regulation of telomere maintenance [GO:0032204]; regulation of transcription, DNA-templated [GO:0006355]; telomere capping [GO:0016233]; telomere maintenance [GO:0000723]; telomere maintenance via telomerase [GO:0007004]; telomere maintenance via telomere lengthening [GO:0010833]</t>
  </si>
  <si>
    <t>negative regulation of DNA recombination at telomere [GO:0048239]; negative regulation of protein phosphorylation [GO:0001933]; negative regulation of telomere maintenance [GO:0032205]; positive regulation of I-kappaB kinase/NF-kappaB signaling [GO:0043123]; positive regulation of NF-kappaB transcription factor activity [GO:0051092]; positive regulation of NIK/NF-kappaB signaling [GO:1901224]; positive regulation of peptidyl-serine phosphorylation [GO:0033138]; positive regulation of protein acetylation [GO:1901985]; protection from non-homologous end joining at telomere [GO:0031848]; protein localization to chromosome, telomeric region [GO:0070198]; regulation of double-strand break repair via homologous recombination [GO:0010569]; regulation of telomere maintenance [GO:0032204]; regulation of transcription, DNA-templated [GO:0006355]; telomere capping [GO:0016233]; telomere maintenance [GO:0000723]; telomere maintenance via telomerase [GO:0007004]; telomere maintenance via telomere lengthening [GO:0010833]</t>
  </si>
  <si>
    <t>TISSUE SPECIFICITY: Ubiquitous. Highly expressed.</t>
  </si>
  <si>
    <t>SUBUNIT: Associates with the I-kappa-B-kinase (IKK) core complex, composed of CHUK, IKBKB and IKBKG (By similarity). Homodimer. Component of the shelterin complex (telosome) composed of TERF1, TERF2, TINF2, TERF2IP ACD and POT1. Interacts with TERF2; the interaction is direct. Does not interact with TERF1. Interacts with SLX4/BTBD12. {ECO:0000250, ECO:0000269|PubMed:15316005, ECO:0000269|PubMed:15383534, ECO:0000269|PubMed:19596235}.</t>
  </si>
  <si>
    <t>Q13155; P14550; O60218; O95154; P31749; Q9NWV8; Q9BQE9; Q8IYL3; Q9NZ63; P27482; Q9UQN3; Q14019; Q96FN4; P46108; Q13363; Q92620; Q8N8S7; Q8TE68; P12104; Q96E09; Q13069; Q92917; Q16775; O15347; O00479; P61978; P18510; Q9NS86; Q96A72; P49736; Q9UKD2; P80297; P25713; P49321; O95848; Q6ZVK8; Q14980; Q9NZT2; Q8WW12; P48539; Q15121; O95336; P28340; Q5H9R7; Q9BXM0; P06454; P47224; O75884; Q96B86; Q9BUL9; P25815; Q96I15; Q8IY92; Q8TAQ2; P37837; O75347; Q15554; Q9BSI4-3; O14604; Q5JTV8; Q9Y5U2; Q6IBS0; P09936; Q14135; P61964; Q96GT9; P12956; Q96IQ9</t>
  </si>
  <si>
    <t>FUNCTION: Acts both as a regulator of telomere function and as a transcription regulator. Involved in the regulation of telomere length and protection as a component of the shelterin complex (telosome). In contrast to other components of the shelterin complex, it is dispensible for telomere capping and does not participate in the protection of telomeres against non-homologous end-joining (NHEJ)-mediated repair. Instead, it is required to negatively regulate telomere recombination and is essential for repressing homology-directed repair (HDR), which can affect telomere length. Does not bind DNA directly: recruited to telomeric double-stranded 5'-TTAGGG-3' repeats via its interaction with TERF2. Independently of its function in telomeres, also acts as a transcription regulator: recruited to extratelomeric 5'-TTAGGG-3' sites via its association with TERF2 or other factors, and regulates gene expression. When cytoplasmic, associates with the I-kappa-B-kinase (IKK) complex and acts as a regulator of the NF-kappa-B signaling by promoting IKK-mediated phosphorylation of RELA/p65, leading to activate expression of NF-kappa-B target genes. {ECO:0000269|PubMed:16166375, ECO:0000269|PubMed:19763083}.</t>
  </si>
  <si>
    <t>MAEAMDLGKDPNGPTHSSTLFVRDDGSSMSFYVRPSPAKRRLSTLILHGGGTVCRVQEPGAVLLAQPGEALAEASGDFISTQYILDCVERNERLELEAYRLGPASAADTGSEAKPGALAEGAAEPEPQRHAGRIAFTDADDVAILTYVKENARSPSSVTGNALWKAMEKSSLTQHSWQSLKDRYLKHLRGQEHKYLLGDAPVSPSSQKLKRKAEEDPEAADSGEPQNKRTPDLPEEEYVKEEIQENEEAVKKMLVEATREFEEVVVDESPPDFEIHITMCDDDPPTPEEDSETQPDEEEEEEEEKVSQPEVGAAIKIIRQLMEKFNLDLSTVTQAFLKNSGELEATSAFLASGQRADGYPIWSRQDDIDLQKDDEDTREALVKKFGAQNVARRIEFRKK</t>
  </si>
  <si>
    <t>44,260</t>
  </si>
  <si>
    <t>RAP1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</si>
</sst>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cellStyleXfs>
  <cellXfs count="8">
    <xf numFmtId="0" fontId="0" fillId="0" borderId="0" xfId="0"/>
    <xf numFmtId="11" fontId="0" fillId="0" borderId="0" xfId="0" applyNumberFormat="1"/>
    <xf numFmtId="0" fontId="16" fillId="0" borderId="0" xfId="0" applyFont="1"/>
    <xf numFmtId="164" fontId="0" fillId="0" borderId="0" xfId="0" applyNumberFormat="1"/>
    <xf numFmtId="0" fontId="0" fillId="0" borderId="0" xfId="0" applyFill="1"/>
    <xf numFmtId="164" fontId="0" fillId="0" borderId="0" xfId="0" applyNumberFormat="1" applyFill="1"/>
    <xf numFmtId="0" fontId="19" fillId="0" borderId="0" xfId="43"/>
    <xf numFmtId="0" fontId="19" fillId="0" borderId="0" xfId="43"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BB516307-5FFC-4CDE-AB2B-7072CCDE21DE}"/>
    <cellStyle name="Note" xfId="15" builtinId="10" customBuiltin="1"/>
    <cellStyle name="Output" xfId="10" builtinId="21" customBuiltin="1"/>
    <cellStyle name="Standard_Tabelle1" xfId="42" xr:uid="{AE347428-744C-413B-AE09-17F9C0F0FB6C}"/>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15"/>
  <sheetViews>
    <sheetView topLeftCell="A6" zoomScaleNormal="100" workbookViewId="0">
      <selection activeCell="L24" sqref="L24"/>
    </sheetView>
  </sheetViews>
  <sheetFormatPr baseColWidth="10" defaultColWidth="8.83203125" defaultRowHeight="15"/>
  <cols>
    <col min="1" max="1" width="29.5" bestFit="1" customWidth="1"/>
    <col min="9" max="9" width="36.6640625" customWidth="1"/>
    <col min="10" max="12" width="8.6640625" customWidth="1"/>
    <col min="13" max="13" width="10.5" customWidth="1"/>
    <col min="14" max="14" width="13.6640625" customWidth="1"/>
    <col min="15" max="15" width="8.6640625" customWidth="1"/>
    <col min="18" max="18" width="14.1640625" bestFit="1" customWidth="1"/>
  </cols>
  <sheetData>
    <row r="1" spans="1:19">
      <c r="J1" t="s">
        <v>0</v>
      </c>
    </row>
    <row r="2" spans="1:19">
      <c r="J2" t="s">
        <v>1</v>
      </c>
      <c r="O2" t="s">
        <v>2</v>
      </c>
    </row>
    <row r="3" spans="1:19">
      <c r="A3" t="s">
        <v>3</v>
      </c>
      <c r="B3" t="s">
        <v>4</v>
      </c>
      <c r="C3" t="s">
        <v>5</v>
      </c>
      <c r="D3" t="s">
        <v>6</v>
      </c>
      <c r="E3" t="s">
        <v>7</v>
      </c>
      <c r="F3" t="s">
        <v>8</v>
      </c>
      <c r="G3" t="s">
        <v>9</v>
      </c>
      <c r="H3" t="s">
        <v>10</v>
      </c>
      <c r="I3" t="s">
        <v>11</v>
      </c>
      <c r="J3" t="s">
        <v>12</v>
      </c>
      <c r="K3" t="s">
        <v>13</v>
      </c>
      <c r="L3" t="s">
        <v>14</v>
      </c>
      <c r="M3" s="2" t="s">
        <v>1218</v>
      </c>
      <c r="N3" s="2" t="s">
        <v>1219</v>
      </c>
      <c r="O3" t="s">
        <v>15</v>
      </c>
      <c r="P3" t="s">
        <v>16</v>
      </c>
      <c r="Q3" t="s">
        <v>17</v>
      </c>
      <c r="R3" s="2" t="s">
        <v>384</v>
      </c>
      <c r="S3" s="2" t="s">
        <v>256</v>
      </c>
    </row>
    <row r="4" spans="1:19">
      <c r="A4" t="s">
        <v>64</v>
      </c>
      <c r="B4">
        <v>59</v>
      </c>
      <c r="C4">
        <v>59</v>
      </c>
      <c r="D4">
        <v>4.0233023999999999E-2</v>
      </c>
      <c r="E4">
        <v>7.7811063E-2</v>
      </c>
      <c r="F4">
        <v>0.61725428199999999</v>
      </c>
      <c r="G4" t="s">
        <v>2</v>
      </c>
      <c r="H4" t="s">
        <v>1</v>
      </c>
      <c r="I4" t="s">
        <v>65</v>
      </c>
      <c r="J4">
        <v>0.51195360499999998</v>
      </c>
      <c r="K4">
        <v>0.24386730600000001</v>
      </c>
      <c r="L4">
        <v>6.2255116999999999E-2</v>
      </c>
      <c r="M4" s="3">
        <f t="shared" ref="M4:M35" si="0">AVERAGE(J4:L4)</f>
        <v>0.27269200933333332</v>
      </c>
      <c r="N4" s="3">
        <f t="shared" ref="N4:N35" si="1">M4/R4</f>
        <v>7.6644181986209529E-4</v>
      </c>
      <c r="O4">
        <v>3.4163138310000001</v>
      </c>
      <c r="P4">
        <v>532.49778649999996</v>
      </c>
      <c r="Q4">
        <v>531.45462459999999</v>
      </c>
      <c r="R4" s="3">
        <f t="shared" ref="R4:R35" si="2">AVERAGE(O4:Q4)</f>
        <v>355.78957497700003</v>
      </c>
      <c r="S4" t="s">
        <v>251</v>
      </c>
    </row>
    <row r="5" spans="1:19">
      <c r="A5" t="s">
        <v>233</v>
      </c>
      <c r="B5">
        <v>20</v>
      </c>
      <c r="C5">
        <v>13</v>
      </c>
      <c r="D5">
        <v>0.76052004100000004</v>
      </c>
      <c r="E5">
        <v>0.34452417400000002</v>
      </c>
      <c r="F5">
        <v>5.7583323999999998E-2</v>
      </c>
      <c r="G5" t="s">
        <v>2</v>
      </c>
      <c r="H5" t="s">
        <v>1</v>
      </c>
      <c r="I5" t="s">
        <v>234</v>
      </c>
      <c r="J5">
        <v>73.754043109999998</v>
      </c>
      <c r="K5">
        <v>20.525563760000001</v>
      </c>
      <c r="L5">
        <v>23.395731519999998</v>
      </c>
      <c r="M5" s="3">
        <f t="shared" si="0"/>
        <v>39.225112796666664</v>
      </c>
      <c r="N5" s="3">
        <f t="shared" si="1"/>
        <v>0.64589565565817841</v>
      </c>
      <c r="O5">
        <v>0.66356776200000001</v>
      </c>
      <c r="P5">
        <v>79.538661599999998</v>
      </c>
      <c r="Q5">
        <v>101.9871651</v>
      </c>
      <c r="R5" s="3">
        <f t="shared" si="2"/>
        <v>60.729798154000001</v>
      </c>
      <c r="S5" t="s">
        <v>239</v>
      </c>
    </row>
    <row r="6" spans="1:19">
      <c r="A6" t="s">
        <v>174</v>
      </c>
      <c r="B6">
        <v>7</v>
      </c>
      <c r="C6">
        <v>7</v>
      </c>
      <c r="D6">
        <v>0.16388193300000001</v>
      </c>
      <c r="E6">
        <v>0.10113405</v>
      </c>
      <c r="F6">
        <v>0.25975206000000001</v>
      </c>
      <c r="G6" t="s">
        <v>2</v>
      </c>
      <c r="H6" t="s">
        <v>1</v>
      </c>
      <c r="I6" t="s">
        <v>175</v>
      </c>
      <c r="J6">
        <v>2.2607942859999999</v>
      </c>
      <c r="K6">
        <v>0.75842306999999998</v>
      </c>
      <c r="L6">
        <v>8.4118867E-2</v>
      </c>
      <c r="M6" s="3">
        <f t="shared" si="0"/>
        <v>1.0344454076666667</v>
      </c>
      <c r="N6" s="3">
        <f t="shared" si="1"/>
        <v>1.8032008313978002E-2</v>
      </c>
      <c r="O6">
        <v>0.417948237</v>
      </c>
      <c r="P6">
        <v>91.335770409999995</v>
      </c>
      <c r="Q6">
        <v>80.347811530000001</v>
      </c>
      <c r="R6" s="3">
        <f t="shared" si="2"/>
        <v>57.367176725666667</v>
      </c>
      <c r="S6" t="s">
        <v>247</v>
      </c>
    </row>
    <row r="7" spans="1:19">
      <c r="A7" t="s">
        <v>220</v>
      </c>
      <c r="B7">
        <v>13</v>
      </c>
      <c r="C7">
        <v>7</v>
      </c>
      <c r="D7">
        <v>0.37522776600000002</v>
      </c>
      <c r="E7">
        <v>0.18102744000000001</v>
      </c>
      <c r="F7">
        <v>0.121799278</v>
      </c>
      <c r="G7" t="s">
        <v>2</v>
      </c>
      <c r="H7" t="s">
        <v>1</v>
      </c>
      <c r="I7" t="s">
        <v>221</v>
      </c>
      <c r="J7">
        <v>7.0389865589999996</v>
      </c>
      <c r="K7">
        <v>2.2917705490000002</v>
      </c>
      <c r="L7">
        <v>0.71785484399999999</v>
      </c>
      <c r="M7" s="3">
        <f t="shared" si="0"/>
        <v>3.3495373173333332</v>
      </c>
      <c r="N7" s="3">
        <f t="shared" si="1"/>
        <v>7.7333139907367343E-2</v>
      </c>
      <c r="O7">
        <v>0.15815521900000001</v>
      </c>
      <c r="P7">
        <v>58.352296600000003</v>
      </c>
      <c r="Q7">
        <v>71.42882084</v>
      </c>
      <c r="R7" s="3">
        <f t="shared" si="2"/>
        <v>43.313090886333335</v>
      </c>
      <c r="S7" t="s">
        <v>247</v>
      </c>
    </row>
    <row r="8" spans="1:19">
      <c r="A8" t="s">
        <v>136</v>
      </c>
      <c r="B8">
        <v>40</v>
      </c>
      <c r="C8">
        <v>38</v>
      </c>
      <c r="D8">
        <v>0.102219344</v>
      </c>
      <c r="E8">
        <v>9.1014181E-2</v>
      </c>
      <c r="F8">
        <v>0.36668230800000001</v>
      </c>
      <c r="G8" t="s">
        <v>2</v>
      </c>
      <c r="H8" t="s">
        <v>1</v>
      </c>
      <c r="I8" t="s">
        <v>137</v>
      </c>
      <c r="J8">
        <v>2.484188E-3</v>
      </c>
      <c r="K8">
        <v>3.785905E-3</v>
      </c>
      <c r="L8">
        <v>0</v>
      </c>
      <c r="M8" s="3">
        <f t="shared" si="0"/>
        <v>2.090031E-3</v>
      </c>
      <c r="N8" s="3">
        <f t="shared" si="1"/>
        <v>4.9640482777454758E-5</v>
      </c>
      <c r="O8">
        <v>0.17924278199999999</v>
      </c>
      <c r="P8">
        <v>57.341471890000001</v>
      </c>
      <c r="Q8">
        <v>68.78935826</v>
      </c>
      <c r="R8" s="3">
        <f t="shared" si="2"/>
        <v>42.103357643999999</v>
      </c>
      <c r="S8" t="s">
        <v>251</v>
      </c>
    </row>
    <row r="9" spans="1:19">
      <c r="A9" t="s">
        <v>194</v>
      </c>
      <c r="B9">
        <v>23</v>
      </c>
      <c r="C9">
        <v>22</v>
      </c>
      <c r="D9">
        <v>0.21571638400000001</v>
      </c>
      <c r="E9">
        <v>0.120444734</v>
      </c>
      <c r="F9">
        <v>0.20672363199999999</v>
      </c>
      <c r="G9" t="s">
        <v>1</v>
      </c>
      <c r="H9" t="s">
        <v>2</v>
      </c>
      <c r="I9" t="s">
        <v>195</v>
      </c>
      <c r="J9">
        <v>76.481139139999996</v>
      </c>
      <c r="K9">
        <v>87.367946459999999</v>
      </c>
      <c r="L9">
        <v>57.963635029999999</v>
      </c>
      <c r="M9" s="3">
        <f t="shared" si="0"/>
        <v>73.937573543333329</v>
      </c>
      <c r="N9" s="3">
        <f t="shared" si="1"/>
        <v>2.0927406932244232</v>
      </c>
      <c r="O9">
        <v>5.170188123</v>
      </c>
      <c r="P9">
        <v>49.522370760000001</v>
      </c>
      <c r="Q9">
        <v>51.298938939999999</v>
      </c>
      <c r="R9" s="3">
        <f t="shared" si="2"/>
        <v>35.330499274333334</v>
      </c>
      <c r="S9" t="s">
        <v>240</v>
      </c>
    </row>
    <row r="10" spans="1:19">
      <c r="A10" t="s">
        <v>132</v>
      </c>
      <c r="B10">
        <v>32</v>
      </c>
      <c r="C10">
        <v>2</v>
      </c>
      <c r="D10">
        <v>0.120836317</v>
      </c>
      <c r="E10">
        <v>9.1014181E-2</v>
      </c>
      <c r="F10">
        <v>0.32662962000000001</v>
      </c>
      <c r="G10" t="s">
        <v>2</v>
      </c>
      <c r="H10" t="s">
        <v>1</v>
      </c>
      <c r="I10" t="s">
        <v>133</v>
      </c>
      <c r="J10">
        <v>0.16044697999999999</v>
      </c>
      <c r="K10">
        <v>0</v>
      </c>
      <c r="L10">
        <v>0</v>
      </c>
      <c r="M10" s="3">
        <f t="shared" si="0"/>
        <v>5.3482326666666663E-2</v>
      </c>
      <c r="N10" s="3">
        <f t="shared" si="1"/>
        <v>1.6561144456820724E-3</v>
      </c>
      <c r="O10">
        <v>2.0295679E-2</v>
      </c>
      <c r="P10">
        <v>35.000181060000003</v>
      </c>
      <c r="Q10">
        <v>61.861100749999999</v>
      </c>
      <c r="R10" s="3">
        <f t="shared" si="2"/>
        <v>32.293859163</v>
      </c>
      <c r="S10" t="s">
        <v>244</v>
      </c>
    </row>
    <row r="11" spans="1:19">
      <c r="A11" t="s">
        <v>102</v>
      </c>
      <c r="B11">
        <v>1</v>
      </c>
      <c r="C11">
        <v>1</v>
      </c>
      <c r="D11">
        <v>8.5802224999999996E-2</v>
      </c>
      <c r="E11">
        <v>9.1014181E-2</v>
      </c>
      <c r="F11">
        <v>0.41081137699999998</v>
      </c>
      <c r="G11" t="s">
        <v>2</v>
      </c>
      <c r="H11" t="s">
        <v>1</v>
      </c>
      <c r="I11" t="s">
        <v>103</v>
      </c>
      <c r="J11">
        <v>0</v>
      </c>
      <c r="K11">
        <v>0</v>
      </c>
      <c r="L11">
        <v>0</v>
      </c>
      <c r="M11" s="3">
        <f t="shared" si="0"/>
        <v>0</v>
      </c>
      <c r="N11" s="3">
        <f t="shared" si="1"/>
        <v>0</v>
      </c>
      <c r="O11">
        <v>0.37896372299999997</v>
      </c>
      <c r="P11">
        <v>47.673058410000003</v>
      </c>
      <c r="Q11">
        <v>40.794847699999998</v>
      </c>
      <c r="R11" s="3">
        <f t="shared" si="2"/>
        <v>29.615623277666668</v>
      </c>
      <c r="S11" t="s">
        <v>257</v>
      </c>
    </row>
    <row r="12" spans="1:19">
      <c r="A12" t="s">
        <v>196</v>
      </c>
      <c r="B12">
        <v>15</v>
      </c>
      <c r="C12">
        <v>15</v>
      </c>
      <c r="D12">
        <v>0.229173822</v>
      </c>
      <c r="E12">
        <v>0.125259074</v>
      </c>
      <c r="F12">
        <v>0.196008814</v>
      </c>
      <c r="G12" t="s">
        <v>2</v>
      </c>
      <c r="H12" t="s">
        <v>1</v>
      </c>
      <c r="I12" t="s">
        <v>197</v>
      </c>
      <c r="J12">
        <v>0.95889556899999995</v>
      </c>
      <c r="K12">
        <v>0.77580257100000005</v>
      </c>
      <c r="L12">
        <v>1.0017355999999999</v>
      </c>
      <c r="M12" s="3">
        <f t="shared" si="0"/>
        <v>0.91214457999999998</v>
      </c>
      <c r="N12" s="3">
        <f t="shared" si="1"/>
        <v>4.6307589059725048E-2</v>
      </c>
      <c r="O12">
        <v>4.1939869999999997E-2</v>
      </c>
      <c r="P12">
        <v>24.650888819999999</v>
      </c>
      <c r="Q12">
        <v>34.399726020000003</v>
      </c>
      <c r="R12" s="3">
        <f t="shared" si="2"/>
        <v>19.697518236666667</v>
      </c>
      <c r="S12" t="s">
        <v>239</v>
      </c>
    </row>
    <row r="13" spans="1:19">
      <c r="A13" t="s">
        <v>42</v>
      </c>
      <c r="B13">
        <v>12</v>
      </c>
      <c r="C13">
        <v>12</v>
      </c>
      <c r="D13">
        <v>4.6458890000000003E-3</v>
      </c>
      <c r="E13">
        <v>1.7970388E-2</v>
      </c>
      <c r="F13">
        <v>0.98508417400000003</v>
      </c>
      <c r="G13" t="s">
        <v>2</v>
      </c>
      <c r="H13" t="s">
        <v>1</v>
      </c>
      <c r="I13" t="s">
        <v>43</v>
      </c>
      <c r="J13">
        <v>2.239300252</v>
      </c>
      <c r="K13">
        <v>0.59639814000000002</v>
      </c>
      <c r="L13">
        <v>0.23128575400000001</v>
      </c>
      <c r="M13" s="3">
        <f t="shared" si="0"/>
        <v>1.0223280486666668</v>
      </c>
      <c r="N13" s="3">
        <f t="shared" si="1"/>
        <v>5.5454733675692883E-2</v>
      </c>
      <c r="O13">
        <v>20.460317440000001</v>
      </c>
      <c r="P13">
        <v>9.9591690679999996</v>
      </c>
      <c r="Q13">
        <v>24.886597259999998</v>
      </c>
      <c r="R13" s="3">
        <f t="shared" si="2"/>
        <v>18.435361255999997</v>
      </c>
      <c r="S13" t="s">
        <v>257</v>
      </c>
    </row>
    <row r="14" spans="1:19">
      <c r="A14" t="s">
        <v>162</v>
      </c>
      <c r="B14">
        <v>4</v>
      </c>
      <c r="C14">
        <v>4</v>
      </c>
      <c r="D14">
        <v>0.139091462</v>
      </c>
      <c r="E14">
        <v>9.3380534000000001E-2</v>
      </c>
      <c r="F14">
        <v>0.29473292099999998</v>
      </c>
      <c r="G14" t="s">
        <v>2</v>
      </c>
      <c r="H14" t="s">
        <v>1</v>
      </c>
      <c r="I14" t="s">
        <v>163</v>
      </c>
      <c r="J14">
        <v>0.40034761699999999</v>
      </c>
      <c r="K14">
        <v>2.7469E-2</v>
      </c>
      <c r="L14">
        <v>1.2266454E-2</v>
      </c>
      <c r="M14" s="3">
        <f t="shared" si="0"/>
        <v>0.146694357</v>
      </c>
      <c r="N14" s="3">
        <f t="shared" si="1"/>
        <v>7.9619465026320099E-3</v>
      </c>
      <c r="O14">
        <v>0</v>
      </c>
      <c r="P14">
        <v>15.630639260000001</v>
      </c>
      <c r="Q14">
        <v>39.642662420000001</v>
      </c>
      <c r="R14" s="3">
        <f t="shared" si="2"/>
        <v>18.424433893333333</v>
      </c>
      <c r="S14" t="s">
        <v>240</v>
      </c>
    </row>
    <row r="15" spans="1:19">
      <c r="A15" t="s">
        <v>170</v>
      </c>
      <c r="B15">
        <v>10</v>
      </c>
      <c r="C15">
        <v>9</v>
      </c>
      <c r="D15">
        <v>0.154340228</v>
      </c>
      <c r="E15">
        <v>9.8239029000000005E-2</v>
      </c>
      <c r="F15">
        <v>0.27226362500000001</v>
      </c>
      <c r="G15" t="s">
        <v>2</v>
      </c>
      <c r="H15" t="s">
        <v>1</v>
      </c>
      <c r="I15" t="s">
        <v>171</v>
      </c>
      <c r="J15">
        <v>0.86871571400000003</v>
      </c>
      <c r="K15">
        <v>2.3911307999999999E-2</v>
      </c>
      <c r="L15">
        <v>0</v>
      </c>
      <c r="M15" s="3">
        <f t="shared" si="0"/>
        <v>0.29754234066666668</v>
      </c>
      <c r="N15" s="3">
        <f t="shared" si="1"/>
        <v>2.026622123928265E-2</v>
      </c>
      <c r="O15">
        <v>5.4327170000000001E-3</v>
      </c>
      <c r="P15">
        <v>21.532653280000002</v>
      </c>
      <c r="Q15">
        <v>22.506978520000001</v>
      </c>
      <c r="R15" s="3">
        <f t="shared" si="2"/>
        <v>14.681688172333333</v>
      </c>
      <c r="S15" t="s">
        <v>247</v>
      </c>
    </row>
    <row r="16" spans="1:19">
      <c r="A16" t="s">
        <v>94</v>
      </c>
      <c r="B16">
        <v>2</v>
      </c>
      <c r="C16">
        <v>1</v>
      </c>
      <c r="D16">
        <v>8.3135886000000006E-2</v>
      </c>
      <c r="E16">
        <v>9.1014181E-2</v>
      </c>
      <c r="F16">
        <v>0.41898397500000001</v>
      </c>
      <c r="G16" t="s">
        <v>2</v>
      </c>
      <c r="H16" t="s">
        <v>1</v>
      </c>
      <c r="I16" t="s">
        <v>95</v>
      </c>
      <c r="J16">
        <v>0</v>
      </c>
      <c r="K16">
        <v>0</v>
      </c>
      <c r="L16">
        <v>0</v>
      </c>
      <c r="M16" s="3">
        <f t="shared" si="0"/>
        <v>0</v>
      </c>
      <c r="N16" s="3">
        <f t="shared" si="1"/>
        <v>0</v>
      </c>
      <c r="O16">
        <v>0.35033439999999999</v>
      </c>
      <c r="P16">
        <v>17.76821443</v>
      </c>
      <c r="Q16">
        <v>24.123468899999999</v>
      </c>
      <c r="R16" s="3">
        <f t="shared" si="2"/>
        <v>14.080672576666666</v>
      </c>
      <c r="S16" t="s">
        <v>250</v>
      </c>
    </row>
    <row r="17" spans="1:19">
      <c r="A17" t="s">
        <v>182</v>
      </c>
      <c r="B17">
        <v>34</v>
      </c>
      <c r="C17">
        <v>32</v>
      </c>
      <c r="D17">
        <v>0.19314494099999999</v>
      </c>
      <c r="E17">
        <v>0.114708144</v>
      </c>
      <c r="F17">
        <v>0.22719370899999999</v>
      </c>
      <c r="G17" t="s">
        <v>2</v>
      </c>
      <c r="H17" t="s">
        <v>1</v>
      </c>
      <c r="I17" t="s">
        <v>183</v>
      </c>
      <c r="J17">
        <v>1.0633538339999999</v>
      </c>
      <c r="K17">
        <v>1.293365468</v>
      </c>
      <c r="L17">
        <v>0.47438497099999999</v>
      </c>
      <c r="M17" s="3">
        <f t="shared" si="0"/>
        <v>0.94370142433333337</v>
      </c>
      <c r="N17" s="3">
        <f t="shared" si="1"/>
        <v>6.7441980270841598E-2</v>
      </c>
      <c r="O17">
        <v>0.35814731700000002</v>
      </c>
      <c r="P17">
        <v>21.30521242</v>
      </c>
      <c r="Q17">
        <v>20.31500836</v>
      </c>
      <c r="R17" s="3">
        <f t="shared" si="2"/>
        <v>13.992789365666667</v>
      </c>
      <c r="S17" t="s">
        <v>244</v>
      </c>
    </row>
    <row r="18" spans="1:19">
      <c r="A18" t="s">
        <v>148</v>
      </c>
      <c r="B18">
        <v>68</v>
      </c>
      <c r="C18">
        <v>66</v>
      </c>
      <c r="D18">
        <v>0.128509548</v>
      </c>
      <c r="E18">
        <v>9.1014181E-2</v>
      </c>
      <c r="F18">
        <v>0.31246370299999998</v>
      </c>
      <c r="G18" t="s">
        <v>1</v>
      </c>
      <c r="H18" t="s">
        <v>2</v>
      </c>
      <c r="I18" t="s">
        <v>149</v>
      </c>
      <c r="J18">
        <v>56.626593659999997</v>
      </c>
      <c r="K18">
        <v>60.22434157</v>
      </c>
      <c r="L18">
        <v>37.963739029999999</v>
      </c>
      <c r="M18" s="3">
        <f t="shared" si="0"/>
        <v>51.604891420000001</v>
      </c>
      <c r="N18" s="3">
        <f t="shared" si="1"/>
        <v>3.8061545760213575</v>
      </c>
      <c r="O18">
        <v>0.75177744700000004</v>
      </c>
      <c r="P18">
        <v>19.961027300000001</v>
      </c>
      <c r="Q18">
        <v>19.962021029999999</v>
      </c>
      <c r="R18" s="3">
        <f t="shared" si="2"/>
        <v>13.558275258999998</v>
      </c>
      <c r="S18" t="s">
        <v>244</v>
      </c>
    </row>
    <row r="19" spans="1:19">
      <c r="A19" t="s">
        <v>128</v>
      </c>
      <c r="B19">
        <v>6</v>
      </c>
      <c r="C19">
        <v>6</v>
      </c>
      <c r="D19">
        <v>0.10652824900000001</v>
      </c>
      <c r="E19">
        <v>9.1014181E-2</v>
      </c>
      <c r="F19">
        <v>0.35659492300000001</v>
      </c>
      <c r="G19" t="s">
        <v>2</v>
      </c>
      <c r="H19" t="s">
        <v>1</v>
      </c>
      <c r="I19" t="s">
        <v>129</v>
      </c>
      <c r="J19">
        <v>2.2519738000000001E-2</v>
      </c>
      <c r="K19">
        <v>0</v>
      </c>
      <c r="L19">
        <v>7.2098400000000003E-4</v>
      </c>
      <c r="M19" s="3">
        <f t="shared" si="0"/>
        <v>7.746907333333334E-3</v>
      </c>
      <c r="N19" s="3">
        <f t="shared" si="1"/>
        <v>6.6109920359457453E-4</v>
      </c>
      <c r="O19">
        <v>0.15905387400000001</v>
      </c>
      <c r="P19">
        <v>25.121310080000001</v>
      </c>
      <c r="Q19">
        <v>9.8743025069999995</v>
      </c>
      <c r="R19" s="3">
        <f t="shared" si="2"/>
        <v>11.718222153666668</v>
      </c>
      <c r="S19" t="s">
        <v>244</v>
      </c>
    </row>
    <row r="20" spans="1:19">
      <c r="A20" t="s">
        <v>216</v>
      </c>
      <c r="B20">
        <v>12</v>
      </c>
      <c r="C20">
        <v>12</v>
      </c>
      <c r="D20">
        <v>0.37800861200000002</v>
      </c>
      <c r="E20">
        <v>0.18102744000000001</v>
      </c>
      <c r="F20">
        <v>0.120865429</v>
      </c>
      <c r="G20" t="s">
        <v>2</v>
      </c>
      <c r="H20" t="s">
        <v>1</v>
      </c>
      <c r="I20" t="s">
        <v>217</v>
      </c>
      <c r="J20">
        <v>1.219163328</v>
      </c>
      <c r="K20">
        <v>1.5892146819999999</v>
      </c>
      <c r="L20">
        <v>1.426698158</v>
      </c>
      <c r="M20" s="3">
        <f t="shared" si="0"/>
        <v>1.4116920559999999</v>
      </c>
      <c r="N20" s="3">
        <f t="shared" si="1"/>
        <v>0.14430005621898245</v>
      </c>
      <c r="O20">
        <v>1.2476409000000001E-2</v>
      </c>
      <c r="P20">
        <v>15.933771399999999</v>
      </c>
      <c r="Q20">
        <v>13.40284795</v>
      </c>
      <c r="R20" s="3">
        <f t="shared" si="2"/>
        <v>9.7830319196666675</v>
      </c>
      <c r="S20" t="s">
        <v>251</v>
      </c>
    </row>
    <row r="21" spans="1:19">
      <c r="A21" t="s">
        <v>18</v>
      </c>
      <c r="B21">
        <v>5</v>
      </c>
      <c r="C21">
        <v>5</v>
      </c>
      <c r="D21" s="1">
        <v>4.0900000000000002E-7</v>
      </c>
      <c r="E21" s="1">
        <v>2.0599999999999999E-5</v>
      </c>
      <c r="F21">
        <v>1</v>
      </c>
      <c r="G21" t="s">
        <v>2</v>
      </c>
      <c r="H21" t="s">
        <v>1</v>
      </c>
      <c r="I21" t="s">
        <v>19</v>
      </c>
      <c r="J21">
        <v>2.6686083999999999E-2</v>
      </c>
      <c r="K21">
        <v>2.7795455E-2</v>
      </c>
      <c r="L21">
        <v>8.9157353999999994E-2</v>
      </c>
      <c r="M21" s="3">
        <f t="shared" si="0"/>
        <v>4.7879630999999999E-2</v>
      </c>
      <c r="N21" s="3">
        <f t="shared" si="1"/>
        <v>5.2015826764507675E-3</v>
      </c>
      <c r="O21">
        <v>8.5460891140000008</v>
      </c>
      <c r="P21">
        <v>9.1926940080000001</v>
      </c>
      <c r="Q21">
        <v>9.8756761560000008</v>
      </c>
      <c r="R21" s="3">
        <f t="shared" si="2"/>
        <v>9.2048197593333345</v>
      </c>
      <c r="S21" t="s">
        <v>239</v>
      </c>
    </row>
    <row r="22" spans="1:19">
      <c r="A22" t="s">
        <v>150</v>
      </c>
      <c r="B22">
        <v>9</v>
      </c>
      <c r="C22">
        <v>9</v>
      </c>
      <c r="D22">
        <v>0.12844913099999999</v>
      </c>
      <c r="E22">
        <v>9.1014181E-2</v>
      </c>
      <c r="F22">
        <v>0.31257068900000001</v>
      </c>
      <c r="G22" t="s">
        <v>2</v>
      </c>
      <c r="H22" t="s">
        <v>1</v>
      </c>
      <c r="I22" t="s">
        <v>151</v>
      </c>
      <c r="J22">
        <v>6.9457051000000006E-2</v>
      </c>
      <c r="K22">
        <v>0.22684579199999999</v>
      </c>
      <c r="L22">
        <v>0.197429247</v>
      </c>
      <c r="M22" s="3">
        <f t="shared" si="0"/>
        <v>0.16457736333333331</v>
      </c>
      <c r="N22" s="3">
        <f t="shared" si="1"/>
        <v>1.8542649350790991E-2</v>
      </c>
      <c r="O22">
        <v>7.2411683000000004E-2</v>
      </c>
      <c r="P22">
        <v>13.994868609999999</v>
      </c>
      <c r="Q22">
        <v>12.559556069999999</v>
      </c>
      <c r="R22" s="3">
        <f t="shared" si="2"/>
        <v>8.8756121209999996</v>
      </c>
      <c r="S22" t="s">
        <v>247</v>
      </c>
    </row>
    <row r="23" spans="1:19">
      <c r="A23" t="s">
        <v>237</v>
      </c>
      <c r="B23">
        <v>10</v>
      </c>
      <c r="C23">
        <v>9</v>
      </c>
      <c r="D23">
        <v>0.98878798099999998</v>
      </c>
      <c r="E23">
        <v>0.43725438700000002</v>
      </c>
      <c r="F23">
        <v>5.0015869999999997E-2</v>
      </c>
      <c r="G23" t="s">
        <v>2</v>
      </c>
      <c r="H23" t="s">
        <v>1</v>
      </c>
      <c r="I23" t="s">
        <v>238</v>
      </c>
      <c r="J23">
        <v>2.7814288029999998</v>
      </c>
      <c r="K23">
        <v>5.3619065189999997</v>
      </c>
      <c r="L23">
        <v>5.5041268969999999</v>
      </c>
      <c r="M23" s="3">
        <f t="shared" si="0"/>
        <v>4.5491540729999995</v>
      </c>
      <c r="N23" s="3">
        <f t="shared" si="1"/>
        <v>0.51995387333644782</v>
      </c>
      <c r="O23">
        <v>5.0264795000000001E-2</v>
      </c>
      <c r="P23">
        <v>13.4171976</v>
      </c>
      <c r="Q23">
        <v>12.77998554</v>
      </c>
      <c r="R23" s="3">
        <f t="shared" si="2"/>
        <v>8.7491493116666668</v>
      </c>
      <c r="S23" t="s">
        <v>242</v>
      </c>
    </row>
    <row r="24" spans="1:19">
      <c r="A24" t="s">
        <v>30</v>
      </c>
      <c r="B24">
        <v>3</v>
      </c>
      <c r="C24">
        <v>1</v>
      </c>
      <c r="D24">
        <v>9.4655499999999997E-4</v>
      </c>
      <c r="E24">
        <v>6.7995449999999997E-3</v>
      </c>
      <c r="F24">
        <v>0.99998268099999998</v>
      </c>
      <c r="G24" t="s">
        <v>2</v>
      </c>
      <c r="H24" t="s">
        <v>1</v>
      </c>
      <c r="I24" t="s">
        <v>31</v>
      </c>
      <c r="J24">
        <v>0</v>
      </c>
      <c r="K24">
        <v>0</v>
      </c>
      <c r="L24">
        <v>0</v>
      </c>
      <c r="M24" s="3">
        <f t="shared" si="0"/>
        <v>0</v>
      </c>
      <c r="N24" s="3">
        <f t="shared" si="1"/>
        <v>0</v>
      </c>
      <c r="O24">
        <v>4.1866072819999998</v>
      </c>
      <c r="P24">
        <v>9.9767567110000002</v>
      </c>
      <c r="Q24">
        <v>11.76447069</v>
      </c>
      <c r="R24" s="3">
        <f t="shared" si="2"/>
        <v>8.6426115610000007</v>
      </c>
      <c r="S24" t="s">
        <v>247</v>
      </c>
    </row>
    <row r="25" spans="1:19">
      <c r="A25" t="s">
        <v>214</v>
      </c>
      <c r="B25">
        <v>2</v>
      </c>
      <c r="C25">
        <v>2</v>
      </c>
      <c r="D25">
        <v>0.353626524</v>
      </c>
      <c r="E25">
        <v>0.176057882</v>
      </c>
      <c r="F25">
        <v>0.12948847899999999</v>
      </c>
      <c r="G25" t="s">
        <v>2</v>
      </c>
      <c r="H25" t="s">
        <v>1</v>
      </c>
      <c r="I25" t="s">
        <v>215</v>
      </c>
      <c r="J25">
        <v>4.337503506</v>
      </c>
      <c r="K25">
        <v>1.1089137099999999</v>
      </c>
      <c r="L25">
        <v>0</v>
      </c>
      <c r="M25" s="3">
        <f t="shared" si="0"/>
        <v>1.8154724053333335</v>
      </c>
      <c r="N25" s="3">
        <f t="shared" si="1"/>
        <v>0.24510631232175301</v>
      </c>
      <c r="O25">
        <v>0.43444488599999997</v>
      </c>
      <c r="P25">
        <v>12.96064157</v>
      </c>
      <c r="Q25">
        <v>8.8255457439999994</v>
      </c>
      <c r="R25" s="3">
        <f t="shared" si="2"/>
        <v>7.4068773999999991</v>
      </c>
      <c r="S25" t="s">
        <v>258</v>
      </c>
    </row>
    <row r="26" spans="1:19">
      <c r="A26" t="s">
        <v>138</v>
      </c>
      <c r="B26">
        <v>12</v>
      </c>
      <c r="C26">
        <v>5</v>
      </c>
      <c r="D26">
        <v>0.121895903</v>
      </c>
      <c r="E26">
        <v>9.1014181E-2</v>
      </c>
      <c r="F26">
        <v>0.32460145499999998</v>
      </c>
      <c r="G26" t="s">
        <v>2</v>
      </c>
      <c r="H26" t="s">
        <v>1</v>
      </c>
      <c r="I26" t="s">
        <v>139</v>
      </c>
      <c r="J26">
        <v>0.184252211</v>
      </c>
      <c r="K26">
        <v>3.3346220000000002E-3</v>
      </c>
      <c r="L26">
        <v>4.2998280000000003E-3</v>
      </c>
      <c r="M26" s="3">
        <f t="shared" si="0"/>
        <v>6.3962220333333333E-2</v>
      </c>
      <c r="N26" s="3">
        <f t="shared" si="1"/>
        <v>8.8809347012774181E-3</v>
      </c>
      <c r="O26">
        <v>2.4084029999999999E-2</v>
      </c>
      <c r="P26">
        <v>11.039997250000001</v>
      </c>
      <c r="Q26">
        <v>10.542502649999999</v>
      </c>
      <c r="R26" s="3">
        <f t="shared" si="2"/>
        <v>7.2021946433333328</v>
      </c>
      <c r="S26" t="s">
        <v>247</v>
      </c>
    </row>
    <row r="27" spans="1:19">
      <c r="A27" t="s">
        <v>82</v>
      </c>
      <c r="B27">
        <v>105</v>
      </c>
      <c r="C27">
        <v>100</v>
      </c>
      <c r="D27">
        <v>0.114608507</v>
      </c>
      <c r="E27">
        <v>9.1014181E-2</v>
      </c>
      <c r="F27">
        <v>0.33905618199999998</v>
      </c>
      <c r="G27" t="s">
        <v>2</v>
      </c>
      <c r="H27" t="s">
        <v>1</v>
      </c>
      <c r="I27" t="s">
        <v>83</v>
      </c>
      <c r="J27">
        <v>0</v>
      </c>
      <c r="K27">
        <v>2.8869451000000001E-2</v>
      </c>
      <c r="L27">
        <v>1.0231567E-2</v>
      </c>
      <c r="M27" s="3">
        <f t="shared" si="0"/>
        <v>1.3033672666666668E-2</v>
      </c>
      <c r="N27" s="3">
        <f t="shared" si="1"/>
        <v>1.8761039385003736E-3</v>
      </c>
      <c r="O27">
        <v>3.6840734E-2</v>
      </c>
      <c r="P27">
        <v>8.4240413889999992</v>
      </c>
      <c r="Q27">
        <v>12.380723290000001</v>
      </c>
      <c r="R27" s="3">
        <f t="shared" si="2"/>
        <v>6.947201804333333</v>
      </c>
      <c r="S27" t="s">
        <v>240</v>
      </c>
    </row>
    <row r="28" spans="1:19">
      <c r="A28" s="4" t="s">
        <v>372</v>
      </c>
      <c r="B28" s="4">
        <v>2</v>
      </c>
      <c r="C28" s="4">
        <v>2</v>
      </c>
      <c r="D28" s="4">
        <v>8.2478936000000003E-2</v>
      </c>
      <c r="E28" s="4">
        <v>9.1014181E-2</v>
      </c>
      <c r="F28" s="4">
        <v>0.421047373</v>
      </c>
      <c r="G28" s="4" t="s">
        <v>2</v>
      </c>
      <c r="H28" s="4" t="s">
        <v>1</v>
      </c>
      <c r="I28" s="4" t="s">
        <v>373</v>
      </c>
      <c r="J28" s="4">
        <v>3.7067404999999998E-2</v>
      </c>
      <c r="K28" s="4">
        <v>0.15158134200000001</v>
      </c>
      <c r="L28" s="4">
        <v>9.2764184E-2</v>
      </c>
      <c r="M28" s="5">
        <f t="shared" si="0"/>
        <v>9.3804310333333321E-2</v>
      </c>
      <c r="N28" s="5">
        <f t="shared" si="1"/>
        <v>1.448524981468351E-2</v>
      </c>
      <c r="O28" s="4">
        <v>0.370012126</v>
      </c>
      <c r="P28" s="4">
        <v>10.47269855</v>
      </c>
      <c r="Q28" s="4">
        <v>8.5848404259999995</v>
      </c>
      <c r="R28" s="5">
        <f t="shared" si="2"/>
        <v>6.4758503673333339</v>
      </c>
      <c r="S28" s="4" t="s">
        <v>257</v>
      </c>
    </row>
    <row r="29" spans="1:19">
      <c r="A29" t="s">
        <v>235</v>
      </c>
      <c r="B29">
        <v>9</v>
      </c>
      <c r="C29">
        <v>8</v>
      </c>
      <c r="D29">
        <v>0.96354829200000003</v>
      </c>
      <c r="E29">
        <v>0.43260095999999998</v>
      </c>
      <c r="F29">
        <v>5.0167942E-2</v>
      </c>
      <c r="G29" t="s">
        <v>2</v>
      </c>
      <c r="H29" t="s">
        <v>1</v>
      </c>
      <c r="I29" t="s">
        <v>236</v>
      </c>
      <c r="J29">
        <v>5.111223356</v>
      </c>
      <c r="K29">
        <v>6.0742729999999998</v>
      </c>
      <c r="L29">
        <v>3.5174569180000002</v>
      </c>
      <c r="M29" s="3">
        <f t="shared" si="0"/>
        <v>4.9009844246666665</v>
      </c>
      <c r="N29" s="3">
        <f t="shared" si="1"/>
        <v>0.8098342047513698</v>
      </c>
      <c r="O29">
        <v>1.6447559060000001</v>
      </c>
      <c r="P29">
        <v>7.9641311369999999</v>
      </c>
      <c r="Q29">
        <v>8.5466232919999996</v>
      </c>
      <c r="R29" s="3">
        <f t="shared" si="2"/>
        <v>6.0518367783333327</v>
      </c>
      <c r="S29" t="s">
        <v>257</v>
      </c>
    </row>
    <row r="30" spans="1:19">
      <c r="A30" t="s">
        <v>120</v>
      </c>
      <c r="B30">
        <v>16</v>
      </c>
      <c r="C30">
        <v>16</v>
      </c>
      <c r="D30">
        <v>0.116119107</v>
      </c>
      <c r="E30">
        <v>9.1014181E-2</v>
      </c>
      <c r="F30">
        <v>0.33595983400000001</v>
      </c>
      <c r="G30" t="s">
        <v>2</v>
      </c>
      <c r="H30" t="s">
        <v>1</v>
      </c>
      <c r="I30" t="s">
        <v>121</v>
      </c>
      <c r="J30">
        <v>0</v>
      </c>
      <c r="K30">
        <v>0</v>
      </c>
      <c r="L30">
        <v>0</v>
      </c>
      <c r="M30" s="3">
        <f t="shared" si="0"/>
        <v>0</v>
      </c>
      <c r="N30" s="3">
        <f t="shared" si="1"/>
        <v>0</v>
      </c>
      <c r="O30">
        <v>8.7703599999999998E-4</v>
      </c>
      <c r="P30">
        <v>8.4967880129999998</v>
      </c>
      <c r="Q30">
        <v>9.4124285430000008</v>
      </c>
      <c r="R30" s="3">
        <f t="shared" si="2"/>
        <v>5.9700311973333342</v>
      </c>
      <c r="S30" t="s">
        <v>251</v>
      </c>
    </row>
    <row r="31" spans="1:19">
      <c r="A31" t="s">
        <v>231</v>
      </c>
      <c r="B31">
        <v>41</v>
      </c>
      <c r="C31">
        <v>39</v>
      </c>
      <c r="D31">
        <v>0.58988594999999999</v>
      </c>
      <c r="E31">
        <v>0.26965432</v>
      </c>
      <c r="F31">
        <v>7.4497095999999999E-2</v>
      </c>
      <c r="G31" t="s">
        <v>1</v>
      </c>
      <c r="H31" t="s">
        <v>2</v>
      </c>
      <c r="I31" t="s">
        <v>232</v>
      </c>
      <c r="J31">
        <v>4.2554680219999996</v>
      </c>
      <c r="K31">
        <v>6.4297574439999998</v>
      </c>
      <c r="L31">
        <v>5.6769041309999997</v>
      </c>
      <c r="M31" s="3">
        <f t="shared" si="0"/>
        <v>5.454043199</v>
      </c>
      <c r="N31" s="3">
        <f t="shared" si="1"/>
        <v>1.0295986475971337</v>
      </c>
      <c r="O31">
        <v>2.7183796999999999E-2</v>
      </c>
      <c r="P31">
        <v>9.3015432479999998</v>
      </c>
      <c r="Q31">
        <v>6.5630280919999997</v>
      </c>
      <c r="R31" s="3">
        <f t="shared" si="2"/>
        <v>5.2972517123333329</v>
      </c>
      <c r="S31" t="s">
        <v>244</v>
      </c>
    </row>
    <row r="32" spans="1:19">
      <c r="A32" t="s">
        <v>146</v>
      </c>
      <c r="B32">
        <v>18</v>
      </c>
      <c r="C32">
        <v>16</v>
      </c>
      <c r="D32">
        <v>7.6477028000000002E-2</v>
      </c>
      <c r="E32">
        <v>9.1014181E-2</v>
      </c>
      <c r="F32">
        <v>0.44087969100000002</v>
      </c>
      <c r="G32" t="s">
        <v>1</v>
      </c>
      <c r="H32" t="s">
        <v>2</v>
      </c>
      <c r="I32" t="s">
        <v>147</v>
      </c>
      <c r="J32">
        <v>23.641180120000001</v>
      </c>
      <c r="K32">
        <v>24.266979710000001</v>
      </c>
      <c r="L32">
        <v>32.010038489999999</v>
      </c>
      <c r="M32" s="3">
        <f t="shared" si="0"/>
        <v>26.639399440000002</v>
      </c>
      <c r="N32" s="3">
        <f t="shared" si="1"/>
        <v>5.2601505939834654</v>
      </c>
      <c r="O32">
        <v>3.4157725999999999E-2</v>
      </c>
      <c r="P32">
        <v>7.2149338790000002</v>
      </c>
      <c r="Q32">
        <v>7.9440472399999997</v>
      </c>
      <c r="R32" s="3">
        <f t="shared" si="2"/>
        <v>5.064379615</v>
      </c>
      <c r="S32" t="s">
        <v>242</v>
      </c>
    </row>
    <row r="33" spans="1:19">
      <c r="A33" t="s">
        <v>208</v>
      </c>
      <c r="B33">
        <v>26</v>
      </c>
      <c r="C33">
        <v>25</v>
      </c>
      <c r="D33">
        <v>0.31894024300000001</v>
      </c>
      <c r="E33">
        <v>0.16263730500000001</v>
      </c>
      <c r="F33">
        <v>0.143683124</v>
      </c>
      <c r="G33" t="s">
        <v>2</v>
      </c>
      <c r="H33" t="s">
        <v>1</v>
      </c>
      <c r="I33" t="s">
        <v>209</v>
      </c>
      <c r="J33">
        <v>2.5862375169999998</v>
      </c>
      <c r="K33">
        <v>2.23637E-2</v>
      </c>
      <c r="L33">
        <v>0</v>
      </c>
      <c r="M33" s="3">
        <f t="shared" si="0"/>
        <v>0.86953373899999997</v>
      </c>
      <c r="N33" s="3">
        <f t="shared" si="1"/>
        <v>0.21140743464196898</v>
      </c>
      <c r="O33">
        <v>5.6888441999999997E-2</v>
      </c>
      <c r="P33">
        <v>6.6465730260000004</v>
      </c>
      <c r="Q33">
        <v>5.6357508279999999</v>
      </c>
      <c r="R33" s="3">
        <f t="shared" si="2"/>
        <v>4.1130707653333332</v>
      </c>
      <c r="S33" t="s">
        <v>242</v>
      </c>
    </row>
    <row r="34" spans="1:19">
      <c r="A34" t="s">
        <v>38</v>
      </c>
      <c r="B34">
        <v>10</v>
      </c>
      <c r="C34">
        <v>10</v>
      </c>
      <c r="D34">
        <v>3.482162E-3</v>
      </c>
      <c r="E34">
        <v>1.5917991999999999E-2</v>
      </c>
      <c r="F34">
        <v>0.99349376599999994</v>
      </c>
      <c r="G34" t="s">
        <v>1</v>
      </c>
      <c r="H34" t="s">
        <v>2</v>
      </c>
      <c r="I34" t="s">
        <v>39</v>
      </c>
      <c r="J34">
        <v>29.177557310000001</v>
      </c>
      <c r="K34">
        <v>31.03698837</v>
      </c>
      <c r="L34">
        <v>23.8675639</v>
      </c>
      <c r="M34" s="3">
        <f t="shared" si="0"/>
        <v>28.027369860000004</v>
      </c>
      <c r="N34" s="3">
        <f t="shared" si="1"/>
        <v>7.4314040517028701</v>
      </c>
      <c r="O34">
        <v>1.7076557269999999</v>
      </c>
      <c r="P34">
        <v>4.342464755</v>
      </c>
      <c r="Q34">
        <v>5.2643106800000004</v>
      </c>
      <c r="R34" s="3">
        <f t="shared" si="2"/>
        <v>3.771477054</v>
      </c>
      <c r="S34" t="s">
        <v>250</v>
      </c>
    </row>
    <row r="35" spans="1:19">
      <c r="A35" t="s">
        <v>58</v>
      </c>
      <c r="B35">
        <v>25</v>
      </c>
      <c r="C35">
        <v>22</v>
      </c>
      <c r="D35">
        <v>3.0002863000000001E-2</v>
      </c>
      <c r="E35">
        <v>6.8575982999999993E-2</v>
      </c>
      <c r="F35">
        <v>0.696855797</v>
      </c>
      <c r="G35" t="s">
        <v>2</v>
      </c>
      <c r="H35" t="s">
        <v>1</v>
      </c>
      <c r="I35" t="s">
        <v>59</v>
      </c>
      <c r="J35">
        <v>5.3161022000000002E-2</v>
      </c>
      <c r="K35">
        <v>6.6941360000000005E-2</v>
      </c>
      <c r="L35">
        <v>6.0415453000000001E-2</v>
      </c>
      <c r="M35" s="3">
        <f t="shared" si="0"/>
        <v>6.0172611666666674E-2</v>
      </c>
      <c r="N35" s="3">
        <f t="shared" si="1"/>
        <v>1.6380872593757312E-2</v>
      </c>
      <c r="O35">
        <v>0.81752279000000005</v>
      </c>
      <c r="P35">
        <v>5.1878061320000004</v>
      </c>
      <c r="Q35">
        <v>5.0147088670000004</v>
      </c>
      <c r="R35" s="3">
        <f t="shared" si="2"/>
        <v>3.6733459296666666</v>
      </c>
      <c r="S35" t="s">
        <v>251</v>
      </c>
    </row>
    <row r="36" spans="1:19">
      <c r="A36" t="s">
        <v>225</v>
      </c>
      <c r="B36">
        <v>3</v>
      </c>
      <c r="C36">
        <v>3</v>
      </c>
      <c r="D36">
        <v>0.43813161</v>
      </c>
      <c r="E36">
        <v>0.20589833099999999</v>
      </c>
      <c r="F36">
        <v>0.103304697</v>
      </c>
      <c r="G36" t="s">
        <v>2</v>
      </c>
      <c r="H36" t="s">
        <v>1</v>
      </c>
      <c r="I36" t="s">
        <v>226</v>
      </c>
      <c r="J36">
        <v>1.326737633</v>
      </c>
      <c r="K36">
        <v>1.383143413</v>
      </c>
      <c r="L36">
        <v>0.40775835999999999</v>
      </c>
      <c r="M36" s="3">
        <f t="shared" ref="M36:M67" si="3">AVERAGE(J36:L36)</f>
        <v>1.0392131353333334</v>
      </c>
      <c r="N36" s="3">
        <f t="shared" ref="N36:N67" si="4">M36/R36</f>
        <v>0.29752849862929115</v>
      </c>
      <c r="O36">
        <v>3.3109737E-2</v>
      </c>
      <c r="P36">
        <v>6.1357752730000001</v>
      </c>
      <c r="Q36">
        <v>4.309571408</v>
      </c>
      <c r="R36" s="3">
        <f t="shared" ref="R36:R67" si="5">AVERAGE(O36:Q36)</f>
        <v>3.4928188060000003</v>
      </c>
      <c r="S36" t="s">
        <v>251</v>
      </c>
    </row>
    <row r="37" spans="1:19">
      <c r="A37" t="s">
        <v>144</v>
      </c>
      <c r="B37">
        <v>9</v>
      </c>
      <c r="C37">
        <v>4</v>
      </c>
      <c r="D37">
        <v>0.123098874</v>
      </c>
      <c r="E37">
        <v>9.1014181E-2</v>
      </c>
      <c r="F37">
        <v>0.32232768099999998</v>
      </c>
      <c r="G37" t="s">
        <v>2</v>
      </c>
      <c r="H37" t="s">
        <v>1</v>
      </c>
      <c r="I37" t="s">
        <v>145</v>
      </c>
      <c r="J37">
        <v>8.7672571000000005E-2</v>
      </c>
      <c r="K37">
        <v>2.3619487000000002E-2</v>
      </c>
      <c r="L37">
        <v>5.6681796E-2</v>
      </c>
      <c r="M37" s="3">
        <f t="shared" si="3"/>
        <v>5.5991284666666669E-2</v>
      </c>
      <c r="N37" s="3">
        <f t="shared" si="4"/>
        <v>1.6531310035486451E-2</v>
      </c>
      <c r="O37">
        <v>1.7170424E-2</v>
      </c>
      <c r="P37">
        <v>5.0133583020000003</v>
      </c>
      <c r="Q37">
        <v>5.1304236510000001</v>
      </c>
      <c r="R37" s="3">
        <f t="shared" si="5"/>
        <v>3.3869841256666668</v>
      </c>
      <c r="S37" t="s">
        <v>247</v>
      </c>
    </row>
    <row r="38" spans="1:19">
      <c r="A38" t="s">
        <v>140</v>
      </c>
      <c r="B38">
        <v>10</v>
      </c>
      <c r="C38">
        <v>4</v>
      </c>
      <c r="D38">
        <v>0.118949782</v>
      </c>
      <c r="E38">
        <v>9.1014181E-2</v>
      </c>
      <c r="F38">
        <v>0.33030100699999998</v>
      </c>
      <c r="G38" t="s">
        <v>2</v>
      </c>
      <c r="H38" t="s">
        <v>1</v>
      </c>
      <c r="I38" t="s">
        <v>141</v>
      </c>
      <c r="J38">
        <v>4.7156008999999999E-2</v>
      </c>
      <c r="K38">
        <v>2.7338969000000001E-2</v>
      </c>
      <c r="L38">
        <v>2.7392269999999999E-3</v>
      </c>
      <c r="M38" s="3">
        <f t="shared" si="3"/>
        <v>2.5744735000000001E-2</v>
      </c>
      <c r="N38" s="3">
        <f t="shared" si="4"/>
        <v>8.1061029676116302E-3</v>
      </c>
      <c r="O38">
        <v>1.5342850999999999E-2</v>
      </c>
      <c r="P38">
        <v>5.2799502230000002</v>
      </c>
      <c r="Q38">
        <v>4.2326151339999996</v>
      </c>
      <c r="R38" s="3">
        <f t="shared" si="5"/>
        <v>3.1759694026666665</v>
      </c>
      <c r="S38" t="s">
        <v>247</v>
      </c>
    </row>
    <row r="39" spans="1:19">
      <c r="A39" t="s">
        <v>156</v>
      </c>
      <c r="B39">
        <v>2</v>
      </c>
      <c r="C39">
        <v>2</v>
      </c>
      <c r="D39">
        <v>0.13467853799999999</v>
      </c>
      <c r="E39">
        <v>9.3380534000000001E-2</v>
      </c>
      <c r="F39">
        <v>0.30189171100000001</v>
      </c>
      <c r="G39" t="s">
        <v>2</v>
      </c>
      <c r="H39" t="s">
        <v>1</v>
      </c>
      <c r="I39" t="s">
        <v>157</v>
      </c>
      <c r="J39">
        <v>0.186260912</v>
      </c>
      <c r="K39">
        <v>5.9079410999999998E-2</v>
      </c>
      <c r="L39">
        <v>1.4439071E-2</v>
      </c>
      <c r="M39" s="3">
        <f t="shared" si="3"/>
        <v>8.6593131333333337E-2</v>
      </c>
      <c r="N39" s="3">
        <f t="shared" si="4"/>
        <v>3.3353871772252033E-2</v>
      </c>
      <c r="O39">
        <v>8.7604700000000002E-4</v>
      </c>
      <c r="P39">
        <v>3.9272326720000001</v>
      </c>
      <c r="Q39">
        <v>3.8604741410000001</v>
      </c>
      <c r="R39" s="3">
        <f t="shared" si="5"/>
        <v>2.5961942866666665</v>
      </c>
      <c r="S39" t="s">
        <v>246</v>
      </c>
    </row>
    <row r="40" spans="1:19">
      <c r="A40" t="s">
        <v>130</v>
      </c>
      <c r="B40">
        <v>12</v>
      </c>
      <c r="C40">
        <v>12</v>
      </c>
      <c r="D40">
        <v>8.2415553000000003E-2</v>
      </c>
      <c r="E40">
        <v>9.1014181E-2</v>
      </c>
      <c r="F40">
        <v>0.42124751900000001</v>
      </c>
      <c r="G40" t="s">
        <v>2</v>
      </c>
      <c r="H40" t="s">
        <v>1</v>
      </c>
      <c r="I40" t="s">
        <v>131</v>
      </c>
      <c r="J40">
        <v>0</v>
      </c>
      <c r="K40">
        <v>0</v>
      </c>
      <c r="L40">
        <v>2.331985E-3</v>
      </c>
      <c r="M40" s="3">
        <f t="shared" si="3"/>
        <v>7.7732833333333336E-4</v>
      </c>
      <c r="N40" s="3">
        <f t="shared" si="4"/>
        <v>3.1418714225137908E-4</v>
      </c>
      <c r="O40">
        <v>0.18874458599999999</v>
      </c>
      <c r="P40">
        <v>3.3762277859999998</v>
      </c>
      <c r="Q40">
        <v>3.8573078120000002</v>
      </c>
      <c r="R40" s="3">
        <f t="shared" si="5"/>
        <v>2.4740933946666668</v>
      </c>
      <c r="S40" t="s">
        <v>244</v>
      </c>
    </row>
    <row r="41" spans="1:19">
      <c r="A41" t="s">
        <v>32</v>
      </c>
      <c r="B41">
        <v>12</v>
      </c>
      <c r="C41">
        <v>12</v>
      </c>
      <c r="D41">
        <v>1.6043310000000001E-3</v>
      </c>
      <c r="E41">
        <v>1.0084071E-2</v>
      </c>
      <c r="F41">
        <v>0.99968092600000003</v>
      </c>
      <c r="G41" t="s">
        <v>1</v>
      </c>
      <c r="H41" t="s">
        <v>2</v>
      </c>
      <c r="I41" t="s">
        <v>33</v>
      </c>
      <c r="J41">
        <v>83.687176260000001</v>
      </c>
      <c r="K41">
        <v>107.53771380000001</v>
      </c>
      <c r="L41">
        <v>87.071265210000007</v>
      </c>
      <c r="M41" s="3">
        <f t="shared" si="3"/>
        <v>92.765385089999995</v>
      </c>
      <c r="N41" s="3">
        <f t="shared" si="4"/>
        <v>38.409759958780995</v>
      </c>
      <c r="O41">
        <v>0.47943802099999999</v>
      </c>
      <c r="P41">
        <v>3.425704149</v>
      </c>
      <c r="Q41">
        <v>3.340311995</v>
      </c>
      <c r="R41" s="3">
        <f t="shared" si="5"/>
        <v>2.4151513883333333</v>
      </c>
      <c r="S41" t="s">
        <v>240</v>
      </c>
    </row>
    <row r="42" spans="1:19">
      <c r="A42" t="s">
        <v>98</v>
      </c>
      <c r="B42">
        <v>2</v>
      </c>
      <c r="C42">
        <v>2</v>
      </c>
      <c r="D42">
        <v>5.6106019E-2</v>
      </c>
      <c r="E42">
        <v>9.1014181E-2</v>
      </c>
      <c r="F42">
        <v>0.52491854299999996</v>
      </c>
      <c r="G42" t="s">
        <v>2</v>
      </c>
      <c r="H42" t="s">
        <v>1</v>
      </c>
      <c r="I42" t="s">
        <v>99</v>
      </c>
      <c r="J42">
        <v>0</v>
      </c>
      <c r="K42">
        <v>0</v>
      </c>
      <c r="L42">
        <v>0</v>
      </c>
      <c r="M42" s="3">
        <f t="shared" si="3"/>
        <v>0</v>
      </c>
      <c r="N42" s="3">
        <f t="shared" si="4"/>
        <v>0</v>
      </c>
      <c r="O42">
        <v>0.356981677</v>
      </c>
      <c r="P42">
        <v>3.4126789720000001</v>
      </c>
      <c r="Q42">
        <v>3.314618158</v>
      </c>
      <c r="R42" s="3">
        <f t="shared" si="5"/>
        <v>2.3614262690000003</v>
      </c>
      <c r="S42" t="s">
        <v>257</v>
      </c>
    </row>
    <row r="43" spans="1:19">
      <c r="A43" t="s">
        <v>112</v>
      </c>
      <c r="B43">
        <v>3</v>
      </c>
      <c r="C43">
        <v>2</v>
      </c>
      <c r="D43">
        <v>7.9632841999999995E-2</v>
      </c>
      <c r="E43">
        <v>9.1014181E-2</v>
      </c>
      <c r="F43">
        <v>0.43022514899999997</v>
      </c>
      <c r="G43" t="s">
        <v>2</v>
      </c>
      <c r="H43" t="s">
        <v>1</v>
      </c>
      <c r="I43" t="s">
        <v>113</v>
      </c>
      <c r="J43" s="1">
        <v>1.43E-5</v>
      </c>
      <c r="K43">
        <v>0</v>
      </c>
      <c r="L43">
        <v>7.1265178999999998E-2</v>
      </c>
      <c r="M43" s="3">
        <f t="shared" si="3"/>
        <v>2.3759826333333331E-2</v>
      </c>
      <c r="N43" s="3">
        <f t="shared" si="4"/>
        <v>1.1143313896062141E-2</v>
      </c>
      <c r="O43">
        <v>0.212750893</v>
      </c>
      <c r="P43">
        <v>3.2884012309999999</v>
      </c>
      <c r="Q43">
        <v>2.8954619949999998</v>
      </c>
      <c r="R43" s="3">
        <f t="shared" si="5"/>
        <v>2.1322047063333334</v>
      </c>
      <c r="S43" t="s">
        <v>241</v>
      </c>
    </row>
    <row r="44" spans="1:19">
      <c r="A44" t="s">
        <v>192</v>
      </c>
      <c r="B44">
        <v>4</v>
      </c>
      <c r="C44">
        <v>4</v>
      </c>
      <c r="D44">
        <v>0.21797023600000001</v>
      </c>
      <c r="E44">
        <v>0.120444734</v>
      </c>
      <c r="F44">
        <v>0.204858402</v>
      </c>
      <c r="G44" t="s">
        <v>2</v>
      </c>
      <c r="H44" t="s">
        <v>1</v>
      </c>
      <c r="I44" t="s">
        <v>193</v>
      </c>
      <c r="J44">
        <v>0.44191691300000002</v>
      </c>
      <c r="K44">
        <v>0.492044392</v>
      </c>
      <c r="L44">
        <v>4.7645618000000001E-2</v>
      </c>
      <c r="M44" s="3">
        <f t="shared" si="3"/>
        <v>0.32720230766666664</v>
      </c>
      <c r="N44" s="3">
        <f t="shared" si="4"/>
        <v>0.15442232904599906</v>
      </c>
      <c r="O44">
        <v>2.0229255000000002E-2</v>
      </c>
      <c r="P44">
        <v>3.7489065680000002</v>
      </c>
      <c r="Q44">
        <v>2.5875026829999999</v>
      </c>
      <c r="R44" s="3">
        <f t="shared" si="5"/>
        <v>2.118879502</v>
      </c>
      <c r="S44" t="s">
        <v>239</v>
      </c>
    </row>
    <row r="45" spans="1:19">
      <c r="A45" t="s">
        <v>86</v>
      </c>
      <c r="B45">
        <v>3</v>
      </c>
      <c r="C45">
        <v>3</v>
      </c>
      <c r="D45">
        <v>0.12260135</v>
      </c>
      <c r="E45">
        <v>9.1014181E-2</v>
      </c>
      <c r="F45">
        <v>0.32326438499999999</v>
      </c>
      <c r="G45" t="s">
        <v>2</v>
      </c>
      <c r="H45" t="s">
        <v>1</v>
      </c>
      <c r="I45" t="s">
        <v>87</v>
      </c>
      <c r="J45">
        <v>0</v>
      </c>
      <c r="K45">
        <v>0</v>
      </c>
      <c r="L45">
        <v>0</v>
      </c>
      <c r="M45" s="3">
        <f t="shared" si="3"/>
        <v>0</v>
      </c>
      <c r="N45" s="3">
        <f t="shared" si="4"/>
        <v>0</v>
      </c>
      <c r="O45">
        <v>0</v>
      </c>
      <c r="P45">
        <v>2.3086028550000002</v>
      </c>
      <c r="Q45">
        <v>3.764975186</v>
      </c>
      <c r="R45" s="3">
        <f t="shared" si="5"/>
        <v>2.0245260136666667</v>
      </c>
      <c r="S45" t="s">
        <v>257</v>
      </c>
    </row>
    <row r="46" spans="1:19">
      <c r="A46" t="s">
        <v>227</v>
      </c>
      <c r="B46">
        <v>4</v>
      </c>
      <c r="C46">
        <v>4</v>
      </c>
      <c r="D46">
        <v>0.46895814699999999</v>
      </c>
      <c r="E46">
        <v>0.218344544</v>
      </c>
      <c r="F46">
        <v>9.5930799999999997E-2</v>
      </c>
      <c r="G46" t="s">
        <v>2</v>
      </c>
      <c r="H46" t="s">
        <v>1</v>
      </c>
      <c r="I46" t="s">
        <v>228</v>
      </c>
      <c r="J46">
        <v>0.36227549399999998</v>
      </c>
      <c r="K46">
        <v>0.47647188800000001</v>
      </c>
      <c r="L46">
        <v>0.71856553300000003</v>
      </c>
      <c r="M46" s="3">
        <f t="shared" si="3"/>
        <v>0.51910430500000004</v>
      </c>
      <c r="N46" s="3">
        <f t="shared" si="4"/>
        <v>0.26272113081649029</v>
      </c>
      <c r="O46">
        <v>5.1767636450000003</v>
      </c>
      <c r="P46">
        <v>0.40711441500000001</v>
      </c>
      <c r="Q46">
        <v>0.34374911699999999</v>
      </c>
      <c r="R46" s="3">
        <f t="shared" si="5"/>
        <v>1.9758757256666666</v>
      </c>
      <c r="S46" t="s">
        <v>244</v>
      </c>
    </row>
    <row r="47" spans="1:19">
      <c r="A47" t="s">
        <v>100</v>
      </c>
      <c r="B47">
        <v>1</v>
      </c>
      <c r="C47">
        <v>1</v>
      </c>
      <c r="D47">
        <v>0.116478492</v>
      </c>
      <c r="E47">
        <v>9.1014181E-2</v>
      </c>
      <c r="F47">
        <v>0.33523114100000001</v>
      </c>
      <c r="G47" t="s">
        <v>2</v>
      </c>
      <c r="H47" t="s">
        <v>1</v>
      </c>
      <c r="I47" t="s">
        <v>101</v>
      </c>
      <c r="J47">
        <v>0</v>
      </c>
      <c r="K47">
        <v>0</v>
      </c>
      <c r="L47">
        <v>0</v>
      </c>
      <c r="M47" s="3">
        <f t="shared" si="3"/>
        <v>0</v>
      </c>
      <c r="N47" s="3">
        <f t="shared" si="4"/>
        <v>0</v>
      </c>
      <c r="O47">
        <v>0</v>
      </c>
      <c r="P47">
        <v>3.0772953140000001</v>
      </c>
      <c r="Q47">
        <v>2.7453154930000001</v>
      </c>
      <c r="R47" s="3">
        <f t="shared" si="5"/>
        <v>1.9408702690000001</v>
      </c>
      <c r="S47" t="s">
        <v>257</v>
      </c>
    </row>
    <row r="48" spans="1:19">
      <c r="A48" t="s">
        <v>200</v>
      </c>
      <c r="B48">
        <v>4</v>
      </c>
      <c r="C48">
        <v>4</v>
      </c>
      <c r="D48">
        <v>0.279922856</v>
      </c>
      <c r="E48">
        <v>0.14974161799999999</v>
      </c>
      <c r="F48">
        <v>0.16308867699999999</v>
      </c>
      <c r="G48" t="s">
        <v>2</v>
      </c>
      <c r="H48" t="s">
        <v>1</v>
      </c>
      <c r="I48" t="s">
        <v>201</v>
      </c>
      <c r="J48">
        <v>0.41330894099999999</v>
      </c>
      <c r="K48">
        <v>0.56710596999999996</v>
      </c>
      <c r="L48">
        <v>0.32647152200000001</v>
      </c>
      <c r="M48" s="3">
        <f t="shared" si="3"/>
        <v>0.435628811</v>
      </c>
      <c r="N48" s="3">
        <f t="shared" si="4"/>
        <v>0.24250391748140446</v>
      </c>
      <c r="O48">
        <v>1.13226E-4</v>
      </c>
      <c r="P48">
        <v>2.9725120299999999</v>
      </c>
      <c r="Q48">
        <v>2.416510089</v>
      </c>
      <c r="R48" s="3">
        <f t="shared" si="5"/>
        <v>1.7963784483333332</v>
      </c>
      <c r="S48" t="s">
        <v>257</v>
      </c>
    </row>
    <row r="49" spans="1:19">
      <c r="A49" t="s">
        <v>52</v>
      </c>
      <c r="B49">
        <v>42</v>
      </c>
      <c r="C49">
        <v>42</v>
      </c>
      <c r="D49">
        <v>1.6573911E-2</v>
      </c>
      <c r="E49">
        <v>4.6300375999999997E-2</v>
      </c>
      <c r="F49">
        <v>0.83780798099999998</v>
      </c>
      <c r="G49" t="s">
        <v>2</v>
      </c>
      <c r="H49" t="s">
        <v>1</v>
      </c>
      <c r="I49" t="s">
        <v>53</v>
      </c>
      <c r="J49">
        <v>0.48414831600000002</v>
      </c>
      <c r="K49">
        <v>0.76662627999999999</v>
      </c>
      <c r="L49">
        <v>1.165795616</v>
      </c>
      <c r="M49" s="3">
        <f t="shared" si="3"/>
        <v>0.805523404</v>
      </c>
      <c r="N49" s="3">
        <f t="shared" si="4"/>
        <v>0.45446396152235224</v>
      </c>
      <c r="O49">
        <v>1.6627331700000001</v>
      </c>
      <c r="P49">
        <v>1.8286770400000001</v>
      </c>
      <c r="Q49">
        <v>1.825997586</v>
      </c>
      <c r="R49" s="3">
        <f t="shared" si="5"/>
        <v>1.7724692653333334</v>
      </c>
      <c r="S49" t="s">
        <v>250</v>
      </c>
    </row>
    <row r="50" spans="1:19">
      <c r="A50" t="s">
        <v>74</v>
      </c>
      <c r="B50">
        <v>1</v>
      </c>
      <c r="C50">
        <v>1</v>
      </c>
      <c r="D50">
        <v>0.12371660800000001</v>
      </c>
      <c r="E50">
        <v>9.1014181E-2</v>
      </c>
      <c r="F50">
        <v>0.32117180099999998</v>
      </c>
      <c r="G50" t="s">
        <v>2</v>
      </c>
      <c r="H50" t="s">
        <v>1</v>
      </c>
      <c r="I50" t="s">
        <v>75</v>
      </c>
      <c r="J50">
        <v>0</v>
      </c>
      <c r="K50">
        <v>0</v>
      </c>
      <c r="L50">
        <v>0</v>
      </c>
      <c r="M50" s="3">
        <f t="shared" si="3"/>
        <v>0</v>
      </c>
      <c r="N50" s="3">
        <f t="shared" si="4"/>
        <v>0</v>
      </c>
      <c r="O50">
        <v>0</v>
      </c>
      <c r="P50">
        <v>1.9844080470000001</v>
      </c>
      <c r="Q50">
        <v>3.2664939510000002</v>
      </c>
      <c r="R50" s="3">
        <f t="shared" si="5"/>
        <v>1.750300666</v>
      </c>
      <c r="S50" t="s">
        <v>246</v>
      </c>
    </row>
    <row r="51" spans="1:19">
      <c r="A51" t="s">
        <v>126</v>
      </c>
      <c r="B51">
        <v>15</v>
      </c>
      <c r="C51">
        <v>13</v>
      </c>
      <c r="D51">
        <v>0.12428201899999999</v>
      </c>
      <c r="E51">
        <v>9.1014181E-2</v>
      </c>
      <c r="F51">
        <v>0.32012070399999998</v>
      </c>
      <c r="G51" t="s">
        <v>2</v>
      </c>
      <c r="H51" t="s">
        <v>1</v>
      </c>
      <c r="I51" t="s">
        <v>127</v>
      </c>
      <c r="J51">
        <v>9.2261742999999993E-2</v>
      </c>
      <c r="K51">
        <v>0.10151360299999999</v>
      </c>
      <c r="L51">
        <v>1.9162157999999999E-2</v>
      </c>
      <c r="M51" s="3">
        <f t="shared" si="3"/>
        <v>7.0979167999999995E-2</v>
      </c>
      <c r="N51" s="3">
        <f t="shared" si="4"/>
        <v>4.2147864208932358E-2</v>
      </c>
      <c r="O51">
        <v>4.5914195999999997E-2</v>
      </c>
      <c r="P51">
        <v>2.7572729410000001</v>
      </c>
      <c r="Q51">
        <v>2.2489669399999999</v>
      </c>
      <c r="R51" s="3">
        <f t="shared" si="5"/>
        <v>1.6840513589999999</v>
      </c>
      <c r="S51" t="s">
        <v>257</v>
      </c>
    </row>
    <row r="52" spans="1:19">
      <c r="A52" t="s">
        <v>20</v>
      </c>
      <c r="B52">
        <v>4</v>
      </c>
      <c r="C52">
        <v>3</v>
      </c>
      <c r="D52" s="1">
        <v>8.14E-5</v>
      </c>
      <c r="E52">
        <v>2.045598E-3</v>
      </c>
      <c r="F52">
        <v>1</v>
      </c>
      <c r="G52" t="s">
        <v>2</v>
      </c>
      <c r="H52" t="s">
        <v>1</v>
      </c>
      <c r="I52" t="s">
        <v>21</v>
      </c>
      <c r="J52">
        <v>8.5384979999999999E-2</v>
      </c>
      <c r="K52">
        <v>0</v>
      </c>
      <c r="L52">
        <v>0</v>
      </c>
      <c r="M52" s="3">
        <f t="shared" si="3"/>
        <v>2.846166E-2</v>
      </c>
      <c r="N52" s="3">
        <f t="shared" si="4"/>
        <v>1.8682919103829253E-2</v>
      </c>
      <c r="O52">
        <v>1.2973742580000001</v>
      </c>
      <c r="P52">
        <v>1.5793004589999999</v>
      </c>
      <c r="Q52">
        <v>1.6935415069999999</v>
      </c>
      <c r="R52" s="3">
        <f t="shared" si="5"/>
        <v>1.5234054080000001</v>
      </c>
      <c r="S52" t="s">
        <v>239</v>
      </c>
    </row>
    <row r="53" spans="1:19">
      <c r="A53" t="s">
        <v>190</v>
      </c>
      <c r="B53">
        <v>1</v>
      </c>
      <c r="C53">
        <v>1</v>
      </c>
      <c r="D53">
        <v>0.21791651500000001</v>
      </c>
      <c r="E53">
        <v>0.120444734</v>
      </c>
      <c r="F53">
        <v>0.20490251600000001</v>
      </c>
      <c r="G53" t="s">
        <v>2</v>
      </c>
      <c r="H53" t="s">
        <v>1</v>
      </c>
      <c r="I53" t="s">
        <v>191</v>
      </c>
      <c r="J53">
        <v>0</v>
      </c>
      <c r="K53">
        <v>0</v>
      </c>
      <c r="L53">
        <v>0</v>
      </c>
      <c r="M53" s="3">
        <f t="shared" si="3"/>
        <v>0</v>
      </c>
      <c r="N53" s="3">
        <f t="shared" si="4"/>
        <v>0</v>
      </c>
      <c r="O53">
        <v>0</v>
      </c>
      <c r="P53">
        <v>3.8410168919999998</v>
      </c>
      <c r="Q53">
        <v>0.65313175800000001</v>
      </c>
      <c r="R53" s="3">
        <f t="shared" si="5"/>
        <v>1.49804955</v>
      </c>
      <c r="S53" t="s">
        <v>257</v>
      </c>
    </row>
    <row r="54" spans="1:19">
      <c r="A54" t="s">
        <v>104</v>
      </c>
      <c r="B54">
        <v>1</v>
      </c>
      <c r="C54">
        <v>1</v>
      </c>
      <c r="D54">
        <v>0.113352863</v>
      </c>
      <c r="E54">
        <v>9.1014181E-2</v>
      </c>
      <c r="F54">
        <v>0.341671848</v>
      </c>
      <c r="G54" t="s">
        <v>2</v>
      </c>
      <c r="H54" t="s">
        <v>1</v>
      </c>
      <c r="I54" t="s">
        <v>105</v>
      </c>
      <c r="J54">
        <v>0</v>
      </c>
      <c r="K54">
        <v>0</v>
      </c>
      <c r="L54">
        <v>0</v>
      </c>
      <c r="M54" s="3">
        <f t="shared" si="3"/>
        <v>0</v>
      </c>
      <c r="N54" s="3">
        <f t="shared" si="4"/>
        <v>0</v>
      </c>
      <c r="O54">
        <v>1.1500361000000001E-2</v>
      </c>
      <c r="P54">
        <v>2.1092992389999998</v>
      </c>
      <c r="Q54">
        <v>2.2796180129999999</v>
      </c>
      <c r="R54" s="3">
        <f t="shared" si="5"/>
        <v>1.466805871</v>
      </c>
      <c r="S54" t="s">
        <v>257</v>
      </c>
    </row>
    <row r="55" spans="1:19">
      <c r="A55" t="s">
        <v>188</v>
      </c>
      <c r="B55">
        <v>4</v>
      </c>
      <c r="C55">
        <v>2</v>
      </c>
      <c r="D55">
        <v>0.20854318099999999</v>
      </c>
      <c r="E55">
        <v>0.119164073</v>
      </c>
      <c r="F55">
        <v>0.21286374599999999</v>
      </c>
      <c r="G55" t="s">
        <v>2</v>
      </c>
      <c r="H55" t="s">
        <v>1</v>
      </c>
      <c r="I55" t="s">
        <v>189</v>
      </c>
      <c r="J55">
        <v>0</v>
      </c>
      <c r="K55">
        <v>0</v>
      </c>
      <c r="L55">
        <v>0</v>
      </c>
      <c r="M55" s="3">
        <f t="shared" si="3"/>
        <v>0</v>
      </c>
      <c r="N55" s="3">
        <f t="shared" si="4"/>
        <v>0</v>
      </c>
      <c r="O55">
        <v>3.6299904280000002</v>
      </c>
      <c r="P55">
        <v>0.26247231700000001</v>
      </c>
      <c r="Q55">
        <v>0.31544822500000003</v>
      </c>
      <c r="R55" s="3">
        <f t="shared" si="5"/>
        <v>1.4026369900000002</v>
      </c>
      <c r="S55" t="s">
        <v>247</v>
      </c>
    </row>
    <row r="56" spans="1:19">
      <c r="A56" t="s">
        <v>56</v>
      </c>
      <c r="B56">
        <v>16</v>
      </c>
      <c r="C56">
        <v>16</v>
      </c>
      <c r="D56">
        <v>2.0188706000000001E-2</v>
      </c>
      <c r="E56">
        <v>5.0758702000000003E-2</v>
      </c>
      <c r="F56">
        <v>0.795085559</v>
      </c>
      <c r="G56" t="s">
        <v>1</v>
      </c>
      <c r="H56" t="s">
        <v>2</v>
      </c>
      <c r="I56" t="s">
        <v>57</v>
      </c>
      <c r="J56">
        <v>6.2200293909999997</v>
      </c>
      <c r="K56">
        <v>6.1111957590000001</v>
      </c>
      <c r="L56">
        <v>6.5943608620000003</v>
      </c>
      <c r="M56" s="3">
        <f t="shared" si="3"/>
        <v>6.308528670666667</v>
      </c>
      <c r="N56" s="3">
        <f t="shared" si="4"/>
        <v>4.807637329457437</v>
      </c>
      <c r="O56">
        <v>0.145235793</v>
      </c>
      <c r="P56">
        <v>1.800420785</v>
      </c>
      <c r="Q56">
        <v>1.9909103290000001</v>
      </c>
      <c r="R56" s="3">
        <f t="shared" si="5"/>
        <v>1.3121889689999999</v>
      </c>
      <c r="S56" t="s">
        <v>244</v>
      </c>
    </row>
    <row r="57" spans="1:19">
      <c r="A57" t="s">
        <v>134</v>
      </c>
      <c r="B57">
        <v>13</v>
      </c>
      <c r="C57">
        <v>13</v>
      </c>
      <c r="D57">
        <v>0.115980219</v>
      </c>
      <c r="E57">
        <v>9.1014181E-2</v>
      </c>
      <c r="F57">
        <v>0.33624225800000002</v>
      </c>
      <c r="G57" t="s">
        <v>2</v>
      </c>
      <c r="H57" t="s">
        <v>1</v>
      </c>
      <c r="I57" t="s">
        <v>135</v>
      </c>
      <c r="J57">
        <v>0</v>
      </c>
      <c r="K57">
        <v>2.3805960000000001E-2</v>
      </c>
      <c r="L57">
        <v>0</v>
      </c>
      <c r="M57" s="3">
        <f t="shared" si="3"/>
        <v>7.9353200000000009E-3</v>
      </c>
      <c r="N57" s="3">
        <f t="shared" si="4"/>
        <v>6.1712981944267147E-3</v>
      </c>
      <c r="O57">
        <v>1.3677620999999999E-2</v>
      </c>
      <c r="P57">
        <v>2.1048784180000002</v>
      </c>
      <c r="Q57">
        <v>1.738972677</v>
      </c>
      <c r="R57" s="3">
        <f t="shared" si="5"/>
        <v>1.2858429053333333</v>
      </c>
      <c r="S57" t="s">
        <v>240</v>
      </c>
    </row>
    <row r="58" spans="1:19">
      <c r="A58" t="s">
        <v>118</v>
      </c>
      <c r="B58">
        <v>12</v>
      </c>
      <c r="C58">
        <v>10</v>
      </c>
      <c r="D58">
        <v>0.121591981</v>
      </c>
      <c r="E58">
        <v>9.1014181E-2</v>
      </c>
      <c r="F58">
        <v>0.325180741</v>
      </c>
      <c r="G58" t="s">
        <v>2</v>
      </c>
      <c r="H58" t="s">
        <v>1</v>
      </c>
      <c r="I58" t="s">
        <v>119</v>
      </c>
      <c r="J58">
        <v>7.2923199999999994E-2</v>
      </c>
      <c r="K58">
        <v>4.1710209999999998E-2</v>
      </c>
      <c r="L58">
        <v>3.9805958000000002E-2</v>
      </c>
      <c r="M58" s="3">
        <f t="shared" si="3"/>
        <v>5.1479789333333331E-2</v>
      </c>
      <c r="N58" s="3">
        <f t="shared" si="4"/>
        <v>4.3814952922719967E-2</v>
      </c>
      <c r="O58">
        <v>3.4943338999999997E-2</v>
      </c>
      <c r="P58">
        <v>1.7972075729999999</v>
      </c>
      <c r="Q58">
        <v>1.6926587179999999</v>
      </c>
      <c r="R58" s="3">
        <f t="shared" si="5"/>
        <v>1.1749365433333334</v>
      </c>
      <c r="S58" t="s">
        <v>242</v>
      </c>
    </row>
    <row r="59" spans="1:19">
      <c r="A59" t="s">
        <v>48</v>
      </c>
      <c r="B59">
        <v>2</v>
      </c>
      <c r="C59">
        <v>2</v>
      </c>
      <c r="D59">
        <v>1.4325825E-2</v>
      </c>
      <c r="E59">
        <v>4.2374319000000001E-2</v>
      </c>
      <c r="F59">
        <v>0.866100125</v>
      </c>
      <c r="G59" t="s">
        <v>2</v>
      </c>
      <c r="H59" t="s">
        <v>1</v>
      </c>
      <c r="I59" t="s">
        <v>49</v>
      </c>
      <c r="J59">
        <v>0</v>
      </c>
      <c r="K59">
        <v>0</v>
      </c>
      <c r="L59">
        <v>0</v>
      </c>
      <c r="M59" s="3">
        <f t="shared" si="3"/>
        <v>0</v>
      </c>
      <c r="N59" s="3">
        <f t="shared" si="4"/>
        <v>0</v>
      </c>
      <c r="O59">
        <v>0.60641446799999998</v>
      </c>
      <c r="P59">
        <v>1.0128696509999999</v>
      </c>
      <c r="Q59">
        <v>1.8101282299999999</v>
      </c>
      <c r="R59" s="3">
        <f t="shared" si="5"/>
        <v>1.1431374496666666</v>
      </c>
      <c r="S59" t="s">
        <v>258</v>
      </c>
    </row>
    <row r="60" spans="1:19">
      <c r="A60" t="s">
        <v>124</v>
      </c>
      <c r="B60">
        <v>16</v>
      </c>
      <c r="C60">
        <v>16</v>
      </c>
      <c r="D60">
        <v>8.4956804999999996E-2</v>
      </c>
      <c r="E60">
        <v>9.1014181E-2</v>
      </c>
      <c r="F60">
        <v>0.41336824100000003</v>
      </c>
      <c r="G60" t="s">
        <v>2</v>
      </c>
      <c r="H60" t="s">
        <v>1</v>
      </c>
      <c r="I60" t="s">
        <v>125</v>
      </c>
      <c r="J60">
        <v>2.4581401999999999E-2</v>
      </c>
      <c r="K60">
        <v>0</v>
      </c>
      <c r="L60">
        <v>0</v>
      </c>
      <c r="M60" s="3">
        <f t="shared" si="3"/>
        <v>8.1938006666666657E-3</v>
      </c>
      <c r="N60" s="3">
        <f t="shared" si="4"/>
        <v>7.276107848416897E-3</v>
      </c>
      <c r="O60">
        <v>0.12070882400000001</v>
      </c>
      <c r="P60">
        <v>1.7797266869999999</v>
      </c>
      <c r="Q60">
        <v>1.4779368980000001</v>
      </c>
      <c r="R60" s="3">
        <f t="shared" si="5"/>
        <v>1.1261241363333332</v>
      </c>
      <c r="S60" t="s">
        <v>257</v>
      </c>
    </row>
    <row r="61" spans="1:19">
      <c r="A61" t="s">
        <v>164</v>
      </c>
      <c r="B61">
        <v>15</v>
      </c>
      <c r="C61">
        <v>15</v>
      </c>
      <c r="D61">
        <v>0.144908761</v>
      </c>
      <c r="E61">
        <v>9.5876697999999996E-2</v>
      </c>
      <c r="F61">
        <v>0.28576755300000001</v>
      </c>
      <c r="G61" t="s">
        <v>2</v>
      </c>
      <c r="H61" t="s">
        <v>1</v>
      </c>
      <c r="I61" t="s">
        <v>165</v>
      </c>
      <c r="J61">
        <v>0.15815631099999999</v>
      </c>
      <c r="K61">
        <v>4.2424595000000002E-2</v>
      </c>
      <c r="L61">
        <v>2.2447179000000001E-2</v>
      </c>
      <c r="M61" s="3">
        <f t="shared" si="3"/>
        <v>7.4342695E-2</v>
      </c>
      <c r="N61" s="3">
        <f t="shared" si="4"/>
        <v>6.9398823597162929E-2</v>
      </c>
      <c r="O61">
        <v>0</v>
      </c>
      <c r="P61">
        <v>1.5022253409999999</v>
      </c>
      <c r="Q61">
        <v>1.7114903020000001</v>
      </c>
      <c r="R61" s="3">
        <f t="shared" si="5"/>
        <v>1.0712385476666666</v>
      </c>
      <c r="S61" t="s">
        <v>257</v>
      </c>
    </row>
    <row r="62" spans="1:19">
      <c r="A62" t="s">
        <v>28</v>
      </c>
      <c r="B62">
        <v>4</v>
      </c>
      <c r="C62">
        <v>3</v>
      </c>
      <c r="D62">
        <v>6.6212599999999997E-4</v>
      </c>
      <c r="E62">
        <v>5.549081E-3</v>
      </c>
      <c r="F62">
        <v>0.999998571</v>
      </c>
      <c r="G62" t="s">
        <v>1</v>
      </c>
      <c r="H62" t="s">
        <v>2</v>
      </c>
      <c r="I62" t="s">
        <v>29</v>
      </c>
      <c r="J62">
        <v>29.10261135</v>
      </c>
      <c r="K62">
        <v>39.429130409999999</v>
      </c>
      <c r="L62">
        <v>24.424073020000002</v>
      </c>
      <c r="M62" s="3">
        <f t="shared" si="3"/>
        <v>30.985271593333334</v>
      </c>
      <c r="N62" s="3">
        <f t="shared" si="4"/>
        <v>31.26090381731035</v>
      </c>
      <c r="O62">
        <v>0.19357284599999999</v>
      </c>
      <c r="P62">
        <v>1.401319599</v>
      </c>
      <c r="Q62">
        <v>1.3786560910000001</v>
      </c>
      <c r="R62" s="3">
        <f t="shared" si="5"/>
        <v>0.99118284533333334</v>
      </c>
      <c r="S62" t="s">
        <v>257</v>
      </c>
    </row>
    <row r="63" spans="1:19">
      <c r="A63" t="s">
        <v>166</v>
      </c>
      <c r="B63">
        <v>6</v>
      </c>
      <c r="C63">
        <v>5</v>
      </c>
      <c r="D63">
        <v>0.14895196999999999</v>
      </c>
      <c r="E63">
        <v>9.7271932000000005E-2</v>
      </c>
      <c r="F63">
        <v>0.27982990200000002</v>
      </c>
      <c r="G63" t="s">
        <v>2</v>
      </c>
      <c r="H63" t="s">
        <v>1</v>
      </c>
      <c r="I63" t="s">
        <v>167</v>
      </c>
      <c r="J63">
        <v>0</v>
      </c>
      <c r="K63">
        <v>4.6582699999999999E-3</v>
      </c>
      <c r="L63">
        <v>3.4136633E-2</v>
      </c>
      <c r="M63" s="3">
        <f t="shared" si="3"/>
        <v>1.2931634333333332E-2</v>
      </c>
      <c r="N63" s="3">
        <f t="shared" si="4"/>
        <v>1.3338205998397978E-2</v>
      </c>
      <c r="O63">
        <v>2.2350819720000001</v>
      </c>
      <c r="P63">
        <v>0.355876254</v>
      </c>
      <c r="Q63">
        <v>0.31759656800000002</v>
      </c>
      <c r="R63" s="3">
        <f t="shared" si="5"/>
        <v>0.96951826466666668</v>
      </c>
      <c r="S63" t="s">
        <v>244</v>
      </c>
    </row>
    <row r="64" spans="1:19">
      <c r="A64" t="s">
        <v>34</v>
      </c>
      <c r="B64">
        <v>23</v>
      </c>
      <c r="C64">
        <v>23</v>
      </c>
      <c r="D64">
        <v>1.8354630000000001E-3</v>
      </c>
      <c r="E64">
        <v>1.0254986000000001E-2</v>
      </c>
      <c r="F64">
        <v>0.99940710499999996</v>
      </c>
      <c r="G64" t="s">
        <v>1</v>
      </c>
      <c r="H64" t="s">
        <v>2</v>
      </c>
      <c r="I64" t="s">
        <v>35</v>
      </c>
      <c r="J64">
        <v>22.806868560000002</v>
      </c>
      <c r="K64">
        <v>24.541242239999999</v>
      </c>
      <c r="L64">
        <v>17.071902430000002</v>
      </c>
      <c r="M64" s="3">
        <f t="shared" si="3"/>
        <v>21.473337743333332</v>
      </c>
      <c r="N64" s="3">
        <f t="shared" si="4"/>
        <v>22.313731443022601</v>
      </c>
      <c r="O64">
        <v>1.2253678E-2</v>
      </c>
      <c r="P64">
        <v>1.149049558</v>
      </c>
      <c r="Q64">
        <v>1.7257088890000001</v>
      </c>
      <c r="R64" s="3">
        <f t="shared" si="5"/>
        <v>0.96233737500000005</v>
      </c>
      <c r="S64" t="s">
        <v>242</v>
      </c>
    </row>
    <row r="65" spans="1:19">
      <c r="A65" t="s">
        <v>186</v>
      </c>
      <c r="B65">
        <v>5</v>
      </c>
      <c r="C65">
        <v>5</v>
      </c>
      <c r="D65">
        <v>0.203091243</v>
      </c>
      <c r="E65">
        <v>0.118156043</v>
      </c>
      <c r="F65">
        <v>0.21774954299999999</v>
      </c>
      <c r="G65" t="s">
        <v>2</v>
      </c>
      <c r="H65" t="s">
        <v>1</v>
      </c>
      <c r="I65" t="s">
        <v>187</v>
      </c>
      <c r="J65">
        <v>1.1043330000000001E-3</v>
      </c>
      <c r="K65">
        <v>0</v>
      </c>
      <c r="L65">
        <v>0</v>
      </c>
      <c r="M65" s="3">
        <f t="shared" si="3"/>
        <v>3.6811100000000001E-4</v>
      </c>
      <c r="N65" s="3">
        <f t="shared" si="4"/>
        <v>3.9615899433806704E-4</v>
      </c>
      <c r="O65">
        <v>2.8871740000000002E-3</v>
      </c>
      <c r="P65">
        <v>0.54413910600000004</v>
      </c>
      <c r="Q65">
        <v>2.240574193</v>
      </c>
      <c r="R65" s="3">
        <f t="shared" si="5"/>
        <v>0.92920015766666675</v>
      </c>
      <c r="S65" t="s">
        <v>246</v>
      </c>
    </row>
    <row r="66" spans="1:19">
      <c r="A66" t="s">
        <v>212</v>
      </c>
      <c r="B66">
        <v>8</v>
      </c>
      <c r="C66">
        <v>6</v>
      </c>
      <c r="D66">
        <v>0.33850613600000001</v>
      </c>
      <c r="E66">
        <v>0.17021528699999999</v>
      </c>
      <c r="F66">
        <v>0.13537194899999999</v>
      </c>
      <c r="G66" t="s">
        <v>2</v>
      </c>
      <c r="H66" t="s">
        <v>1</v>
      </c>
      <c r="I66" t="s">
        <v>213</v>
      </c>
      <c r="J66">
        <v>0</v>
      </c>
      <c r="K66">
        <v>0</v>
      </c>
      <c r="L66">
        <v>8.0970169999999998E-3</v>
      </c>
      <c r="M66" s="3">
        <f t="shared" si="3"/>
        <v>2.6990056666666667E-3</v>
      </c>
      <c r="N66" s="3">
        <f t="shared" si="4"/>
        <v>3.1392242212637581E-3</v>
      </c>
      <c r="O66">
        <v>2.4824121849999998</v>
      </c>
      <c r="P66">
        <v>5.6121112000000001E-2</v>
      </c>
      <c r="Q66">
        <v>4.0771789000000003E-2</v>
      </c>
      <c r="R66" s="3">
        <f t="shared" si="5"/>
        <v>0.85976836199999995</v>
      </c>
      <c r="S66" t="s">
        <v>242</v>
      </c>
    </row>
    <row r="67" spans="1:19">
      <c r="A67" t="s">
        <v>40</v>
      </c>
      <c r="B67">
        <v>13</v>
      </c>
      <c r="C67">
        <v>11</v>
      </c>
      <c r="D67">
        <v>3.9730030000000001E-3</v>
      </c>
      <c r="E67">
        <v>1.6648290999999999E-2</v>
      </c>
      <c r="F67">
        <v>0.99033087600000003</v>
      </c>
      <c r="G67" t="s">
        <v>1</v>
      </c>
      <c r="H67" t="s">
        <v>2</v>
      </c>
      <c r="I67" t="s">
        <v>41</v>
      </c>
      <c r="J67">
        <v>47.890541630000001</v>
      </c>
      <c r="K67">
        <v>25.863250449999999</v>
      </c>
      <c r="L67">
        <v>11.668335219999999</v>
      </c>
      <c r="M67" s="3">
        <f t="shared" si="3"/>
        <v>28.474042433333334</v>
      </c>
      <c r="N67" s="3">
        <f t="shared" si="4"/>
        <v>34.49851648038387</v>
      </c>
      <c r="O67">
        <v>0</v>
      </c>
      <c r="P67">
        <v>1.2240356999999999</v>
      </c>
      <c r="Q67">
        <v>1.2520744640000001</v>
      </c>
      <c r="R67" s="3">
        <f t="shared" si="5"/>
        <v>0.82537005466666669</v>
      </c>
      <c r="S67" t="s">
        <v>244</v>
      </c>
    </row>
    <row r="68" spans="1:19">
      <c r="A68" t="s">
        <v>116</v>
      </c>
      <c r="B68">
        <v>5</v>
      </c>
      <c r="C68">
        <v>5</v>
      </c>
      <c r="D68">
        <v>8.8674418000000005E-2</v>
      </c>
      <c r="E68">
        <v>9.1014181E-2</v>
      </c>
      <c r="F68">
        <v>0.40235379100000002</v>
      </c>
      <c r="G68" t="s">
        <v>2</v>
      </c>
      <c r="H68" t="s">
        <v>1</v>
      </c>
      <c r="I68" t="s">
        <v>117</v>
      </c>
      <c r="J68">
        <v>6.8276922000000004E-2</v>
      </c>
      <c r="K68">
        <v>0</v>
      </c>
      <c r="L68">
        <v>0</v>
      </c>
      <c r="M68" s="3">
        <f t="shared" ref="M68:M99" si="6">AVERAGE(J68:L68)</f>
        <v>2.2758974000000001E-2</v>
      </c>
      <c r="N68" s="3">
        <f t="shared" ref="N68:N99" si="7">M68/R68</f>
        <v>2.7917502118099832E-2</v>
      </c>
      <c r="O68">
        <v>9.7265897000000004E-2</v>
      </c>
      <c r="P68">
        <v>1.2033197929999999</v>
      </c>
      <c r="Q68">
        <v>1.145081609</v>
      </c>
      <c r="R68" s="3">
        <f t="shared" ref="R68:R99" si="8">AVERAGE(O68:Q68)</f>
        <v>0.81522243300000008</v>
      </c>
      <c r="S68" t="s">
        <v>242</v>
      </c>
    </row>
    <row r="69" spans="1:19">
      <c r="A69" t="s">
        <v>22</v>
      </c>
      <c r="B69">
        <v>9</v>
      </c>
      <c r="C69">
        <v>9</v>
      </c>
      <c r="D69">
        <v>1.8569300000000001E-4</v>
      </c>
      <c r="E69">
        <v>3.105905E-3</v>
      </c>
      <c r="F69">
        <v>1</v>
      </c>
      <c r="G69" t="s">
        <v>1</v>
      </c>
      <c r="H69" t="s">
        <v>2</v>
      </c>
      <c r="I69" t="s">
        <v>23</v>
      </c>
      <c r="J69">
        <v>77.747073920000005</v>
      </c>
      <c r="K69">
        <v>92.866793509999994</v>
      </c>
      <c r="L69">
        <v>68.995142439999995</v>
      </c>
      <c r="M69" s="3">
        <f t="shared" si="6"/>
        <v>79.869669956666669</v>
      </c>
      <c r="N69" s="3">
        <f t="shared" si="7"/>
        <v>107.07340597491451</v>
      </c>
      <c r="O69">
        <v>3.5572160000000002E-3</v>
      </c>
      <c r="P69">
        <v>1.0014795910000001</v>
      </c>
      <c r="Q69">
        <v>1.2327645190000001</v>
      </c>
      <c r="R69" s="3">
        <f t="shared" si="8"/>
        <v>0.74593377533333338</v>
      </c>
      <c r="S69" t="s">
        <v>257</v>
      </c>
    </row>
    <row r="70" spans="1:19">
      <c r="A70" t="s">
        <v>96</v>
      </c>
      <c r="B70">
        <v>2</v>
      </c>
      <c r="C70">
        <v>2</v>
      </c>
      <c r="D70">
        <v>6.3942673000000005E-2</v>
      </c>
      <c r="E70">
        <v>9.1014181E-2</v>
      </c>
      <c r="F70">
        <v>0.48900763200000003</v>
      </c>
      <c r="G70" t="s">
        <v>2</v>
      </c>
      <c r="H70" t="s">
        <v>1</v>
      </c>
      <c r="I70" t="s">
        <v>97</v>
      </c>
      <c r="J70">
        <v>0</v>
      </c>
      <c r="K70">
        <v>0</v>
      </c>
      <c r="L70">
        <v>7.1368849999999999E-3</v>
      </c>
      <c r="M70" s="3">
        <f t="shared" si="6"/>
        <v>2.3789616666666665E-3</v>
      </c>
      <c r="N70" s="3">
        <f t="shared" si="7"/>
        <v>3.2551960754092489E-3</v>
      </c>
      <c r="O70">
        <v>0.15113259800000001</v>
      </c>
      <c r="P70">
        <v>1.1523904979999999</v>
      </c>
      <c r="Q70">
        <v>0.88893623200000005</v>
      </c>
      <c r="R70" s="3">
        <f t="shared" si="8"/>
        <v>0.73081977600000003</v>
      </c>
      <c r="S70" t="s">
        <v>240</v>
      </c>
    </row>
    <row r="71" spans="1:19">
      <c r="A71" t="s">
        <v>72</v>
      </c>
      <c r="B71">
        <v>4</v>
      </c>
      <c r="C71">
        <v>4</v>
      </c>
      <c r="D71">
        <v>0.113287206</v>
      </c>
      <c r="E71">
        <v>9.1014181E-2</v>
      </c>
      <c r="F71">
        <v>0.341809684</v>
      </c>
      <c r="G71" t="s">
        <v>2</v>
      </c>
      <c r="H71" t="s">
        <v>1</v>
      </c>
      <c r="I71" t="s">
        <v>73</v>
      </c>
      <c r="J71">
        <v>0</v>
      </c>
      <c r="K71">
        <v>0</v>
      </c>
      <c r="L71">
        <v>0</v>
      </c>
      <c r="M71" s="3">
        <f t="shared" si="6"/>
        <v>0</v>
      </c>
      <c r="N71" s="3">
        <f t="shared" si="7"/>
        <v>0</v>
      </c>
      <c r="O71">
        <v>1.0640613E-2</v>
      </c>
      <c r="P71">
        <v>0.97673853399999999</v>
      </c>
      <c r="Q71">
        <v>1.1537629039999999</v>
      </c>
      <c r="R71" s="3">
        <f t="shared" si="8"/>
        <v>0.71371401700000003</v>
      </c>
      <c r="S71" t="s">
        <v>257</v>
      </c>
    </row>
    <row r="72" spans="1:19">
      <c r="A72" t="s">
        <v>106</v>
      </c>
      <c r="B72">
        <v>1</v>
      </c>
      <c r="C72">
        <v>1</v>
      </c>
      <c r="D72">
        <v>0.119202209</v>
      </c>
      <c r="E72">
        <v>9.1014181E-2</v>
      </c>
      <c r="F72">
        <v>0.32980520899999999</v>
      </c>
      <c r="G72" t="s">
        <v>2</v>
      </c>
      <c r="H72" t="s">
        <v>1</v>
      </c>
      <c r="I72" t="s">
        <v>107</v>
      </c>
      <c r="J72">
        <v>0</v>
      </c>
      <c r="K72">
        <v>0</v>
      </c>
      <c r="L72">
        <v>0</v>
      </c>
      <c r="M72" s="3">
        <f t="shared" si="6"/>
        <v>0</v>
      </c>
      <c r="N72" s="3">
        <f t="shared" si="7"/>
        <v>0</v>
      </c>
      <c r="O72">
        <v>1.4969549999999999E-3</v>
      </c>
      <c r="P72">
        <v>1.1927139710000001</v>
      </c>
      <c r="Q72">
        <v>0.93189839399999996</v>
      </c>
      <c r="R72" s="3">
        <f t="shared" si="8"/>
        <v>0.70870310666666658</v>
      </c>
      <c r="S72" t="s">
        <v>240</v>
      </c>
    </row>
    <row r="73" spans="1:19">
      <c r="A73" t="s">
        <v>172</v>
      </c>
      <c r="B73">
        <v>5</v>
      </c>
      <c r="C73">
        <v>4</v>
      </c>
      <c r="D73">
        <v>0.16064872599999999</v>
      </c>
      <c r="E73">
        <v>0.10097626799999999</v>
      </c>
      <c r="F73">
        <v>0.263871511</v>
      </c>
      <c r="G73" t="s">
        <v>1</v>
      </c>
      <c r="H73" t="s">
        <v>2</v>
      </c>
      <c r="I73" t="s">
        <v>173</v>
      </c>
      <c r="J73">
        <v>1.988643114</v>
      </c>
      <c r="K73">
        <v>0.64542265899999995</v>
      </c>
      <c r="L73">
        <v>3.035509335</v>
      </c>
      <c r="M73" s="3">
        <f t="shared" si="6"/>
        <v>1.8898583693333333</v>
      </c>
      <c r="N73" s="3">
        <f t="shared" si="7"/>
        <v>2.9512886938877272</v>
      </c>
      <c r="O73">
        <v>1.022381714</v>
      </c>
      <c r="P73">
        <v>0.68564873500000001</v>
      </c>
      <c r="Q73">
        <v>0.21302021600000001</v>
      </c>
      <c r="R73" s="3">
        <f t="shared" si="8"/>
        <v>0.64035022166666666</v>
      </c>
      <c r="S73" t="s">
        <v>250</v>
      </c>
    </row>
    <row r="74" spans="1:19">
      <c r="A74" t="s">
        <v>50</v>
      </c>
      <c r="B74">
        <v>2</v>
      </c>
      <c r="C74">
        <v>2</v>
      </c>
      <c r="D74">
        <v>1.4177174000000001E-2</v>
      </c>
      <c r="E74">
        <v>4.2374319000000001E-2</v>
      </c>
      <c r="F74">
        <v>0.86801108999999999</v>
      </c>
      <c r="G74" t="s">
        <v>1</v>
      </c>
      <c r="H74" t="s">
        <v>2</v>
      </c>
      <c r="I74" t="s">
        <v>51</v>
      </c>
      <c r="J74">
        <v>3.3529222810000001</v>
      </c>
      <c r="K74">
        <v>4.1846211110000002</v>
      </c>
      <c r="L74">
        <v>2.1373007610000001</v>
      </c>
      <c r="M74" s="3">
        <f t="shared" si="6"/>
        <v>3.2249480510000001</v>
      </c>
      <c r="N74" s="3">
        <f t="shared" si="7"/>
        <v>5.4093707856758417</v>
      </c>
      <c r="O74">
        <v>3.3512338000000003E-2</v>
      </c>
      <c r="P74">
        <v>0.772964871</v>
      </c>
      <c r="Q74">
        <v>0.98205689900000004</v>
      </c>
      <c r="R74" s="3">
        <f t="shared" si="8"/>
        <v>0.59617803599999997</v>
      </c>
      <c r="S74" t="s">
        <v>247</v>
      </c>
    </row>
    <row r="75" spans="1:19">
      <c r="A75" t="s">
        <v>60</v>
      </c>
      <c r="B75">
        <v>2</v>
      </c>
      <c r="C75">
        <v>2</v>
      </c>
      <c r="D75">
        <v>2.8791905999999999E-2</v>
      </c>
      <c r="E75">
        <v>6.8575982999999993E-2</v>
      </c>
      <c r="F75">
        <v>0.70767916900000005</v>
      </c>
      <c r="G75" t="s">
        <v>2</v>
      </c>
      <c r="H75" t="s">
        <v>1</v>
      </c>
      <c r="I75" t="s">
        <v>61</v>
      </c>
      <c r="J75">
        <v>0</v>
      </c>
      <c r="K75">
        <v>0</v>
      </c>
      <c r="L75">
        <v>0</v>
      </c>
      <c r="M75" s="3">
        <f t="shared" si="6"/>
        <v>0</v>
      </c>
      <c r="N75" s="3">
        <f t="shared" si="7"/>
        <v>0</v>
      </c>
      <c r="O75">
        <v>0.214044347</v>
      </c>
      <c r="P75">
        <v>0.73392215800000005</v>
      </c>
      <c r="Q75">
        <v>0.75104489900000004</v>
      </c>
      <c r="R75" s="3">
        <f t="shared" si="8"/>
        <v>0.56633713466666669</v>
      </c>
      <c r="S75" t="s">
        <v>258</v>
      </c>
    </row>
    <row r="76" spans="1:19">
      <c r="A76" t="s">
        <v>44</v>
      </c>
      <c r="B76">
        <v>11</v>
      </c>
      <c r="C76">
        <v>9</v>
      </c>
      <c r="D76">
        <v>6.6741190000000001E-3</v>
      </c>
      <c r="E76">
        <v>2.3971649000000001E-2</v>
      </c>
      <c r="F76">
        <v>0.96449096700000003</v>
      </c>
      <c r="G76" t="s">
        <v>2</v>
      </c>
      <c r="H76" t="s">
        <v>1</v>
      </c>
      <c r="I76" t="s">
        <v>45</v>
      </c>
      <c r="J76">
        <v>0.15182350999999999</v>
      </c>
      <c r="K76">
        <v>0.22678316300000001</v>
      </c>
      <c r="L76">
        <v>0.191442526</v>
      </c>
      <c r="M76" s="3">
        <f t="shared" si="6"/>
        <v>0.1900163996666667</v>
      </c>
      <c r="N76" s="3">
        <f t="shared" si="7"/>
        <v>0.35078828012500146</v>
      </c>
      <c r="O76">
        <v>0.44741632799999997</v>
      </c>
      <c r="P76">
        <v>0.50212526899999999</v>
      </c>
      <c r="Q76">
        <v>0.67551041099999998</v>
      </c>
      <c r="R76" s="3">
        <f t="shared" si="8"/>
        <v>0.54168400266666661</v>
      </c>
      <c r="S76" t="s">
        <v>244</v>
      </c>
    </row>
    <row r="77" spans="1:19">
      <c r="A77" t="s">
        <v>90</v>
      </c>
      <c r="B77">
        <v>2</v>
      </c>
      <c r="C77">
        <v>1</v>
      </c>
      <c r="D77">
        <v>0.118607698</v>
      </c>
      <c r="E77">
        <v>9.1014181E-2</v>
      </c>
      <c r="F77">
        <v>0.33097517700000001</v>
      </c>
      <c r="G77" t="s">
        <v>2</v>
      </c>
      <c r="H77" t="s">
        <v>1</v>
      </c>
      <c r="I77" t="s">
        <v>91</v>
      </c>
      <c r="J77">
        <v>0</v>
      </c>
      <c r="K77">
        <v>0</v>
      </c>
      <c r="L77">
        <v>0</v>
      </c>
      <c r="M77" s="3">
        <f t="shared" si="6"/>
        <v>0</v>
      </c>
      <c r="N77" s="3">
        <f t="shared" si="7"/>
        <v>0</v>
      </c>
      <c r="O77">
        <v>0</v>
      </c>
      <c r="P77">
        <v>0.80595658299999995</v>
      </c>
      <c r="Q77">
        <v>0.67136458499999996</v>
      </c>
      <c r="R77" s="3">
        <f t="shared" si="8"/>
        <v>0.49244038933333334</v>
      </c>
      <c r="S77" t="s">
        <v>257</v>
      </c>
    </row>
    <row r="78" spans="1:19">
      <c r="A78" t="s">
        <v>36</v>
      </c>
      <c r="B78">
        <v>9</v>
      </c>
      <c r="C78">
        <v>9</v>
      </c>
      <c r="D78">
        <v>2.7283630000000001E-3</v>
      </c>
      <c r="E78">
        <v>1.371937E-2</v>
      </c>
      <c r="F78">
        <v>0.99711830599999995</v>
      </c>
      <c r="G78" t="s">
        <v>1</v>
      </c>
      <c r="H78" t="s">
        <v>2</v>
      </c>
      <c r="I78" t="s">
        <v>37</v>
      </c>
      <c r="J78">
        <v>3.479700775</v>
      </c>
      <c r="K78">
        <v>5.1885892990000002</v>
      </c>
      <c r="L78">
        <v>3.6075471509999999</v>
      </c>
      <c r="M78" s="3">
        <f t="shared" si="6"/>
        <v>4.0919457416666667</v>
      </c>
      <c r="N78" s="3">
        <f t="shared" si="7"/>
        <v>8.4799889887720408</v>
      </c>
      <c r="O78">
        <v>1.4321442E-2</v>
      </c>
      <c r="P78">
        <v>0.72213894000000001</v>
      </c>
      <c r="Q78">
        <v>0.71116381200000001</v>
      </c>
      <c r="R78" s="3">
        <f t="shared" si="8"/>
        <v>0.48254139799999995</v>
      </c>
      <c r="S78" t="s">
        <v>240</v>
      </c>
    </row>
    <row r="79" spans="1:19">
      <c r="A79" t="s">
        <v>142</v>
      </c>
      <c r="B79">
        <v>11</v>
      </c>
      <c r="C79">
        <v>10</v>
      </c>
      <c r="D79">
        <v>0.118826629</v>
      </c>
      <c r="E79">
        <v>9.1014181E-2</v>
      </c>
      <c r="F79">
        <v>0.33054341100000001</v>
      </c>
      <c r="G79" t="s">
        <v>2</v>
      </c>
      <c r="H79" t="s">
        <v>1</v>
      </c>
      <c r="I79" t="s">
        <v>143</v>
      </c>
      <c r="J79">
        <v>0</v>
      </c>
      <c r="K79">
        <v>0</v>
      </c>
      <c r="L79">
        <v>1.0671966E-2</v>
      </c>
      <c r="M79" s="3">
        <f t="shared" si="6"/>
        <v>3.5573219999999999E-3</v>
      </c>
      <c r="N79" s="3">
        <f t="shared" si="7"/>
        <v>7.9328163421461106E-3</v>
      </c>
      <c r="O79">
        <v>2.4967300000000001E-4</v>
      </c>
      <c r="P79">
        <v>0.70086665599999998</v>
      </c>
      <c r="Q79">
        <v>0.64417713799999998</v>
      </c>
      <c r="R79" s="3">
        <f t="shared" si="8"/>
        <v>0.44843115566666664</v>
      </c>
      <c r="S79" t="s">
        <v>257</v>
      </c>
    </row>
    <row r="80" spans="1:19">
      <c r="A80" t="s">
        <v>154</v>
      </c>
      <c r="B80">
        <v>8</v>
      </c>
      <c r="C80">
        <v>2</v>
      </c>
      <c r="D80">
        <v>7.3574909999999993E-2</v>
      </c>
      <c r="E80">
        <v>9.1014181E-2</v>
      </c>
      <c r="F80">
        <v>0.45115475199999999</v>
      </c>
      <c r="G80" t="s">
        <v>2</v>
      </c>
      <c r="H80" t="s">
        <v>1</v>
      </c>
      <c r="I80" t="s">
        <v>155</v>
      </c>
      <c r="J80">
        <v>0</v>
      </c>
      <c r="K80">
        <v>0</v>
      </c>
      <c r="L80">
        <v>0</v>
      </c>
      <c r="M80" s="3">
        <f t="shared" si="6"/>
        <v>0</v>
      </c>
      <c r="N80" s="3">
        <f t="shared" si="7"/>
        <v>0</v>
      </c>
      <c r="O80">
        <v>8.2610291000000002E-2</v>
      </c>
      <c r="P80">
        <v>0.50122580699999997</v>
      </c>
      <c r="Q80">
        <v>0.693459779</v>
      </c>
      <c r="R80" s="3">
        <f t="shared" si="8"/>
        <v>0.42576529233333327</v>
      </c>
      <c r="S80" t="s">
        <v>239</v>
      </c>
    </row>
    <row r="81" spans="1:19">
      <c r="A81" t="s">
        <v>108</v>
      </c>
      <c r="B81">
        <v>1</v>
      </c>
      <c r="C81">
        <v>1</v>
      </c>
      <c r="D81">
        <v>0.126749309</v>
      </c>
      <c r="E81">
        <v>9.1014181E-2</v>
      </c>
      <c r="F81">
        <v>0.31560934299999999</v>
      </c>
      <c r="G81" t="s">
        <v>2</v>
      </c>
      <c r="H81" t="s">
        <v>1</v>
      </c>
      <c r="I81" t="s">
        <v>109</v>
      </c>
      <c r="J81">
        <v>0</v>
      </c>
      <c r="K81">
        <v>0</v>
      </c>
      <c r="L81">
        <v>0</v>
      </c>
      <c r="M81" s="3">
        <f t="shared" si="6"/>
        <v>0</v>
      </c>
      <c r="N81" s="3">
        <f t="shared" si="7"/>
        <v>0</v>
      </c>
      <c r="O81">
        <v>0</v>
      </c>
      <c r="P81">
        <v>0.72079671000000001</v>
      </c>
      <c r="Q81">
        <v>0.49928670000000003</v>
      </c>
      <c r="R81" s="3">
        <f t="shared" si="8"/>
        <v>0.40669446999999997</v>
      </c>
      <c r="S81" t="s">
        <v>250</v>
      </c>
    </row>
    <row r="82" spans="1:19">
      <c r="A82" t="s">
        <v>46</v>
      </c>
      <c r="B82">
        <v>2</v>
      </c>
      <c r="C82">
        <v>2</v>
      </c>
      <c r="D82">
        <v>1.1055506999999999E-2</v>
      </c>
      <c r="E82">
        <v>3.7061194999999998E-2</v>
      </c>
      <c r="F82">
        <v>0.90889789499999996</v>
      </c>
      <c r="G82" t="s">
        <v>2</v>
      </c>
      <c r="H82" t="s">
        <v>1</v>
      </c>
      <c r="I82" t="s">
        <v>47</v>
      </c>
      <c r="J82">
        <v>0</v>
      </c>
      <c r="K82">
        <v>0</v>
      </c>
      <c r="L82">
        <v>0</v>
      </c>
      <c r="M82" s="3">
        <f t="shared" si="6"/>
        <v>0</v>
      </c>
      <c r="N82" s="3">
        <f t="shared" si="7"/>
        <v>0</v>
      </c>
      <c r="O82">
        <v>0.24087555799999999</v>
      </c>
      <c r="P82">
        <v>0.55819141000000005</v>
      </c>
      <c r="Q82">
        <v>0.378277696</v>
      </c>
      <c r="R82" s="3">
        <f t="shared" si="8"/>
        <v>0.39244822133333335</v>
      </c>
      <c r="S82" t="s">
        <v>250</v>
      </c>
    </row>
    <row r="83" spans="1:19">
      <c r="A83" t="s">
        <v>66</v>
      </c>
      <c r="B83">
        <v>3</v>
      </c>
      <c r="C83">
        <v>3</v>
      </c>
      <c r="D83">
        <v>3.9766840999999997E-2</v>
      </c>
      <c r="E83">
        <v>7.7811063E-2</v>
      </c>
      <c r="F83">
        <v>0.62047561600000001</v>
      </c>
      <c r="G83" t="s">
        <v>2</v>
      </c>
      <c r="H83" t="s">
        <v>1</v>
      </c>
      <c r="I83" t="s">
        <v>67</v>
      </c>
      <c r="J83">
        <v>0</v>
      </c>
      <c r="K83">
        <v>0</v>
      </c>
      <c r="L83">
        <v>0</v>
      </c>
      <c r="M83" s="3">
        <f t="shared" si="6"/>
        <v>0</v>
      </c>
      <c r="N83" s="3">
        <f t="shared" si="7"/>
        <v>0</v>
      </c>
      <c r="O83">
        <v>0.116970226</v>
      </c>
      <c r="P83">
        <v>0.50286718900000005</v>
      </c>
      <c r="Q83">
        <v>0.419265738</v>
      </c>
      <c r="R83" s="3">
        <f t="shared" si="8"/>
        <v>0.34636771766666669</v>
      </c>
      <c r="S83" t="s">
        <v>242</v>
      </c>
    </row>
    <row r="84" spans="1:19">
      <c r="A84" t="s">
        <v>158</v>
      </c>
      <c r="B84">
        <v>2</v>
      </c>
      <c r="C84">
        <v>1</v>
      </c>
      <c r="D84">
        <v>0.13812575399999999</v>
      </c>
      <c r="E84">
        <v>9.3380534000000001E-2</v>
      </c>
      <c r="F84">
        <v>0.29627219900000001</v>
      </c>
      <c r="G84" t="s">
        <v>2</v>
      </c>
      <c r="H84" t="s">
        <v>1</v>
      </c>
      <c r="I84" t="s">
        <v>159</v>
      </c>
      <c r="J84">
        <v>2.7085771000000002E-2</v>
      </c>
      <c r="K84">
        <v>0</v>
      </c>
      <c r="L84">
        <v>0</v>
      </c>
      <c r="M84" s="3">
        <f t="shared" si="6"/>
        <v>9.0285903333333344E-3</v>
      </c>
      <c r="N84" s="3">
        <f t="shared" si="7"/>
        <v>2.7122407541270637E-2</v>
      </c>
      <c r="O84">
        <v>0</v>
      </c>
      <c r="P84">
        <v>0.59777919700000004</v>
      </c>
      <c r="Q84">
        <v>0.40087001799999999</v>
      </c>
      <c r="R84" s="3">
        <f t="shared" si="8"/>
        <v>0.3328830716666667</v>
      </c>
      <c r="S84" t="s">
        <v>250</v>
      </c>
    </row>
    <row r="85" spans="1:19">
      <c r="A85" t="s">
        <v>26</v>
      </c>
      <c r="B85">
        <v>4</v>
      </c>
      <c r="C85">
        <v>4</v>
      </c>
      <c r="D85">
        <v>4.2150299999999999E-4</v>
      </c>
      <c r="E85">
        <v>4.238988E-3</v>
      </c>
      <c r="F85">
        <v>0.99999997100000004</v>
      </c>
      <c r="G85" t="s">
        <v>1</v>
      </c>
      <c r="H85" t="s">
        <v>2</v>
      </c>
      <c r="I85" t="s">
        <v>27</v>
      </c>
      <c r="J85">
        <v>4.0090510659999996</v>
      </c>
      <c r="K85">
        <v>4.5867255389999997</v>
      </c>
      <c r="L85">
        <v>3.3802773610000001</v>
      </c>
      <c r="M85" s="3">
        <f t="shared" si="6"/>
        <v>3.992017988666666</v>
      </c>
      <c r="N85" s="3">
        <f t="shared" si="7"/>
        <v>13.503602750278644</v>
      </c>
      <c r="O85">
        <v>1.105106E-3</v>
      </c>
      <c r="P85">
        <v>0.41580476</v>
      </c>
      <c r="Q85">
        <v>0.46996856100000001</v>
      </c>
      <c r="R85" s="3">
        <f t="shared" si="8"/>
        <v>0.29562614233333334</v>
      </c>
      <c r="S85" t="s">
        <v>244</v>
      </c>
    </row>
    <row r="86" spans="1:19">
      <c r="A86" t="s">
        <v>180</v>
      </c>
      <c r="B86">
        <v>2</v>
      </c>
      <c r="C86">
        <v>2</v>
      </c>
      <c r="D86">
        <v>0.19390149700000001</v>
      </c>
      <c r="E86">
        <v>0.114708144</v>
      </c>
      <c r="F86">
        <v>0.226449868</v>
      </c>
      <c r="G86" t="s">
        <v>2</v>
      </c>
      <c r="H86" t="s">
        <v>1</v>
      </c>
      <c r="I86" t="s">
        <v>181</v>
      </c>
      <c r="J86">
        <v>0.28729560700000001</v>
      </c>
      <c r="K86">
        <v>4.1060487E-2</v>
      </c>
      <c r="L86">
        <v>0</v>
      </c>
      <c r="M86" s="3">
        <f t="shared" si="6"/>
        <v>0.10945203133333332</v>
      </c>
      <c r="N86" s="3">
        <f t="shared" si="7"/>
        <v>0.37716849842085343</v>
      </c>
      <c r="O86">
        <v>0.42346814399999999</v>
      </c>
      <c r="P86">
        <v>0.27934961699999999</v>
      </c>
      <c r="Q86">
        <v>0.167764208</v>
      </c>
      <c r="R86" s="3">
        <f t="shared" si="8"/>
        <v>0.29019398966666665</v>
      </c>
      <c r="S86" t="s">
        <v>246</v>
      </c>
    </row>
    <row r="87" spans="1:19">
      <c r="A87" t="s">
        <v>198</v>
      </c>
      <c r="B87">
        <v>3</v>
      </c>
      <c r="C87">
        <v>3</v>
      </c>
      <c r="D87">
        <v>0.26993361799999999</v>
      </c>
      <c r="E87">
        <v>0.14595065300000001</v>
      </c>
      <c r="F87">
        <v>0.168783553</v>
      </c>
      <c r="G87" t="s">
        <v>2</v>
      </c>
      <c r="H87" t="s">
        <v>1</v>
      </c>
      <c r="I87" t="s">
        <v>199</v>
      </c>
      <c r="J87">
        <v>4.442835E-3</v>
      </c>
      <c r="K87">
        <v>1.1421657E-2</v>
      </c>
      <c r="L87">
        <v>0</v>
      </c>
      <c r="M87" s="3">
        <f t="shared" si="6"/>
        <v>5.2881640000000006E-3</v>
      </c>
      <c r="N87" s="3">
        <f t="shared" si="7"/>
        <v>1.8269107751424589E-2</v>
      </c>
      <c r="O87">
        <v>0.74144000799999998</v>
      </c>
      <c r="P87">
        <v>5.3819660999999998E-2</v>
      </c>
      <c r="Q87">
        <v>7.3118372000000001E-2</v>
      </c>
      <c r="R87" s="3">
        <f t="shared" si="8"/>
        <v>0.28945934700000003</v>
      </c>
      <c r="S87" t="s">
        <v>244</v>
      </c>
    </row>
    <row r="88" spans="1:19">
      <c r="A88" t="s">
        <v>24</v>
      </c>
      <c r="B88">
        <v>8</v>
      </c>
      <c r="C88">
        <v>6</v>
      </c>
      <c r="D88">
        <v>2.4706799999999997E-4</v>
      </c>
      <c r="E88">
        <v>3.105905E-3</v>
      </c>
      <c r="F88">
        <v>1</v>
      </c>
      <c r="G88" t="s">
        <v>1</v>
      </c>
      <c r="H88" t="s">
        <v>2</v>
      </c>
      <c r="I88" t="s">
        <v>25</v>
      </c>
      <c r="J88">
        <v>4.2765403070000003</v>
      </c>
      <c r="K88">
        <v>4.3687075809999998</v>
      </c>
      <c r="L88">
        <v>6.7224636059999998</v>
      </c>
      <c r="M88" s="3">
        <f t="shared" si="6"/>
        <v>5.122570498</v>
      </c>
      <c r="N88" s="3">
        <f t="shared" si="7"/>
        <v>18.844026944295894</v>
      </c>
      <c r="O88">
        <v>0.119064671</v>
      </c>
      <c r="P88">
        <v>0.288983243</v>
      </c>
      <c r="Q88">
        <v>0.40747371199999999</v>
      </c>
      <c r="R88" s="3">
        <f t="shared" si="8"/>
        <v>0.27184054200000002</v>
      </c>
      <c r="S88" t="s">
        <v>242</v>
      </c>
    </row>
    <row r="89" spans="1:19">
      <c r="A89" t="s">
        <v>84</v>
      </c>
      <c r="B89">
        <v>3</v>
      </c>
      <c r="C89">
        <v>3</v>
      </c>
      <c r="D89">
        <v>0.120117612</v>
      </c>
      <c r="E89">
        <v>9.1014181E-2</v>
      </c>
      <c r="F89">
        <v>0.32801908299999999</v>
      </c>
      <c r="G89" t="s">
        <v>2</v>
      </c>
      <c r="H89" t="s">
        <v>1</v>
      </c>
      <c r="I89" t="s">
        <v>85</v>
      </c>
      <c r="J89">
        <v>0</v>
      </c>
      <c r="K89">
        <v>0</v>
      </c>
      <c r="L89">
        <v>0</v>
      </c>
      <c r="M89" s="3">
        <f t="shared" si="6"/>
        <v>0</v>
      </c>
      <c r="N89" s="3">
        <f t="shared" si="7"/>
        <v>0</v>
      </c>
      <c r="O89">
        <v>0</v>
      </c>
      <c r="P89">
        <v>0.31555698199999999</v>
      </c>
      <c r="Q89">
        <v>0.38913236000000001</v>
      </c>
      <c r="R89" s="3">
        <f t="shared" si="8"/>
        <v>0.23489644733333334</v>
      </c>
      <c r="S89" t="s">
        <v>247</v>
      </c>
    </row>
    <row r="90" spans="1:19">
      <c r="A90" t="s">
        <v>62</v>
      </c>
      <c r="B90">
        <v>3</v>
      </c>
      <c r="C90">
        <v>2</v>
      </c>
      <c r="D90">
        <v>3.7828602000000003E-2</v>
      </c>
      <c r="E90">
        <v>7.7811063E-2</v>
      </c>
      <c r="F90">
        <v>0.63424785900000002</v>
      </c>
      <c r="G90" t="s">
        <v>2</v>
      </c>
      <c r="H90" t="s">
        <v>1</v>
      </c>
      <c r="I90" t="s">
        <v>63</v>
      </c>
      <c r="J90">
        <v>7.8896850000000004E-3</v>
      </c>
      <c r="K90">
        <v>2.8276100000000003E-4</v>
      </c>
      <c r="L90">
        <v>0</v>
      </c>
      <c r="M90" s="3">
        <f t="shared" si="6"/>
        <v>2.7241486666666668E-3</v>
      </c>
      <c r="N90" s="3">
        <f t="shared" si="7"/>
        <v>1.2264884880452069E-2</v>
      </c>
      <c r="O90">
        <v>0.104121028</v>
      </c>
      <c r="P90">
        <v>0.35514901799999998</v>
      </c>
      <c r="Q90">
        <v>0.20705875200000001</v>
      </c>
      <c r="R90" s="3">
        <f t="shared" si="8"/>
        <v>0.22210959933333332</v>
      </c>
      <c r="S90" t="s">
        <v>244</v>
      </c>
    </row>
    <row r="91" spans="1:19">
      <c r="A91" t="s">
        <v>110</v>
      </c>
      <c r="B91">
        <v>1</v>
      </c>
      <c r="C91">
        <v>1</v>
      </c>
      <c r="D91">
        <v>0.113419429</v>
      </c>
      <c r="E91">
        <v>9.1014181E-2</v>
      </c>
      <c r="F91">
        <v>0.34153221</v>
      </c>
      <c r="G91" t="s">
        <v>2</v>
      </c>
      <c r="H91" t="s">
        <v>1</v>
      </c>
      <c r="I91" t="s">
        <v>111</v>
      </c>
      <c r="J91">
        <v>0</v>
      </c>
      <c r="K91">
        <v>0</v>
      </c>
      <c r="L91">
        <v>0</v>
      </c>
      <c r="M91" s="3">
        <f t="shared" si="6"/>
        <v>0</v>
      </c>
      <c r="N91" s="3">
        <f t="shared" si="7"/>
        <v>0</v>
      </c>
      <c r="O91">
        <v>2.1131539999999999E-3</v>
      </c>
      <c r="P91">
        <v>0.314618605</v>
      </c>
      <c r="Q91">
        <v>0.31485646299999998</v>
      </c>
      <c r="R91" s="3">
        <f t="shared" si="8"/>
        <v>0.21052940733333333</v>
      </c>
      <c r="S91" t="s">
        <v>257</v>
      </c>
    </row>
    <row r="92" spans="1:19">
      <c r="A92" t="s">
        <v>206</v>
      </c>
      <c r="B92">
        <v>1</v>
      </c>
      <c r="C92">
        <v>1</v>
      </c>
      <c r="D92">
        <v>0.30760474300000001</v>
      </c>
      <c r="E92">
        <v>0.159460569</v>
      </c>
      <c r="F92">
        <v>0.148901008</v>
      </c>
      <c r="G92" t="s">
        <v>2</v>
      </c>
      <c r="H92" t="s">
        <v>1</v>
      </c>
      <c r="I92" t="s">
        <v>207</v>
      </c>
      <c r="J92">
        <v>5.360612E-2</v>
      </c>
      <c r="K92">
        <v>5.4805553E-2</v>
      </c>
      <c r="L92">
        <v>4.6829066000000003E-2</v>
      </c>
      <c r="M92" s="3">
        <f t="shared" si="6"/>
        <v>5.1746913000000005E-2</v>
      </c>
      <c r="N92" s="3">
        <f t="shared" si="7"/>
        <v>0.25916985935262266</v>
      </c>
      <c r="O92">
        <v>0.45407866000000002</v>
      </c>
      <c r="P92">
        <v>7.7647689000000006E-2</v>
      </c>
      <c r="Q92">
        <v>6.7265907999999999E-2</v>
      </c>
      <c r="R92" s="3">
        <f t="shared" si="8"/>
        <v>0.19966408566666669</v>
      </c>
      <c r="S92" t="s">
        <v>250</v>
      </c>
    </row>
    <row r="93" spans="1:19">
      <c r="A93" t="s">
        <v>160</v>
      </c>
      <c r="B93">
        <v>33</v>
      </c>
      <c r="C93">
        <v>2</v>
      </c>
      <c r="D93">
        <v>0.13927898699999999</v>
      </c>
      <c r="E93">
        <v>9.3380534000000001E-2</v>
      </c>
      <c r="F93">
        <v>0.29443575</v>
      </c>
      <c r="G93" t="s">
        <v>2</v>
      </c>
      <c r="H93" t="s">
        <v>1</v>
      </c>
      <c r="I93" t="s">
        <v>161</v>
      </c>
      <c r="J93">
        <v>2.3676909999999999E-2</v>
      </c>
      <c r="K93">
        <v>0</v>
      </c>
      <c r="L93">
        <v>0</v>
      </c>
      <c r="M93" s="3">
        <f t="shared" si="6"/>
        <v>7.892303333333333E-3</v>
      </c>
      <c r="N93" s="3">
        <f t="shared" si="7"/>
        <v>4.4761059190696062E-2</v>
      </c>
      <c r="O93">
        <v>2.9950020000000001E-3</v>
      </c>
      <c r="P93">
        <v>0.31241909400000001</v>
      </c>
      <c r="Q93">
        <v>0.213548141</v>
      </c>
      <c r="R93" s="3">
        <f t="shared" si="8"/>
        <v>0.17632074566666667</v>
      </c>
      <c r="S93" t="s">
        <v>244</v>
      </c>
    </row>
    <row r="94" spans="1:19">
      <c r="A94" t="s">
        <v>218</v>
      </c>
      <c r="B94">
        <v>2</v>
      </c>
      <c r="C94">
        <v>2</v>
      </c>
      <c r="D94">
        <v>0.373900966</v>
      </c>
      <c r="E94">
        <v>0.18102744000000001</v>
      </c>
      <c r="F94">
        <v>0.122249144</v>
      </c>
      <c r="G94" t="s">
        <v>2</v>
      </c>
      <c r="H94" t="s">
        <v>1</v>
      </c>
      <c r="I94" t="s">
        <v>219</v>
      </c>
      <c r="J94">
        <v>0</v>
      </c>
      <c r="K94">
        <v>0</v>
      </c>
      <c r="L94">
        <v>0</v>
      </c>
      <c r="M94" s="3">
        <f t="shared" si="6"/>
        <v>0</v>
      </c>
      <c r="N94" s="3">
        <f t="shared" si="7"/>
        <v>0</v>
      </c>
      <c r="O94">
        <v>0.39681731999999997</v>
      </c>
      <c r="P94">
        <v>0</v>
      </c>
      <c r="Q94">
        <v>0</v>
      </c>
      <c r="R94" s="3">
        <f t="shared" si="8"/>
        <v>0.13227243999999999</v>
      </c>
      <c r="S94" t="s">
        <v>247</v>
      </c>
    </row>
    <row r="95" spans="1:19">
      <c r="A95" t="s">
        <v>176</v>
      </c>
      <c r="B95">
        <v>1</v>
      </c>
      <c r="C95">
        <v>1</v>
      </c>
      <c r="D95">
        <v>0.164922244</v>
      </c>
      <c r="E95">
        <v>0.10113405</v>
      </c>
      <c r="F95">
        <v>0.25845150900000002</v>
      </c>
      <c r="G95" t="s">
        <v>2</v>
      </c>
      <c r="H95" t="s">
        <v>1</v>
      </c>
      <c r="I95" t="s">
        <v>177</v>
      </c>
      <c r="J95">
        <v>0</v>
      </c>
      <c r="K95">
        <v>0</v>
      </c>
      <c r="L95">
        <v>0</v>
      </c>
      <c r="M95" s="3">
        <f t="shared" si="6"/>
        <v>0</v>
      </c>
      <c r="N95" s="3">
        <f t="shared" si="7"/>
        <v>0</v>
      </c>
      <c r="O95">
        <v>0</v>
      </c>
      <c r="P95">
        <v>0.2663412</v>
      </c>
      <c r="Q95">
        <v>0.124206811</v>
      </c>
      <c r="R95" s="3">
        <f t="shared" si="8"/>
        <v>0.13018267033333333</v>
      </c>
      <c r="S95" t="s">
        <v>247</v>
      </c>
    </row>
    <row r="96" spans="1:19">
      <c r="A96" t="s">
        <v>92</v>
      </c>
      <c r="B96">
        <v>2</v>
      </c>
      <c r="C96">
        <v>2</v>
      </c>
      <c r="D96">
        <v>9.3028720999999995E-2</v>
      </c>
      <c r="E96">
        <v>9.1014181E-2</v>
      </c>
      <c r="F96">
        <v>0.39016749000000001</v>
      </c>
      <c r="G96" t="s">
        <v>2</v>
      </c>
      <c r="H96" t="s">
        <v>1</v>
      </c>
      <c r="I96" t="s">
        <v>93</v>
      </c>
      <c r="J96">
        <v>0</v>
      </c>
      <c r="K96">
        <v>0</v>
      </c>
      <c r="L96">
        <v>3.6946382999999999E-2</v>
      </c>
      <c r="M96" s="3">
        <f t="shared" si="6"/>
        <v>1.2315461E-2</v>
      </c>
      <c r="N96" s="3">
        <f t="shared" si="7"/>
        <v>9.9339818918180542E-2</v>
      </c>
      <c r="O96">
        <v>2.9441615000000001E-2</v>
      </c>
      <c r="P96">
        <v>0.196047371</v>
      </c>
      <c r="Q96">
        <v>0.14643018399999999</v>
      </c>
      <c r="R96" s="3">
        <f t="shared" si="8"/>
        <v>0.12397305666666665</v>
      </c>
      <c r="S96" t="s">
        <v>250</v>
      </c>
    </row>
    <row r="97" spans="1:21">
      <c r="A97" t="s">
        <v>184</v>
      </c>
      <c r="B97">
        <v>10</v>
      </c>
      <c r="C97">
        <v>10</v>
      </c>
      <c r="D97">
        <v>0.204429316</v>
      </c>
      <c r="E97">
        <v>0.118156043</v>
      </c>
      <c r="F97">
        <v>0.216532156</v>
      </c>
      <c r="G97" t="s">
        <v>2</v>
      </c>
      <c r="H97" t="s">
        <v>1</v>
      </c>
      <c r="I97" t="s">
        <v>185</v>
      </c>
      <c r="J97">
        <v>1.4596291000000001E-2</v>
      </c>
      <c r="K97">
        <v>4.9250309999999999E-3</v>
      </c>
      <c r="L97">
        <v>0</v>
      </c>
      <c r="M97" s="3">
        <f t="shared" si="6"/>
        <v>6.5071073333333338E-3</v>
      </c>
      <c r="N97" s="3">
        <f t="shared" si="7"/>
        <v>5.3909539787585947E-2</v>
      </c>
      <c r="O97">
        <v>1.1414429E-2</v>
      </c>
      <c r="P97">
        <v>0.26569345100000002</v>
      </c>
      <c r="Q97">
        <v>8.5004689999999994E-2</v>
      </c>
      <c r="R97" s="3">
        <f t="shared" si="8"/>
        <v>0.12070419</v>
      </c>
      <c r="S97" t="s">
        <v>244</v>
      </c>
    </row>
    <row r="98" spans="1:21">
      <c r="A98" t="s">
        <v>68</v>
      </c>
      <c r="B98">
        <v>5</v>
      </c>
      <c r="C98">
        <v>5</v>
      </c>
      <c r="D98">
        <v>3.8142774999999997E-2</v>
      </c>
      <c r="E98">
        <v>7.7811063E-2</v>
      </c>
      <c r="F98">
        <v>0.63197299299999998</v>
      </c>
      <c r="G98" t="s">
        <v>2</v>
      </c>
      <c r="H98" t="s">
        <v>1</v>
      </c>
      <c r="I98" t="s">
        <v>69</v>
      </c>
      <c r="J98">
        <v>9.0565516999999998E-2</v>
      </c>
      <c r="K98">
        <v>5.2695911999999998E-2</v>
      </c>
      <c r="L98">
        <v>8.5626755999999998E-2</v>
      </c>
      <c r="M98" s="3">
        <f t="shared" si="6"/>
        <v>7.6296061666666665E-2</v>
      </c>
      <c r="N98" s="3">
        <f t="shared" si="7"/>
        <v>0.63435555413829003</v>
      </c>
      <c r="O98">
        <v>0.136601532</v>
      </c>
      <c r="P98">
        <v>0.111490876</v>
      </c>
      <c r="Q98">
        <v>0.112727614</v>
      </c>
      <c r="R98" s="3">
        <f t="shared" si="8"/>
        <v>0.12027334066666666</v>
      </c>
      <c r="S98" t="s">
        <v>244</v>
      </c>
    </row>
    <row r="99" spans="1:21">
      <c r="A99" t="s">
        <v>122</v>
      </c>
      <c r="B99">
        <v>16</v>
      </c>
      <c r="C99">
        <v>14</v>
      </c>
      <c r="D99">
        <v>6.3311162000000004E-2</v>
      </c>
      <c r="E99">
        <v>9.1014181E-2</v>
      </c>
      <c r="F99">
        <v>0.49171526999999998</v>
      </c>
      <c r="G99" t="s">
        <v>2</v>
      </c>
      <c r="H99" t="s">
        <v>1</v>
      </c>
      <c r="I99" t="s">
        <v>123</v>
      </c>
      <c r="J99">
        <v>0</v>
      </c>
      <c r="K99">
        <v>0</v>
      </c>
      <c r="L99">
        <v>0</v>
      </c>
      <c r="M99" s="3">
        <f t="shared" si="6"/>
        <v>0</v>
      </c>
      <c r="N99" s="3">
        <f t="shared" si="7"/>
        <v>0</v>
      </c>
      <c r="O99">
        <v>0.19114629</v>
      </c>
      <c r="P99">
        <v>0.12674940300000001</v>
      </c>
      <c r="Q99">
        <v>3.2816745000000001E-2</v>
      </c>
      <c r="R99" s="3">
        <f t="shared" si="8"/>
        <v>0.11690414599999999</v>
      </c>
      <c r="S99" t="s">
        <v>239</v>
      </c>
    </row>
    <row r="100" spans="1:21">
      <c r="A100" t="s">
        <v>202</v>
      </c>
      <c r="B100">
        <v>4</v>
      </c>
      <c r="C100">
        <v>2</v>
      </c>
      <c r="D100">
        <v>0.28810303100000001</v>
      </c>
      <c r="E100">
        <v>0.15249522200000001</v>
      </c>
      <c r="F100">
        <v>0.15866456100000001</v>
      </c>
      <c r="G100" t="s">
        <v>2</v>
      </c>
      <c r="H100" t="s">
        <v>1</v>
      </c>
      <c r="I100" t="s">
        <v>203</v>
      </c>
      <c r="J100">
        <v>0</v>
      </c>
      <c r="K100">
        <v>0</v>
      </c>
      <c r="L100">
        <v>0</v>
      </c>
      <c r="M100" s="3">
        <f t="shared" ref="M100:M115" si="9">AVERAGE(J100:L100)</f>
        <v>0</v>
      </c>
      <c r="N100" s="3">
        <f t="shared" ref="N100:N115" si="10">M100/R100</f>
        <v>0</v>
      </c>
      <c r="O100">
        <v>3.050554E-3</v>
      </c>
      <c r="P100">
        <v>0.27201931299999998</v>
      </c>
      <c r="Q100">
        <v>3.5508936999999997E-2</v>
      </c>
      <c r="R100" s="3">
        <f t="shared" ref="R100:R115" si="11">AVERAGE(O100:Q100)</f>
        <v>0.10352626799999999</v>
      </c>
      <c r="S100" t="s">
        <v>242</v>
      </c>
    </row>
    <row r="101" spans="1:21">
      <c r="A101" t="s">
        <v>54</v>
      </c>
      <c r="B101">
        <v>1</v>
      </c>
      <c r="C101">
        <v>1</v>
      </c>
      <c r="D101">
        <v>1.9742486E-2</v>
      </c>
      <c r="E101">
        <v>5.0758702000000003E-2</v>
      </c>
      <c r="F101">
        <v>0.80016310700000004</v>
      </c>
      <c r="G101" t="s">
        <v>1</v>
      </c>
      <c r="H101" t="s">
        <v>2</v>
      </c>
      <c r="I101" t="s">
        <v>55</v>
      </c>
      <c r="J101">
        <v>0.41509858700000002</v>
      </c>
      <c r="K101">
        <v>1.052418997</v>
      </c>
      <c r="L101">
        <v>0.95004309300000001</v>
      </c>
      <c r="M101" s="3">
        <f t="shared" si="9"/>
        <v>0.805853559</v>
      </c>
      <c r="N101" s="3">
        <f t="shared" si="10"/>
        <v>8.6726570760117383</v>
      </c>
      <c r="O101">
        <v>0</v>
      </c>
      <c r="P101">
        <v>0.12221557500000001</v>
      </c>
      <c r="Q101">
        <v>0.15654105700000001</v>
      </c>
      <c r="R101" s="3">
        <f t="shared" si="11"/>
        <v>9.291887733333333E-2</v>
      </c>
      <c r="S101" t="s">
        <v>258</v>
      </c>
    </row>
    <row r="102" spans="1:21">
      <c r="A102" t="s">
        <v>152</v>
      </c>
      <c r="B102">
        <v>7</v>
      </c>
      <c r="C102">
        <v>7</v>
      </c>
      <c r="D102">
        <v>6.3784705999999997E-2</v>
      </c>
      <c r="E102">
        <v>9.1014181E-2</v>
      </c>
      <c r="F102">
        <v>0.48968208200000002</v>
      </c>
      <c r="G102" t="s">
        <v>2</v>
      </c>
      <c r="H102" t="s">
        <v>1</v>
      </c>
      <c r="I102" t="s">
        <v>153</v>
      </c>
      <c r="J102">
        <v>0</v>
      </c>
      <c r="K102">
        <v>0</v>
      </c>
      <c r="L102">
        <v>0</v>
      </c>
      <c r="M102" s="3">
        <f t="shared" si="9"/>
        <v>0</v>
      </c>
      <c r="N102" s="3">
        <f t="shared" si="10"/>
        <v>0</v>
      </c>
      <c r="O102">
        <v>0.15301542300000001</v>
      </c>
      <c r="P102">
        <v>4.1847803000000003E-2</v>
      </c>
      <c r="Q102">
        <v>6.3737605000000003E-2</v>
      </c>
      <c r="R102" s="3">
        <f t="shared" si="11"/>
        <v>8.6200276999999992E-2</v>
      </c>
      <c r="S102" t="s">
        <v>242</v>
      </c>
    </row>
    <row r="103" spans="1:21">
      <c r="A103" t="s">
        <v>168</v>
      </c>
      <c r="B103">
        <v>3</v>
      </c>
      <c r="C103">
        <v>3</v>
      </c>
      <c r="D103">
        <v>0.152094962</v>
      </c>
      <c r="E103">
        <v>9.8051049000000001E-2</v>
      </c>
      <c r="F103">
        <v>0.275370008</v>
      </c>
      <c r="G103" t="s">
        <v>2</v>
      </c>
      <c r="H103" t="s">
        <v>1</v>
      </c>
      <c r="I103" t="s">
        <v>169</v>
      </c>
      <c r="J103">
        <v>0</v>
      </c>
      <c r="K103">
        <v>0</v>
      </c>
      <c r="L103">
        <v>0</v>
      </c>
      <c r="M103" s="3">
        <f t="shared" si="9"/>
        <v>0</v>
      </c>
      <c r="N103" s="3">
        <f t="shared" si="10"/>
        <v>0</v>
      </c>
      <c r="O103">
        <v>1.0513720000000001E-3</v>
      </c>
      <c r="P103">
        <v>8.1099234000000006E-2</v>
      </c>
      <c r="Q103">
        <v>0.158599345</v>
      </c>
      <c r="R103" s="3">
        <f t="shared" si="11"/>
        <v>8.0249983666666677E-2</v>
      </c>
      <c r="S103" t="s">
        <v>247</v>
      </c>
    </row>
    <row r="104" spans="1:21">
      <c r="A104" t="s">
        <v>80</v>
      </c>
      <c r="B104">
        <v>4</v>
      </c>
      <c r="C104">
        <v>4</v>
      </c>
      <c r="D104">
        <v>0.111191427</v>
      </c>
      <c r="E104">
        <v>9.1014181E-2</v>
      </c>
      <c r="F104">
        <v>0.34626625700000002</v>
      </c>
      <c r="G104" t="s">
        <v>2</v>
      </c>
      <c r="H104" t="s">
        <v>1</v>
      </c>
      <c r="I104" t="s">
        <v>81</v>
      </c>
      <c r="J104">
        <v>0</v>
      </c>
      <c r="K104">
        <v>1.2399116E-2</v>
      </c>
      <c r="L104">
        <v>0</v>
      </c>
      <c r="M104" s="3">
        <f t="shared" si="9"/>
        <v>4.1330386666666667E-3</v>
      </c>
      <c r="N104" s="3">
        <f t="shared" si="10"/>
        <v>6.1869891933236561E-2</v>
      </c>
      <c r="O104">
        <v>8.2384320000000004E-3</v>
      </c>
      <c r="P104">
        <v>8.1427452999999997E-2</v>
      </c>
      <c r="Q104">
        <v>0.110740413</v>
      </c>
      <c r="R104" s="3">
        <f t="shared" si="11"/>
        <v>6.6802099333333323E-2</v>
      </c>
      <c r="S104" t="s">
        <v>239</v>
      </c>
      <c r="T104" s="4"/>
      <c r="U104" s="4"/>
    </row>
    <row r="105" spans="1:21" s="4" customFormat="1">
      <c r="A105" t="s">
        <v>76</v>
      </c>
      <c r="B105">
        <v>4</v>
      </c>
      <c r="C105">
        <v>4</v>
      </c>
      <c r="D105">
        <v>0.11952784599999999</v>
      </c>
      <c r="E105">
        <v>9.1014181E-2</v>
      </c>
      <c r="F105">
        <v>0.32916770899999998</v>
      </c>
      <c r="G105" t="s">
        <v>2</v>
      </c>
      <c r="H105" t="s">
        <v>1</v>
      </c>
      <c r="I105" t="s">
        <v>77</v>
      </c>
      <c r="J105">
        <v>4.3861150000000003E-3</v>
      </c>
      <c r="K105">
        <v>0</v>
      </c>
      <c r="L105">
        <v>0</v>
      </c>
      <c r="M105" s="3">
        <f t="shared" si="9"/>
        <v>1.4620383333333335E-3</v>
      </c>
      <c r="N105" s="3">
        <f t="shared" si="10"/>
        <v>2.3291828411676707E-2</v>
      </c>
      <c r="O105">
        <v>7.9551700000000003E-4</v>
      </c>
      <c r="P105">
        <v>9.5913197000000006E-2</v>
      </c>
      <c r="Q105">
        <v>9.1602608000000002E-2</v>
      </c>
      <c r="R105" s="3">
        <f t="shared" si="11"/>
        <v>6.2770440666666663E-2</v>
      </c>
      <c r="S105" t="s">
        <v>250</v>
      </c>
      <c r="T105"/>
      <c r="U105"/>
    </row>
    <row r="106" spans="1:21">
      <c r="A106" t="s">
        <v>229</v>
      </c>
      <c r="B106">
        <v>3</v>
      </c>
      <c r="C106">
        <v>3</v>
      </c>
      <c r="D106">
        <v>0.53733888699999999</v>
      </c>
      <c r="E106">
        <v>0.24788702200000001</v>
      </c>
      <c r="F106">
        <v>8.2557530000000004E-2</v>
      </c>
      <c r="G106" t="s">
        <v>2</v>
      </c>
      <c r="H106" t="s">
        <v>1</v>
      </c>
      <c r="I106" t="s">
        <v>230</v>
      </c>
      <c r="J106">
        <v>8.6346110000000004E-3</v>
      </c>
      <c r="K106">
        <v>0</v>
      </c>
      <c r="L106">
        <v>0.106141744</v>
      </c>
      <c r="M106" s="3">
        <f t="shared" si="9"/>
        <v>3.8258784999999997E-2</v>
      </c>
      <c r="N106" s="3">
        <f t="shared" si="10"/>
        <v>0.61199644544503606</v>
      </c>
      <c r="O106">
        <v>8.6009987999999996E-2</v>
      </c>
      <c r="P106">
        <v>5.5122815999999998E-2</v>
      </c>
      <c r="Q106">
        <v>4.6411348999999998E-2</v>
      </c>
      <c r="R106" s="3">
        <f t="shared" si="11"/>
        <v>6.2514717666666664E-2</v>
      </c>
      <c r="S106" t="s">
        <v>242</v>
      </c>
    </row>
    <row r="107" spans="1:21">
      <c r="A107" t="s">
        <v>114</v>
      </c>
      <c r="B107">
        <v>6</v>
      </c>
      <c r="C107">
        <v>5</v>
      </c>
      <c r="D107">
        <v>0.102839</v>
      </c>
      <c r="E107">
        <v>9.1014181E-2</v>
      </c>
      <c r="F107">
        <v>0.36519774399999999</v>
      </c>
      <c r="G107" t="s">
        <v>2</v>
      </c>
      <c r="H107" t="s">
        <v>1</v>
      </c>
      <c r="I107" t="s">
        <v>115</v>
      </c>
      <c r="J107">
        <v>0</v>
      </c>
      <c r="K107">
        <v>0</v>
      </c>
      <c r="L107">
        <v>0</v>
      </c>
      <c r="M107" s="3">
        <f t="shared" si="9"/>
        <v>0</v>
      </c>
      <c r="N107" s="3">
        <f t="shared" si="10"/>
        <v>0</v>
      </c>
      <c r="O107">
        <v>2.445554E-3</v>
      </c>
      <c r="P107">
        <v>6.6616156999999995E-2</v>
      </c>
      <c r="Q107">
        <v>7.1093548000000006E-2</v>
      </c>
      <c r="R107" s="3">
        <f t="shared" si="11"/>
        <v>4.671841966666667E-2</v>
      </c>
      <c r="S107" t="s">
        <v>244</v>
      </c>
    </row>
    <row r="108" spans="1:21">
      <c r="A108" t="s">
        <v>178</v>
      </c>
      <c r="B108">
        <v>2</v>
      </c>
      <c r="C108">
        <v>2</v>
      </c>
      <c r="D108">
        <v>0.18031534099999999</v>
      </c>
      <c r="E108">
        <v>0.10924123500000001</v>
      </c>
      <c r="F108">
        <v>0.24050727199999999</v>
      </c>
      <c r="G108" t="s">
        <v>1</v>
      </c>
      <c r="H108" t="s">
        <v>2</v>
      </c>
      <c r="I108" t="s">
        <v>179</v>
      </c>
      <c r="J108">
        <v>3.8691196999999997E-2</v>
      </c>
      <c r="K108">
        <v>9.8695417999999993E-2</v>
      </c>
      <c r="L108">
        <v>0.16488280599999999</v>
      </c>
      <c r="M108" s="3">
        <f t="shared" si="9"/>
        <v>0.10075647366666667</v>
      </c>
      <c r="N108" s="3">
        <f t="shared" si="10"/>
        <v>2.7843250260737933</v>
      </c>
      <c r="O108">
        <v>4.5718269999999997E-3</v>
      </c>
      <c r="P108">
        <v>4.6465131999999999E-2</v>
      </c>
      <c r="Q108">
        <v>5.7524153000000001E-2</v>
      </c>
      <c r="R108" s="3">
        <f t="shared" si="11"/>
        <v>3.6187037333333331E-2</v>
      </c>
      <c r="S108" t="s">
        <v>257</v>
      </c>
    </row>
    <row r="109" spans="1:21">
      <c r="A109" t="s">
        <v>210</v>
      </c>
      <c r="B109">
        <v>2</v>
      </c>
      <c r="C109">
        <v>1</v>
      </c>
      <c r="D109">
        <v>0.32020148999999998</v>
      </c>
      <c r="E109">
        <v>0.16263730500000001</v>
      </c>
      <c r="F109">
        <v>0.14312166100000001</v>
      </c>
      <c r="G109" t="s">
        <v>2</v>
      </c>
      <c r="H109" t="s">
        <v>1</v>
      </c>
      <c r="I109" t="s">
        <v>211</v>
      </c>
      <c r="J109">
        <v>0</v>
      </c>
      <c r="K109">
        <v>0</v>
      </c>
      <c r="L109">
        <v>0</v>
      </c>
      <c r="M109" s="3">
        <f t="shared" si="9"/>
        <v>0</v>
      </c>
      <c r="N109" s="3">
        <f t="shared" si="10"/>
        <v>0</v>
      </c>
      <c r="O109">
        <v>5.6747736999999999E-2</v>
      </c>
      <c r="P109">
        <v>0</v>
      </c>
      <c r="Q109">
        <v>4.9685060000000001E-3</v>
      </c>
      <c r="R109" s="3">
        <f t="shared" si="11"/>
        <v>2.0572080999999999E-2</v>
      </c>
      <c r="S109" t="s">
        <v>246</v>
      </c>
    </row>
    <row r="110" spans="1:21">
      <c r="A110" t="s">
        <v>78</v>
      </c>
      <c r="B110">
        <v>5</v>
      </c>
      <c r="C110">
        <v>3</v>
      </c>
      <c r="D110">
        <v>0.113144145</v>
      </c>
      <c r="E110">
        <v>9.1014181E-2</v>
      </c>
      <c r="F110">
        <v>0.34211038900000001</v>
      </c>
      <c r="G110" t="s">
        <v>2</v>
      </c>
      <c r="H110" t="s">
        <v>1</v>
      </c>
      <c r="I110" t="s">
        <v>79</v>
      </c>
      <c r="J110">
        <v>0</v>
      </c>
      <c r="K110">
        <v>0</v>
      </c>
      <c r="L110">
        <v>0</v>
      </c>
      <c r="M110" s="3">
        <f t="shared" si="9"/>
        <v>0</v>
      </c>
      <c r="N110" s="3">
        <f t="shared" si="10"/>
        <v>0</v>
      </c>
      <c r="O110">
        <v>1.1115834E-2</v>
      </c>
      <c r="P110">
        <v>8.5465660000000002E-3</v>
      </c>
      <c r="Q110">
        <v>3.8507395999999999E-2</v>
      </c>
      <c r="R110" s="3">
        <f t="shared" si="11"/>
        <v>1.9389931999999999E-2</v>
      </c>
      <c r="S110" t="s">
        <v>257</v>
      </c>
    </row>
    <row r="111" spans="1:21">
      <c r="A111" t="s">
        <v>70</v>
      </c>
      <c r="B111">
        <v>4</v>
      </c>
      <c r="C111">
        <v>4</v>
      </c>
      <c r="D111">
        <v>4.2560924999999999E-2</v>
      </c>
      <c r="E111">
        <v>7.9264608E-2</v>
      </c>
      <c r="F111">
        <v>0.60166978000000004</v>
      </c>
      <c r="G111" t="s">
        <v>2</v>
      </c>
      <c r="H111" t="s">
        <v>1</v>
      </c>
      <c r="I111" t="s">
        <v>71</v>
      </c>
      <c r="J111">
        <v>0</v>
      </c>
      <c r="K111">
        <v>0</v>
      </c>
      <c r="L111">
        <v>0</v>
      </c>
      <c r="M111" s="3">
        <f t="shared" si="9"/>
        <v>0</v>
      </c>
      <c r="N111" s="3">
        <f t="shared" si="10"/>
        <v>0</v>
      </c>
      <c r="O111">
        <v>5.6438219999999997E-3</v>
      </c>
      <c r="P111">
        <v>2.1554529999999999E-2</v>
      </c>
      <c r="Q111">
        <v>2.4641309E-2</v>
      </c>
      <c r="R111" s="3">
        <f t="shared" si="11"/>
        <v>1.7279886999999997E-2</v>
      </c>
      <c r="S111" t="s">
        <v>244</v>
      </c>
    </row>
    <row r="112" spans="1:21">
      <c r="A112" t="s">
        <v>223</v>
      </c>
      <c r="B112">
        <v>2</v>
      </c>
      <c r="C112">
        <v>2</v>
      </c>
      <c r="D112">
        <v>0.412616492</v>
      </c>
      <c r="E112">
        <v>0.19573691200000001</v>
      </c>
      <c r="F112">
        <v>0.110188076</v>
      </c>
      <c r="G112" t="s">
        <v>1</v>
      </c>
      <c r="H112" t="s">
        <v>2</v>
      </c>
      <c r="I112" t="s">
        <v>224</v>
      </c>
      <c r="J112">
        <v>1.5901063E-2</v>
      </c>
      <c r="K112">
        <v>5.2999498999999999E-2</v>
      </c>
      <c r="L112">
        <v>1.1341313E-2</v>
      </c>
      <c r="M112" s="3">
        <f t="shared" si="9"/>
        <v>2.6747291666666669E-2</v>
      </c>
      <c r="N112" s="3">
        <f t="shared" si="10"/>
        <v>2.1157056439848936</v>
      </c>
      <c r="O112">
        <v>0</v>
      </c>
      <c r="P112">
        <v>1.0414227E-2</v>
      </c>
      <c r="Q112">
        <v>2.7512539999999999E-2</v>
      </c>
      <c r="R112" s="3">
        <f t="shared" si="11"/>
        <v>1.2642255666666666E-2</v>
      </c>
      <c r="S112" t="s">
        <v>239</v>
      </c>
    </row>
    <row r="113" spans="1:19">
      <c r="A113" t="s">
        <v>88</v>
      </c>
      <c r="B113">
        <v>3</v>
      </c>
      <c r="C113">
        <v>3</v>
      </c>
      <c r="D113">
        <v>0.118135632</v>
      </c>
      <c r="E113">
        <v>9.1014181E-2</v>
      </c>
      <c r="F113">
        <v>0.33190983499999999</v>
      </c>
      <c r="G113" t="s">
        <v>2</v>
      </c>
      <c r="H113" t="s">
        <v>1</v>
      </c>
      <c r="I113" t="s">
        <v>89</v>
      </c>
      <c r="J113">
        <v>0</v>
      </c>
      <c r="K113">
        <v>0</v>
      </c>
      <c r="L113">
        <v>0</v>
      </c>
      <c r="M113" s="3">
        <f t="shared" si="9"/>
        <v>0</v>
      </c>
      <c r="N113" s="3">
        <f t="shared" si="10"/>
        <v>0</v>
      </c>
      <c r="O113">
        <v>0</v>
      </c>
      <c r="P113">
        <v>5.8931390000000004E-3</v>
      </c>
      <c r="Q113">
        <v>6.798264E-3</v>
      </c>
      <c r="R113" s="3">
        <f t="shared" si="11"/>
        <v>4.2304676666666671E-3</v>
      </c>
      <c r="S113" t="s">
        <v>242</v>
      </c>
    </row>
    <row r="114" spans="1:19">
      <c r="A114" t="s">
        <v>222</v>
      </c>
      <c r="B114">
        <v>3</v>
      </c>
      <c r="C114">
        <v>3</v>
      </c>
      <c r="D114">
        <v>0.373900966</v>
      </c>
      <c r="E114">
        <v>0.18102744000000001</v>
      </c>
      <c r="F114">
        <v>0.122249144</v>
      </c>
      <c r="G114" t="s">
        <v>2</v>
      </c>
      <c r="H114" t="s">
        <v>1</v>
      </c>
      <c r="I114" t="s">
        <v>374</v>
      </c>
      <c r="J114">
        <v>0</v>
      </c>
      <c r="K114">
        <v>0</v>
      </c>
      <c r="L114">
        <v>0</v>
      </c>
      <c r="M114" s="3">
        <f t="shared" si="9"/>
        <v>0</v>
      </c>
      <c r="N114" s="3">
        <f t="shared" si="10"/>
        <v>0</v>
      </c>
      <c r="O114">
        <v>0</v>
      </c>
      <c r="P114">
        <v>0</v>
      </c>
      <c r="Q114">
        <v>1.2532411E-2</v>
      </c>
      <c r="R114" s="3">
        <f t="shared" si="11"/>
        <v>4.1774703333333331E-3</v>
      </c>
      <c r="S114" t="s">
        <v>258</v>
      </c>
    </row>
    <row r="115" spans="1:19">
      <c r="A115" t="s">
        <v>204</v>
      </c>
      <c r="B115">
        <v>5</v>
      </c>
      <c r="C115">
        <v>5</v>
      </c>
      <c r="D115">
        <v>0.30190393700000001</v>
      </c>
      <c r="E115">
        <v>0.158135567</v>
      </c>
      <c r="F115">
        <v>0.15164757700000001</v>
      </c>
      <c r="G115" t="s">
        <v>1</v>
      </c>
      <c r="H115" t="s">
        <v>2</v>
      </c>
      <c r="I115" t="s">
        <v>205</v>
      </c>
      <c r="J115">
        <v>0</v>
      </c>
      <c r="K115">
        <v>0.118541048</v>
      </c>
      <c r="L115">
        <v>2.1059241999999999E-2</v>
      </c>
      <c r="M115" s="3">
        <f t="shared" si="9"/>
        <v>4.6533429999999994E-2</v>
      </c>
      <c r="N115" s="3">
        <f t="shared" si="10"/>
        <v>14.223926938889917</v>
      </c>
      <c r="O115">
        <v>2.5293270000000001E-3</v>
      </c>
      <c r="P115">
        <v>1.0544969999999999E-3</v>
      </c>
      <c r="Q115">
        <v>6.2306449999999999E-3</v>
      </c>
      <c r="R115" s="3">
        <f t="shared" si="11"/>
        <v>3.2714896666666666E-3</v>
      </c>
      <c r="S115" t="s">
        <v>257</v>
      </c>
    </row>
  </sheetData>
  <sortState xmlns:xlrd2="http://schemas.microsoft.com/office/spreadsheetml/2017/richdata2" ref="A4:S115">
    <sortCondition descending="1" ref="R4:R115"/>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1D0F-60CF-475C-A16D-3D0404BC9E2A}">
  <sheetPr codeName="Sheet9"/>
  <dimension ref="A1:R345"/>
  <sheetViews>
    <sheetView workbookViewId="0"/>
  </sheetViews>
  <sheetFormatPr baseColWidth="10" defaultColWidth="8.83203125" defaultRowHeight="15"/>
  <cols>
    <col min="13" max="13" width="10.5" bestFit="1" customWidth="1"/>
    <col min="14" max="14" width="13.6640625" bestFit="1" customWidth="1"/>
    <col min="18" max="18" width="18.33203125" bestFit="1" customWidth="1"/>
  </cols>
  <sheetData>
    <row r="1" spans="1:18">
      <c r="J1" t="s">
        <v>0</v>
      </c>
    </row>
    <row r="2" spans="1:18">
      <c r="J2" t="s">
        <v>573</v>
      </c>
      <c r="O2" t="s">
        <v>574</v>
      </c>
    </row>
    <row r="3" spans="1:18">
      <c r="A3" t="s">
        <v>3</v>
      </c>
      <c r="B3" t="s">
        <v>4</v>
      </c>
      <c r="C3" t="s">
        <v>5</v>
      </c>
      <c r="D3" t="s">
        <v>6</v>
      </c>
      <c r="E3" t="s">
        <v>7</v>
      </c>
      <c r="F3" t="s">
        <v>8</v>
      </c>
      <c r="G3" t="s">
        <v>9</v>
      </c>
      <c r="H3" t="s">
        <v>10</v>
      </c>
      <c r="I3" t="s">
        <v>11</v>
      </c>
      <c r="J3" t="s">
        <v>1214</v>
      </c>
      <c r="K3" t="s">
        <v>1213</v>
      </c>
      <c r="L3" t="s">
        <v>1212</v>
      </c>
      <c r="M3" s="2" t="s">
        <v>1218</v>
      </c>
      <c r="N3" s="2" t="s">
        <v>1219</v>
      </c>
      <c r="O3" t="s">
        <v>1217</v>
      </c>
      <c r="P3" t="s">
        <v>1216</v>
      </c>
      <c r="Q3" t="s">
        <v>1215</v>
      </c>
      <c r="R3" s="2" t="s">
        <v>1220</v>
      </c>
    </row>
    <row r="4" spans="1:18">
      <c r="A4" t="s">
        <v>550</v>
      </c>
      <c r="B4">
        <v>18</v>
      </c>
      <c r="C4">
        <v>4</v>
      </c>
      <c r="D4">
        <v>0.40671609800000003</v>
      </c>
      <c r="E4">
        <v>1.6906669999999999E-2</v>
      </c>
      <c r="F4">
        <v>0.11189257699999999</v>
      </c>
      <c r="G4" t="s">
        <v>574</v>
      </c>
      <c r="H4" t="s">
        <v>573</v>
      </c>
      <c r="I4" t="s">
        <v>551</v>
      </c>
      <c r="J4">
        <v>30.61118334</v>
      </c>
      <c r="K4">
        <v>23.499592329999999</v>
      </c>
      <c r="L4">
        <v>17.17517479</v>
      </c>
      <c r="M4" s="3">
        <f t="shared" ref="M4:M67" si="0">AVERAGE(J4:L4)</f>
        <v>23.761983486666665</v>
      </c>
      <c r="N4" s="3">
        <f t="shared" ref="N4:N67" si="1">M4/R4</f>
        <v>0.47740500293472871</v>
      </c>
      <c r="O4">
        <v>0.62062763300000001</v>
      </c>
      <c r="P4">
        <v>148.3237762</v>
      </c>
      <c r="Q4">
        <v>0.375251432</v>
      </c>
      <c r="R4" s="3">
        <f t="shared" ref="R4:R67" si="2">AVERAGE(O4:Q4)</f>
        <v>49.773218421666662</v>
      </c>
    </row>
    <row r="5" spans="1:18">
      <c r="A5" t="s">
        <v>846</v>
      </c>
      <c r="B5">
        <v>13</v>
      </c>
      <c r="C5">
        <v>13</v>
      </c>
      <c r="D5">
        <v>0.30412067700000001</v>
      </c>
      <c r="E5">
        <v>1.6045858E-2</v>
      </c>
      <c r="F5">
        <v>0.15056947000000001</v>
      </c>
      <c r="G5" t="s">
        <v>574</v>
      </c>
      <c r="H5" t="s">
        <v>573</v>
      </c>
      <c r="I5" t="s">
        <v>845</v>
      </c>
      <c r="J5">
        <v>0</v>
      </c>
      <c r="K5">
        <v>0</v>
      </c>
      <c r="L5">
        <v>0</v>
      </c>
      <c r="M5" s="3">
        <f t="shared" si="0"/>
        <v>0</v>
      </c>
      <c r="N5" s="3">
        <f t="shared" si="1"/>
        <v>0</v>
      </c>
      <c r="O5">
        <v>0.26840357500000001</v>
      </c>
      <c r="P5">
        <v>144.64003980000001</v>
      </c>
      <c r="Q5">
        <v>0.37839484000000001</v>
      </c>
      <c r="R5" s="3">
        <f t="shared" si="2"/>
        <v>48.428946071666672</v>
      </c>
    </row>
    <row r="6" spans="1:18">
      <c r="A6" t="s">
        <v>532</v>
      </c>
      <c r="B6">
        <v>12</v>
      </c>
      <c r="C6">
        <v>12</v>
      </c>
      <c r="D6">
        <v>0.37454033199999998</v>
      </c>
      <c r="E6">
        <v>1.6045858E-2</v>
      </c>
      <c r="F6">
        <v>0.12203201</v>
      </c>
      <c r="G6" t="s">
        <v>574</v>
      </c>
      <c r="H6" t="s">
        <v>573</v>
      </c>
      <c r="I6" t="s">
        <v>533</v>
      </c>
      <c r="J6">
        <v>5.5199652000000002E-2</v>
      </c>
      <c r="K6">
        <v>0</v>
      </c>
      <c r="L6">
        <v>0</v>
      </c>
      <c r="M6" s="3">
        <f t="shared" si="0"/>
        <v>1.8399884000000002E-2</v>
      </c>
      <c r="N6" s="3">
        <f t="shared" si="1"/>
        <v>4.3573535023411691E-4</v>
      </c>
      <c r="O6">
        <v>1.1301722E-2</v>
      </c>
      <c r="P6">
        <v>126.6501068</v>
      </c>
      <c r="Q6">
        <v>2.0192983000000001E-2</v>
      </c>
      <c r="R6" s="3">
        <f t="shared" si="2"/>
        <v>42.227200501666665</v>
      </c>
    </row>
    <row r="7" spans="1:18">
      <c r="A7" t="s">
        <v>1207</v>
      </c>
      <c r="B7">
        <v>15</v>
      </c>
      <c r="C7">
        <v>2</v>
      </c>
      <c r="D7">
        <v>0.82022806000000004</v>
      </c>
      <c r="E7">
        <v>3.2696006E-2</v>
      </c>
      <c r="F7">
        <v>5.4186861000000003E-2</v>
      </c>
      <c r="G7" t="s">
        <v>574</v>
      </c>
      <c r="H7" t="s">
        <v>573</v>
      </c>
      <c r="I7" t="s">
        <v>1206</v>
      </c>
      <c r="J7">
        <v>50.481165359999999</v>
      </c>
      <c r="K7">
        <v>22.804204909999999</v>
      </c>
      <c r="L7">
        <v>6.6469837150000002</v>
      </c>
      <c r="M7" s="3">
        <f t="shared" si="0"/>
        <v>26.644117995000002</v>
      </c>
      <c r="N7" s="3">
        <f t="shared" si="1"/>
        <v>0.71060929654339278</v>
      </c>
      <c r="O7">
        <v>10.147037640000001</v>
      </c>
      <c r="P7">
        <v>85.685421239999997</v>
      </c>
      <c r="Q7">
        <v>16.651791429999999</v>
      </c>
      <c r="R7" s="3">
        <f t="shared" si="2"/>
        <v>37.494750103333331</v>
      </c>
    </row>
    <row r="8" spans="1:18">
      <c r="A8" t="s">
        <v>818</v>
      </c>
      <c r="B8">
        <v>20</v>
      </c>
      <c r="C8">
        <v>16</v>
      </c>
      <c r="D8">
        <v>0.358089294</v>
      </c>
      <c r="E8">
        <v>1.6045858E-2</v>
      </c>
      <c r="F8">
        <v>0.1278339</v>
      </c>
      <c r="G8" t="s">
        <v>574</v>
      </c>
      <c r="H8" t="s">
        <v>573</v>
      </c>
      <c r="I8" t="s">
        <v>525</v>
      </c>
      <c r="J8">
        <v>0</v>
      </c>
      <c r="K8">
        <v>0</v>
      </c>
      <c r="L8">
        <v>0</v>
      </c>
      <c r="M8" s="3">
        <f t="shared" si="0"/>
        <v>0</v>
      </c>
      <c r="N8" s="3">
        <f t="shared" si="1"/>
        <v>0</v>
      </c>
      <c r="O8">
        <v>0.102803715</v>
      </c>
      <c r="P8">
        <v>106.8669944</v>
      </c>
      <c r="Q8">
        <v>3.0201472E-2</v>
      </c>
      <c r="R8" s="3">
        <f t="shared" si="2"/>
        <v>35.666666528999997</v>
      </c>
    </row>
    <row r="9" spans="1:18">
      <c r="A9" t="s">
        <v>1169</v>
      </c>
      <c r="B9">
        <v>15</v>
      </c>
      <c r="C9">
        <v>15</v>
      </c>
      <c r="D9">
        <v>2.6058675999999999E-2</v>
      </c>
      <c r="E9">
        <v>1.1807163000000001E-2</v>
      </c>
      <c r="F9">
        <v>0.73337819000000004</v>
      </c>
      <c r="G9" t="s">
        <v>574</v>
      </c>
      <c r="H9" t="s">
        <v>573</v>
      </c>
      <c r="I9" t="s">
        <v>539</v>
      </c>
      <c r="J9">
        <v>1.8942608409999999</v>
      </c>
      <c r="K9">
        <v>0.85882541999999995</v>
      </c>
      <c r="L9">
        <v>0.55687505699999995</v>
      </c>
      <c r="M9" s="3">
        <f t="shared" si="0"/>
        <v>1.1033204393333333</v>
      </c>
      <c r="N9" s="3">
        <f t="shared" si="1"/>
        <v>3.9967085333920807E-2</v>
      </c>
      <c r="O9">
        <v>6.6310072959999999</v>
      </c>
      <c r="P9">
        <v>66.124060409999998</v>
      </c>
      <c r="Q9">
        <v>10.06211274</v>
      </c>
      <c r="R9" s="3">
        <f t="shared" si="2"/>
        <v>27.605726815333337</v>
      </c>
    </row>
    <row r="10" spans="1:18">
      <c r="A10" t="s">
        <v>800</v>
      </c>
      <c r="B10">
        <v>8</v>
      </c>
      <c r="C10">
        <v>8</v>
      </c>
      <c r="D10">
        <v>0.367447729</v>
      </c>
      <c r="E10">
        <v>1.6045858E-2</v>
      </c>
      <c r="F10">
        <v>0.124477771</v>
      </c>
      <c r="G10" t="s">
        <v>574</v>
      </c>
      <c r="H10" t="s">
        <v>573</v>
      </c>
      <c r="I10" t="s">
        <v>541</v>
      </c>
      <c r="J10">
        <v>0</v>
      </c>
      <c r="K10">
        <v>0</v>
      </c>
      <c r="L10">
        <v>0</v>
      </c>
      <c r="M10" s="3">
        <f t="shared" si="0"/>
        <v>0</v>
      </c>
      <c r="N10" s="3">
        <f t="shared" si="1"/>
        <v>0</v>
      </c>
      <c r="O10">
        <v>2.0252408999999999E-2</v>
      </c>
      <c r="P10">
        <v>68.798752789999995</v>
      </c>
      <c r="Q10">
        <v>2.9229313999999999E-2</v>
      </c>
      <c r="R10" s="3">
        <f t="shared" si="2"/>
        <v>22.94941150433333</v>
      </c>
    </row>
    <row r="11" spans="1:18">
      <c r="A11" t="s">
        <v>801</v>
      </c>
      <c r="B11">
        <v>21</v>
      </c>
      <c r="C11">
        <v>14</v>
      </c>
      <c r="D11">
        <v>0.36661849699999999</v>
      </c>
      <c r="E11">
        <v>1.6045858E-2</v>
      </c>
      <c r="F11">
        <v>0.12476912</v>
      </c>
      <c r="G11" t="s">
        <v>574</v>
      </c>
      <c r="H11" t="s">
        <v>573</v>
      </c>
      <c r="I11" t="s">
        <v>517</v>
      </c>
      <c r="J11">
        <v>0</v>
      </c>
      <c r="K11">
        <v>0</v>
      </c>
      <c r="L11">
        <v>0</v>
      </c>
      <c r="M11" s="3">
        <f t="shared" si="0"/>
        <v>0</v>
      </c>
      <c r="N11" s="3">
        <f t="shared" si="1"/>
        <v>0</v>
      </c>
      <c r="O11">
        <v>3.2886969000000002E-2</v>
      </c>
      <c r="P11">
        <v>68.356063989999996</v>
      </c>
      <c r="Q11">
        <v>2.2900687999999999E-2</v>
      </c>
      <c r="R11" s="3">
        <f t="shared" si="2"/>
        <v>22.803950548999996</v>
      </c>
    </row>
    <row r="12" spans="1:18">
      <c r="A12" t="s">
        <v>940</v>
      </c>
      <c r="B12">
        <v>7</v>
      </c>
      <c r="C12">
        <v>7</v>
      </c>
      <c r="D12">
        <v>6.2742856999999999E-2</v>
      </c>
      <c r="E12">
        <v>1.5774514999999999E-2</v>
      </c>
      <c r="F12">
        <v>0.49417808099999999</v>
      </c>
      <c r="G12" t="s">
        <v>574</v>
      </c>
      <c r="H12" t="s">
        <v>573</v>
      </c>
      <c r="I12" t="s">
        <v>939</v>
      </c>
      <c r="J12">
        <v>0</v>
      </c>
      <c r="K12">
        <v>0</v>
      </c>
      <c r="L12">
        <v>0</v>
      </c>
      <c r="M12" s="3">
        <f t="shared" si="0"/>
        <v>0</v>
      </c>
      <c r="N12" s="3">
        <f t="shared" si="1"/>
        <v>0</v>
      </c>
      <c r="O12">
        <v>11.35816123</v>
      </c>
      <c r="P12">
        <v>54.197715010000003</v>
      </c>
      <c r="Q12">
        <v>0.90989134400000005</v>
      </c>
      <c r="R12" s="3">
        <f t="shared" si="2"/>
        <v>22.155255861333334</v>
      </c>
    </row>
    <row r="13" spans="1:18">
      <c r="A13" t="s">
        <v>1205</v>
      </c>
      <c r="B13">
        <v>1</v>
      </c>
      <c r="C13">
        <v>1</v>
      </c>
      <c r="D13">
        <v>0.96908887300000002</v>
      </c>
      <c r="E13">
        <v>3.8404661999999999E-2</v>
      </c>
      <c r="F13">
        <v>5.0120732000000001E-2</v>
      </c>
      <c r="G13" t="s">
        <v>574</v>
      </c>
      <c r="H13" t="s">
        <v>573</v>
      </c>
      <c r="I13" t="s">
        <v>1204</v>
      </c>
      <c r="J13">
        <v>42.243710010000001</v>
      </c>
      <c r="K13">
        <v>11.45615067</v>
      </c>
      <c r="L13">
        <v>1.9304912270000001</v>
      </c>
      <c r="M13" s="3">
        <f t="shared" si="0"/>
        <v>18.543450635666666</v>
      </c>
      <c r="N13" s="3">
        <f t="shared" si="1"/>
        <v>0.85136001334336631</v>
      </c>
      <c r="O13">
        <v>31.006395659999999</v>
      </c>
      <c r="P13">
        <v>0.466561479</v>
      </c>
      <c r="Q13">
        <v>33.869965989999997</v>
      </c>
      <c r="R13" s="3">
        <f t="shared" si="2"/>
        <v>21.780974376333333</v>
      </c>
    </row>
    <row r="14" spans="1:18">
      <c r="A14" t="s">
        <v>658</v>
      </c>
      <c r="B14">
        <v>16</v>
      </c>
      <c r="C14">
        <v>10</v>
      </c>
      <c r="D14">
        <v>0.373900966</v>
      </c>
      <c r="E14">
        <v>1.6045858E-2</v>
      </c>
      <c r="F14">
        <v>0.122249144</v>
      </c>
      <c r="G14" t="s">
        <v>574</v>
      </c>
      <c r="H14" t="s">
        <v>573</v>
      </c>
      <c r="I14" t="s">
        <v>495</v>
      </c>
      <c r="J14">
        <v>0</v>
      </c>
      <c r="K14">
        <v>0</v>
      </c>
      <c r="L14">
        <v>0</v>
      </c>
      <c r="M14" s="3">
        <f t="shared" si="0"/>
        <v>0</v>
      </c>
      <c r="N14" s="3">
        <f t="shared" si="1"/>
        <v>0</v>
      </c>
      <c r="O14">
        <v>0</v>
      </c>
      <c r="P14">
        <v>63.40551593</v>
      </c>
      <c r="Q14">
        <v>0</v>
      </c>
      <c r="R14" s="3">
        <f t="shared" si="2"/>
        <v>21.135171976666665</v>
      </c>
    </row>
    <row r="15" spans="1:18">
      <c r="A15" t="s">
        <v>1144</v>
      </c>
      <c r="B15">
        <v>10</v>
      </c>
      <c r="C15">
        <v>2</v>
      </c>
      <c r="D15">
        <v>0.50257953</v>
      </c>
      <c r="E15">
        <v>2.0515164999999998E-2</v>
      </c>
      <c r="F15">
        <v>8.8893615999999995E-2</v>
      </c>
      <c r="G15" t="s">
        <v>574</v>
      </c>
      <c r="H15" t="s">
        <v>573</v>
      </c>
      <c r="I15" t="s">
        <v>1143</v>
      </c>
      <c r="J15">
        <v>0.191737255</v>
      </c>
      <c r="K15">
        <v>0.21094059400000001</v>
      </c>
      <c r="L15">
        <v>0.952202624</v>
      </c>
      <c r="M15" s="3">
        <f t="shared" si="0"/>
        <v>0.4516268243333334</v>
      </c>
      <c r="N15" s="3">
        <f t="shared" si="1"/>
        <v>2.1469089765592385E-2</v>
      </c>
      <c r="O15">
        <v>0</v>
      </c>
      <c r="P15">
        <v>63.107348559999998</v>
      </c>
      <c r="Q15">
        <v>1.0779170000000001E-3</v>
      </c>
      <c r="R15" s="3">
        <f t="shared" si="2"/>
        <v>21.036142159000001</v>
      </c>
    </row>
    <row r="16" spans="1:18">
      <c r="A16" t="s">
        <v>526</v>
      </c>
      <c r="B16">
        <v>8</v>
      </c>
      <c r="C16">
        <v>8</v>
      </c>
      <c r="D16">
        <v>0.373900966</v>
      </c>
      <c r="E16">
        <v>1.6045858E-2</v>
      </c>
      <c r="F16">
        <v>0.122249144</v>
      </c>
      <c r="G16" t="s">
        <v>574</v>
      </c>
      <c r="H16" t="s">
        <v>573</v>
      </c>
      <c r="I16" t="s">
        <v>527</v>
      </c>
      <c r="J16">
        <v>0</v>
      </c>
      <c r="K16">
        <v>0</v>
      </c>
      <c r="L16">
        <v>0</v>
      </c>
      <c r="M16" s="3">
        <f t="shared" si="0"/>
        <v>0</v>
      </c>
      <c r="N16" s="3">
        <f t="shared" si="1"/>
        <v>0</v>
      </c>
      <c r="O16">
        <v>0</v>
      </c>
      <c r="P16">
        <v>62.010877180000001</v>
      </c>
      <c r="Q16">
        <v>0</v>
      </c>
      <c r="R16" s="3">
        <f t="shared" si="2"/>
        <v>20.670292393333334</v>
      </c>
    </row>
    <row r="17" spans="1:18">
      <c r="A17" t="s">
        <v>670</v>
      </c>
      <c r="B17">
        <v>8</v>
      </c>
      <c r="C17">
        <v>8</v>
      </c>
      <c r="D17">
        <v>0.373900966</v>
      </c>
      <c r="E17">
        <v>1.6045858E-2</v>
      </c>
      <c r="F17">
        <v>0.122249144</v>
      </c>
      <c r="G17" t="s">
        <v>574</v>
      </c>
      <c r="H17" t="s">
        <v>573</v>
      </c>
      <c r="I17" t="s">
        <v>669</v>
      </c>
      <c r="J17">
        <v>0</v>
      </c>
      <c r="K17">
        <v>0</v>
      </c>
      <c r="L17">
        <v>0</v>
      </c>
      <c r="M17" s="3">
        <f t="shared" si="0"/>
        <v>0</v>
      </c>
      <c r="N17" s="3">
        <f t="shared" si="1"/>
        <v>0</v>
      </c>
      <c r="O17">
        <v>0</v>
      </c>
      <c r="P17">
        <v>60.738166659999997</v>
      </c>
      <c r="Q17">
        <v>0</v>
      </c>
      <c r="R17" s="3">
        <f t="shared" si="2"/>
        <v>20.246055553333331</v>
      </c>
    </row>
    <row r="18" spans="1:18">
      <c r="A18" t="s">
        <v>1209</v>
      </c>
      <c r="B18">
        <v>6</v>
      </c>
      <c r="C18">
        <v>6</v>
      </c>
      <c r="D18">
        <v>6.7011433999999995E-2</v>
      </c>
      <c r="E18">
        <v>1.5774514999999999E-2</v>
      </c>
      <c r="F18">
        <v>0.47626930000000001</v>
      </c>
      <c r="G18" t="s">
        <v>573</v>
      </c>
      <c r="H18" t="s">
        <v>574</v>
      </c>
      <c r="I18" t="s">
        <v>1208</v>
      </c>
      <c r="J18">
        <v>58.956511319999997</v>
      </c>
      <c r="K18">
        <v>57.23596448</v>
      </c>
      <c r="L18">
        <v>57.763169779999998</v>
      </c>
      <c r="M18" s="3">
        <f t="shared" si="0"/>
        <v>57.985215193333339</v>
      </c>
      <c r="N18" s="3">
        <f t="shared" si="1"/>
        <v>3.122645455249319</v>
      </c>
      <c r="O18">
        <v>6.1496909940000002</v>
      </c>
      <c r="P18">
        <v>42.488707929999997</v>
      </c>
      <c r="Q18">
        <v>7.0693809290000003</v>
      </c>
      <c r="R18" s="3">
        <f t="shared" si="2"/>
        <v>18.569259950999999</v>
      </c>
    </row>
    <row r="19" spans="1:18">
      <c r="A19" t="s">
        <v>1203</v>
      </c>
      <c r="B19">
        <v>4</v>
      </c>
      <c r="C19">
        <v>4</v>
      </c>
      <c r="D19">
        <v>0.53207970400000004</v>
      </c>
      <c r="E19">
        <v>2.1654327000000001E-2</v>
      </c>
      <c r="F19">
        <v>8.3460600999999995E-2</v>
      </c>
      <c r="G19" t="s">
        <v>574</v>
      </c>
      <c r="H19" t="s">
        <v>573</v>
      </c>
      <c r="I19" t="s">
        <v>1202</v>
      </c>
      <c r="J19">
        <v>20.985585929999999</v>
      </c>
      <c r="K19">
        <v>16.430201669999999</v>
      </c>
      <c r="L19">
        <v>13.90519151</v>
      </c>
      <c r="M19" s="3">
        <f t="shared" si="0"/>
        <v>17.106993036666669</v>
      </c>
      <c r="N19" s="3">
        <f t="shared" si="1"/>
        <v>0.92226158660803015</v>
      </c>
      <c r="O19">
        <v>3.450437473</v>
      </c>
      <c r="P19">
        <v>46.582209130000003</v>
      </c>
      <c r="Q19">
        <v>5.6142326069999999</v>
      </c>
      <c r="R19" s="3">
        <f t="shared" si="2"/>
        <v>18.548959736666667</v>
      </c>
    </row>
    <row r="20" spans="1:18">
      <c r="A20" t="s">
        <v>484</v>
      </c>
      <c r="B20">
        <v>10</v>
      </c>
      <c r="C20">
        <v>10</v>
      </c>
      <c r="D20">
        <v>0.37224546600000002</v>
      </c>
      <c r="E20">
        <v>1.6045858E-2</v>
      </c>
      <c r="F20">
        <v>0.122814409</v>
      </c>
      <c r="G20" t="s">
        <v>574</v>
      </c>
      <c r="H20" t="s">
        <v>573</v>
      </c>
      <c r="I20" t="s">
        <v>485</v>
      </c>
      <c r="J20">
        <v>0</v>
      </c>
      <c r="K20">
        <v>0</v>
      </c>
      <c r="L20">
        <v>0</v>
      </c>
      <c r="M20" s="3">
        <f t="shared" si="0"/>
        <v>0</v>
      </c>
      <c r="N20" s="3">
        <f t="shared" si="1"/>
        <v>0</v>
      </c>
      <c r="O20">
        <v>6.2425379999999997E-3</v>
      </c>
      <c r="P20">
        <v>48.342104900000002</v>
      </c>
      <c r="Q20">
        <v>5.5172590000000001E-3</v>
      </c>
      <c r="R20" s="3">
        <f t="shared" si="2"/>
        <v>16.117954899000001</v>
      </c>
    </row>
    <row r="21" spans="1:18">
      <c r="A21" t="s">
        <v>749</v>
      </c>
      <c r="B21">
        <v>7</v>
      </c>
      <c r="C21">
        <v>5</v>
      </c>
      <c r="D21">
        <v>0.373900966</v>
      </c>
      <c r="E21">
        <v>1.6045858E-2</v>
      </c>
      <c r="F21">
        <v>0.122249144</v>
      </c>
      <c r="G21" t="s">
        <v>574</v>
      </c>
      <c r="H21" t="s">
        <v>573</v>
      </c>
      <c r="I21" t="s">
        <v>748</v>
      </c>
      <c r="J21">
        <v>0</v>
      </c>
      <c r="K21">
        <v>0</v>
      </c>
      <c r="L21">
        <v>0</v>
      </c>
      <c r="M21" s="3">
        <f t="shared" si="0"/>
        <v>0</v>
      </c>
      <c r="N21" s="3">
        <f t="shared" si="1"/>
        <v>0</v>
      </c>
      <c r="O21">
        <v>0</v>
      </c>
      <c r="P21">
        <v>47.37988876</v>
      </c>
      <c r="Q21">
        <v>0</v>
      </c>
      <c r="R21" s="3">
        <f t="shared" si="2"/>
        <v>15.793296253333333</v>
      </c>
    </row>
    <row r="22" spans="1:18">
      <c r="A22" t="s">
        <v>1183</v>
      </c>
      <c r="B22">
        <v>4</v>
      </c>
      <c r="C22">
        <v>2</v>
      </c>
      <c r="D22">
        <v>0.33654613300000003</v>
      </c>
      <c r="E22">
        <v>1.6045858E-2</v>
      </c>
      <c r="F22">
        <v>0.13616758600000001</v>
      </c>
      <c r="G22" t="s">
        <v>574</v>
      </c>
      <c r="H22" t="s">
        <v>573</v>
      </c>
      <c r="I22" t="s">
        <v>1182</v>
      </c>
      <c r="J22">
        <v>6.2507643469999996</v>
      </c>
      <c r="K22">
        <v>4.456057274</v>
      </c>
      <c r="L22">
        <v>4.1824285630000002</v>
      </c>
      <c r="M22" s="3">
        <f t="shared" si="0"/>
        <v>4.9630833946666666</v>
      </c>
      <c r="N22" s="3">
        <f t="shared" si="1"/>
        <v>0.34189077775242133</v>
      </c>
      <c r="O22">
        <v>13.915319439999999</v>
      </c>
      <c r="P22">
        <v>2.8130722960000001</v>
      </c>
      <c r="Q22">
        <v>26.821335699999999</v>
      </c>
      <c r="R22" s="3">
        <f t="shared" si="2"/>
        <v>14.516575811999999</v>
      </c>
    </row>
    <row r="23" spans="1:18">
      <c r="A23" t="s">
        <v>504</v>
      </c>
      <c r="B23">
        <v>21</v>
      </c>
      <c r="C23">
        <v>16</v>
      </c>
      <c r="D23">
        <v>0.373900966</v>
      </c>
      <c r="E23">
        <v>1.6045858E-2</v>
      </c>
      <c r="F23">
        <v>0.122249144</v>
      </c>
      <c r="G23" t="s">
        <v>574</v>
      </c>
      <c r="H23" t="s">
        <v>573</v>
      </c>
      <c r="I23" t="s">
        <v>505</v>
      </c>
      <c r="J23">
        <v>0</v>
      </c>
      <c r="K23">
        <v>0</v>
      </c>
      <c r="L23">
        <v>0</v>
      </c>
      <c r="M23" s="3">
        <f t="shared" si="0"/>
        <v>0</v>
      </c>
      <c r="N23" s="3">
        <f t="shared" si="1"/>
        <v>0</v>
      </c>
      <c r="O23">
        <v>0</v>
      </c>
      <c r="P23">
        <v>42.342321069999997</v>
      </c>
      <c r="Q23">
        <v>0</v>
      </c>
      <c r="R23" s="3">
        <f t="shared" si="2"/>
        <v>14.114107023333332</v>
      </c>
    </row>
    <row r="24" spans="1:18">
      <c r="A24" t="s">
        <v>822</v>
      </c>
      <c r="B24">
        <v>12</v>
      </c>
      <c r="C24">
        <v>12</v>
      </c>
      <c r="D24">
        <v>0.35551654999999999</v>
      </c>
      <c r="E24">
        <v>1.6045858E-2</v>
      </c>
      <c r="F24">
        <v>0.12878336600000001</v>
      </c>
      <c r="G24" t="s">
        <v>574</v>
      </c>
      <c r="H24" t="s">
        <v>573</v>
      </c>
      <c r="I24" t="s">
        <v>821</v>
      </c>
      <c r="J24">
        <v>0</v>
      </c>
      <c r="K24">
        <v>0</v>
      </c>
      <c r="L24">
        <v>0</v>
      </c>
      <c r="M24" s="3">
        <f t="shared" si="0"/>
        <v>0</v>
      </c>
      <c r="N24" s="3">
        <f t="shared" si="1"/>
        <v>0</v>
      </c>
      <c r="O24">
        <v>7.3775286999999995E-2</v>
      </c>
      <c r="P24">
        <v>39.721458990000002</v>
      </c>
      <c r="Q24">
        <v>5.2186248999999997E-2</v>
      </c>
      <c r="R24" s="3">
        <f t="shared" si="2"/>
        <v>13.282473508666667</v>
      </c>
    </row>
    <row r="25" spans="1:18">
      <c r="A25" t="s">
        <v>695</v>
      </c>
      <c r="B25">
        <v>10</v>
      </c>
      <c r="C25">
        <v>10</v>
      </c>
      <c r="D25">
        <v>0.373900966</v>
      </c>
      <c r="E25">
        <v>1.6045858E-2</v>
      </c>
      <c r="F25">
        <v>0.122249144</v>
      </c>
      <c r="G25" t="s">
        <v>574</v>
      </c>
      <c r="H25" t="s">
        <v>573</v>
      </c>
      <c r="I25" t="s">
        <v>543</v>
      </c>
      <c r="J25">
        <v>0</v>
      </c>
      <c r="K25">
        <v>0</v>
      </c>
      <c r="L25">
        <v>0</v>
      </c>
      <c r="M25" s="3">
        <f t="shared" si="0"/>
        <v>0</v>
      </c>
      <c r="N25" s="3">
        <f t="shared" si="1"/>
        <v>0</v>
      </c>
      <c r="O25">
        <v>0</v>
      </c>
      <c r="P25">
        <v>37.520028529999998</v>
      </c>
      <c r="Q25">
        <v>0</v>
      </c>
      <c r="R25" s="3">
        <f t="shared" si="2"/>
        <v>12.506676176666666</v>
      </c>
    </row>
    <row r="26" spans="1:18">
      <c r="A26" t="s">
        <v>594</v>
      </c>
      <c r="B26">
        <v>6</v>
      </c>
      <c r="C26">
        <v>6</v>
      </c>
      <c r="D26">
        <v>0.373900966</v>
      </c>
      <c r="E26">
        <v>1.6045858E-2</v>
      </c>
      <c r="F26">
        <v>0.122249144</v>
      </c>
      <c r="G26" t="s">
        <v>574</v>
      </c>
      <c r="H26" t="s">
        <v>573</v>
      </c>
      <c r="I26" t="s">
        <v>515</v>
      </c>
      <c r="J26">
        <v>0</v>
      </c>
      <c r="K26">
        <v>0</v>
      </c>
      <c r="L26">
        <v>0</v>
      </c>
      <c r="M26" s="3">
        <f t="shared" si="0"/>
        <v>0</v>
      </c>
      <c r="N26" s="3">
        <f t="shared" si="1"/>
        <v>0</v>
      </c>
      <c r="O26">
        <v>0</v>
      </c>
      <c r="P26">
        <v>35.168863049999999</v>
      </c>
      <c r="Q26">
        <v>0</v>
      </c>
      <c r="R26" s="3">
        <f t="shared" si="2"/>
        <v>11.72295435</v>
      </c>
    </row>
    <row r="27" spans="1:18">
      <c r="A27" t="s">
        <v>647</v>
      </c>
      <c r="B27">
        <v>20</v>
      </c>
      <c r="C27">
        <v>19</v>
      </c>
      <c r="D27">
        <v>0.373900966</v>
      </c>
      <c r="E27">
        <v>1.6045858E-2</v>
      </c>
      <c r="F27">
        <v>0.122249144</v>
      </c>
      <c r="G27" t="s">
        <v>574</v>
      </c>
      <c r="H27" t="s">
        <v>573</v>
      </c>
      <c r="I27" t="s">
        <v>497</v>
      </c>
      <c r="J27">
        <v>0</v>
      </c>
      <c r="K27">
        <v>0</v>
      </c>
      <c r="L27">
        <v>0</v>
      </c>
      <c r="M27" s="3">
        <f t="shared" si="0"/>
        <v>0</v>
      </c>
      <c r="N27" s="3">
        <f t="shared" si="1"/>
        <v>0</v>
      </c>
      <c r="O27">
        <v>0</v>
      </c>
      <c r="P27">
        <v>33.411897580000002</v>
      </c>
      <c r="Q27">
        <v>0</v>
      </c>
      <c r="R27" s="3">
        <f t="shared" si="2"/>
        <v>11.137299193333334</v>
      </c>
    </row>
    <row r="28" spans="1:18">
      <c r="A28" t="s">
        <v>1122</v>
      </c>
      <c r="B28">
        <v>4</v>
      </c>
      <c r="C28">
        <v>4</v>
      </c>
      <c r="D28">
        <v>1.9010778999999998E-2</v>
      </c>
      <c r="E28">
        <v>1.0602172E-2</v>
      </c>
      <c r="F28">
        <v>0.80861002100000001</v>
      </c>
      <c r="G28" t="s">
        <v>574</v>
      </c>
      <c r="H28" t="s">
        <v>573</v>
      </c>
      <c r="I28" t="s">
        <v>1121</v>
      </c>
      <c r="J28">
        <v>0.17565449499999999</v>
      </c>
      <c r="K28">
        <v>0.19739501000000001</v>
      </c>
      <c r="L28">
        <v>0.19492847899999999</v>
      </c>
      <c r="M28" s="3">
        <f t="shared" si="0"/>
        <v>0.18932599466666666</v>
      </c>
      <c r="N28" s="3">
        <f t="shared" si="1"/>
        <v>1.7441620121501088E-2</v>
      </c>
      <c r="O28">
        <v>3.5202257380000002</v>
      </c>
      <c r="P28">
        <v>25.34641366</v>
      </c>
      <c r="Q28">
        <v>3.6978804140000001</v>
      </c>
      <c r="R28" s="3">
        <f t="shared" si="2"/>
        <v>10.854839937333333</v>
      </c>
    </row>
    <row r="29" spans="1:18">
      <c r="A29" t="s">
        <v>761</v>
      </c>
      <c r="B29">
        <v>16</v>
      </c>
      <c r="C29">
        <v>16</v>
      </c>
      <c r="D29">
        <v>0.37368825</v>
      </c>
      <c r="E29">
        <v>1.6045858E-2</v>
      </c>
      <c r="F29">
        <v>0.122321529</v>
      </c>
      <c r="G29" t="s">
        <v>574</v>
      </c>
      <c r="H29" t="s">
        <v>573</v>
      </c>
      <c r="I29" t="s">
        <v>760</v>
      </c>
      <c r="J29">
        <v>0</v>
      </c>
      <c r="K29">
        <v>0</v>
      </c>
      <c r="L29">
        <v>0</v>
      </c>
      <c r="M29" s="3">
        <f t="shared" si="0"/>
        <v>0</v>
      </c>
      <c r="N29" s="3">
        <f t="shared" si="1"/>
        <v>0</v>
      </c>
      <c r="O29">
        <v>1.3265530000000001E-3</v>
      </c>
      <c r="P29">
        <v>27.713975080000001</v>
      </c>
      <c r="Q29">
        <v>0</v>
      </c>
      <c r="R29" s="3">
        <f t="shared" si="2"/>
        <v>9.238433877666667</v>
      </c>
    </row>
    <row r="30" spans="1:18">
      <c r="A30" t="s">
        <v>1154</v>
      </c>
      <c r="B30">
        <v>10</v>
      </c>
      <c r="C30">
        <v>10</v>
      </c>
      <c r="D30">
        <v>0.106942729</v>
      </c>
      <c r="E30">
        <v>1.6045858E-2</v>
      </c>
      <c r="F30">
        <v>0.35565287699999998</v>
      </c>
      <c r="G30" t="s">
        <v>574</v>
      </c>
      <c r="H30" t="s">
        <v>573</v>
      </c>
      <c r="I30" t="s">
        <v>1153</v>
      </c>
      <c r="J30">
        <v>1.6383880959999999</v>
      </c>
      <c r="K30">
        <v>0.23286874299999999</v>
      </c>
      <c r="L30">
        <v>4.9392477999999997E-2</v>
      </c>
      <c r="M30" s="3">
        <f t="shared" si="0"/>
        <v>0.64021643899999992</v>
      </c>
      <c r="N30" s="3">
        <f t="shared" si="1"/>
        <v>7.1115816086646522E-2</v>
      </c>
      <c r="O30">
        <v>1.596999362</v>
      </c>
      <c r="P30">
        <v>22.32656141</v>
      </c>
      <c r="Q30">
        <v>3.0837833419999998</v>
      </c>
      <c r="R30" s="3">
        <f t="shared" si="2"/>
        <v>9.0024480380000007</v>
      </c>
    </row>
    <row r="31" spans="1:18">
      <c r="A31" t="s">
        <v>488</v>
      </c>
      <c r="B31">
        <v>4</v>
      </c>
      <c r="C31">
        <v>4</v>
      </c>
      <c r="D31">
        <v>0.30306997299999999</v>
      </c>
      <c r="E31">
        <v>1.6045858E-2</v>
      </c>
      <c r="F31">
        <v>0.15107885500000001</v>
      </c>
      <c r="G31" t="s">
        <v>573</v>
      </c>
      <c r="H31" t="s">
        <v>574</v>
      </c>
      <c r="I31" t="s">
        <v>489</v>
      </c>
      <c r="J31">
        <v>42.910063780000002</v>
      </c>
      <c r="K31">
        <v>9.8520437380000008</v>
      </c>
      <c r="L31">
        <v>3.6948930679999998</v>
      </c>
      <c r="M31" s="3">
        <f t="shared" si="0"/>
        <v>18.819000195333334</v>
      </c>
      <c r="N31" s="3">
        <f t="shared" si="1"/>
        <v>2.1900105467961843</v>
      </c>
      <c r="O31">
        <v>0.49268489500000001</v>
      </c>
      <c r="P31">
        <v>25.260950650000002</v>
      </c>
      <c r="Q31">
        <v>2.5692626999999999E-2</v>
      </c>
      <c r="R31" s="3">
        <f t="shared" si="2"/>
        <v>8.5931093906666671</v>
      </c>
    </row>
    <row r="32" spans="1:18">
      <c r="A32" t="s">
        <v>719</v>
      </c>
      <c r="B32">
        <v>8</v>
      </c>
      <c r="C32">
        <v>8</v>
      </c>
      <c r="D32">
        <v>0.373900966</v>
      </c>
      <c r="E32">
        <v>1.6045858E-2</v>
      </c>
      <c r="F32">
        <v>0.122249144</v>
      </c>
      <c r="G32" t="s">
        <v>574</v>
      </c>
      <c r="H32" t="s">
        <v>573</v>
      </c>
      <c r="I32" t="s">
        <v>718</v>
      </c>
      <c r="J32">
        <v>0</v>
      </c>
      <c r="K32">
        <v>0</v>
      </c>
      <c r="L32">
        <v>0</v>
      </c>
      <c r="M32" s="3">
        <f t="shared" si="0"/>
        <v>0</v>
      </c>
      <c r="N32" s="3">
        <f t="shared" si="1"/>
        <v>0</v>
      </c>
      <c r="O32">
        <v>0</v>
      </c>
      <c r="P32">
        <v>25.524681780000002</v>
      </c>
      <c r="Q32">
        <v>0</v>
      </c>
      <c r="R32" s="3">
        <f t="shared" si="2"/>
        <v>8.50822726</v>
      </c>
    </row>
    <row r="33" spans="1:18">
      <c r="A33" t="s">
        <v>596</v>
      </c>
      <c r="B33">
        <v>16</v>
      </c>
      <c r="C33">
        <v>16</v>
      </c>
      <c r="D33">
        <v>0.373900966</v>
      </c>
      <c r="E33">
        <v>1.6045858E-2</v>
      </c>
      <c r="F33">
        <v>0.122249144</v>
      </c>
      <c r="G33" t="s">
        <v>574</v>
      </c>
      <c r="H33" t="s">
        <v>573</v>
      </c>
      <c r="I33" t="s">
        <v>595</v>
      </c>
      <c r="J33">
        <v>0</v>
      </c>
      <c r="K33">
        <v>0</v>
      </c>
      <c r="L33">
        <v>0</v>
      </c>
      <c r="M33" s="3">
        <f t="shared" si="0"/>
        <v>0</v>
      </c>
      <c r="N33" s="3">
        <f t="shared" si="1"/>
        <v>0</v>
      </c>
      <c r="O33">
        <v>0</v>
      </c>
      <c r="P33">
        <v>25.062147249999999</v>
      </c>
      <c r="Q33">
        <v>0</v>
      </c>
      <c r="R33" s="3">
        <f t="shared" si="2"/>
        <v>8.354049083333333</v>
      </c>
    </row>
    <row r="34" spans="1:18">
      <c r="A34" t="s">
        <v>952</v>
      </c>
      <c r="B34">
        <v>9</v>
      </c>
      <c r="C34">
        <v>9</v>
      </c>
      <c r="D34">
        <v>2.1226249999999999E-2</v>
      </c>
      <c r="E34">
        <v>1.0686216E-2</v>
      </c>
      <c r="F34">
        <v>0.78349491199999999</v>
      </c>
      <c r="G34" t="s">
        <v>574</v>
      </c>
      <c r="H34" t="s">
        <v>573</v>
      </c>
      <c r="I34" t="s">
        <v>951</v>
      </c>
      <c r="J34">
        <v>0</v>
      </c>
      <c r="K34">
        <v>0</v>
      </c>
      <c r="L34">
        <v>0</v>
      </c>
      <c r="M34" s="3">
        <f t="shared" si="0"/>
        <v>0</v>
      </c>
      <c r="N34" s="3">
        <f t="shared" si="1"/>
        <v>0</v>
      </c>
      <c r="O34">
        <v>2.1793675170000002</v>
      </c>
      <c r="P34">
        <v>19.321938209999999</v>
      </c>
      <c r="Q34">
        <v>3.5542351659999998</v>
      </c>
      <c r="R34" s="3">
        <f t="shared" si="2"/>
        <v>8.3518469643333333</v>
      </c>
    </row>
    <row r="35" spans="1:18">
      <c r="A35" t="s">
        <v>954</v>
      </c>
      <c r="B35">
        <v>6</v>
      </c>
      <c r="C35">
        <v>6</v>
      </c>
      <c r="D35">
        <v>1.8759881999999999E-2</v>
      </c>
      <c r="E35">
        <v>1.0602172E-2</v>
      </c>
      <c r="F35">
        <v>0.81154086599999997</v>
      </c>
      <c r="G35" t="s">
        <v>574</v>
      </c>
      <c r="H35" t="s">
        <v>573</v>
      </c>
      <c r="I35" t="s">
        <v>953</v>
      </c>
      <c r="J35">
        <v>0</v>
      </c>
      <c r="K35">
        <v>0</v>
      </c>
      <c r="L35">
        <v>0</v>
      </c>
      <c r="M35" s="3">
        <f t="shared" si="0"/>
        <v>0</v>
      </c>
      <c r="N35" s="3">
        <f t="shared" si="1"/>
        <v>0</v>
      </c>
      <c r="O35">
        <v>2.403985933</v>
      </c>
      <c r="P35">
        <v>18.853677529999999</v>
      </c>
      <c r="Q35">
        <v>3.3928555060000001</v>
      </c>
      <c r="R35" s="3">
        <f t="shared" si="2"/>
        <v>8.2168396563333328</v>
      </c>
    </row>
    <row r="36" spans="1:18">
      <c r="A36" t="s">
        <v>942</v>
      </c>
      <c r="B36">
        <v>3</v>
      </c>
      <c r="C36">
        <v>3</v>
      </c>
      <c r="D36">
        <v>5.1388248999999997E-2</v>
      </c>
      <c r="E36">
        <v>1.5554181E-2</v>
      </c>
      <c r="F36">
        <v>0.54926376099999996</v>
      </c>
      <c r="G36" t="s">
        <v>574</v>
      </c>
      <c r="H36" t="s">
        <v>573</v>
      </c>
      <c r="I36" t="s">
        <v>941</v>
      </c>
      <c r="J36">
        <v>0</v>
      </c>
      <c r="K36">
        <v>0</v>
      </c>
      <c r="L36">
        <v>0</v>
      </c>
      <c r="M36" s="3">
        <f t="shared" si="0"/>
        <v>0</v>
      </c>
      <c r="N36" s="3">
        <f t="shared" si="1"/>
        <v>0</v>
      </c>
      <c r="O36">
        <v>2.2802852630000001</v>
      </c>
      <c r="P36">
        <v>20.33820102</v>
      </c>
      <c r="Q36">
        <v>1.497777393</v>
      </c>
      <c r="R36" s="3">
        <f t="shared" si="2"/>
        <v>8.0387545586666658</v>
      </c>
    </row>
    <row r="37" spans="1:18">
      <c r="A37" t="s">
        <v>1158</v>
      </c>
      <c r="B37">
        <v>17</v>
      </c>
      <c r="C37">
        <v>16</v>
      </c>
      <c r="D37">
        <v>6.7308441999999996E-2</v>
      </c>
      <c r="E37">
        <v>1.5774514999999999E-2</v>
      </c>
      <c r="F37">
        <v>0.47507200199999999</v>
      </c>
      <c r="G37" t="s">
        <v>574</v>
      </c>
      <c r="H37" t="s">
        <v>573</v>
      </c>
      <c r="I37" t="s">
        <v>1157</v>
      </c>
      <c r="J37">
        <v>0.92187798399999998</v>
      </c>
      <c r="K37">
        <v>0.67692830100000001</v>
      </c>
      <c r="L37">
        <v>0.68827005799999996</v>
      </c>
      <c r="M37" s="3">
        <f t="shared" si="0"/>
        <v>0.76235878099999999</v>
      </c>
      <c r="N37" s="3">
        <f t="shared" si="1"/>
        <v>9.5854036590228439E-2</v>
      </c>
      <c r="O37">
        <v>2.5425397900000002</v>
      </c>
      <c r="P37">
        <v>18.700886879999999</v>
      </c>
      <c r="Q37">
        <v>2.6165632099999998</v>
      </c>
      <c r="R37" s="3">
        <f t="shared" si="2"/>
        <v>7.9533299599999987</v>
      </c>
    </row>
    <row r="38" spans="1:18">
      <c r="A38" t="s">
        <v>966</v>
      </c>
      <c r="B38">
        <v>4</v>
      </c>
      <c r="C38">
        <v>4</v>
      </c>
      <c r="D38">
        <v>2.0279337000000001E-2</v>
      </c>
      <c r="E38">
        <v>1.0602172E-2</v>
      </c>
      <c r="F38">
        <v>0.79406109599999997</v>
      </c>
      <c r="G38" t="s">
        <v>574</v>
      </c>
      <c r="H38" t="s">
        <v>573</v>
      </c>
      <c r="I38" t="s">
        <v>965</v>
      </c>
      <c r="J38">
        <v>3.4703249999999998E-3</v>
      </c>
      <c r="K38">
        <v>0</v>
      </c>
      <c r="L38">
        <v>0</v>
      </c>
      <c r="M38" s="3">
        <f t="shared" si="0"/>
        <v>1.1567749999999999E-3</v>
      </c>
      <c r="N38" s="3">
        <f t="shared" si="1"/>
        <v>1.5451188165080827E-4</v>
      </c>
      <c r="O38">
        <v>2.6087971529999998</v>
      </c>
      <c r="P38">
        <v>17.236149770000001</v>
      </c>
      <c r="Q38">
        <v>2.6149763070000001</v>
      </c>
      <c r="R38" s="3">
        <f t="shared" si="2"/>
        <v>7.4866410766666673</v>
      </c>
    </row>
    <row r="39" spans="1:18">
      <c r="A39" t="s">
        <v>958</v>
      </c>
      <c r="B39">
        <v>6</v>
      </c>
      <c r="C39">
        <v>6</v>
      </c>
      <c r="D39">
        <v>0.36883540300000001</v>
      </c>
      <c r="E39">
        <v>1.6045858E-2</v>
      </c>
      <c r="F39">
        <v>0.123992776</v>
      </c>
      <c r="G39" t="s">
        <v>574</v>
      </c>
      <c r="H39" t="s">
        <v>573</v>
      </c>
      <c r="I39" t="s">
        <v>957</v>
      </c>
      <c r="J39">
        <v>1.419607E-3</v>
      </c>
      <c r="K39">
        <v>0</v>
      </c>
      <c r="L39">
        <v>0</v>
      </c>
      <c r="M39" s="3">
        <f t="shared" si="0"/>
        <v>4.7320233333333336E-4</v>
      </c>
      <c r="N39" s="3">
        <f t="shared" si="1"/>
        <v>6.4316115297593046E-5</v>
      </c>
      <c r="O39">
        <v>2.2479079999999999E-2</v>
      </c>
      <c r="P39">
        <v>22.0415347</v>
      </c>
      <c r="Q39">
        <v>8.3236649999999992E-3</v>
      </c>
      <c r="R39" s="3">
        <f t="shared" si="2"/>
        <v>7.3574458149999993</v>
      </c>
    </row>
    <row r="40" spans="1:18">
      <c r="A40" t="s">
        <v>657</v>
      </c>
      <c r="B40">
        <v>6</v>
      </c>
      <c r="C40">
        <v>6</v>
      </c>
      <c r="D40">
        <v>0.373900966</v>
      </c>
      <c r="E40">
        <v>1.6045858E-2</v>
      </c>
      <c r="F40">
        <v>0.122249144</v>
      </c>
      <c r="G40" t="s">
        <v>574</v>
      </c>
      <c r="H40" t="s">
        <v>573</v>
      </c>
      <c r="I40" t="s">
        <v>656</v>
      </c>
      <c r="J40">
        <v>0</v>
      </c>
      <c r="K40">
        <v>0</v>
      </c>
      <c r="L40">
        <v>0</v>
      </c>
      <c r="M40" s="3">
        <f t="shared" si="0"/>
        <v>0</v>
      </c>
      <c r="N40" s="3">
        <f t="shared" si="1"/>
        <v>0</v>
      </c>
      <c r="O40">
        <v>0</v>
      </c>
      <c r="P40">
        <v>21.43517769</v>
      </c>
      <c r="Q40">
        <v>0</v>
      </c>
      <c r="R40" s="3">
        <f t="shared" si="2"/>
        <v>7.1450592300000002</v>
      </c>
    </row>
    <row r="41" spans="1:18">
      <c r="A41" t="s">
        <v>753</v>
      </c>
      <c r="B41">
        <v>7</v>
      </c>
      <c r="C41">
        <v>7</v>
      </c>
      <c r="D41">
        <v>0.373900966</v>
      </c>
      <c r="E41">
        <v>1.6045858E-2</v>
      </c>
      <c r="F41">
        <v>0.122249144</v>
      </c>
      <c r="G41" t="s">
        <v>574</v>
      </c>
      <c r="H41" t="s">
        <v>573</v>
      </c>
      <c r="I41" t="s">
        <v>752</v>
      </c>
      <c r="J41">
        <v>0</v>
      </c>
      <c r="K41">
        <v>0</v>
      </c>
      <c r="L41">
        <v>0</v>
      </c>
      <c r="M41" s="3">
        <f t="shared" si="0"/>
        <v>0</v>
      </c>
      <c r="N41" s="3">
        <f t="shared" si="1"/>
        <v>0</v>
      </c>
      <c r="O41">
        <v>0</v>
      </c>
      <c r="P41">
        <v>21.35633837</v>
      </c>
      <c r="Q41">
        <v>0</v>
      </c>
      <c r="R41" s="3">
        <f t="shared" si="2"/>
        <v>7.1187794566666662</v>
      </c>
    </row>
    <row r="42" spans="1:18">
      <c r="A42" t="s">
        <v>1078</v>
      </c>
      <c r="B42">
        <v>4</v>
      </c>
      <c r="C42">
        <v>4</v>
      </c>
      <c r="D42">
        <v>6.6957951000000002E-2</v>
      </c>
      <c r="E42">
        <v>1.5774514999999999E-2</v>
      </c>
      <c r="F42">
        <v>0.47648554999999998</v>
      </c>
      <c r="G42" t="s">
        <v>574</v>
      </c>
      <c r="H42" t="s">
        <v>573</v>
      </c>
      <c r="I42" t="s">
        <v>1077</v>
      </c>
      <c r="J42">
        <v>6.8045342999999994E-2</v>
      </c>
      <c r="K42">
        <v>7.2560100000000002E-3</v>
      </c>
      <c r="L42">
        <v>2.9136349999999998E-2</v>
      </c>
      <c r="M42" s="3">
        <f t="shared" si="0"/>
        <v>3.4812567666666662E-2</v>
      </c>
      <c r="N42" s="3">
        <f t="shared" si="1"/>
        <v>5.3505674178789186E-3</v>
      </c>
      <c r="O42">
        <v>1.4916227470000001</v>
      </c>
      <c r="P42">
        <v>16.54049268</v>
      </c>
      <c r="Q42">
        <v>1.486880381</v>
      </c>
      <c r="R42" s="3">
        <f t="shared" si="2"/>
        <v>6.5063319359999996</v>
      </c>
    </row>
    <row r="43" spans="1:18">
      <c r="A43" t="s">
        <v>644</v>
      </c>
      <c r="B43">
        <v>7</v>
      </c>
      <c r="C43">
        <v>7</v>
      </c>
      <c r="D43">
        <v>0.373900966</v>
      </c>
      <c r="E43">
        <v>1.6045858E-2</v>
      </c>
      <c r="F43">
        <v>0.122249144</v>
      </c>
      <c r="G43" t="s">
        <v>574</v>
      </c>
      <c r="H43" t="s">
        <v>573</v>
      </c>
      <c r="I43" t="s">
        <v>643</v>
      </c>
      <c r="J43">
        <v>0</v>
      </c>
      <c r="K43">
        <v>0</v>
      </c>
      <c r="L43">
        <v>0</v>
      </c>
      <c r="M43" s="3">
        <f t="shared" si="0"/>
        <v>0</v>
      </c>
      <c r="N43" s="3">
        <f t="shared" si="1"/>
        <v>0</v>
      </c>
      <c r="O43">
        <v>0</v>
      </c>
      <c r="P43">
        <v>19.391010250000001</v>
      </c>
      <c r="Q43">
        <v>0</v>
      </c>
      <c r="R43" s="3">
        <f t="shared" si="2"/>
        <v>6.4636700833333336</v>
      </c>
    </row>
    <row r="44" spans="1:18">
      <c r="A44" t="s">
        <v>950</v>
      </c>
      <c r="B44">
        <v>5</v>
      </c>
      <c r="C44">
        <v>5</v>
      </c>
      <c r="D44">
        <v>2.3190738999999998E-2</v>
      </c>
      <c r="E44">
        <v>1.1258254000000001E-2</v>
      </c>
      <c r="F44">
        <v>0.76236648399999996</v>
      </c>
      <c r="G44" t="s">
        <v>574</v>
      </c>
      <c r="H44" t="s">
        <v>573</v>
      </c>
      <c r="I44" t="s">
        <v>949</v>
      </c>
      <c r="J44">
        <v>0</v>
      </c>
      <c r="K44">
        <v>0</v>
      </c>
      <c r="L44">
        <v>0</v>
      </c>
      <c r="M44" s="3">
        <f t="shared" si="0"/>
        <v>0</v>
      </c>
      <c r="N44" s="3">
        <f t="shared" si="1"/>
        <v>0</v>
      </c>
      <c r="O44">
        <v>2.0101097769999998</v>
      </c>
      <c r="P44">
        <v>14.726386420000001</v>
      </c>
      <c r="Q44">
        <v>2.6363469689999999</v>
      </c>
      <c r="R44" s="3">
        <f t="shared" si="2"/>
        <v>6.4576143886666673</v>
      </c>
    </row>
    <row r="45" spans="1:18">
      <c r="A45" t="s">
        <v>614</v>
      </c>
      <c r="B45">
        <v>9</v>
      </c>
      <c r="C45">
        <v>9</v>
      </c>
      <c r="D45">
        <v>0.373900966</v>
      </c>
      <c r="E45">
        <v>1.6045858E-2</v>
      </c>
      <c r="F45">
        <v>0.122249144</v>
      </c>
      <c r="G45" t="s">
        <v>574</v>
      </c>
      <c r="H45" t="s">
        <v>573</v>
      </c>
      <c r="I45" t="s">
        <v>613</v>
      </c>
      <c r="J45">
        <v>0</v>
      </c>
      <c r="K45">
        <v>0</v>
      </c>
      <c r="L45">
        <v>0</v>
      </c>
      <c r="M45" s="3">
        <f t="shared" si="0"/>
        <v>0</v>
      </c>
      <c r="N45" s="3">
        <f t="shared" si="1"/>
        <v>0</v>
      </c>
      <c r="O45">
        <v>0</v>
      </c>
      <c r="P45">
        <v>19.25792663</v>
      </c>
      <c r="Q45">
        <v>0</v>
      </c>
      <c r="R45" s="3">
        <f t="shared" si="2"/>
        <v>6.4193088766666664</v>
      </c>
    </row>
    <row r="46" spans="1:18">
      <c r="A46" t="s">
        <v>948</v>
      </c>
      <c r="B46">
        <v>5</v>
      </c>
      <c r="C46">
        <v>5</v>
      </c>
      <c r="D46">
        <v>2.9110047999999999E-2</v>
      </c>
      <c r="E46">
        <v>1.2764261000000001E-2</v>
      </c>
      <c r="F46">
        <v>0.70480326199999999</v>
      </c>
      <c r="G46" t="s">
        <v>574</v>
      </c>
      <c r="H46" t="s">
        <v>573</v>
      </c>
      <c r="I46" t="s">
        <v>947</v>
      </c>
      <c r="J46">
        <v>0</v>
      </c>
      <c r="K46">
        <v>0</v>
      </c>
      <c r="L46">
        <v>0</v>
      </c>
      <c r="M46" s="3">
        <f t="shared" si="0"/>
        <v>0</v>
      </c>
      <c r="N46" s="3">
        <f t="shared" si="1"/>
        <v>0</v>
      </c>
      <c r="O46">
        <v>2.3996188059999999</v>
      </c>
      <c r="P46">
        <v>14.970943630000001</v>
      </c>
      <c r="Q46">
        <v>1.8548471209999999</v>
      </c>
      <c r="R46" s="3">
        <f t="shared" si="2"/>
        <v>6.408469852333333</v>
      </c>
    </row>
    <row r="47" spans="1:18">
      <c r="A47" t="s">
        <v>1179</v>
      </c>
      <c r="B47">
        <v>1</v>
      </c>
      <c r="C47">
        <v>1</v>
      </c>
      <c r="D47">
        <v>0.77283662399999997</v>
      </c>
      <c r="E47">
        <v>3.0897491999999999E-2</v>
      </c>
      <c r="F47">
        <v>5.6791122999999999E-2</v>
      </c>
      <c r="G47" t="s">
        <v>574</v>
      </c>
      <c r="H47" t="s">
        <v>573</v>
      </c>
      <c r="I47" t="s">
        <v>1178</v>
      </c>
      <c r="J47">
        <v>5.8700619659999997</v>
      </c>
      <c r="K47">
        <v>3.7243691139999999</v>
      </c>
      <c r="L47">
        <v>2.566327174</v>
      </c>
      <c r="M47" s="3">
        <f t="shared" si="0"/>
        <v>4.0535860846666667</v>
      </c>
      <c r="N47" s="3">
        <f t="shared" si="1"/>
        <v>0.63262467189751881</v>
      </c>
      <c r="O47">
        <v>2.3016348529999999</v>
      </c>
      <c r="P47">
        <v>13.913944689999999</v>
      </c>
      <c r="Q47">
        <v>3.0071267380000002</v>
      </c>
      <c r="R47" s="3">
        <f t="shared" si="2"/>
        <v>6.4075687603333336</v>
      </c>
    </row>
    <row r="48" spans="1:18">
      <c r="A48" t="s">
        <v>1112</v>
      </c>
      <c r="B48">
        <v>10</v>
      </c>
      <c r="C48">
        <v>2</v>
      </c>
      <c r="D48">
        <v>0.42336757000000003</v>
      </c>
      <c r="E48">
        <v>1.7545195E-2</v>
      </c>
      <c r="F48">
        <v>0.107194209</v>
      </c>
      <c r="G48" t="s">
        <v>574</v>
      </c>
      <c r="H48" t="s">
        <v>573</v>
      </c>
      <c r="I48" t="s">
        <v>1111</v>
      </c>
      <c r="J48">
        <v>5.530177E-2</v>
      </c>
      <c r="K48">
        <v>6.0840488999999998E-2</v>
      </c>
      <c r="L48">
        <v>0.27463880600000001</v>
      </c>
      <c r="M48" s="3">
        <f t="shared" si="0"/>
        <v>0.13026035499999999</v>
      </c>
      <c r="N48" s="3">
        <f t="shared" si="1"/>
        <v>2.1469089771493265E-2</v>
      </c>
      <c r="O48">
        <v>0</v>
      </c>
      <c r="P48">
        <v>18.201721379999999</v>
      </c>
      <c r="Q48">
        <v>3.1089799999999999E-4</v>
      </c>
      <c r="R48" s="3">
        <f t="shared" si="2"/>
        <v>6.0673440926666657</v>
      </c>
    </row>
    <row r="49" spans="1:18">
      <c r="A49" t="s">
        <v>1110</v>
      </c>
      <c r="B49">
        <v>4</v>
      </c>
      <c r="C49">
        <v>4</v>
      </c>
      <c r="D49">
        <v>1.4395458999999999E-2</v>
      </c>
      <c r="E49">
        <v>9.5780359999999998E-3</v>
      </c>
      <c r="F49">
        <v>0.86520649999999999</v>
      </c>
      <c r="G49" t="s">
        <v>574</v>
      </c>
      <c r="H49" t="s">
        <v>573</v>
      </c>
      <c r="I49" t="s">
        <v>1109</v>
      </c>
      <c r="J49">
        <v>0.123336029</v>
      </c>
      <c r="K49">
        <v>0.123651674</v>
      </c>
      <c r="L49">
        <v>0.12480267</v>
      </c>
      <c r="M49" s="3">
        <f t="shared" si="0"/>
        <v>0.12393012433333334</v>
      </c>
      <c r="N49" s="3">
        <f t="shared" si="1"/>
        <v>2.09873644245956E-2</v>
      </c>
      <c r="O49">
        <v>2.3493838230000001</v>
      </c>
      <c r="P49">
        <v>12.33043881</v>
      </c>
      <c r="Q49">
        <v>3.035139831</v>
      </c>
      <c r="R49" s="3">
        <f t="shared" si="2"/>
        <v>5.9049874879999997</v>
      </c>
    </row>
    <row r="50" spans="1:18">
      <c r="A50" t="s">
        <v>751</v>
      </c>
      <c r="B50">
        <v>10</v>
      </c>
      <c r="C50">
        <v>10</v>
      </c>
      <c r="D50">
        <v>0.373900966</v>
      </c>
      <c r="E50">
        <v>1.6045858E-2</v>
      </c>
      <c r="F50">
        <v>0.122249144</v>
      </c>
      <c r="G50" t="s">
        <v>574</v>
      </c>
      <c r="H50" t="s">
        <v>573</v>
      </c>
      <c r="I50" t="s">
        <v>750</v>
      </c>
      <c r="J50">
        <v>0</v>
      </c>
      <c r="K50">
        <v>0</v>
      </c>
      <c r="L50">
        <v>0</v>
      </c>
      <c r="M50" s="3">
        <f t="shared" si="0"/>
        <v>0</v>
      </c>
      <c r="N50" s="3">
        <f t="shared" si="1"/>
        <v>0</v>
      </c>
      <c r="O50">
        <v>0</v>
      </c>
      <c r="P50">
        <v>17.162218599999999</v>
      </c>
      <c r="Q50">
        <v>0</v>
      </c>
      <c r="R50" s="3">
        <f t="shared" si="2"/>
        <v>5.7207395333333331</v>
      </c>
    </row>
    <row r="51" spans="1:18">
      <c r="A51" t="s">
        <v>836</v>
      </c>
      <c r="B51">
        <v>4</v>
      </c>
      <c r="C51">
        <v>4</v>
      </c>
      <c r="D51">
        <v>0.34175310800000003</v>
      </c>
      <c r="E51">
        <v>1.6045858E-2</v>
      </c>
      <c r="F51">
        <v>0.13407100599999999</v>
      </c>
      <c r="G51" t="s">
        <v>574</v>
      </c>
      <c r="H51" t="s">
        <v>573</v>
      </c>
      <c r="I51" t="s">
        <v>835</v>
      </c>
      <c r="J51">
        <v>0</v>
      </c>
      <c r="K51">
        <v>0</v>
      </c>
      <c r="L51">
        <v>0</v>
      </c>
      <c r="M51" s="3">
        <f t="shared" si="0"/>
        <v>0</v>
      </c>
      <c r="N51" s="3">
        <f t="shared" si="1"/>
        <v>0</v>
      </c>
      <c r="O51">
        <v>0.14365245300000001</v>
      </c>
      <c r="P51">
        <v>15.97663403</v>
      </c>
      <c r="Q51">
        <v>3.3144837000000003E-2</v>
      </c>
      <c r="R51" s="3">
        <f t="shared" si="2"/>
        <v>5.3844771066666661</v>
      </c>
    </row>
    <row r="52" spans="1:18">
      <c r="A52" t="s">
        <v>1211</v>
      </c>
      <c r="B52">
        <v>34</v>
      </c>
      <c r="C52">
        <v>34</v>
      </c>
      <c r="D52">
        <v>1.827654E-3</v>
      </c>
      <c r="E52">
        <v>3.5490360000000002E-3</v>
      </c>
      <c r="F52">
        <v>0.99941822800000002</v>
      </c>
      <c r="G52" t="s">
        <v>573</v>
      </c>
      <c r="H52" t="s">
        <v>574</v>
      </c>
      <c r="I52" t="s">
        <v>1210</v>
      </c>
      <c r="J52">
        <v>217.15291880000001</v>
      </c>
      <c r="K52">
        <v>188.9275336</v>
      </c>
      <c r="L52">
        <v>192.01715590000001</v>
      </c>
      <c r="M52" s="3">
        <f t="shared" si="0"/>
        <v>199.36586943333336</v>
      </c>
      <c r="N52" s="3">
        <f t="shared" si="1"/>
        <v>37.05820940565161</v>
      </c>
      <c r="O52">
        <v>6.8595901389999998</v>
      </c>
      <c r="P52">
        <v>1.41436699</v>
      </c>
      <c r="Q52">
        <v>7.8654521380000002</v>
      </c>
      <c r="R52" s="3">
        <f t="shared" si="2"/>
        <v>5.3798030889999993</v>
      </c>
    </row>
    <row r="53" spans="1:18">
      <c r="A53" t="s">
        <v>598</v>
      </c>
      <c r="B53">
        <v>4</v>
      </c>
      <c r="C53">
        <v>3</v>
      </c>
      <c r="D53">
        <v>0.373900966</v>
      </c>
      <c r="E53">
        <v>1.6045858E-2</v>
      </c>
      <c r="F53">
        <v>0.122249144</v>
      </c>
      <c r="G53" t="s">
        <v>574</v>
      </c>
      <c r="H53" t="s">
        <v>573</v>
      </c>
      <c r="I53" t="s">
        <v>597</v>
      </c>
      <c r="J53">
        <v>0</v>
      </c>
      <c r="K53">
        <v>0</v>
      </c>
      <c r="L53">
        <v>0</v>
      </c>
      <c r="M53" s="3">
        <f t="shared" si="0"/>
        <v>0</v>
      </c>
      <c r="N53" s="3">
        <f t="shared" si="1"/>
        <v>0</v>
      </c>
      <c r="O53">
        <v>0</v>
      </c>
      <c r="P53">
        <v>16.131753610000001</v>
      </c>
      <c r="Q53">
        <v>0</v>
      </c>
      <c r="R53" s="3">
        <f t="shared" si="2"/>
        <v>5.3772512033333335</v>
      </c>
    </row>
    <row r="54" spans="1:18">
      <c r="A54" t="s">
        <v>1114</v>
      </c>
      <c r="B54">
        <v>4</v>
      </c>
      <c r="C54">
        <v>4</v>
      </c>
      <c r="D54">
        <v>2.4525925000000001E-2</v>
      </c>
      <c r="E54">
        <v>1.149587E-2</v>
      </c>
      <c r="F54">
        <v>0.74860315700000002</v>
      </c>
      <c r="G54" t="s">
        <v>574</v>
      </c>
      <c r="H54" t="s">
        <v>573</v>
      </c>
      <c r="I54" t="s">
        <v>1113</v>
      </c>
      <c r="J54">
        <v>0.125248796</v>
      </c>
      <c r="K54">
        <v>0.19891588499999999</v>
      </c>
      <c r="L54">
        <v>0.13474308600000001</v>
      </c>
      <c r="M54" s="3">
        <f t="shared" si="0"/>
        <v>0.15296925566666666</v>
      </c>
      <c r="N54" s="3">
        <f t="shared" si="1"/>
        <v>2.9302309780924546E-2</v>
      </c>
      <c r="O54">
        <v>1.9963499730000001</v>
      </c>
      <c r="P54">
        <v>11.33835887</v>
      </c>
      <c r="Q54">
        <v>2.3264376819999999</v>
      </c>
      <c r="R54" s="3">
        <f t="shared" si="2"/>
        <v>5.2203821750000001</v>
      </c>
    </row>
    <row r="55" spans="1:18">
      <c r="A55" t="s">
        <v>548</v>
      </c>
      <c r="B55">
        <v>1</v>
      </c>
      <c r="C55">
        <v>1</v>
      </c>
      <c r="D55">
        <v>3.9504631999999998E-2</v>
      </c>
      <c r="E55">
        <v>1.4806471E-2</v>
      </c>
      <c r="F55">
        <v>0.62230271699999995</v>
      </c>
      <c r="G55" t="s">
        <v>574</v>
      </c>
      <c r="H55" t="s">
        <v>573</v>
      </c>
      <c r="I55" t="s">
        <v>549</v>
      </c>
      <c r="J55">
        <v>0.68178603900000001</v>
      </c>
      <c r="K55">
        <v>4.4151540000000003E-2</v>
      </c>
      <c r="L55">
        <v>4.3911169999999999E-3</v>
      </c>
      <c r="M55" s="3">
        <f t="shared" si="0"/>
        <v>0.24344289866666666</v>
      </c>
      <c r="N55" s="3">
        <f t="shared" si="1"/>
        <v>4.765506725779254E-2</v>
      </c>
      <c r="O55">
        <v>1.6785495989999999</v>
      </c>
      <c r="P55">
        <v>11.156214520000001</v>
      </c>
      <c r="Q55">
        <v>2.4905462420000002</v>
      </c>
      <c r="R55" s="3">
        <f t="shared" si="2"/>
        <v>5.1084367870000005</v>
      </c>
    </row>
    <row r="56" spans="1:18">
      <c r="A56" t="s">
        <v>1096</v>
      </c>
      <c r="B56">
        <v>2</v>
      </c>
      <c r="C56">
        <v>2</v>
      </c>
      <c r="D56">
        <v>5.9215034E-2</v>
      </c>
      <c r="E56">
        <v>1.5774514999999999E-2</v>
      </c>
      <c r="F56">
        <v>0.510046322</v>
      </c>
      <c r="G56" t="s">
        <v>574</v>
      </c>
      <c r="H56" t="s">
        <v>573</v>
      </c>
      <c r="I56" t="s">
        <v>1095</v>
      </c>
      <c r="J56">
        <v>0.144862988</v>
      </c>
      <c r="K56">
        <v>1.1383782E-2</v>
      </c>
      <c r="L56">
        <v>1.5658058999999998E-2</v>
      </c>
      <c r="M56" s="3">
        <f t="shared" si="0"/>
        <v>5.730160966666667E-2</v>
      </c>
      <c r="N56" s="3">
        <f t="shared" si="1"/>
        <v>1.1246149843357605E-2</v>
      </c>
      <c r="O56">
        <v>1.271302009</v>
      </c>
      <c r="P56">
        <v>12.369325610000001</v>
      </c>
      <c r="Q56">
        <v>1.645032931</v>
      </c>
      <c r="R56" s="3">
        <f t="shared" si="2"/>
        <v>5.0952201833333328</v>
      </c>
    </row>
    <row r="57" spans="1:18">
      <c r="A57" t="s">
        <v>530</v>
      </c>
      <c r="B57">
        <v>5</v>
      </c>
      <c r="C57">
        <v>5</v>
      </c>
      <c r="D57">
        <v>3.4991345E-2</v>
      </c>
      <c r="E57">
        <v>1.4413224000000001E-2</v>
      </c>
      <c r="F57">
        <v>0.65557842899999996</v>
      </c>
      <c r="G57" t="s">
        <v>574</v>
      </c>
      <c r="H57" t="s">
        <v>573</v>
      </c>
      <c r="I57" t="s">
        <v>531</v>
      </c>
      <c r="J57">
        <v>0</v>
      </c>
      <c r="K57">
        <v>8.0261710000000003E-3</v>
      </c>
      <c r="L57">
        <v>0</v>
      </c>
      <c r="M57" s="3">
        <f t="shared" si="0"/>
        <v>2.6753903333333333E-3</v>
      </c>
      <c r="N57" s="3">
        <f t="shared" si="1"/>
        <v>5.3081751480599519E-4</v>
      </c>
      <c r="O57">
        <v>1.3806701050000001</v>
      </c>
      <c r="P57">
        <v>11.540477510000001</v>
      </c>
      <c r="Q57">
        <v>2.1992483329999999</v>
      </c>
      <c r="R57" s="3">
        <f t="shared" si="2"/>
        <v>5.0401319826666668</v>
      </c>
    </row>
    <row r="58" spans="1:18">
      <c r="A58" t="s">
        <v>1082</v>
      </c>
      <c r="B58">
        <v>2</v>
      </c>
      <c r="C58">
        <v>2</v>
      </c>
      <c r="D58">
        <v>8.6932361999999999E-2</v>
      </c>
      <c r="E58">
        <v>1.6045858E-2</v>
      </c>
      <c r="F58">
        <v>0.40744193499999998</v>
      </c>
      <c r="G58" t="s">
        <v>574</v>
      </c>
      <c r="H58" t="s">
        <v>573</v>
      </c>
      <c r="I58" t="s">
        <v>1081</v>
      </c>
      <c r="J58">
        <v>5.2139836000000002E-2</v>
      </c>
      <c r="K58">
        <v>3.0761832999999999E-2</v>
      </c>
      <c r="L58">
        <v>3.7704149999999999E-2</v>
      </c>
      <c r="M58" s="3">
        <f t="shared" si="0"/>
        <v>4.0201939666666665E-2</v>
      </c>
      <c r="N58" s="3">
        <f t="shared" si="1"/>
        <v>8.1047695502276633E-3</v>
      </c>
      <c r="O58">
        <v>0.94768849300000002</v>
      </c>
      <c r="P58">
        <v>12.543670110000001</v>
      </c>
      <c r="Q58">
        <v>1.389486343</v>
      </c>
      <c r="R58" s="3">
        <f t="shared" si="2"/>
        <v>4.9602816486666663</v>
      </c>
    </row>
    <row r="59" spans="1:18">
      <c r="A59" t="s">
        <v>1024</v>
      </c>
      <c r="B59">
        <v>7</v>
      </c>
      <c r="C59">
        <v>7</v>
      </c>
      <c r="D59">
        <v>1.1531281000000001E-2</v>
      </c>
      <c r="E59">
        <v>9.1648849999999994E-3</v>
      </c>
      <c r="F59">
        <v>0.90261025399999995</v>
      </c>
      <c r="G59" t="s">
        <v>574</v>
      </c>
      <c r="H59" t="s">
        <v>573</v>
      </c>
      <c r="I59" t="s">
        <v>1023</v>
      </c>
      <c r="J59">
        <v>8.428751E-3</v>
      </c>
      <c r="K59">
        <v>9.813848E-3</v>
      </c>
      <c r="L59">
        <v>3.6184099999999999E-3</v>
      </c>
      <c r="M59" s="3">
        <f t="shared" si="0"/>
        <v>7.2870029999999994E-3</v>
      </c>
      <c r="N59" s="3">
        <f t="shared" si="1"/>
        <v>1.4743158392180858E-3</v>
      </c>
      <c r="O59">
        <v>2.7060943439999998</v>
      </c>
      <c r="P59">
        <v>9.9986132669999996</v>
      </c>
      <c r="Q59">
        <v>2.123193181</v>
      </c>
      <c r="R59" s="3">
        <f t="shared" si="2"/>
        <v>4.9426335973333329</v>
      </c>
    </row>
    <row r="60" spans="1:18">
      <c r="A60" t="s">
        <v>1171</v>
      </c>
      <c r="B60">
        <v>5</v>
      </c>
      <c r="C60">
        <v>5</v>
      </c>
      <c r="D60">
        <v>0.67964455499999998</v>
      </c>
      <c r="E60">
        <v>2.7413620999999999E-2</v>
      </c>
      <c r="F60">
        <v>6.4098793000000001E-2</v>
      </c>
      <c r="G60" t="s">
        <v>574</v>
      </c>
      <c r="H60" t="s">
        <v>573</v>
      </c>
      <c r="I60" t="s">
        <v>1170</v>
      </c>
      <c r="J60">
        <v>1.5608665719999999</v>
      </c>
      <c r="K60">
        <v>1.126892206</v>
      </c>
      <c r="L60">
        <v>1.2580968640000001</v>
      </c>
      <c r="M60" s="3">
        <f t="shared" si="0"/>
        <v>1.315285214</v>
      </c>
      <c r="N60" s="3">
        <f t="shared" si="1"/>
        <v>0.26745726634610711</v>
      </c>
      <c r="O60">
        <v>9.7262424E-2</v>
      </c>
      <c r="P60">
        <v>13.275871029999999</v>
      </c>
      <c r="Q60">
        <v>1.380085615</v>
      </c>
      <c r="R60" s="3">
        <f t="shared" si="2"/>
        <v>4.917739689666667</v>
      </c>
    </row>
    <row r="61" spans="1:18">
      <c r="A61" t="s">
        <v>767</v>
      </c>
      <c r="B61">
        <v>1</v>
      </c>
      <c r="C61">
        <v>1</v>
      </c>
      <c r="D61">
        <v>0.37347393299999998</v>
      </c>
      <c r="E61">
        <v>1.6045858E-2</v>
      </c>
      <c r="F61">
        <v>0.122394532</v>
      </c>
      <c r="G61" t="s">
        <v>574</v>
      </c>
      <c r="H61" t="s">
        <v>573</v>
      </c>
      <c r="I61" t="s">
        <v>766</v>
      </c>
      <c r="J61">
        <v>0</v>
      </c>
      <c r="K61">
        <v>0</v>
      </c>
      <c r="L61">
        <v>0</v>
      </c>
      <c r="M61" s="3">
        <f t="shared" si="0"/>
        <v>0</v>
      </c>
      <c r="N61" s="3">
        <f t="shared" si="1"/>
        <v>0</v>
      </c>
      <c r="O61">
        <v>2.234869E-3</v>
      </c>
      <c r="P61">
        <v>14.5100075</v>
      </c>
      <c r="Q61">
        <v>0</v>
      </c>
      <c r="R61" s="3">
        <f t="shared" si="2"/>
        <v>4.8374141230000003</v>
      </c>
    </row>
    <row r="62" spans="1:18">
      <c r="A62" t="s">
        <v>664</v>
      </c>
      <c r="B62">
        <v>1</v>
      </c>
      <c r="C62">
        <v>1</v>
      </c>
      <c r="D62">
        <v>0.373900966</v>
      </c>
      <c r="E62">
        <v>1.6045858E-2</v>
      </c>
      <c r="F62">
        <v>0.122249144</v>
      </c>
      <c r="G62" t="s">
        <v>574</v>
      </c>
      <c r="H62" t="s">
        <v>573</v>
      </c>
      <c r="I62" t="s">
        <v>663</v>
      </c>
      <c r="J62">
        <v>0</v>
      </c>
      <c r="K62">
        <v>0</v>
      </c>
      <c r="L62">
        <v>0</v>
      </c>
      <c r="M62" s="3">
        <f t="shared" si="0"/>
        <v>0</v>
      </c>
      <c r="N62" s="3">
        <f t="shared" si="1"/>
        <v>0</v>
      </c>
      <c r="O62">
        <v>0</v>
      </c>
      <c r="P62">
        <v>14.50465853</v>
      </c>
      <c r="Q62">
        <v>0</v>
      </c>
      <c r="R62" s="3">
        <f t="shared" si="2"/>
        <v>4.8348861766666671</v>
      </c>
    </row>
    <row r="63" spans="1:18">
      <c r="A63" t="s">
        <v>1032</v>
      </c>
      <c r="B63">
        <v>5</v>
      </c>
      <c r="C63">
        <v>5</v>
      </c>
      <c r="D63">
        <v>0.110510419</v>
      </c>
      <c r="E63">
        <v>1.6045858E-2</v>
      </c>
      <c r="F63">
        <v>0.34773852500000002</v>
      </c>
      <c r="G63" t="s">
        <v>574</v>
      </c>
      <c r="H63" t="s">
        <v>573</v>
      </c>
      <c r="I63" t="s">
        <v>1031</v>
      </c>
      <c r="J63">
        <v>1.6252902E-2</v>
      </c>
      <c r="K63">
        <v>8.3122700000000001E-3</v>
      </c>
      <c r="L63">
        <v>8.4480230000000007E-3</v>
      </c>
      <c r="M63" s="3">
        <f t="shared" si="0"/>
        <v>1.1004398333333333E-2</v>
      </c>
      <c r="N63" s="3">
        <f t="shared" si="1"/>
        <v>2.2810241364408495E-3</v>
      </c>
      <c r="O63">
        <v>0.82665409599999995</v>
      </c>
      <c r="P63">
        <v>12.57162889</v>
      </c>
      <c r="Q63">
        <v>1.0746874980000001</v>
      </c>
      <c r="R63" s="3">
        <f t="shared" si="2"/>
        <v>4.8243234946666664</v>
      </c>
    </row>
    <row r="64" spans="1:18">
      <c r="A64" t="s">
        <v>1014</v>
      </c>
      <c r="B64">
        <v>3</v>
      </c>
      <c r="C64">
        <v>3</v>
      </c>
      <c r="D64">
        <v>0.37430144599999998</v>
      </c>
      <c r="E64">
        <v>1.6045858E-2</v>
      </c>
      <c r="F64">
        <v>0.12211306099999999</v>
      </c>
      <c r="G64" t="s">
        <v>574</v>
      </c>
      <c r="H64" t="s">
        <v>573</v>
      </c>
      <c r="I64" t="s">
        <v>1013</v>
      </c>
      <c r="J64">
        <v>9.1269090000000008E-3</v>
      </c>
      <c r="K64">
        <v>0</v>
      </c>
      <c r="L64">
        <v>7.7354590000000001E-3</v>
      </c>
      <c r="M64" s="3">
        <f t="shared" si="0"/>
        <v>5.6207893333333342E-3</v>
      </c>
      <c r="N64" s="3">
        <f t="shared" si="1"/>
        <v>1.1716305373530099E-3</v>
      </c>
      <c r="O64">
        <v>5.0047870000000001E-3</v>
      </c>
      <c r="P64">
        <v>14.38306023</v>
      </c>
      <c r="Q64">
        <v>4.1580109999999997E-3</v>
      </c>
      <c r="R64" s="3">
        <f t="shared" si="2"/>
        <v>4.7974076759999997</v>
      </c>
    </row>
    <row r="65" spans="1:18">
      <c r="A65" t="s">
        <v>741</v>
      </c>
      <c r="B65">
        <v>4</v>
      </c>
      <c r="C65">
        <v>4</v>
      </c>
      <c r="D65">
        <v>0.373900966</v>
      </c>
      <c r="E65">
        <v>1.6045858E-2</v>
      </c>
      <c r="F65">
        <v>0.122249144</v>
      </c>
      <c r="G65" t="s">
        <v>574</v>
      </c>
      <c r="H65" t="s">
        <v>573</v>
      </c>
      <c r="I65" t="s">
        <v>740</v>
      </c>
      <c r="J65">
        <v>0</v>
      </c>
      <c r="K65">
        <v>0</v>
      </c>
      <c r="L65">
        <v>0</v>
      </c>
      <c r="M65" s="3">
        <f t="shared" si="0"/>
        <v>0</v>
      </c>
      <c r="N65" s="3">
        <f t="shared" si="1"/>
        <v>0</v>
      </c>
      <c r="O65">
        <v>0</v>
      </c>
      <c r="P65">
        <v>14.182534260000001</v>
      </c>
      <c r="Q65">
        <v>0</v>
      </c>
      <c r="R65" s="3">
        <f t="shared" si="2"/>
        <v>4.7275114199999999</v>
      </c>
    </row>
    <row r="66" spans="1:18">
      <c r="A66" t="s">
        <v>783</v>
      </c>
      <c r="B66">
        <v>5</v>
      </c>
      <c r="C66">
        <v>5</v>
      </c>
      <c r="D66">
        <v>0.37260974499999999</v>
      </c>
      <c r="E66">
        <v>1.6045858E-2</v>
      </c>
      <c r="F66">
        <v>0.122689649</v>
      </c>
      <c r="G66" t="s">
        <v>574</v>
      </c>
      <c r="H66" t="s">
        <v>573</v>
      </c>
      <c r="I66" t="s">
        <v>782</v>
      </c>
      <c r="J66">
        <v>0</v>
      </c>
      <c r="K66">
        <v>0</v>
      </c>
      <c r="L66">
        <v>0</v>
      </c>
      <c r="M66" s="3">
        <f t="shared" si="0"/>
        <v>0</v>
      </c>
      <c r="N66" s="3">
        <f t="shared" si="1"/>
        <v>0</v>
      </c>
      <c r="O66">
        <v>1.57236E-4</v>
      </c>
      <c r="P66">
        <v>14.175427190000001</v>
      </c>
      <c r="Q66">
        <v>6.5579200000000001E-3</v>
      </c>
      <c r="R66" s="3">
        <f t="shared" si="2"/>
        <v>4.727380782</v>
      </c>
    </row>
    <row r="67" spans="1:18">
      <c r="A67" t="s">
        <v>1150</v>
      </c>
      <c r="B67">
        <v>6</v>
      </c>
      <c r="C67">
        <v>4</v>
      </c>
      <c r="D67">
        <v>0.107042609</v>
      </c>
      <c r="E67">
        <v>1.6045858E-2</v>
      </c>
      <c r="F67">
        <v>0.35542658399999999</v>
      </c>
      <c r="G67" t="s">
        <v>574</v>
      </c>
      <c r="H67" t="s">
        <v>573</v>
      </c>
      <c r="I67" t="s">
        <v>1149</v>
      </c>
      <c r="J67">
        <v>0.46983602899999999</v>
      </c>
      <c r="K67">
        <v>0.51105883299999999</v>
      </c>
      <c r="L67">
        <v>0.55069888300000003</v>
      </c>
      <c r="M67" s="3">
        <f t="shared" si="0"/>
        <v>0.5105312483333333</v>
      </c>
      <c r="N67" s="3">
        <f t="shared" si="1"/>
        <v>0.1096475972569311</v>
      </c>
      <c r="O67">
        <v>1.6844538650000001</v>
      </c>
      <c r="P67">
        <v>10.99954056</v>
      </c>
      <c r="Q67">
        <v>1.284334871</v>
      </c>
      <c r="R67" s="3">
        <f t="shared" si="2"/>
        <v>4.6561097653333334</v>
      </c>
    </row>
    <row r="68" spans="1:18">
      <c r="A68" t="s">
        <v>703</v>
      </c>
      <c r="B68">
        <v>10</v>
      </c>
      <c r="C68">
        <v>9</v>
      </c>
      <c r="D68">
        <v>0.373900966</v>
      </c>
      <c r="E68">
        <v>1.6045858E-2</v>
      </c>
      <c r="F68">
        <v>0.122249144</v>
      </c>
      <c r="G68" t="s">
        <v>574</v>
      </c>
      <c r="H68" t="s">
        <v>573</v>
      </c>
      <c r="I68" t="s">
        <v>702</v>
      </c>
      <c r="J68">
        <v>0</v>
      </c>
      <c r="K68">
        <v>0</v>
      </c>
      <c r="L68">
        <v>0</v>
      </c>
      <c r="M68" s="3">
        <f t="shared" ref="M68:M131" si="3">AVERAGE(J68:L68)</f>
        <v>0</v>
      </c>
      <c r="N68" s="3">
        <f t="shared" ref="N68:N131" si="4">M68/R68</f>
        <v>0</v>
      </c>
      <c r="O68">
        <v>0</v>
      </c>
      <c r="P68">
        <v>13.921706800000001</v>
      </c>
      <c r="Q68">
        <v>0</v>
      </c>
      <c r="R68" s="3">
        <f t="shared" ref="R68:R131" si="5">AVERAGE(O68:Q68)</f>
        <v>4.6405689333333333</v>
      </c>
    </row>
    <row r="69" spans="1:18">
      <c r="A69" t="s">
        <v>502</v>
      </c>
      <c r="B69">
        <v>3</v>
      </c>
      <c r="C69">
        <v>3</v>
      </c>
      <c r="D69">
        <v>8.3022449999999998E-3</v>
      </c>
      <c r="E69">
        <v>8.6809379999999992E-3</v>
      </c>
      <c r="F69">
        <v>0.944766993</v>
      </c>
      <c r="G69" t="s">
        <v>574</v>
      </c>
      <c r="H69" t="s">
        <v>573</v>
      </c>
      <c r="I69" t="s">
        <v>503</v>
      </c>
      <c r="J69">
        <v>1.8645930000000002E-2</v>
      </c>
      <c r="K69">
        <v>3.279166E-3</v>
      </c>
      <c r="L69">
        <v>5.7034570000000003E-3</v>
      </c>
      <c r="M69" s="3">
        <f t="shared" si="3"/>
        <v>9.2095176666666667E-3</v>
      </c>
      <c r="N69" s="3">
        <f t="shared" si="4"/>
        <v>2.0226577034863392E-3</v>
      </c>
      <c r="O69">
        <v>2.2202148849999999</v>
      </c>
      <c r="P69">
        <v>8.7699733339999995</v>
      </c>
      <c r="Q69">
        <v>2.6693414940000002</v>
      </c>
      <c r="R69" s="3">
        <f t="shared" si="5"/>
        <v>4.5531765710000007</v>
      </c>
    </row>
    <row r="70" spans="1:18">
      <c r="A70" t="s">
        <v>946</v>
      </c>
      <c r="B70">
        <v>3</v>
      </c>
      <c r="C70">
        <v>3</v>
      </c>
      <c r="D70">
        <v>4.1345083999999997E-2</v>
      </c>
      <c r="E70">
        <v>1.4806471E-2</v>
      </c>
      <c r="F70">
        <v>0.60970705999999997</v>
      </c>
      <c r="G70" t="s">
        <v>574</v>
      </c>
      <c r="H70" t="s">
        <v>573</v>
      </c>
      <c r="I70" t="s">
        <v>945</v>
      </c>
      <c r="J70">
        <v>0</v>
      </c>
      <c r="K70">
        <v>0</v>
      </c>
      <c r="L70">
        <v>0</v>
      </c>
      <c r="M70" s="3">
        <f t="shared" si="3"/>
        <v>0</v>
      </c>
      <c r="N70" s="3">
        <f t="shared" si="4"/>
        <v>0</v>
      </c>
      <c r="O70">
        <v>1.0127201260000001</v>
      </c>
      <c r="P70">
        <v>10.162040279999999</v>
      </c>
      <c r="Q70">
        <v>2.4580347069999999</v>
      </c>
      <c r="R70" s="3">
        <f t="shared" si="5"/>
        <v>4.5442650376666665</v>
      </c>
    </row>
    <row r="71" spans="1:18">
      <c r="A71" t="s">
        <v>777</v>
      </c>
      <c r="B71">
        <v>7</v>
      </c>
      <c r="C71">
        <v>7</v>
      </c>
      <c r="D71">
        <v>0.37301255500000002</v>
      </c>
      <c r="E71">
        <v>1.6045858E-2</v>
      </c>
      <c r="F71">
        <v>0.122551941</v>
      </c>
      <c r="G71" t="s">
        <v>574</v>
      </c>
      <c r="H71" t="s">
        <v>573</v>
      </c>
      <c r="I71" t="s">
        <v>776</v>
      </c>
      <c r="J71">
        <v>0</v>
      </c>
      <c r="K71">
        <v>0</v>
      </c>
      <c r="L71">
        <v>0</v>
      </c>
      <c r="M71" s="3">
        <f t="shared" si="3"/>
        <v>0</v>
      </c>
      <c r="N71" s="3">
        <f t="shared" si="4"/>
        <v>0</v>
      </c>
      <c r="O71">
        <v>0</v>
      </c>
      <c r="P71">
        <v>13.574685240000001</v>
      </c>
      <c r="Q71">
        <v>4.5594090000000004E-3</v>
      </c>
      <c r="R71" s="3">
        <f t="shared" si="5"/>
        <v>4.5264148830000002</v>
      </c>
    </row>
    <row r="72" spans="1:18">
      <c r="A72" t="s">
        <v>1066</v>
      </c>
      <c r="B72">
        <v>2</v>
      </c>
      <c r="C72">
        <v>2</v>
      </c>
      <c r="D72">
        <v>1.2136265E-2</v>
      </c>
      <c r="E72">
        <v>9.1648849999999994E-3</v>
      </c>
      <c r="F72">
        <v>0.89462741999999995</v>
      </c>
      <c r="G72" t="s">
        <v>574</v>
      </c>
      <c r="H72" t="s">
        <v>573</v>
      </c>
      <c r="I72" t="s">
        <v>1065</v>
      </c>
      <c r="J72">
        <v>5.8085861000000003E-2</v>
      </c>
      <c r="K72">
        <v>1.4945976999999999E-2</v>
      </c>
      <c r="L72">
        <v>0</v>
      </c>
      <c r="M72" s="3">
        <f t="shared" si="3"/>
        <v>2.4343946000000002E-2</v>
      </c>
      <c r="N72" s="3">
        <f t="shared" si="4"/>
        <v>5.4456106738345221E-3</v>
      </c>
      <c r="O72">
        <v>2.227526524</v>
      </c>
      <c r="P72">
        <v>8.9728860079999997</v>
      </c>
      <c r="Q72">
        <v>2.2107257910000002</v>
      </c>
      <c r="R72" s="3">
        <f t="shared" si="5"/>
        <v>4.4703794409999995</v>
      </c>
    </row>
    <row r="73" spans="1:18">
      <c r="A73" t="s">
        <v>962</v>
      </c>
      <c r="B73">
        <v>12</v>
      </c>
      <c r="C73">
        <v>12</v>
      </c>
      <c r="D73">
        <v>5.0167433999999997E-2</v>
      </c>
      <c r="E73">
        <v>1.5554181E-2</v>
      </c>
      <c r="F73">
        <v>0.55594592300000001</v>
      </c>
      <c r="G73" t="s">
        <v>574</v>
      </c>
      <c r="H73" t="s">
        <v>573</v>
      </c>
      <c r="I73" t="s">
        <v>961</v>
      </c>
      <c r="J73">
        <v>2.9153310000000002E-3</v>
      </c>
      <c r="K73">
        <v>0</v>
      </c>
      <c r="L73">
        <v>0</v>
      </c>
      <c r="M73" s="3">
        <f t="shared" si="3"/>
        <v>9.7177700000000006E-4</v>
      </c>
      <c r="N73" s="3">
        <f t="shared" si="4"/>
        <v>2.1788572153048192E-4</v>
      </c>
      <c r="O73">
        <v>1.8493340789999999</v>
      </c>
      <c r="P73">
        <v>10.45738233</v>
      </c>
      <c r="Q73">
        <v>1.073375593</v>
      </c>
      <c r="R73" s="3">
        <f t="shared" si="5"/>
        <v>4.4600306673333332</v>
      </c>
    </row>
    <row r="74" spans="1:18">
      <c r="A74" t="s">
        <v>1022</v>
      </c>
      <c r="B74">
        <v>1</v>
      </c>
      <c r="C74">
        <v>1</v>
      </c>
      <c r="D74">
        <v>7.1527080000000007E-2</v>
      </c>
      <c r="E74">
        <v>1.6045858E-2</v>
      </c>
      <c r="F74">
        <v>0.45869939399999998</v>
      </c>
      <c r="G74" t="s">
        <v>574</v>
      </c>
      <c r="H74" t="s">
        <v>573</v>
      </c>
      <c r="I74" t="s">
        <v>1021</v>
      </c>
      <c r="J74">
        <v>7.5850559999999997E-3</v>
      </c>
      <c r="K74">
        <v>1.4201035000000001E-2</v>
      </c>
      <c r="L74">
        <v>0</v>
      </c>
      <c r="M74" s="3">
        <f t="shared" si="3"/>
        <v>7.2620303333333332E-3</v>
      </c>
      <c r="N74" s="3">
        <f t="shared" si="4"/>
        <v>1.6373746392326185E-3</v>
      </c>
      <c r="O74">
        <v>1.4716200209999999</v>
      </c>
      <c r="P74">
        <v>10.880487909999999</v>
      </c>
      <c r="Q74">
        <v>0.95339374099999996</v>
      </c>
      <c r="R74" s="3">
        <f t="shared" si="5"/>
        <v>4.4351672239999997</v>
      </c>
    </row>
    <row r="75" spans="1:18">
      <c r="A75" t="s">
        <v>1100</v>
      </c>
      <c r="B75">
        <v>5</v>
      </c>
      <c r="C75">
        <v>5</v>
      </c>
      <c r="D75">
        <v>4.3570956000000001E-2</v>
      </c>
      <c r="E75">
        <v>1.4806471E-2</v>
      </c>
      <c r="F75">
        <v>0.59515695000000002</v>
      </c>
      <c r="G75" t="s">
        <v>574</v>
      </c>
      <c r="H75" t="s">
        <v>573</v>
      </c>
      <c r="I75" t="s">
        <v>1099</v>
      </c>
      <c r="J75">
        <v>0.165164269</v>
      </c>
      <c r="K75">
        <v>1.5183349E-2</v>
      </c>
      <c r="L75">
        <v>3.4247181000000002E-2</v>
      </c>
      <c r="M75" s="3">
        <f t="shared" si="3"/>
        <v>7.1531599666666668E-2</v>
      </c>
      <c r="N75" s="3">
        <f t="shared" si="4"/>
        <v>1.6277360329765712E-2</v>
      </c>
      <c r="O75">
        <v>1.1686703549999999</v>
      </c>
      <c r="P75">
        <v>9.9180434769999994</v>
      </c>
      <c r="Q75">
        <v>2.0969224980000001</v>
      </c>
      <c r="R75" s="3">
        <f t="shared" si="5"/>
        <v>4.3945454433333326</v>
      </c>
    </row>
    <row r="76" spans="1:18">
      <c r="A76" t="s">
        <v>602</v>
      </c>
      <c r="B76">
        <v>3</v>
      </c>
      <c r="C76">
        <v>3</v>
      </c>
      <c r="D76">
        <v>0.373900966</v>
      </c>
      <c r="E76">
        <v>1.6045858E-2</v>
      </c>
      <c r="F76">
        <v>0.122249144</v>
      </c>
      <c r="G76" t="s">
        <v>574</v>
      </c>
      <c r="H76" t="s">
        <v>573</v>
      </c>
      <c r="I76" t="s">
        <v>601</v>
      </c>
      <c r="J76">
        <v>0</v>
      </c>
      <c r="K76">
        <v>0</v>
      </c>
      <c r="L76">
        <v>0</v>
      </c>
      <c r="M76" s="3">
        <f t="shared" si="3"/>
        <v>0</v>
      </c>
      <c r="N76" s="3">
        <f t="shared" si="4"/>
        <v>0</v>
      </c>
      <c r="O76">
        <v>0</v>
      </c>
      <c r="P76">
        <v>13.067286510000001</v>
      </c>
      <c r="Q76">
        <v>0</v>
      </c>
      <c r="R76" s="3">
        <f t="shared" si="5"/>
        <v>4.3557621700000002</v>
      </c>
    </row>
    <row r="77" spans="1:18">
      <c r="A77" t="s">
        <v>968</v>
      </c>
      <c r="B77">
        <v>6</v>
      </c>
      <c r="C77">
        <v>6</v>
      </c>
      <c r="D77">
        <v>0.36394760700000001</v>
      </c>
      <c r="E77">
        <v>1.6045858E-2</v>
      </c>
      <c r="F77">
        <v>0.1257154</v>
      </c>
      <c r="G77" t="s">
        <v>574</v>
      </c>
      <c r="H77" t="s">
        <v>573</v>
      </c>
      <c r="I77" t="s">
        <v>967</v>
      </c>
      <c r="J77">
        <v>4.3041779999999997E-3</v>
      </c>
      <c r="K77">
        <v>0</v>
      </c>
      <c r="L77">
        <v>0</v>
      </c>
      <c r="M77" s="3">
        <f t="shared" si="3"/>
        <v>1.4347259999999999E-3</v>
      </c>
      <c r="N77" s="3">
        <f t="shared" si="4"/>
        <v>3.3735776849380683E-4</v>
      </c>
      <c r="O77">
        <v>2.0271480000000001E-2</v>
      </c>
      <c r="P77">
        <v>12.70540267</v>
      </c>
      <c r="Q77">
        <v>3.2822621000000003E-2</v>
      </c>
      <c r="R77" s="3">
        <f t="shared" si="5"/>
        <v>4.2528322569999997</v>
      </c>
    </row>
    <row r="78" spans="1:18">
      <c r="A78" t="s">
        <v>1086</v>
      </c>
      <c r="B78">
        <v>7</v>
      </c>
      <c r="C78">
        <v>7</v>
      </c>
      <c r="D78">
        <v>0.37656432499999998</v>
      </c>
      <c r="E78">
        <v>1.6045858E-2</v>
      </c>
      <c r="F78">
        <v>0.121348925</v>
      </c>
      <c r="G78" t="s">
        <v>574</v>
      </c>
      <c r="H78" t="s">
        <v>573</v>
      </c>
      <c r="I78" t="s">
        <v>1085</v>
      </c>
      <c r="J78">
        <v>2.3516967E-2</v>
      </c>
      <c r="K78">
        <v>3.7004591000000003E-2</v>
      </c>
      <c r="L78">
        <v>6.5977226999999999E-2</v>
      </c>
      <c r="M78" s="3">
        <f t="shared" si="3"/>
        <v>4.216626166666667E-2</v>
      </c>
      <c r="N78" s="3">
        <f t="shared" si="4"/>
        <v>1.0006856996052756E-2</v>
      </c>
      <c r="O78">
        <v>3.2776766999999998E-2</v>
      </c>
      <c r="P78">
        <v>12.56990644</v>
      </c>
      <c r="Q78">
        <v>3.8527220000000001E-2</v>
      </c>
      <c r="R78" s="3">
        <f t="shared" si="5"/>
        <v>4.2137368090000002</v>
      </c>
    </row>
    <row r="79" spans="1:18">
      <c r="A79" t="s">
        <v>994</v>
      </c>
      <c r="B79">
        <v>6</v>
      </c>
      <c r="C79">
        <v>6</v>
      </c>
      <c r="D79">
        <v>0.351523631</v>
      </c>
      <c r="E79">
        <v>1.6045858E-2</v>
      </c>
      <c r="F79">
        <v>0.13028068700000001</v>
      </c>
      <c r="G79" t="s">
        <v>574</v>
      </c>
      <c r="H79" t="s">
        <v>573</v>
      </c>
      <c r="I79" t="s">
        <v>993</v>
      </c>
      <c r="J79">
        <v>8.5677349999999999E-3</v>
      </c>
      <c r="K79">
        <v>0</v>
      </c>
      <c r="L79">
        <v>0</v>
      </c>
      <c r="M79" s="3">
        <f t="shared" si="3"/>
        <v>2.8559116666666668E-3</v>
      </c>
      <c r="N79" s="3">
        <f t="shared" si="4"/>
        <v>7.0985797557069675E-4</v>
      </c>
      <c r="O79">
        <v>5.5694045999999997E-2</v>
      </c>
      <c r="P79">
        <v>11.952578450000001</v>
      </c>
      <c r="Q79">
        <v>6.1374243000000002E-2</v>
      </c>
      <c r="R79" s="3">
        <f t="shared" si="5"/>
        <v>4.0232155796666662</v>
      </c>
    </row>
    <row r="80" spans="1:18">
      <c r="A80" t="s">
        <v>944</v>
      </c>
      <c r="B80">
        <v>3</v>
      </c>
      <c r="C80">
        <v>2</v>
      </c>
      <c r="D80">
        <v>4.3565878000000002E-2</v>
      </c>
      <c r="E80">
        <v>1.4806471E-2</v>
      </c>
      <c r="F80">
        <v>0.59518932999999996</v>
      </c>
      <c r="G80" t="s">
        <v>574</v>
      </c>
      <c r="H80" t="s">
        <v>573</v>
      </c>
      <c r="I80" t="s">
        <v>943</v>
      </c>
      <c r="J80">
        <v>0</v>
      </c>
      <c r="K80">
        <v>0</v>
      </c>
      <c r="L80">
        <v>0</v>
      </c>
      <c r="M80" s="3">
        <f t="shared" si="3"/>
        <v>0</v>
      </c>
      <c r="N80" s="3">
        <f t="shared" si="4"/>
        <v>0</v>
      </c>
      <c r="O80">
        <v>1.491421898</v>
      </c>
      <c r="P80">
        <v>9.0666272600000006</v>
      </c>
      <c r="Q80">
        <v>1.289708963</v>
      </c>
      <c r="R80" s="3">
        <f t="shared" si="5"/>
        <v>3.9492527070000008</v>
      </c>
    </row>
    <row r="81" spans="1:18">
      <c r="A81" t="s">
        <v>974</v>
      </c>
      <c r="B81">
        <v>5</v>
      </c>
      <c r="C81">
        <v>5</v>
      </c>
      <c r="D81">
        <v>3.7317233999999998E-2</v>
      </c>
      <c r="E81">
        <v>1.4492919E-2</v>
      </c>
      <c r="F81">
        <v>0.63798671399999995</v>
      </c>
      <c r="G81" t="s">
        <v>574</v>
      </c>
      <c r="H81" t="s">
        <v>573</v>
      </c>
      <c r="I81" t="s">
        <v>973</v>
      </c>
      <c r="J81">
        <v>4.7579120000000004E-3</v>
      </c>
      <c r="K81">
        <v>0</v>
      </c>
      <c r="L81">
        <v>0</v>
      </c>
      <c r="M81" s="3">
        <f t="shared" si="3"/>
        <v>1.5859706666666669E-3</v>
      </c>
      <c r="N81" s="3">
        <f t="shared" si="4"/>
        <v>4.1552496320473246E-4</v>
      </c>
      <c r="O81">
        <v>1.1794002699999999</v>
      </c>
      <c r="P81">
        <v>8.4818813370000008</v>
      </c>
      <c r="Q81">
        <v>1.789082201</v>
      </c>
      <c r="R81" s="3">
        <f t="shared" si="5"/>
        <v>3.8167879360000003</v>
      </c>
    </row>
    <row r="82" spans="1:18">
      <c r="A82" t="s">
        <v>791</v>
      </c>
      <c r="B82">
        <v>10</v>
      </c>
      <c r="C82">
        <v>10</v>
      </c>
      <c r="D82">
        <v>0.36893820700000002</v>
      </c>
      <c r="E82">
        <v>1.6045858E-2</v>
      </c>
      <c r="F82">
        <v>0.123956972</v>
      </c>
      <c r="G82" t="s">
        <v>574</v>
      </c>
      <c r="H82" t="s">
        <v>573</v>
      </c>
      <c r="I82" t="s">
        <v>790</v>
      </c>
      <c r="J82">
        <v>0</v>
      </c>
      <c r="K82">
        <v>0</v>
      </c>
      <c r="L82">
        <v>0</v>
      </c>
      <c r="M82" s="3">
        <f t="shared" si="3"/>
        <v>0</v>
      </c>
      <c r="N82" s="3">
        <f t="shared" si="4"/>
        <v>0</v>
      </c>
      <c r="O82">
        <v>2.3188996999999999E-2</v>
      </c>
      <c r="P82">
        <v>11.169613</v>
      </c>
      <c r="Q82">
        <v>8.5429400000000002E-4</v>
      </c>
      <c r="R82" s="3">
        <f t="shared" si="5"/>
        <v>3.7312187636666665</v>
      </c>
    </row>
    <row r="83" spans="1:18">
      <c r="A83" t="s">
        <v>618</v>
      </c>
      <c r="B83">
        <v>7</v>
      </c>
      <c r="C83">
        <v>7</v>
      </c>
      <c r="D83">
        <v>0.373900966</v>
      </c>
      <c r="E83">
        <v>1.6045858E-2</v>
      </c>
      <c r="F83">
        <v>0.122249144</v>
      </c>
      <c r="G83" t="s">
        <v>574</v>
      </c>
      <c r="H83" t="s">
        <v>573</v>
      </c>
      <c r="I83" t="s">
        <v>617</v>
      </c>
      <c r="J83">
        <v>0</v>
      </c>
      <c r="K83">
        <v>0</v>
      </c>
      <c r="L83">
        <v>0</v>
      </c>
      <c r="M83" s="3">
        <f t="shared" si="3"/>
        <v>0</v>
      </c>
      <c r="N83" s="3">
        <f t="shared" si="4"/>
        <v>0</v>
      </c>
      <c r="O83">
        <v>0</v>
      </c>
      <c r="P83">
        <v>11.1847178</v>
      </c>
      <c r="Q83">
        <v>0</v>
      </c>
      <c r="R83" s="3">
        <f t="shared" si="5"/>
        <v>3.7282392666666664</v>
      </c>
    </row>
    <row r="84" spans="1:18">
      <c r="A84" t="s">
        <v>1030</v>
      </c>
      <c r="B84">
        <v>8</v>
      </c>
      <c r="C84">
        <v>8</v>
      </c>
      <c r="D84">
        <v>0.18949796699999999</v>
      </c>
      <c r="E84">
        <v>1.6045858E-2</v>
      </c>
      <c r="F84">
        <v>0.230841465</v>
      </c>
      <c r="G84" t="s">
        <v>574</v>
      </c>
      <c r="H84" t="s">
        <v>573</v>
      </c>
      <c r="I84" t="s">
        <v>1029</v>
      </c>
      <c r="J84">
        <v>3.2329873000000002E-2</v>
      </c>
      <c r="K84">
        <v>0</v>
      </c>
      <c r="L84">
        <v>0</v>
      </c>
      <c r="M84" s="3">
        <f t="shared" si="3"/>
        <v>1.0776624333333333E-2</v>
      </c>
      <c r="N84" s="3">
        <f t="shared" si="4"/>
        <v>2.898012770695165E-3</v>
      </c>
      <c r="O84">
        <v>0.41651659400000002</v>
      </c>
      <c r="P84">
        <v>10.11327129</v>
      </c>
      <c r="Q84">
        <v>0.62608876599999996</v>
      </c>
      <c r="R84" s="3">
        <f t="shared" si="5"/>
        <v>3.7186255500000005</v>
      </c>
    </row>
    <row r="85" spans="1:18">
      <c r="A85" t="s">
        <v>934</v>
      </c>
      <c r="B85">
        <v>6</v>
      </c>
      <c r="C85">
        <v>6</v>
      </c>
      <c r="D85">
        <v>7.6291998E-2</v>
      </c>
      <c r="E85">
        <v>1.6045858E-2</v>
      </c>
      <c r="F85">
        <v>0.441520782</v>
      </c>
      <c r="G85" t="s">
        <v>574</v>
      </c>
      <c r="H85" t="s">
        <v>573</v>
      </c>
      <c r="I85" t="s">
        <v>933</v>
      </c>
      <c r="J85">
        <v>0</v>
      </c>
      <c r="K85">
        <v>0</v>
      </c>
      <c r="L85">
        <v>0</v>
      </c>
      <c r="M85" s="3">
        <f t="shared" si="3"/>
        <v>0</v>
      </c>
      <c r="N85" s="3">
        <f t="shared" si="4"/>
        <v>0</v>
      </c>
      <c r="O85">
        <v>1.105862825</v>
      </c>
      <c r="P85">
        <v>9.0410839589999998</v>
      </c>
      <c r="Q85">
        <v>0.98394589399999999</v>
      </c>
      <c r="R85" s="3">
        <f t="shared" si="5"/>
        <v>3.7102975593333336</v>
      </c>
    </row>
    <row r="86" spans="1:18">
      <c r="A86" t="s">
        <v>1026</v>
      </c>
      <c r="B86">
        <v>4</v>
      </c>
      <c r="C86">
        <v>4</v>
      </c>
      <c r="D86">
        <v>0.37640765399999998</v>
      </c>
      <c r="E86">
        <v>1.6045858E-2</v>
      </c>
      <c r="F86">
        <v>0.121401569</v>
      </c>
      <c r="G86" t="s">
        <v>574</v>
      </c>
      <c r="H86" t="s">
        <v>573</v>
      </c>
      <c r="I86" t="s">
        <v>1025</v>
      </c>
      <c r="J86">
        <v>2.9594487999999999E-2</v>
      </c>
      <c r="K86">
        <v>0</v>
      </c>
      <c r="L86">
        <v>0</v>
      </c>
      <c r="M86" s="3">
        <f t="shared" si="3"/>
        <v>9.8648293333333335E-3</v>
      </c>
      <c r="N86" s="3">
        <f t="shared" si="4"/>
        <v>2.6839642936284545E-3</v>
      </c>
      <c r="O86">
        <v>2.713811E-3</v>
      </c>
      <c r="P86">
        <v>11.01858395</v>
      </c>
      <c r="Q86">
        <v>5.1112229999999998E-3</v>
      </c>
      <c r="R86" s="3">
        <f t="shared" si="5"/>
        <v>3.6754696613333331</v>
      </c>
    </row>
    <row r="87" spans="1:18">
      <c r="A87" t="s">
        <v>508</v>
      </c>
      <c r="B87">
        <v>4</v>
      </c>
      <c r="C87">
        <v>4</v>
      </c>
      <c r="D87">
        <v>0.384176238</v>
      </c>
      <c r="E87">
        <v>1.6217692999999998E-2</v>
      </c>
      <c r="F87">
        <v>0.118836922</v>
      </c>
      <c r="G87" t="s">
        <v>574</v>
      </c>
      <c r="H87" t="s">
        <v>573</v>
      </c>
      <c r="I87" t="s">
        <v>509</v>
      </c>
      <c r="J87">
        <v>2.2631200339999999</v>
      </c>
      <c r="K87">
        <v>1.8839635239999999</v>
      </c>
      <c r="L87">
        <v>1.70440192</v>
      </c>
      <c r="M87" s="3">
        <f t="shared" si="3"/>
        <v>1.9504951593333335</v>
      </c>
      <c r="N87" s="3">
        <f t="shared" si="4"/>
        <v>0.5359191663452253</v>
      </c>
      <c r="O87">
        <v>1.5875319939999999</v>
      </c>
      <c r="P87">
        <v>6.9268125559999998</v>
      </c>
      <c r="Q87">
        <v>2.4042525920000002</v>
      </c>
      <c r="R87" s="3">
        <f t="shared" si="5"/>
        <v>3.6395323806666671</v>
      </c>
    </row>
    <row r="88" spans="1:18">
      <c r="A88" t="s">
        <v>699</v>
      </c>
      <c r="B88">
        <v>6</v>
      </c>
      <c r="C88">
        <v>6</v>
      </c>
      <c r="D88">
        <v>0.373900966</v>
      </c>
      <c r="E88">
        <v>1.6045858E-2</v>
      </c>
      <c r="F88">
        <v>0.122249144</v>
      </c>
      <c r="G88" t="s">
        <v>574</v>
      </c>
      <c r="H88" t="s">
        <v>573</v>
      </c>
      <c r="I88" t="s">
        <v>698</v>
      </c>
      <c r="J88">
        <v>0</v>
      </c>
      <c r="K88">
        <v>0</v>
      </c>
      <c r="L88">
        <v>0</v>
      </c>
      <c r="M88" s="3">
        <f t="shared" si="3"/>
        <v>0</v>
      </c>
      <c r="N88" s="3">
        <f t="shared" si="4"/>
        <v>0</v>
      </c>
      <c r="O88">
        <v>0</v>
      </c>
      <c r="P88">
        <v>10.80487651</v>
      </c>
      <c r="Q88">
        <v>0</v>
      </c>
      <c r="R88" s="3">
        <f t="shared" si="5"/>
        <v>3.6016255033333331</v>
      </c>
    </row>
    <row r="89" spans="1:18">
      <c r="A89" t="s">
        <v>926</v>
      </c>
      <c r="B89">
        <v>2</v>
      </c>
      <c r="C89">
        <v>2</v>
      </c>
      <c r="D89">
        <v>8.2323031000000005E-2</v>
      </c>
      <c r="E89">
        <v>1.6045858E-2</v>
      </c>
      <c r="F89">
        <v>0.42154001800000002</v>
      </c>
      <c r="G89" t="s">
        <v>574</v>
      </c>
      <c r="H89" t="s">
        <v>573</v>
      </c>
      <c r="I89" t="s">
        <v>925</v>
      </c>
      <c r="J89">
        <v>0</v>
      </c>
      <c r="K89">
        <v>0</v>
      </c>
      <c r="L89">
        <v>0</v>
      </c>
      <c r="M89" s="3">
        <f t="shared" si="3"/>
        <v>0</v>
      </c>
      <c r="N89" s="3">
        <f t="shared" si="4"/>
        <v>0</v>
      </c>
      <c r="O89">
        <v>0.866736646</v>
      </c>
      <c r="P89">
        <v>8.7747685789999998</v>
      </c>
      <c r="Q89">
        <v>1.119071497</v>
      </c>
      <c r="R89" s="3">
        <f t="shared" si="5"/>
        <v>3.5868589073333332</v>
      </c>
    </row>
    <row r="90" spans="1:18">
      <c r="A90" t="s">
        <v>534</v>
      </c>
      <c r="B90">
        <v>5</v>
      </c>
      <c r="C90">
        <v>5</v>
      </c>
      <c r="D90">
        <v>0.373900966</v>
      </c>
      <c r="E90">
        <v>1.6045858E-2</v>
      </c>
      <c r="F90">
        <v>0.122249144</v>
      </c>
      <c r="G90" t="s">
        <v>574</v>
      </c>
      <c r="H90" t="s">
        <v>573</v>
      </c>
      <c r="I90" t="s">
        <v>535</v>
      </c>
      <c r="J90">
        <v>0</v>
      </c>
      <c r="K90">
        <v>0</v>
      </c>
      <c r="L90">
        <v>0</v>
      </c>
      <c r="M90" s="3">
        <f t="shared" si="3"/>
        <v>0</v>
      </c>
      <c r="N90" s="3">
        <f t="shared" si="4"/>
        <v>0</v>
      </c>
      <c r="O90">
        <v>0</v>
      </c>
      <c r="P90">
        <v>10.465784620000001</v>
      </c>
      <c r="Q90">
        <v>0</v>
      </c>
      <c r="R90" s="3">
        <f t="shared" si="5"/>
        <v>3.4885948733333336</v>
      </c>
    </row>
    <row r="91" spans="1:18">
      <c r="A91" t="s">
        <v>1046</v>
      </c>
      <c r="B91">
        <v>4</v>
      </c>
      <c r="C91">
        <v>4</v>
      </c>
      <c r="D91">
        <v>0.36236009299999999</v>
      </c>
      <c r="E91">
        <v>1.6045858E-2</v>
      </c>
      <c r="F91">
        <v>0.126283601</v>
      </c>
      <c r="G91" t="s">
        <v>574</v>
      </c>
      <c r="H91" t="s">
        <v>573</v>
      </c>
      <c r="I91" t="s">
        <v>1045</v>
      </c>
      <c r="J91">
        <v>3.8131603999999999E-2</v>
      </c>
      <c r="K91">
        <v>1.5201561000000001E-2</v>
      </c>
      <c r="L91">
        <v>0</v>
      </c>
      <c r="M91" s="3">
        <f t="shared" si="3"/>
        <v>1.7777721666666666E-2</v>
      </c>
      <c r="N91" s="3">
        <f t="shared" si="4"/>
        <v>5.1937918328215102E-3</v>
      </c>
      <c r="O91">
        <v>3.9052446999999997E-2</v>
      </c>
      <c r="P91">
        <v>10.178941419999999</v>
      </c>
      <c r="Q91">
        <v>5.0643520999999997E-2</v>
      </c>
      <c r="R91" s="3">
        <f t="shared" si="5"/>
        <v>3.4228791293333329</v>
      </c>
    </row>
    <row r="92" spans="1:18">
      <c r="A92" t="s">
        <v>1142</v>
      </c>
      <c r="B92">
        <v>5</v>
      </c>
      <c r="C92">
        <v>5</v>
      </c>
      <c r="D92">
        <v>0.149390832</v>
      </c>
      <c r="E92">
        <v>1.6045858E-2</v>
      </c>
      <c r="F92">
        <v>0.279199156</v>
      </c>
      <c r="G92" t="s">
        <v>574</v>
      </c>
      <c r="H92" t="s">
        <v>573</v>
      </c>
      <c r="I92" t="s">
        <v>1141</v>
      </c>
      <c r="J92">
        <v>0.63784302199999998</v>
      </c>
      <c r="K92">
        <v>0.386599841</v>
      </c>
      <c r="L92">
        <v>0.30969831799999997</v>
      </c>
      <c r="M92" s="3">
        <f t="shared" si="3"/>
        <v>0.44471372699999995</v>
      </c>
      <c r="N92" s="3">
        <f t="shared" si="4"/>
        <v>0.13285631329581762</v>
      </c>
      <c r="O92">
        <v>0.93850750500000002</v>
      </c>
      <c r="P92">
        <v>7.9147412040000003</v>
      </c>
      <c r="Q92">
        <v>1.188736861</v>
      </c>
      <c r="R92" s="3">
        <f t="shared" si="5"/>
        <v>3.3473285233333336</v>
      </c>
    </row>
    <row r="93" spans="1:18">
      <c r="A93" t="s">
        <v>1052</v>
      </c>
      <c r="B93">
        <v>3</v>
      </c>
      <c r="C93">
        <v>3</v>
      </c>
      <c r="D93">
        <v>6.4777116999999995E-2</v>
      </c>
      <c r="E93">
        <v>1.5774514999999999E-2</v>
      </c>
      <c r="F93">
        <v>0.48547599000000002</v>
      </c>
      <c r="G93" t="s">
        <v>574</v>
      </c>
      <c r="H93" t="s">
        <v>573</v>
      </c>
      <c r="I93" t="s">
        <v>1051</v>
      </c>
      <c r="J93">
        <v>4.2807464000000003E-2</v>
      </c>
      <c r="K93">
        <v>1.5429688E-2</v>
      </c>
      <c r="L93">
        <v>0</v>
      </c>
      <c r="M93" s="3">
        <f t="shared" si="3"/>
        <v>1.9412384000000001E-2</v>
      </c>
      <c r="N93" s="3">
        <f t="shared" si="4"/>
        <v>5.8014077302606598E-3</v>
      </c>
      <c r="O93">
        <v>0.92633339699999995</v>
      </c>
      <c r="P93">
        <v>7.8246943680000003</v>
      </c>
      <c r="Q93">
        <v>1.287424057</v>
      </c>
      <c r="R93" s="3">
        <f t="shared" si="5"/>
        <v>3.3461506073333331</v>
      </c>
    </row>
    <row r="94" spans="1:18">
      <c r="A94" t="s">
        <v>781</v>
      </c>
      <c r="B94">
        <v>3</v>
      </c>
      <c r="C94">
        <v>3</v>
      </c>
      <c r="D94">
        <v>0.37265844399999998</v>
      </c>
      <c r="E94">
        <v>1.6045858E-2</v>
      </c>
      <c r="F94">
        <v>0.122672986</v>
      </c>
      <c r="G94" t="s">
        <v>574</v>
      </c>
      <c r="H94" t="s">
        <v>573</v>
      </c>
      <c r="I94" t="s">
        <v>780</v>
      </c>
      <c r="J94">
        <v>0</v>
      </c>
      <c r="K94">
        <v>0</v>
      </c>
      <c r="L94">
        <v>0</v>
      </c>
      <c r="M94" s="3">
        <f t="shared" si="3"/>
        <v>0</v>
      </c>
      <c r="N94" s="3">
        <f t="shared" si="4"/>
        <v>0</v>
      </c>
      <c r="O94">
        <v>5.79351E-3</v>
      </c>
      <c r="P94">
        <v>10.01585742</v>
      </c>
      <c r="Q94">
        <v>0</v>
      </c>
      <c r="R94" s="3">
        <f t="shared" si="5"/>
        <v>3.3405503099999998</v>
      </c>
    </row>
    <row r="95" spans="1:18">
      <c r="A95" t="s">
        <v>1128</v>
      </c>
      <c r="B95">
        <v>3</v>
      </c>
      <c r="C95">
        <v>3</v>
      </c>
      <c r="D95">
        <v>5.1994331999999997E-2</v>
      </c>
      <c r="E95">
        <v>1.5554181E-2</v>
      </c>
      <c r="F95">
        <v>0.54600723500000004</v>
      </c>
      <c r="G95" t="s">
        <v>574</v>
      </c>
      <c r="H95" t="s">
        <v>573</v>
      </c>
      <c r="I95" t="s">
        <v>1127</v>
      </c>
      <c r="J95">
        <v>0.485083127</v>
      </c>
      <c r="K95">
        <v>0.225053118</v>
      </c>
      <c r="L95">
        <v>9.7944839000000006E-2</v>
      </c>
      <c r="M95" s="3">
        <f t="shared" si="3"/>
        <v>0.2693603613333333</v>
      </c>
      <c r="N95" s="3">
        <f t="shared" si="4"/>
        <v>8.2468125570571191E-2</v>
      </c>
      <c r="O95">
        <v>1.396997262</v>
      </c>
      <c r="P95">
        <v>6.9422025869999997</v>
      </c>
      <c r="Q95">
        <v>1.4595081780000001</v>
      </c>
      <c r="R95" s="3">
        <f t="shared" si="5"/>
        <v>3.266236009</v>
      </c>
    </row>
    <row r="96" spans="1:18">
      <c r="A96" t="s">
        <v>606</v>
      </c>
      <c r="B96">
        <v>5</v>
      </c>
      <c r="C96">
        <v>5</v>
      </c>
      <c r="D96">
        <v>0.373900966</v>
      </c>
      <c r="E96">
        <v>1.6045858E-2</v>
      </c>
      <c r="F96">
        <v>0.122249144</v>
      </c>
      <c r="G96" t="s">
        <v>574</v>
      </c>
      <c r="H96" t="s">
        <v>573</v>
      </c>
      <c r="I96" t="s">
        <v>605</v>
      </c>
      <c r="J96">
        <v>0</v>
      </c>
      <c r="K96">
        <v>0</v>
      </c>
      <c r="L96">
        <v>0</v>
      </c>
      <c r="M96" s="3">
        <f t="shared" si="3"/>
        <v>0</v>
      </c>
      <c r="N96" s="3">
        <f t="shared" si="4"/>
        <v>0</v>
      </c>
      <c r="O96">
        <v>0</v>
      </c>
      <c r="P96">
        <v>9.7808045799999999</v>
      </c>
      <c r="Q96">
        <v>0</v>
      </c>
      <c r="R96" s="3">
        <f t="shared" si="5"/>
        <v>3.2602681933333333</v>
      </c>
    </row>
    <row r="97" spans="1:18">
      <c r="A97" t="s">
        <v>1116</v>
      </c>
      <c r="B97">
        <v>4</v>
      </c>
      <c r="C97">
        <v>4</v>
      </c>
      <c r="D97">
        <v>1.6445985999999999E-2</v>
      </c>
      <c r="E97">
        <v>1.0161356999999999E-2</v>
      </c>
      <c r="F97">
        <v>0.83938475499999998</v>
      </c>
      <c r="G97" t="s">
        <v>574</v>
      </c>
      <c r="H97" t="s">
        <v>573</v>
      </c>
      <c r="I97" t="s">
        <v>1115</v>
      </c>
      <c r="J97">
        <v>0.49379773500000002</v>
      </c>
      <c r="K97">
        <v>4.9100802999999998E-2</v>
      </c>
      <c r="L97">
        <v>0</v>
      </c>
      <c r="M97" s="3">
        <f t="shared" si="3"/>
        <v>0.18096617933333334</v>
      </c>
      <c r="N97" s="3">
        <f t="shared" si="4"/>
        <v>5.5779745104832683E-2</v>
      </c>
      <c r="O97">
        <v>1.8010146419999999</v>
      </c>
      <c r="P97">
        <v>5.9749713829999997</v>
      </c>
      <c r="Q97">
        <v>1.9569114089999999</v>
      </c>
      <c r="R97" s="3">
        <f t="shared" si="5"/>
        <v>3.2442991446666665</v>
      </c>
    </row>
    <row r="98" spans="1:18">
      <c r="A98" t="s">
        <v>866</v>
      </c>
      <c r="B98">
        <v>7</v>
      </c>
      <c r="C98">
        <v>7</v>
      </c>
      <c r="D98">
        <v>0.21655328700000001</v>
      </c>
      <c r="E98">
        <v>1.6045858E-2</v>
      </c>
      <c r="F98">
        <v>0.206027563</v>
      </c>
      <c r="G98" t="s">
        <v>574</v>
      </c>
      <c r="H98" t="s">
        <v>573</v>
      </c>
      <c r="I98" t="s">
        <v>865</v>
      </c>
      <c r="J98">
        <v>0</v>
      </c>
      <c r="K98">
        <v>0</v>
      </c>
      <c r="L98">
        <v>0</v>
      </c>
      <c r="M98" s="3">
        <f t="shared" si="3"/>
        <v>0</v>
      </c>
      <c r="N98" s="3">
        <f t="shared" si="4"/>
        <v>0</v>
      </c>
      <c r="O98">
        <v>0.39101670700000002</v>
      </c>
      <c r="P98">
        <v>8.6085698669999999</v>
      </c>
      <c r="Q98">
        <v>0.39387291899999999</v>
      </c>
      <c r="R98" s="3">
        <f t="shared" si="5"/>
        <v>3.1311531643333335</v>
      </c>
    </row>
    <row r="99" spans="1:18">
      <c r="A99" t="s">
        <v>799</v>
      </c>
      <c r="B99">
        <v>1</v>
      </c>
      <c r="C99">
        <v>1</v>
      </c>
      <c r="D99">
        <v>0.36796931399999999</v>
      </c>
      <c r="E99">
        <v>1.6045858E-2</v>
      </c>
      <c r="F99">
        <v>0.12429510100000001</v>
      </c>
      <c r="G99" t="s">
        <v>574</v>
      </c>
      <c r="H99" t="s">
        <v>573</v>
      </c>
      <c r="I99" t="s">
        <v>798</v>
      </c>
      <c r="J99">
        <v>0</v>
      </c>
      <c r="K99">
        <v>0</v>
      </c>
      <c r="L99">
        <v>0</v>
      </c>
      <c r="M99" s="3">
        <f t="shared" si="3"/>
        <v>0</v>
      </c>
      <c r="N99" s="3">
        <f t="shared" si="4"/>
        <v>0</v>
      </c>
      <c r="O99">
        <v>2.7083439000000001E-2</v>
      </c>
      <c r="P99">
        <v>9.3022631740000001</v>
      </c>
      <c r="Q99">
        <v>0</v>
      </c>
      <c r="R99" s="3">
        <f t="shared" si="5"/>
        <v>3.1097822043333334</v>
      </c>
    </row>
    <row r="100" spans="1:18">
      <c r="A100" t="s">
        <v>672</v>
      </c>
      <c r="B100">
        <v>6</v>
      </c>
      <c r="C100">
        <v>6</v>
      </c>
      <c r="D100">
        <v>0.373900966</v>
      </c>
      <c r="E100">
        <v>1.6045858E-2</v>
      </c>
      <c r="F100">
        <v>0.122249144</v>
      </c>
      <c r="G100" t="s">
        <v>574</v>
      </c>
      <c r="H100" t="s">
        <v>573</v>
      </c>
      <c r="I100" t="s">
        <v>671</v>
      </c>
      <c r="J100">
        <v>0</v>
      </c>
      <c r="K100">
        <v>0</v>
      </c>
      <c r="L100">
        <v>0</v>
      </c>
      <c r="M100" s="3">
        <f t="shared" si="3"/>
        <v>0</v>
      </c>
      <c r="N100" s="3">
        <f t="shared" si="4"/>
        <v>0</v>
      </c>
      <c r="O100">
        <v>0</v>
      </c>
      <c r="P100">
        <v>9.0487748529999994</v>
      </c>
      <c r="Q100">
        <v>0</v>
      </c>
      <c r="R100" s="3">
        <f t="shared" si="5"/>
        <v>3.016258284333333</v>
      </c>
    </row>
    <row r="101" spans="1:18">
      <c r="A101" t="s">
        <v>912</v>
      </c>
      <c r="B101">
        <v>5</v>
      </c>
      <c r="C101">
        <v>5</v>
      </c>
      <c r="D101">
        <v>0.121425871</v>
      </c>
      <c r="E101">
        <v>1.6045858E-2</v>
      </c>
      <c r="F101">
        <v>0.32549818200000002</v>
      </c>
      <c r="G101" t="s">
        <v>574</v>
      </c>
      <c r="H101" t="s">
        <v>573</v>
      </c>
      <c r="I101" t="s">
        <v>911</v>
      </c>
      <c r="J101">
        <v>0</v>
      </c>
      <c r="K101">
        <v>0</v>
      </c>
      <c r="L101">
        <v>0</v>
      </c>
      <c r="M101" s="3">
        <f t="shared" si="3"/>
        <v>0</v>
      </c>
      <c r="N101" s="3">
        <f t="shared" si="4"/>
        <v>0</v>
      </c>
      <c r="O101">
        <v>0.80707679899999996</v>
      </c>
      <c r="P101">
        <v>7.6134697620000003</v>
      </c>
      <c r="Q101">
        <v>0.62379968600000002</v>
      </c>
      <c r="R101" s="3">
        <f t="shared" si="5"/>
        <v>3.0147820823333333</v>
      </c>
    </row>
    <row r="102" spans="1:18">
      <c r="A102" t="s">
        <v>838</v>
      </c>
      <c r="B102">
        <v>8</v>
      </c>
      <c r="C102">
        <v>8</v>
      </c>
      <c r="D102">
        <v>0.33786699999999997</v>
      </c>
      <c r="E102">
        <v>1.6045858E-2</v>
      </c>
      <c r="F102">
        <v>0.135630535</v>
      </c>
      <c r="G102" t="s">
        <v>574</v>
      </c>
      <c r="H102" t="s">
        <v>573</v>
      </c>
      <c r="I102" t="s">
        <v>837</v>
      </c>
      <c r="J102">
        <v>0</v>
      </c>
      <c r="K102">
        <v>0</v>
      </c>
      <c r="L102">
        <v>0</v>
      </c>
      <c r="M102" s="3">
        <f t="shared" si="3"/>
        <v>0</v>
      </c>
      <c r="N102" s="3">
        <f t="shared" si="4"/>
        <v>0</v>
      </c>
      <c r="O102">
        <v>0.15825908999999999</v>
      </c>
      <c r="P102">
        <v>8.842442256</v>
      </c>
      <c r="Q102">
        <v>7.9364359999999998E-3</v>
      </c>
      <c r="R102" s="3">
        <f t="shared" si="5"/>
        <v>3.0028792606666665</v>
      </c>
    </row>
    <row r="103" spans="1:18">
      <c r="A103" t="s">
        <v>651</v>
      </c>
      <c r="B103">
        <v>1</v>
      </c>
      <c r="C103">
        <v>1</v>
      </c>
      <c r="D103">
        <v>0.373900966</v>
      </c>
      <c r="E103">
        <v>1.6045858E-2</v>
      </c>
      <c r="F103">
        <v>0.122249144</v>
      </c>
      <c r="G103" t="s">
        <v>574</v>
      </c>
      <c r="H103" t="s">
        <v>573</v>
      </c>
      <c r="I103" t="s">
        <v>650</v>
      </c>
      <c r="J103">
        <v>0</v>
      </c>
      <c r="K103">
        <v>0</v>
      </c>
      <c r="L103">
        <v>0</v>
      </c>
      <c r="M103" s="3">
        <f t="shared" si="3"/>
        <v>0</v>
      </c>
      <c r="N103" s="3">
        <f t="shared" si="4"/>
        <v>0</v>
      </c>
      <c r="O103">
        <v>0</v>
      </c>
      <c r="P103">
        <v>8.9649940509999997</v>
      </c>
      <c r="Q103">
        <v>0</v>
      </c>
      <c r="R103" s="3">
        <f t="shared" si="5"/>
        <v>2.9883313503333331</v>
      </c>
    </row>
    <row r="104" spans="1:18">
      <c r="A104" t="s">
        <v>1098</v>
      </c>
      <c r="B104">
        <v>2</v>
      </c>
      <c r="C104">
        <v>2</v>
      </c>
      <c r="D104">
        <v>4.2888767000000001E-2</v>
      </c>
      <c r="E104">
        <v>1.4806471E-2</v>
      </c>
      <c r="F104">
        <v>0.59953978200000002</v>
      </c>
      <c r="G104" t="s">
        <v>574</v>
      </c>
      <c r="H104" t="s">
        <v>573</v>
      </c>
      <c r="I104" t="s">
        <v>1097</v>
      </c>
      <c r="J104">
        <v>8.9340558E-2</v>
      </c>
      <c r="K104">
        <v>4.363438E-2</v>
      </c>
      <c r="L104">
        <v>4.1961243000000002E-2</v>
      </c>
      <c r="M104" s="3">
        <f t="shared" si="3"/>
        <v>5.8312060333333332E-2</v>
      </c>
      <c r="N104" s="3">
        <f t="shared" si="4"/>
        <v>1.9572474256082814E-2</v>
      </c>
      <c r="O104">
        <v>1.150194038</v>
      </c>
      <c r="P104">
        <v>6.4549089090000002</v>
      </c>
      <c r="Q104">
        <v>1.332764525</v>
      </c>
      <c r="R104" s="3">
        <f t="shared" si="5"/>
        <v>2.9792891573333335</v>
      </c>
    </row>
    <row r="105" spans="1:18">
      <c r="A105" t="s">
        <v>1168</v>
      </c>
      <c r="B105">
        <v>4</v>
      </c>
      <c r="C105">
        <v>4</v>
      </c>
      <c r="D105">
        <v>0.29093558000000003</v>
      </c>
      <c r="E105">
        <v>1.6045858E-2</v>
      </c>
      <c r="F105">
        <v>0.157179969</v>
      </c>
      <c r="G105" t="s">
        <v>574</v>
      </c>
      <c r="H105" t="s">
        <v>573</v>
      </c>
      <c r="I105" t="s">
        <v>1167</v>
      </c>
      <c r="J105">
        <v>1.506477603</v>
      </c>
      <c r="K105">
        <v>0.76984838099999997</v>
      </c>
      <c r="L105">
        <v>0.61404178799999998</v>
      </c>
      <c r="M105" s="3">
        <f t="shared" si="3"/>
        <v>0.96345592400000013</v>
      </c>
      <c r="N105" s="3">
        <f t="shared" si="4"/>
        <v>0.32861252458324713</v>
      </c>
      <c r="O105">
        <v>1.034114851</v>
      </c>
      <c r="P105">
        <v>6.4837323109999998</v>
      </c>
      <c r="Q105">
        <v>1.277824201</v>
      </c>
      <c r="R105" s="3">
        <f t="shared" si="5"/>
        <v>2.9318904543333333</v>
      </c>
    </row>
    <row r="106" spans="1:18">
      <c r="A106" t="s">
        <v>620</v>
      </c>
      <c r="B106">
        <v>1</v>
      </c>
      <c r="C106">
        <v>1</v>
      </c>
      <c r="D106">
        <v>0.373900966</v>
      </c>
      <c r="E106">
        <v>1.6045858E-2</v>
      </c>
      <c r="F106">
        <v>0.122249144</v>
      </c>
      <c r="G106" t="s">
        <v>574</v>
      </c>
      <c r="H106" t="s">
        <v>573</v>
      </c>
      <c r="I106" t="s">
        <v>619</v>
      </c>
      <c r="J106">
        <v>0</v>
      </c>
      <c r="K106">
        <v>0</v>
      </c>
      <c r="L106">
        <v>0</v>
      </c>
      <c r="M106" s="3">
        <f t="shared" si="3"/>
        <v>0</v>
      </c>
      <c r="N106" s="3">
        <f t="shared" si="4"/>
        <v>0</v>
      </c>
      <c r="O106">
        <v>0</v>
      </c>
      <c r="P106">
        <v>8.7354067020000006</v>
      </c>
      <c r="Q106">
        <v>0</v>
      </c>
      <c r="R106" s="3">
        <f t="shared" si="5"/>
        <v>2.911802234</v>
      </c>
    </row>
    <row r="107" spans="1:18">
      <c r="A107" t="s">
        <v>1120</v>
      </c>
      <c r="B107">
        <v>2</v>
      </c>
      <c r="C107">
        <v>2</v>
      </c>
      <c r="D107">
        <v>1.2119173E-2</v>
      </c>
      <c r="E107">
        <v>9.1648849999999994E-3</v>
      </c>
      <c r="F107">
        <v>0.89485260099999997</v>
      </c>
      <c r="G107" t="s">
        <v>574</v>
      </c>
      <c r="H107" t="s">
        <v>573</v>
      </c>
      <c r="I107" t="s">
        <v>1119</v>
      </c>
      <c r="J107">
        <v>0.207604023</v>
      </c>
      <c r="K107">
        <v>0.17017170400000001</v>
      </c>
      <c r="L107">
        <v>0.18800039800000001</v>
      </c>
      <c r="M107" s="3">
        <f t="shared" si="3"/>
        <v>0.18859204166666665</v>
      </c>
      <c r="N107" s="3">
        <f t="shared" si="4"/>
        <v>6.4783387324721775E-2</v>
      </c>
      <c r="O107">
        <v>1.8219341069999999</v>
      </c>
      <c r="P107">
        <v>5.2089216</v>
      </c>
      <c r="Q107">
        <v>1.7024962889999999</v>
      </c>
      <c r="R107" s="3">
        <f t="shared" si="5"/>
        <v>2.9111173319999999</v>
      </c>
    </row>
    <row r="108" spans="1:18">
      <c r="A108" t="s">
        <v>690</v>
      </c>
      <c r="B108">
        <v>3</v>
      </c>
      <c r="C108">
        <v>3</v>
      </c>
      <c r="D108">
        <v>0.373900966</v>
      </c>
      <c r="E108">
        <v>1.6045858E-2</v>
      </c>
      <c r="F108">
        <v>0.122249144</v>
      </c>
      <c r="G108" t="s">
        <v>574</v>
      </c>
      <c r="H108" t="s">
        <v>573</v>
      </c>
      <c r="I108" t="s">
        <v>689</v>
      </c>
      <c r="J108">
        <v>0</v>
      </c>
      <c r="K108">
        <v>0</v>
      </c>
      <c r="L108">
        <v>0</v>
      </c>
      <c r="M108" s="3">
        <f t="shared" si="3"/>
        <v>0</v>
      </c>
      <c r="N108" s="3">
        <f t="shared" si="4"/>
        <v>0</v>
      </c>
      <c r="O108">
        <v>0</v>
      </c>
      <c r="P108">
        <v>8.6725785680000005</v>
      </c>
      <c r="Q108">
        <v>0</v>
      </c>
      <c r="R108" s="3">
        <f t="shared" si="5"/>
        <v>2.8908595226666667</v>
      </c>
    </row>
    <row r="109" spans="1:18">
      <c r="A109" t="s">
        <v>1010</v>
      </c>
      <c r="B109">
        <v>5</v>
      </c>
      <c r="C109">
        <v>5</v>
      </c>
      <c r="D109">
        <v>0.18279901800000001</v>
      </c>
      <c r="E109">
        <v>1.6045858E-2</v>
      </c>
      <c r="F109">
        <v>0.23782202899999999</v>
      </c>
      <c r="G109" t="s">
        <v>574</v>
      </c>
      <c r="H109" t="s">
        <v>573</v>
      </c>
      <c r="I109" t="s">
        <v>1009</v>
      </c>
      <c r="J109">
        <v>1.2587861000000001E-2</v>
      </c>
      <c r="K109">
        <v>0</v>
      </c>
      <c r="L109">
        <v>0</v>
      </c>
      <c r="M109" s="3">
        <f t="shared" si="3"/>
        <v>4.1959536666666668E-3</v>
      </c>
      <c r="N109" s="3">
        <f t="shared" si="4"/>
        <v>1.4686579632888486E-3</v>
      </c>
      <c r="O109">
        <v>0.44696875000000003</v>
      </c>
      <c r="P109">
        <v>7.6084410599999996</v>
      </c>
      <c r="Q109">
        <v>0.51558583000000002</v>
      </c>
      <c r="R109" s="3">
        <f t="shared" si="5"/>
        <v>2.8569985466666665</v>
      </c>
    </row>
    <row r="110" spans="1:18">
      <c r="A110" t="s">
        <v>998</v>
      </c>
      <c r="B110">
        <v>3</v>
      </c>
      <c r="C110">
        <v>3</v>
      </c>
      <c r="D110">
        <v>0.35907505299999998</v>
      </c>
      <c r="E110">
        <v>1.6045858E-2</v>
      </c>
      <c r="F110">
        <v>0.12747322999999999</v>
      </c>
      <c r="G110" t="s">
        <v>574</v>
      </c>
      <c r="H110" t="s">
        <v>573</v>
      </c>
      <c r="I110" t="s">
        <v>997</v>
      </c>
      <c r="J110">
        <v>9.2641129999999992E-3</v>
      </c>
      <c r="K110">
        <v>0</v>
      </c>
      <c r="L110">
        <v>0</v>
      </c>
      <c r="M110" s="3">
        <f t="shared" si="3"/>
        <v>3.0880376666666664E-3</v>
      </c>
      <c r="N110" s="3">
        <f t="shared" si="4"/>
        <v>1.1006323640686509E-3</v>
      </c>
      <c r="O110">
        <v>6.4521857000000002E-2</v>
      </c>
      <c r="P110">
        <v>8.3453449719999995</v>
      </c>
      <c r="Q110">
        <v>7.2152980000000002E-3</v>
      </c>
      <c r="R110" s="3">
        <f t="shared" si="5"/>
        <v>2.8056940423333336</v>
      </c>
    </row>
    <row r="111" spans="1:18">
      <c r="A111" t="s">
        <v>564</v>
      </c>
      <c r="B111">
        <v>3</v>
      </c>
      <c r="C111">
        <v>3</v>
      </c>
      <c r="D111">
        <v>6.6399558999999997E-2</v>
      </c>
      <c r="E111">
        <v>1.5774514999999999E-2</v>
      </c>
      <c r="F111">
        <v>0.478755229</v>
      </c>
      <c r="G111" t="s">
        <v>574</v>
      </c>
      <c r="H111" t="s">
        <v>573</v>
      </c>
      <c r="I111" t="s">
        <v>565</v>
      </c>
      <c r="J111">
        <v>0</v>
      </c>
      <c r="K111">
        <v>0</v>
      </c>
      <c r="L111">
        <v>0</v>
      </c>
      <c r="M111" s="3">
        <f t="shared" si="3"/>
        <v>0</v>
      </c>
      <c r="N111" s="3">
        <f t="shared" si="4"/>
        <v>0</v>
      </c>
      <c r="O111">
        <v>0.80774328200000001</v>
      </c>
      <c r="P111">
        <v>6.3481893009999997</v>
      </c>
      <c r="Q111">
        <v>1.1408119510000001</v>
      </c>
      <c r="R111" s="3">
        <f t="shared" si="5"/>
        <v>2.7655815113333335</v>
      </c>
    </row>
    <row r="112" spans="1:18" s="4" customFormat="1">
      <c r="A112" t="s">
        <v>996</v>
      </c>
      <c r="B112">
        <v>4</v>
      </c>
      <c r="C112">
        <v>4</v>
      </c>
      <c r="D112">
        <v>0.374020466</v>
      </c>
      <c r="E112">
        <v>1.6045858E-2</v>
      </c>
      <c r="F112">
        <v>0.12220851100000001</v>
      </c>
      <c r="G112" t="s">
        <v>574</v>
      </c>
      <c r="H112" t="s">
        <v>573</v>
      </c>
      <c r="I112" t="s">
        <v>995</v>
      </c>
      <c r="J112">
        <v>0</v>
      </c>
      <c r="K112">
        <v>0</v>
      </c>
      <c r="L112">
        <v>8.8151270000000007E-3</v>
      </c>
      <c r="M112" s="3">
        <f t="shared" si="3"/>
        <v>2.9383756666666668E-3</v>
      </c>
      <c r="N112" s="3">
        <f t="shared" si="4"/>
        <v>1.0655399940848937E-3</v>
      </c>
      <c r="O112">
        <v>5.3677990000000004E-3</v>
      </c>
      <c r="P112">
        <v>8.2675520809999998</v>
      </c>
      <c r="Q112">
        <v>0</v>
      </c>
      <c r="R112" s="3">
        <f t="shared" si="5"/>
        <v>2.7576399600000001</v>
      </c>
    </row>
    <row r="113" spans="1:18">
      <c r="A113" t="s">
        <v>928</v>
      </c>
      <c r="B113">
        <v>3</v>
      </c>
      <c r="C113">
        <v>3</v>
      </c>
      <c r="D113">
        <v>8.0745510000000006E-2</v>
      </c>
      <c r="E113">
        <v>1.6045858E-2</v>
      </c>
      <c r="F113">
        <v>0.42659011200000002</v>
      </c>
      <c r="G113" t="s">
        <v>574</v>
      </c>
      <c r="H113" t="s">
        <v>573</v>
      </c>
      <c r="I113" t="s">
        <v>927</v>
      </c>
      <c r="J113">
        <v>0</v>
      </c>
      <c r="K113">
        <v>0</v>
      </c>
      <c r="L113">
        <v>0</v>
      </c>
      <c r="M113" s="3">
        <f t="shared" si="3"/>
        <v>0</v>
      </c>
      <c r="N113" s="3">
        <f t="shared" si="4"/>
        <v>0</v>
      </c>
      <c r="O113">
        <v>0.52338643200000001</v>
      </c>
      <c r="P113">
        <v>6.3199773370000001</v>
      </c>
      <c r="Q113">
        <v>1.4252037120000001</v>
      </c>
      <c r="R113" s="3">
        <f t="shared" si="5"/>
        <v>2.7561891603333333</v>
      </c>
    </row>
    <row r="114" spans="1:18">
      <c r="A114" t="s">
        <v>628</v>
      </c>
      <c r="B114">
        <v>11</v>
      </c>
      <c r="C114">
        <v>11</v>
      </c>
      <c r="D114">
        <v>0.373900966</v>
      </c>
      <c r="E114">
        <v>1.6045858E-2</v>
      </c>
      <c r="F114">
        <v>0.122249144</v>
      </c>
      <c r="G114" t="s">
        <v>574</v>
      </c>
      <c r="H114" t="s">
        <v>573</v>
      </c>
      <c r="I114" t="s">
        <v>627</v>
      </c>
      <c r="J114">
        <v>0</v>
      </c>
      <c r="K114">
        <v>0</v>
      </c>
      <c r="L114">
        <v>0</v>
      </c>
      <c r="M114" s="3">
        <f t="shared" si="3"/>
        <v>0</v>
      </c>
      <c r="N114" s="3">
        <f t="shared" si="4"/>
        <v>0</v>
      </c>
      <c r="O114">
        <v>0</v>
      </c>
      <c r="P114">
        <v>8.2679243689999993</v>
      </c>
      <c r="Q114">
        <v>0</v>
      </c>
      <c r="R114" s="3">
        <f t="shared" si="5"/>
        <v>2.7559747896666664</v>
      </c>
    </row>
    <row r="115" spans="1:18">
      <c r="A115" t="s">
        <v>840</v>
      </c>
      <c r="B115">
        <v>10</v>
      </c>
      <c r="C115">
        <v>10</v>
      </c>
      <c r="D115">
        <v>0.33510563900000001</v>
      </c>
      <c r="E115">
        <v>1.6045858E-2</v>
      </c>
      <c r="F115">
        <v>0.13675737499999999</v>
      </c>
      <c r="G115" t="s">
        <v>574</v>
      </c>
      <c r="H115" t="s">
        <v>573</v>
      </c>
      <c r="I115" t="s">
        <v>839</v>
      </c>
      <c r="J115">
        <v>0</v>
      </c>
      <c r="K115">
        <v>0</v>
      </c>
      <c r="L115">
        <v>0</v>
      </c>
      <c r="M115" s="3">
        <f t="shared" si="3"/>
        <v>0</v>
      </c>
      <c r="N115" s="3">
        <f t="shared" si="4"/>
        <v>0</v>
      </c>
      <c r="O115">
        <v>7.3971072999999998E-2</v>
      </c>
      <c r="P115">
        <v>8.0655913249999998</v>
      </c>
      <c r="Q115">
        <v>9.6883006999999993E-2</v>
      </c>
      <c r="R115" s="3">
        <f t="shared" si="5"/>
        <v>2.7454818016666667</v>
      </c>
    </row>
    <row r="116" spans="1:18">
      <c r="A116" t="s">
        <v>1156</v>
      </c>
      <c r="B116">
        <v>5</v>
      </c>
      <c r="C116">
        <v>5</v>
      </c>
      <c r="D116">
        <v>0.55120022700000004</v>
      </c>
      <c r="E116">
        <v>2.2365521999999999E-2</v>
      </c>
      <c r="F116">
        <v>8.0265822000000001E-2</v>
      </c>
      <c r="G116" t="s">
        <v>574</v>
      </c>
      <c r="H116" t="s">
        <v>573</v>
      </c>
      <c r="I116" t="s">
        <v>1155</v>
      </c>
      <c r="J116">
        <v>1.0940453779999999</v>
      </c>
      <c r="K116">
        <v>0.513165706</v>
      </c>
      <c r="L116">
        <v>0.40443563500000002</v>
      </c>
      <c r="M116" s="3">
        <f t="shared" si="3"/>
        <v>0.67054890633333331</v>
      </c>
      <c r="N116" s="3">
        <f t="shared" si="4"/>
        <v>0.2480210449732845</v>
      </c>
      <c r="O116">
        <v>0</v>
      </c>
      <c r="P116">
        <v>7.2966812589999996</v>
      </c>
      <c r="Q116">
        <v>0.81410917500000002</v>
      </c>
      <c r="R116" s="3">
        <f t="shared" si="5"/>
        <v>2.7035968113333335</v>
      </c>
    </row>
    <row r="117" spans="1:18">
      <c r="A117" t="s">
        <v>773</v>
      </c>
      <c r="B117">
        <v>6</v>
      </c>
      <c r="C117">
        <v>6</v>
      </c>
      <c r="D117">
        <v>0.37314268</v>
      </c>
      <c r="E117">
        <v>1.6045858E-2</v>
      </c>
      <c r="F117">
        <v>0.122507512</v>
      </c>
      <c r="G117" t="s">
        <v>574</v>
      </c>
      <c r="H117" t="s">
        <v>573</v>
      </c>
      <c r="I117" t="s">
        <v>772</v>
      </c>
      <c r="J117">
        <v>0</v>
      </c>
      <c r="K117">
        <v>0</v>
      </c>
      <c r="L117">
        <v>0</v>
      </c>
      <c r="M117" s="3">
        <f t="shared" si="3"/>
        <v>0</v>
      </c>
      <c r="N117" s="3">
        <f t="shared" si="4"/>
        <v>0</v>
      </c>
      <c r="O117">
        <v>1.0684690000000001E-3</v>
      </c>
      <c r="P117">
        <v>8.0365364229999994</v>
      </c>
      <c r="Q117">
        <v>2.2071980000000001E-3</v>
      </c>
      <c r="R117" s="3">
        <f t="shared" si="5"/>
        <v>2.6799373633333334</v>
      </c>
    </row>
    <row r="118" spans="1:18">
      <c r="A118" t="s">
        <v>813</v>
      </c>
      <c r="B118">
        <v>5</v>
      </c>
      <c r="C118">
        <v>5</v>
      </c>
      <c r="D118">
        <v>0.363605968</v>
      </c>
      <c r="E118">
        <v>1.6045858E-2</v>
      </c>
      <c r="F118">
        <v>0.12583731500000001</v>
      </c>
      <c r="G118" t="s">
        <v>574</v>
      </c>
      <c r="H118" t="s">
        <v>573</v>
      </c>
      <c r="I118" t="s">
        <v>812</v>
      </c>
      <c r="J118">
        <v>0</v>
      </c>
      <c r="K118">
        <v>0</v>
      </c>
      <c r="L118">
        <v>0</v>
      </c>
      <c r="M118" s="3">
        <f t="shared" si="3"/>
        <v>0</v>
      </c>
      <c r="N118" s="3">
        <f t="shared" si="4"/>
        <v>0</v>
      </c>
      <c r="O118">
        <v>1.6841996000000001E-2</v>
      </c>
      <c r="P118">
        <v>7.9748368909999998</v>
      </c>
      <c r="Q118">
        <v>2.7691495999999999E-2</v>
      </c>
      <c r="R118" s="3">
        <f t="shared" si="5"/>
        <v>2.6731234609999999</v>
      </c>
    </row>
    <row r="119" spans="1:18">
      <c r="A119" t="s">
        <v>1074</v>
      </c>
      <c r="B119">
        <v>1</v>
      </c>
      <c r="C119">
        <v>1</v>
      </c>
      <c r="D119">
        <v>0.134008188</v>
      </c>
      <c r="E119">
        <v>1.6045858E-2</v>
      </c>
      <c r="F119">
        <v>0.30300776499999998</v>
      </c>
      <c r="G119" t="s">
        <v>574</v>
      </c>
      <c r="H119" t="s">
        <v>573</v>
      </c>
      <c r="I119" t="s">
        <v>1073</v>
      </c>
      <c r="J119">
        <v>8.9476778000000007E-2</v>
      </c>
      <c r="K119">
        <v>0</v>
      </c>
      <c r="L119">
        <v>0</v>
      </c>
      <c r="M119" s="3">
        <f t="shared" si="3"/>
        <v>2.9825592666666668E-2</v>
      </c>
      <c r="N119" s="3">
        <f t="shared" si="4"/>
        <v>1.1170766177028679E-2</v>
      </c>
      <c r="O119">
        <v>0.51527955999999997</v>
      </c>
      <c r="P119">
        <v>6.6877261319999999</v>
      </c>
      <c r="Q119">
        <v>0.80689949999999999</v>
      </c>
      <c r="R119" s="3">
        <f t="shared" si="5"/>
        <v>2.6699683973333332</v>
      </c>
    </row>
    <row r="120" spans="1:18">
      <c r="A120" t="s">
        <v>1028</v>
      </c>
      <c r="B120">
        <v>1</v>
      </c>
      <c r="C120">
        <v>1</v>
      </c>
      <c r="D120">
        <v>4.9252813999999999E-2</v>
      </c>
      <c r="E120">
        <v>1.5554181E-2</v>
      </c>
      <c r="F120">
        <v>0.56106264400000005</v>
      </c>
      <c r="G120" t="s">
        <v>574</v>
      </c>
      <c r="H120" t="s">
        <v>573</v>
      </c>
      <c r="I120" t="s">
        <v>1027</v>
      </c>
      <c r="J120">
        <v>1.9808070000000001E-2</v>
      </c>
      <c r="K120">
        <v>0</v>
      </c>
      <c r="L120">
        <v>1.1890187999999999E-2</v>
      </c>
      <c r="M120" s="3">
        <f t="shared" si="3"/>
        <v>1.0566086000000001E-2</v>
      </c>
      <c r="N120" s="3">
        <f t="shared" si="4"/>
        <v>3.9980952320198661E-3</v>
      </c>
      <c r="O120">
        <v>0.95528590300000005</v>
      </c>
      <c r="P120">
        <v>5.7863333109999999</v>
      </c>
      <c r="Q120">
        <v>1.186720698</v>
      </c>
      <c r="R120" s="3">
        <f t="shared" si="5"/>
        <v>2.6427799706666666</v>
      </c>
    </row>
    <row r="121" spans="1:18">
      <c r="A121" t="s">
        <v>715</v>
      </c>
      <c r="B121">
        <v>5</v>
      </c>
      <c r="C121">
        <v>5</v>
      </c>
      <c r="D121">
        <v>0.373900966</v>
      </c>
      <c r="E121">
        <v>1.6045858E-2</v>
      </c>
      <c r="F121">
        <v>0.122249144</v>
      </c>
      <c r="G121" t="s">
        <v>574</v>
      </c>
      <c r="H121" t="s">
        <v>573</v>
      </c>
      <c r="I121" t="s">
        <v>714</v>
      </c>
      <c r="J121">
        <v>0</v>
      </c>
      <c r="K121">
        <v>0</v>
      </c>
      <c r="L121">
        <v>0</v>
      </c>
      <c r="M121" s="3">
        <f t="shared" si="3"/>
        <v>0</v>
      </c>
      <c r="N121" s="3">
        <f t="shared" si="4"/>
        <v>0</v>
      </c>
      <c r="O121">
        <v>0</v>
      </c>
      <c r="P121">
        <v>7.8801382039999996</v>
      </c>
      <c r="Q121">
        <v>0</v>
      </c>
      <c r="R121" s="3">
        <f t="shared" si="5"/>
        <v>2.6267127346666665</v>
      </c>
    </row>
    <row r="122" spans="1:18">
      <c r="A122" t="s">
        <v>982</v>
      </c>
      <c r="B122">
        <v>2</v>
      </c>
      <c r="C122">
        <v>2</v>
      </c>
      <c r="D122">
        <v>0.15933138099999999</v>
      </c>
      <c r="E122">
        <v>1.6045858E-2</v>
      </c>
      <c r="F122">
        <v>0.26558442199999999</v>
      </c>
      <c r="G122" t="s">
        <v>574</v>
      </c>
      <c r="H122" t="s">
        <v>573</v>
      </c>
      <c r="I122" t="s">
        <v>981</v>
      </c>
      <c r="J122">
        <v>0</v>
      </c>
      <c r="K122">
        <v>3.4110709999999999E-3</v>
      </c>
      <c r="L122">
        <v>2.55551E-3</v>
      </c>
      <c r="M122" s="3">
        <f t="shared" si="3"/>
        <v>1.9888603333333334E-3</v>
      </c>
      <c r="N122" s="3">
        <f t="shared" si="4"/>
        <v>7.5810885156893599E-4</v>
      </c>
      <c r="O122">
        <v>0.78533727399999997</v>
      </c>
      <c r="P122">
        <v>6.7540859280000003</v>
      </c>
      <c r="Q122">
        <v>0.33092547900000002</v>
      </c>
      <c r="R122" s="3">
        <f t="shared" si="5"/>
        <v>2.6234495603333334</v>
      </c>
    </row>
    <row r="123" spans="1:18">
      <c r="A123" t="s">
        <v>1166</v>
      </c>
      <c r="B123">
        <v>7</v>
      </c>
      <c r="C123">
        <v>7</v>
      </c>
      <c r="D123">
        <v>0.71736608000000002</v>
      </c>
      <c r="E123">
        <v>2.8764418E-2</v>
      </c>
      <c r="F123">
        <v>6.0763136000000002E-2</v>
      </c>
      <c r="G123" t="s">
        <v>574</v>
      </c>
      <c r="H123" t="s">
        <v>573</v>
      </c>
      <c r="I123" t="s">
        <v>1165</v>
      </c>
      <c r="J123">
        <v>0.87656987600000003</v>
      </c>
      <c r="K123">
        <v>0.82071853400000006</v>
      </c>
      <c r="L123">
        <v>0.933671374</v>
      </c>
      <c r="M123" s="3">
        <f t="shared" si="3"/>
        <v>0.87698659466666662</v>
      </c>
      <c r="N123" s="3">
        <f t="shared" si="4"/>
        <v>0.34050420216938732</v>
      </c>
      <c r="O123">
        <v>0.264300329</v>
      </c>
      <c r="P123">
        <v>7.0866127150000002</v>
      </c>
      <c r="Q123">
        <v>0.375745738</v>
      </c>
      <c r="R123" s="3">
        <f t="shared" si="5"/>
        <v>2.5755529273333333</v>
      </c>
    </row>
    <row r="124" spans="1:18">
      <c r="A124" t="s">
        <v>1164</v>
      </c>
      <c r="B124">
        <v>7</v>
      </c>
      <c r="C124">
        <v>7</v>
      </c>
      <c r="D124">
        <v>0.68279772000000005</v>
      </c>
      <c r="E124">
        <v>2.7459323000000001E-2</v>
      </c>
      <c r="F124">
        <v>6.3798693000000004E-2</v>
      </c>
      <c r="G124" t="s">
        <v>574</v>
      </c>
      <c r="H124" t="s">
        <v>573</v>
      </c>
      <c r="I124" t="s">
        <v>1163</v>
      </c>
      <c r="J124">
        <v>1.334550457</v>
      </c>
      <c r="K124">
        <v>0.79992755500000001</v>
      </c>
      <c r="L124">
        <v>0.34432111100000001</v>
      </c>
      <c r="M124" s="3">
        <f t="shared" si="3"/>
        <v>0.82626637433333328</v>
      </c>
      <c r="N124" s="3">
        <f t="shared" si="4"/>
        <v>0.32156424451769683</v>
      </c>
      <c r="O124">
        <v>0.32386722800000001</v>
      </c>
      <c r="P124">
        <v>7.1097491110000002</v>
      </c>
      <c r="Q124">
        <v>0.27494941499999997</v>
      </c>
      <c r="R124" s="3">
        <f t="shared" si="5"/>
        <v>2.569521918</v>
      </c>
    </row>
    <row r="125" spans="1:18">
      <c r="A125" t="s">
        <v>876</v>
      </c>
      <c r="B125">
        <v>5</v>
      </c>
      <c r="C125">
        <v>5</v>
      </c>
      <c r="D125">
        <v>0.17531328299999999</v>
      </c>
      <c r="E125">
        <v>1.6045858E-2</v>
      </c>
      <c r="F125">
        <v>0.24608450000000001</v>
      </c>
      <c r="G125" t="s">
        <v>574</v>
      </c>
      <c r="H125" t="s">
        <v>573</v>
      </c>
      <c r="I125" t="s">
        <v>875</v>
      </c>
      <c r="J125">
        <v>0</v>
      </c>
      <c r="K125">
        <v>0</v>
      </c>
      <c r="L125">
        <v>0</v>
      </c>
      <c r="M125" s="3">
        <f t="shared" si="3"/>
        <v>0</v>
      </c>
      <c r="N125" s="3">
        <f t="shared" si="4"/>
        <v>0</v>
      </c>
      <c r="O125">
        <v>0.35562258400000002</v>
      </c>
      <c r="P125">
        <v>6.6865815089999998</v>
      </c>
      <c r="Q125">
        <v>0.61269268600000004</v>
      </c>
      <c r="R125" s="3">
        <f t="shared" si="5"/>
        <v>2.5516322596666665</v>
      </c>
    </row>
    <row r="126" spans="1:18">
      <c r="A126" t="s">
        <v>490</v>
      </c>
      <c r="B126">
        <v>2</v>
      </c>
      <c r="C126">
        <v>2</v>
      </c>
      <c r="D126">
        <v>0.18767273300000001</v>
      </c>
      <c r="E126">
        <v>1.6045858E-2</v>
      </c>
      <c r="F126">
        <v>0.23270666800000001</v>
      </c>
      <c r="G126" t="s">
        <v>573</v>
      </c>
      <c r="H126" t="s">
        <v>574</v>
      </c>
      <c r="I126" t="s">
        <v>491</v>
      </c>
      <c r="J126">
        <v>6.5081679299999999</v>
      </c>
      <c r="K126">
        <v>4.9266942299999998</v>
      </c>
      <c r="L126">
        <v>4.2938314860000002</v>
      </c>
      <c r="M126" s="3">
        <f t="shared" si="3"/>
        <v>5.2428978820000003</v>
      </c>
      <c r="N126" s="3">
        <f t="shared" si="4"/>
        <v>2.1279548884237185</v>
      </c>
      <c r="O126">
        <v>3.1707921999999999E-2</v>
      </c>
      <c r="P126">
        <v>6.3235412430000002</v>
      </c>
      <c r="Q126">
        <v>1.0362109319999999</v>
      </c>
      <c r="R126" s="3">
        <f t="shared" si="5"/>
        <v>2.463820032333333</v>
      </c>
    </row>
    <row r="127" spans="1:18">
      <c r="A127" t="s">
        <v>1130</v>
      </c>
      <c r="B127">
        <v>1</v>
      </c>
      <c r="C127">
        <v>1</v>
      </c>
      <c r="D127">
        <v>0.117689012</v>
      </c>
      <c r="E127">
        <v>1.6045858E-2</v>
      </c>
      <c r="F127">
        <v>0.33279876400000002</v>
      </c>
      <c r="G127" t="s">
        <v>574</v>
      </c>
      <c r="H127" t="s">
        <v>573</v>
      </c>
      <c r="I127" t="s">
        <v>1129</v>
      </c>
      <c r="J127">
        <v>0.66452534100000005</v>
      </c>
      <c r="K127">
        <v>0.19339331800000001</v>
      </c>
      <c r="L127">
        <v>1.7603122999999998E-2</v>
      </c>
      <c r="M127" s="3">
        <f t="shared" si="3"/>
        <v>0.29184059400000001</v>
      </c>
      <c r="N127" s="3">
        <f t="shared" si="4"/>
        <v>0.11889610133927567</v>
      </c>
      <c r="O127">
        <v>0.73877413800000002</v>
      </c>
      <c r="P127">
        <v>5.3912621600000001</v>
      </c>
      <c r="Q127">
        <v>1.2337188809999999</v>
      </c>
      <c r="R127" s="3">
        <f t="shared" si="5"/>
        <v>2.4545850596666665</v>
      </c>
    </row>
    <row r="128" spans="1:18">
      <c r="A128" t="s">
        <v>577</v>
      </c>
      <c r="B128">
        <v>7</v>
      </c>
      <c r="C128">
        <v>6</v>
      </c>
      <c r="D128">
        <v>0.373900966</v>
      </c>
      <c r="E128">
        <v>1.6045858E-2</v>
      </c>
      <c r="F128">
        <v>0.122249144</v>
      </c>
      <c r="G128" t="s">
        <v>574</v>
      </c>
      <c r="H128" t="s">
        <v>573</v>
      </c>
      <c r="I128" t="s">
        <v>576</v>
      </c>
      <c r="J128">
        <v>0</v>
      </c>
      <c r="K128">
        <v>0</v>
      </c>
      <c r="L128">
        <v>0</v>
      </c>
      <c r="M128" s="3">
        <f t="shared" si="3"/>
        <v>0</v>
      </c>
      <c r="N128" s="3">
        <f t="shared" si="4"/>
        <v>0</v>
      </c>
      <c r="O128">
        <v>0</v>
      </c>
      <c r="P128">
        <v>7.3591736269999997</v>
      </c>
      <c r="Q128">
        <v>0</v>
      </c>
      <c r="R128" s="3">
        <f t="shared" si="5"/>
        <v>2.4530578756666666</v>
      </c>
    </row>
    <row r="129" spans="1:18">
      <c r="A129" t="s">
        <v>646</v>
      </c>
      <c r="B129">
        <v>4</v>
      </c>
      <c r="C129">
        <v>3</v>
      </c>
      <c r="D129">
        <v>0.373900966</v>
      </c>
      <c r="E129">
        <v>1.6045858E-2</v>
      </c>
      <c r="F129">
        <v>0.122249144</v>
      </c>
      <c r="G129" t="s">
        <v>574</v>
      </c>
      <c r="H129" t="s">
        <v>573</v>
      </c>
      <c r="I129" t="s">
        <v>645</v>
      </c>
      <c r="J129">
        <v>0</v>
      </c>
      <c r="K129">
        <v>0</v>
      </c>
      <c r="L129">
        <v>0</v>
      </c>
      <c r="M129" s="3">
        <f t="shared" si="3"/>
        <v>0</v>
      </c>
      <c r="N129" s="3">
        <f t="shared" si="4"/>
        <v>0</v>
      </c>
      <c r="O129">
        <v>0</v>
      </c>
      <c r="P129">
        <v>7.2966654489999998</v>
      </c>
      <c r="Q129">
        <v>0</v>
      </c>
      <c r="R129" s="3">
        <f t="shared" si="5"/>
        <v>2.4322218163333331</v>
      </c>
    </row>
    <row r="130" spans="1:18">
      <c r="A130" t="s">
        <v>970</v>
      </c>
      <c r="B130">
        <v>8</v>
      </c>
      <c r="C130">
        <v>8</v>
      </c>
      <c r="D130">
        <v>0.36596725600000002</v>
      </c>
      <c r="E130">
        <v>1.6045858E-2</v>
      </c>
      <c r="F130">
        <v>0.12499874</v>
      </c>
      <c r="G130" t="s">
        <v>574</v>
      </c>
      <c r="H130" t="s">
        <v>573</v>
      </c>
      <c r="I130" t="s">
        <v>969</v>
      </c>
      <c r="J130">
        <v>4.4378020000000002E-3</v>
      </c>
      <c r="K130">
        <v>0</v>
      </c>
      <c r="L130">
        <v>0</v>
      </c>
      <c r="M130" s="3">
        <f t="shared" si="3"/>
        <v>1.4792673333333334E-3</v>
      </c>
      <c r="N130" s="3">
        <f t="shared" si="4"/>
        <v>6.1502961938307967E-4</v>
      </c>
      <c r="O130">
        <v>2.1030679E-2</v>
      </c>
      <c r="P130">
        <v>7.1796547689999999</v>
      </c>
      <c r="Q130">
        <v>1.4905249000000001E-2</v>
      </c>
      <c r="R130" s="3">
        <f t="shared" si="5"/>
        <v>2.4051968989999999</v>
      </c>
    </row>
    <row r="131" spans="1:18">
      <c r="A131" t="s">
        <v>844</v>
      </c>
      <c r="B131">
        <v>8</v>
      </c>
      <c r="C131">
        <v>8</v>
      </c>
      <c r="D131">
        <v>0.33093557600000001</v>
      </c>
      <c r="E131">
        <v>1.6045858E-2</v>
      </c>
      <c r="F131">
        <v>0.13848925400000001</v>
      </c>
      <c r="G131" t="s">
        <v>574</v>
      </c>
      <c r="H131" t="s">
        <v>573</v>
      </c>
      <c r="I131" t="s">
        <v>843</v>
      </c>
      <c r="J131">
        <v>0</v>
      </c>
      <c r="K131">
        <v>0</v>
      </c>
      <c r="L131">
        <v>0</v>
      </c>
      <c r="M131" s="3">
        <f t="shared" si="3"/>
        <v>0</v>
      </c>
      <c r="N131" s="3">
        <f t="shared" si="4"/>
        <v>0</v>
      </c>
      <c r="O131">
        <v>0.122613518</v>
      </c>
      <c r="P131">
        <v>6.9754616260000004</v>
      </c>
      <c r="Q131">
        <v>5.7678437999999999E-2</v>
      </c>
      <c r="R131" s="3">
        <f t="shared" si="5"/>
        <v>2.3852511939999999</v>
      </c>
    </row>
    <row r="132" spans="1:18">
      <c r="A132" t="s">
        <v>1042</v>
      </c>
      <c r="B132">
        <v>2</v>
      </c>
      <c r="C132">
        <v>2</v>
      </c>
      <c r="D132">
        <v>5.3658745000000001E-2</v>
      </c>
      <c r="E132">
        <v>1.5554181E-2</v>
      </c>
      <c r="F132">
        <v>0.53726463899999999</v>
      </c>
      <c r="G132" t="s">
        <v>574</v>
      </c>
      <c r="H132" t="s">
        <v>573</v>
      </c>
      <c r="I132" t="s">
        <v>1041</v>
      </c>
      <c r="J132">
        <v>3.5455028E-2</v>
      </c>
      <c r="K132">
        <v>1.0680089E-2</v>
      </c>
      <c r="L132">
        <v>0</v>
      </c>
      <c r="M132" s="3">
        <f t="shared" ref="M132:M195" si="6">AVERAGE(J132:L132)</f>
        <v>1.5378372333333334E-2</v>
      </c>
      <c r="N132" s="3">
        <f t="shared" ref="N132:N195" si="7">M132/R132</f>
        <v>6.4738403603946575E-3</v>
      </c>
      <c r="O132">
        <v>1.5791652890000001</v>
      </c>
      <c r="P132">
        <v>4.9345898589999999</v>
      </c>
      <c r="Q132">
        <v>0.61263574700000001</v>
      </c>
      <c r="R132" s="3">
        <f t="shared" ref="R132:R195" si="8">AVERAGE(O132:Q132)</f>
        <v>2.3754636316666664</v>
      </c>
    </row>
    <row r="133" spans="1:18">
      <c r="A133" t="s">
        <v>886</v>
      </c>
      <c r="B133">
        <v>2</v>
      </c>
      <c r="C133">
        <v>1</v>
      </c>
      <c r="D133">
        <v>0.15814920399999999</v>
      </c>
      <c r="E133">
        <v>1.6045858E-2</v>
      </c>
      <c r="F133">
        <v>0.267139026</v>
      </c>
      <c r="G133" t="s">
        <v>574</v>
      </c>
      <c r="H133" t="s">
        <v>573</v>
      </c>
      <c r="I133" t="s">
        <v>885</v>
      </c>
      <c r="J133">
        <v>0</v>
      </c>
      <c r="K133">
        <v>0</v>
      </c>
      <c r="L133">
        <v>0</v>
      </c>
      <c r="M133" s="3">
        <f t="shared" si="6"/>
        <v>0</v>
      </c>
      <c r="N133" s="3">
        <f t="shared" si="7"/>
        <v>0</v>
      </c>
      <c r="O133">
        <v>0.38267585300000001</v>
      </c>
      <c r="P133">
        <v>6.0563522169999997</v>
      </c>
      <c r="Q133">
        <v>0.65870244700000002</v>
      </c>
      <c r="R133" s="3">
        <f t="shared" si="8"/>
        <v>2.3659101723333333</v>
      </c>
    </row>
    <row r="134" spans="1:18">
      <c r="A134" t="s">
        <v>653</v>
      </c>
      <c r="B134">
        <v>3</v>
      </c>
      <c r="C134">
        <v>3</v>
      </c>
      <c r="D134">
        <v>0.373900966</v>
      </c>
      <c r="E134">
        <v>1.6045858E-2</v>
      </c>
      <c r="F134">
        <v>0.122249144</v>
      </c>
      <c r="G134" t="s">
        <v>574</v>
      </c>
      <c r="H134" t="s">
        <v>573</v>
      </c>
      <c r="I134" t="s">
        <v>652</v>
      </c>
      <c r="J134">
        <v>0</v>
      </c>
      <c r="K134">
        <v>0</v>
      </c>
      <c r="L134">
        <v>0</v>
      </c>
      <c r="M134" s="3">
        <f t="shared" si="6"/>
        <v>0</v>
      </c>
      <c r="N134" s="3">
        <f t="shared" si="7"/>
        <v>0</v>
      </c>
      <c r="O134">
        <v>0</v>
      </c>
      <c r="P134">
        <v>7.051052512</v>
      </c>
      <c r="Q134">
        <v>0</v>
      </c>
      <c r="R134" s="3">
        <f t="shared" si="8"/>
        <v>2.3503508373333335</v>
      </c>
    </row>
    <row r="135" spans="1:18">
      <c r="A135" t="s">
        <v>986</v>
      </c>
      <c r="B135">
        <v>3</v>
      </c>
      <c r="C135">
        <v>3</v>
      </c>
      <c r="D135">
        <v>7.5553555999999994E-2</v>
      </c>
      <c r="E135">
        <v>1.6045858E-2</v>
      </c>
      <c r="F135">
        <v>0.44409802100000001</v>
      </c>
      <c r="G135" t="s">
        <v>574</v>
      </c>
      <c r="H135" t="s">
        <v>573</v>
      </c>
      <c r="I135" t="s">
        <v>985</v>
      </c>
      <c r="J135">
        <v>6.4514790000000004E-3</v>
      </c>
      <c r="K135">
        <v>0</v>
      </c>
      <c r="L135">
        <v>0</v>
      </c>
      <c r="M135" s="3">
        <f t="shared" si="6"/>
        <v>2.1504930000000003E-3</v>
      </c>
      <c r="N135" s="3">
        <f t="shared" si="7"/>
        <v>9.1858014057469132E-4</v>
      </c>
      <c r="O135">
        <v>0.85206492300000003</v>
      </c>
      <c r="P135">
        <v>5.3676453630000003</v>
      </c>
      <c r="Q135">
        <v>0.80360615099999999</v>
      </c>
      <c r="R135" s="3">
        <f t="shared" si="8"/>
        <v>2.3411054790000003</v>
      </c>
    </row>
    <row r="136" spans="1:18">
      <c r="A136" t="s">
        <v>1136</v>
      </c>
      <c r="B136">
        <v>4</v>
      </c>
      <c r="C136">
        <v>4</v>
      </c>
      <c r="D136">
        <v>0.20557305200000001</v>
      </c>
      <c r="E136">
        <v>1.6045858E-2</v>
      </c>
      <c r="F136">
        <v>0.2155011</v>
      </c>
      <c r="G136" t="s">
        <v>574</v>
      </c>
      <c r="H136" t="s">
        <v>573</v>
      </c>
      <c r="I136" t="s">
        <v>1135</v>
      </c>
      <c r="J136">
        <v>0.499143636</v>
      </c>
      <c r="K136">
        <v>0.35828479899999999</v>
      </c>
      <c r="L136">
        <v>0.329953363</v>
      </c>
      <c r="M136" s="3">
        <f t="shared" si="6"/>
        <v>0.39579393266666668</v>
      </c>
      <c r="N136" s="3">
        <f t="shared" si="7"/>
        <v>0.1710027153723416</v>
      </c>
      <c r="O136">
        <v>0.74899285999999998</v>
      </c>
      <c r="P136">
        <v>5.474246366</v>
      </c>
      <c r="Q136">
        <v>0.72040371800000003</v>
      </c>
      <c r="R136" s="3">
        <f t="shared" si="8"/>
        <v>2.314547648</v>
      </c>
    </row>
    <row r="137" spans="1:18">
      <c r="A137" t="s">
        <v>1038</v>
      </c>
      <c r="B137">
        <v>4</v>
      </c>
      <c r="C137">
        <v>4</v>
      </c>
      <c r="D137">
        <v>0.115625351</v>
      </c>
      <c r="E137">
        <v>1.6045858E-2</v>
      </c>
      <c r="F137">
        <v>0.33696593499999999</v>
      </c>
      <c r="G137" t="s">
        <v>574</v>
      </c>
      <c r="H137" t="s">
        <v>573</v>
      </c>
      <c r="I137" t="s">
        <v>1037</v>
      </c>
      <c r="J137">
        <v>1.7683477999999999E-2</v>
      </c>
      <c r="K137">
        <v>1.0586594E-2</v>
      </c>
      <c r="L137">
        <v>1.0717132000000001E-2</v>
      </c>
      <c r="M137" s="3">
        <f t="shared" si="6"/>
        <v>1.2995734666666666E-2</v>
      </c>
      <c r="N137" s="3">
        <f t="shared" si="7"/>
        <v>5.6804938338917595E-3</v>
      </c>
      <c r="O137">
        <v>0.58537835900000001</v>
      </c>
      <c r="P137">
        <v>5.548112047</v>
      </c>
      <c r="Q137">
        <v>0.72985724299999999</v>
      </c>
      <c r="R137" s="3">
        <f t="shared" si="8"/>
        <v>2.2877825496666664</v>
      </c>
    </row>
    <row r="138" spans="1:18">
      <c r="A138" t="s">
        <v>809</v>
      </c>
      <c r="B138">
        <v>9</v>
      </c>
      <c r="C138">
        <v>9</v>
      </c>
      <c r="D138">
        <v>0.36507622000000001</v>
      </c>
      <c r="E138">
        <v>1.6045858E-2</v>
      </c>
      <c r="F138">
        <v>0.125314067</v>
      </c>
      <c r="G138" t="s">
        <v>574</v>
      </c>
      <c r="H138" t="s">
        <v>573</v>
      </c>
      <c r="I138" t="s">
        <v>808</v>
      </c>
      <c r="J138">
        <v>0</v>
      </c>
      <c r="K138">
        <v>0</v>
      </c>
      <c r="L138">
        <v>0</v>
      </c>
      <c r="M138" s="3">
        <f t="shared" si="6"/>
        <v>0</v>
      </c>
      <c r="N138" s="3">
        <f t="shared" si="7"/>
        <v>0</v>
      </c>
      <c r="O138">
        <v>3.2399402000000001E-2</v>
      </c>
      <c r="P138">
        <v>6.7927185339999996</v>
      </c>
      <c r="Q138">
        <v>3.638461E-3</v>
      </c>
      <c r="R138" s="3">
        <f t="shared" si="8"/>
        <v>2.2762521323333336</v>
      </c>
    </row>
    <row r="139" spans="1:18">
      <c r="A139" t="s">
        <v>1056</v>
      </c>
      <c r="B139">
        <v>10</v>
      </c>
      <c r="C139">
        <v>10</v>
      </c>
      <c r="D139">
        <v>8.3525081000000001E-2</v>
      </c>
      <c r="E139">
        <v>1.6045858E-2</v>
      </c>
      <c r="F139">
        <v>0.417771008</v>
      </c>
      <c r="G139" t="s">
        <v>574</v>
      </c>
      <c r="H139" t="s">
        <v>573</v>
      </c>
      <c r="I139" t="s">
        <v>1055</v>
      </c>
      <c r="J139">
        <v>4.2055925000000001E-2</v>
      </c>
      <c r="K139">
        <v>1.0034227E-2</v>
      </c>
      <c r="L139">
        <v>1.0165843000000001E-2</v>
      </c>
      <c r="M139" s="3">
        <f t="shared" si="6"/>
        <v>2.0751998333333334E-2</v>
      </c>
      <c r="N139" s="3">
        <f t="shared" si="7"/>
        <v>9.2484897622122555E-3</v>
      </c>
      <c r="O139">
        <v>0.89315961700000002</v>
      </c>
      <c r="P139">
        <v>5.1502451039999997</v>
      </c>
      <c r="Q139">
        <v>0.68807215799999999</v>
      </c>
      <c r="R139" s="3">
        <f t="shared" si="8"/>
        <v>2.2438256263333334</v>
      </c>
    </row>
    <row r="140" spans="1:18">
      <c r="A140" t="s">
        <v>1197</v>
      </c>
      <c r="B140">
        <v>6</v>
      </c>
      <c r="C140">
        <v>6</v>
      </c>
      <c r="D140">
        <v>4.8332884E-2</v>
      </c>
      <c r="E140">
        <v>1.5554181E-2</v>
      </c>
      <c r="F140">
        <v>0.56630770200000002</v>
      </c>
      <c r="G140" t="s">
        <v>573</v>
      </c>
      <c r="H140" t="s">
        <v>574</v>
      </c>
      <c r="I140" t="s">
        <v>1196</v>
      </c>
      <c r="J140">
        <v>18.831305159999999</v>
      </c>
      <c r="K140">
        <v>9.1791736589999999</v>
      </c>
      <c r="L140">
        <v>5.4466432539999996</v>
      </c>
      <c r="M140" s="3">
        <f t="shared" si="6"/>
        <v>11.152374024333334</v>
      </c>
      <c r="N140" s="3">
        <f t="shared" si="7"/>
        <v>4.9966652511899596</v>
      </c>
      <c r="O140">
        <v>0.77210157700000004</v>
      </c>
      <c r="P140">
        <v>4.6385474149999997</v>
      </c>
      <c r="Q140">
        <v>1.2852412449999999</v>
      </c>
      <c r="R140" s="3">
        <f t="shared" si="8"/>
        <v>2.2319634123333332</v>
      </c>
    </row>
    <row r="141" spans="1:18">
      <c r="A141" t="s">
        <v>528</v>
      </c>
      <c r="B141">
        <v>1</v>
      </c>
      <c r="C141">
        <v>1</v>
      </c>
      <c r="D141">
        <v>0.119881031</v>
      </c>
      <c r="E141">
        <v>1.6045858E-2</v>
      </c>
      <c r="F141">
        <v>0.32847893</v>
      </c>
      <c r="G141" t="s">
        <v>574</v>
      </c>
      <c r="H141" t="s">
        <v>573</v>
      </c>
      <c r="I141" t="s">
        <v>529</v>
      </c>
      <c r="J141">
        <v>1.6331267E-2</v>
      </c>
      <c r="K141">
        <v>0</v>
      </c>
      <c r="L141">
        <v>0</v>
      </c>
      <c r="M141" s="3">
        <f t="shared" si="6"/>
        <v>5.443755666666667E-3</v>
      </c>
      <c r="N141" s="3">
        <f t="shared" si="7"/>
        <v>2.5403139581380626E-3</v>
      </c>
      <c r="O141">
        <v>0.61162256599999998</v>
      </c>
      <c r="P141">
        <v>5.2035022179999997</v>
      </c>
      <c r="Q141">
        <v>0.61371325300000001</v>
      </c>
      <c r="R141" s="3">
        <f t="shared" si="8"/>
        <v>2.1429460123333333</v>
      </c>
    </row>
    <row r="142" spans="1:18">
      <c r="A142" t="s">
        <v>932</v>
      </c>
      <c r="B142">
        <v>11</v>
      </c>
      <c r="C142">
        <v>1</v>
      </c>
      <c r="D142">
        <v>7.6338239000000002E-2</v>
      </c>
      <c r="E142">
        <v>1.6045858E-2</v>
      </c>
      <c r="F142">
        <v>0.44136038999999999</v>
      </c>
      <c r="G142" t="s">
        <v>574</v>
      </c>
      <c r="H142" t="s">
        <v>573</v>
      </c>
      <c r="I142" t="s">
        <v>931</v>
      </c>
      <c r="J142">
        <v>0</v>
      </c>
      <c r="K142">
        <v>0</v>
      </c>
      <c r="L142">
        <v>0</v>
      </c>
      <c r="M142" s="3">
        <f t="shared" si="6"/>
        <v>0</v>
      </c>
      <c r="N142" s="3">
        <f t="shared" si="7"/>
        <v>0</v>
      </c>
      <c r="O142">
        <v>2.2879600199999999</v>
      </c>
      <c r="P142">
        <v>3.8717728810000001</v>
      </c>
      <c r="Q142">
        <v>0.24519844800000001</v>
      </c>
      <c r="R142" s="3">
        <f t="shared" si="8"/>
        <v>2.1349771163333333</v>
      </c>
    </row>
    <row r="143" spans="1:18">
      <c r="A143" t="s">
        <v>824</v>
      </c>
      <c r="B143">
        <v>1</v>
      </c>
      <c r="C143">
        <v>1</v>
      </c>
      <c r="D143">
        <v>0.355136069</v>
      </c>
      <c r="E143">
        <v>1.6045858E-2</v>
      </c>
      <c r="F143">
        <v>0.12892479100000001</v>
      </c>
      <c r="G143" t="s">
        <v>574</v>
      </c>
      <c r="H143" t="s">
        <v>573</v>
      </c>
      <c r="I143" t="s">
        <v>823</v>
      </c>
      <c r="J143">
        <v>0</v>
      </c>
      <c r="K143">
        <v>0</v>
      </c>
      <c r="L143">
        <v>0</v>
      </c>
      <c r="M143" s="3">
        <f t="shared" si="6"/>
        <v>0</v>
      </c>
      <c r="N143" s="3">
        <f t="shared" si="7"/>
        <v>0</v>
      </c>
      <c r="O143">
        <v>1.3227199E-2</v>
      </c>
      <c r="P143">
        <v>6.3271948069999997</v>
      </c>
      <c r="Q143">
        <v>6.1758828000000002E-2</v>
      </c>
      <c r="R143" s="3">
        <f t="shared" si="8"/>
        <v>2.1340602780000002</v>
      </c>
    </row>
    <row r="144" spans="1:18">
      <c r="A144" t="s">
        <v>1162</v>
      </c>
      <c r="B144">
        <v>1</v>
      </c>
      <c r="C144">
        <v>1</v>
      </c>
      <c r="D144">
        <v>0.404666364</v>
      </c>
      <c r="E144">
        <v>1.6873064E-2</v>
      </c>
      <c r="F144">
        <v>0.112495264</v>
      </c>
      <c r="G144" t="s">
        <v>574</v>
      </c>
      <c r="H144" t="s">
        <v>573</v>
      </c>
      <c r="I144" t="s">
        <v>1161</v>
      </c>
      <c r="J144">
        <v>1.2778629109999999</v>
      </c>
      <c r="K144">
        <v>0.72309082099999999</v>
      </c>
      <c r="L144">
        <v>0.44676858600000002</v>
      </c>
      <c r="M144" s="3">
        <f t="shared" si="6"/>
        <v>0.81590743933333343</v>
      </c>
      <c r="N144" s="3">
        <f t="shared" si="7"/>
        <v>0.38345307251438948</v>
      </c>
      <c r="O144">
        <v>0.64685947700000002</v>
      </c>
      <c r="P144">
        <v>4.8047930040000004</v>
      </c>
      <c r="Q144">
        <v>0.93171615900000004</v>
      </c>
      <c r="R144" s="3">
        <f t="shared" si="8"/>
        <v>2.127789546666667</v>
      </c>
    </row>
    <row r="145" spans="1:18">
      <c r="A145" t="s">
        <v>771</v>
      </c>
      <c r="B145">
        <v>5</v>
      </c>
      <c r="C145">
        <v>5</v>
      </c>
      <c r="D145">
        <v>0.37321070099999998</v>
      </c>
      <c r="E145">
        <v>1.6045858E-2</v>
      </c>
      <c r="F145">
        <v>0.12248429700000001</v>
      </c>
      <c r="G145" t="s">
        <v>574</v>
      </c>
      <c r="H145" t="s">
        <v>573</v>
      </c>
      <c r="I145" t="s">
        <v>770</v>
      </c>
      <c r="J145">
        <v>0</v>
      </c>
      <c r="K145">
        <v>0</v>
      </c>
      <c r="L145">
        <v>0</v>
      </c>
      <c r="M145" s="3">
        <f t="shared" si="6"/>
        <v>0</v>
      </c>
      <c r="N145" s="3">
        <f t="shared" si="7"/>
        <v>0</v>
      </c>
      <c r="O145">
        <v>0</v>
      </c>
      <c r="P145">
        <v>6.3026528930000003</v>
      </c>
      <c r="Q145">
        <v>2.7243720000000001E-3</v>
      </c>
      <c r="R145" s="3">
        <f t="shared" si="8"/>
        <v>2.101792421666667</v>
      </c>
    </row>
    <row r="146" spans="1:18">
      <c r="A146" t="s">
        <v>882</v>
      </c>
      <c r="B146">
        <v>4</v>
      </c>
      <c r="C146">
        <v>4</v>
      </c>
      <c r="D146">
        <v>0.161767405</v>
      </c>
      <c r="E146">
        <v>1.6045858E-2</v>
      </c>
      <c r="F146">
        <v>0.26243274500000002</v>
      </c>
      <c r="G146" t="s">
        <v>574</v>
      </c>
      <c r="H146" t="s">
        <v>573</v>
      </c>
      <c r="I146" t="s">
        <v>881</v>
      </c>
      <c r="J146">
        <v>0</v>
      </c>
      <c r="K146">
        <v>0</v>
      </c>
      <c r="L146">
        <v>0</v>
      </c>
      <c r="M146" s="3">
        <f t="shared" si="6"/>
        <v>0</v>
      </c>
      <c r="N146" s="3">
        <f t="shared" si="7"/>
        <v>0</v>
      </c>
      <c r="O146">
        <v>0.41770068500000002</v>
      </c>
      <c r="P146">
        <v>5.3394408389999999</v>
      </c>
      <c r="Q146">
        <v>0.53116512299999996</v>
      </c>
      <c r="R146" s="3">
        <f t="shared" si="8"/>
        <v>2.0961022156666664</v>
      </c>
    </row>
    <row r="147" spans="1:18">
      <c r="A147" t="s">
        <v>1002</v>
      </c>
      <c r="B147">
        <v>3</v>
      </c>
      <c r="C147">
        <v>3</v>
      </c>
      <c r="D147">
        <v>0.18276948800000001</v>
      </c>
      <c r="E147">
        <v>1.6045858E-2</v>
      </c>
      <c r="F147">
        <v>0.23785363800000001</v>
      </c>
      <c r="G147" t="s">
        <v>574</v>
      </c>
      <c r="H147" t="s">
        <v>573</v>
      </c>
      <c r="I147" t="s">
        <v>1001</v>
      </c>
      <c r="J147">
        <v>1.0023614E-2</v>
      </c>
      <c r="K147">
        <v>0</v>
      </c>
      <c r="L147">
        <v>0</v>
      </c>
      <c r="M147" s="3">
        <f t="shared" si="6"/>
        <v>3.3412046666666667E-3</v>
      </c>
      <c r="N147" s="3">
        <f t="shared" si="7"/>
        <v>1.6157621013931495E-3</v>
      </c>
      <c r="O147">
        <v>0.31407606199999999</v>
      </c>
      <c r="P147">
        <v>5.3603013170000002</v>
      </c>
      <c r="Q147">
        <v>0.52926732300000001</v>
      </c>
      <c r="R147" s="3">
        <f t="shared" si="8"/>
        <v>2.0678815673333335</v>
      </c>
    </row>
    <row r="148" spans="1:18">
      <c r="A148" t="s">
        <v>711</v>
      </c>
      <c r="B148">
        <v>2</v>
      </c>
      <c r="C148">
        <v>2</v>
      </c>
      <c r="D148">
        <v>0.373900966</v>
      </c>
      <c r="E148">
        <v>1.6045858E-2</v>
      </c>
      <c r="F148">
        <v>0.122249144</v>
      </c>
      <c r="G148" t="s">
        <v>574</v>
      </c>
      <c r="H148" t="s">
        <v>573</v>
      </c>
      <c r="I148" t="s">
        <v>710</v>
      </c>
      <c r="J148">
        <v>0</v>
      </c>
      <c r="K148">
        <v>0</v>
      </c>
      <c r="L148">
        <v>0</v>
      </c>
      <c r="M148" s="3">
        <f t="shared" si="6"/>
        <v>0</v>
      </c>
      <c r="N148" s="3">
        <f t="shared" si="7"/>
        <v>0</v>
      </c>
      <c r="O148">
        <v>0</v>
      </c>
      <c r="P148">
        <v>6.0406709540000003</v>
      </c>
      <c r="Q148">
        <v>0</v>
      </c>
      <c r="R148" s="3">
        <f t="shared" si="8"/>
        <v>2.0135569846666668</v>
      </c>
    </row>
    <row r="149" spans="1:18">
      <c r="A149" t="s">
        <v>1048</v>
      </c>
      <c r="B149">
        <v>2</v>
      </c>
      <c r="C149">
        <v>2</v>
      </c>
      <c r="D149">
        <v>8.0909793999999993E-2</v>
      </c>
      <c r="E149">
        <v>1.6045858E-2</v>
      </c>
      <c r="F149">
        <v>0.42605858099999999</v>
      </c>
      <c r="G149" t="s">
        <v>574</v>
      </c>
      <c r="H149" t="s">
        <v>573</v>
      </c>
      <c r="I149" t="s">
        <v>1047</v>
      </c>
      <c r="J149">
        <v>2.6246345000000001E-2</v>
      </c>
      <c r="K149">
        <v>7.8210750000000002E-3</v>
      </c>
      <c r="L149">
        <v>2.3354106999999999E-2</v>
      </c>
      <c r="M149" s="3">
        <f t="shared" si="6"/>
        <v>1.9140509E-2</v>
      </c>
      <c r="N149" s="3">
        <f t="shared" si="7"/>
        <v>9.5464276333217715E-3</v>
      </c>
      <c r="O149">
        <v>0.78978473800000004</v>
      </c>
      <c r="P149">
        <v>4.5190615770000004</v>
      </c>
      <c r="Q149">
        <v>0.70612904600000004</v>
      </c>
      <c r="R149" s="3">
        <f t="shared" si="8"/>
        <v>2.0049917870000002</v>
      </c>
    </row>
    <row r="150" spans="1:18">
      <c r="A150" t="s">
        <v>888</v>
      </c>
      <c r="B150">
        <v>1</v>
      </c>
      <c r="C150">
        <v>1</v>
      </c>
      <c r="D150">
        <v>0.15586002099999999</v>
      </c>
      <c r="E150">
        <v>1.6045858E-2</v>
      </c>
      <c r="F150">
        <v>0.27019737900000002</v>
      </c>
      <c r="G150" t="s">
        <v>574</v>
      </c>
      <c r="H150" t="s">
        <v>573</v>
      </c>
      <c r="I150" t="s">
        <v>887</v>
      </c>
      <c r="J150">
        <v>0</v>
      </c>
      <c r="K150">
        <v>0</v>
      </c>
      <c r="L150">
        <v>0</v>
      </c>
      <c r="M150" s="3">
        <f t="shared" si="6"/>
        <v>0</v>
      </c>
      <c r="N150" s="3">
        <f t="shared" si="7"/>
        <v>0</v>
      </c>
      <c r="O150">
        <v>0.80578823099999997</v>
      </c>
      <c r="P150">
        <v>4.9734259170000001</v>
      </c>
      <c r="Q150">
        <v>0.231795798</v>
      </c>
      <c r="R150" s="3">
        <f t="shared" si="8"/>
        <v>2.0036699820000003</v>
      </c>
    </row>
    <row r="151" spans="1:18">
      <c r="A151" t="s">
        <v>707</v>
      </c>
      <c r="B151">
        <v>5</v>
      </c>
      <c r="C151">
        <v>5</v>
      </c>
      <c r="D151">
        <v>0.373900966</v>
      </c>
      <c r="E151">
        <v>1.6045858E-2</v>
      </c>
      <c r="F151">
        <v>0.122249144</v>
      </c>
      <c r="G151" t="s">
        <v>574</v>
      </c>
      <c r="H151" t="s">
        <v>573</v>
      </c>
      <c r="I151" t="s">
        <v>706</v>
      </c>
      <c r="J151">
        <v>0</v>
      </c>
      <c r="K151">
        <v>0</v>
      </c>
      <c r="L151">
        <v>0</v>
      </c>
      <c r="M151" s="3">
        <f t="shared" si="6"/>
        <v>0</v>
      </c>
      <c r="N151" s="3">
        <f t="shared" si="7"/>
        <v>0</v>
      </c>
      <c r="O151">
        <v>0</v>
      </c>
      <c r="P151">
        <v>6.0095940790000002</v>
      </c>
      <c r="Q151">
        <v>0</v>
      </c>
      <c r="R151" s="3">
        <f t="shared" si="8"/>
        <v>2.0031980263333335</v>
      </c>
    </row>
    <row r="152" spans="1:18">
      <c r="A152" t="s">
        <v>589</v>
      </c>
      <c r="B152">
        <v>1</v>
      </c>
      <c r="C152">
        <v>1</v>
      </c>
      <c r="D152">
        <v>0.373900966</v>
      </c>
      <c r="E152">
        <v>1.6045858E-2</v>
      </c>
      <c r="F152">
        <v>0.122249144</v>
      </c>
      <c r="G152" t="s">
        <v>574</v>
      </c>
      <c r="H152" t="s">
        <v>573</v>
      </c>
      <c r="I152" t="s">
        <v>588</v>
      </c>
      <c r="J152">
        <v>0</v>
      </c>
      <c r="K152">
        <v>0</v>
      </c>
      <c r="L152">
        <v>0</v>
      </c>
      <c r="M152" s="3">
        <f t="shared" si="6"/>
        <v>0</v>
      </c>
      <c r="N152" s="3">
        <f t="shared" si="7"/>
        <v>0</v>
      </c>
      <c r="O152">
        <v>0</v>
      </c>
      <c r="P152">
        <v>5.8969444510000004</v>
      </c>
      <c r="Q152">
        <v>0</v>
      </c>
      <c r="R152" s="3">
        <f t="shared" si="8"/>
        <v>1.9656481503333334</v>
      </c>
    </row>
    <row r="153" spans="1:18">
      <c r="A153" t="s">
        <v>992</v>
      </c>
      <c r="B153">
        <v>1</v>
      </c>
      <c r="C153">
        <v>1</v>
      </c>
      <c r="D153">
        <v>0.36344612199999998</v>
      </c>
      <c r="E153">
        <v>1.6045858E-2</v>
      </c>
      <c r="F153">
        <v>0.125894424</v>
      </c>
      <c r="G153" t="s">
        <v>574</v>
      </c>
      <c r="H153" t="s">
        <v>573</v>
      </c>
      <c r="I153" t="s">
        <v>991</v>
      </c>
      <c r="J153">
        <v>0</v>
      </c>
      <c r="K153">
        <v>7.3477389999999998E-3</v>
      </c>
      <c r="L153">
        <v>0</v>
      </c>
      <c r="M153" s="3">
        <f t="shared" si="6"/>
        <v>2.4492463333333331E-3</v>
      </c>
      <c r="N153" s="3">
        <f t="shared" si="7"/>
        <v>1.2637130869368506E-3</v>
      </c>
      <c r="O153">
        <v>4.2341159999999996E-3</v>
      </c>
      <c r="P153">
        <v>5.7693952770000001</v>
      </c>
      <c r="Q153">
        <v>4.0775060000000002E-2</v>
      </c>
      <c r="R153" s="3">
        <f t="shared" si="8"/>
        <v>1.9381348176666666</v>
      </c>
    </row>
    <row r="154" spans="1:18">
      <c r="A154" t="s">
        <v>936</v>
      </c>
      <c r="B154">
        <v>1</v>
      </c>
      <c r="C154">
        <v>1</v>
      </c>
      <c r="D154">
        <v>6.4394129999999994E-2</v>
      </c>
      <c r="E154">
        <v>1.5774514999999999E-2</v>
      </c>
      <c r="F154">
        <v>0.48709046900000003</v>
      </c>
      <c r="G154" t="s">
        <v>574</v>
      </c>
      <c r="H154" t="s">
        <v>573</v>
      </c>
      <c r="I154" t="s">
        <v>935</v>
      </c>
      <c r="J154">
        <v>0</v>
      </c>
      <c r="K154">
        <v>0</v>
      </c>
      <c r="L154">
        <v>0</v>
      </c>
      <c r="M154" s="3">
        <f t="shared" si="6"/>
        <v>0</v>
      </c>
      <c r="N154" s="3">
        <f t="shared" si="7"/>
        <v>0</v>
      </c>
      <c r="O154">
        <v>0.86700745899999998</v>
      </c>
      <c r="P154">
        <v>4.170109954</v>
      </c>
      <c r="Q154">
        <v>0.71490901299999998</v>
      </c>
      <c r="R154" s="3">
        <f t="shared" si="8"/>
        <v>1.9173421419999999</v>
      </c>
    </row>
    <row r="155" spans="1:18">
      <c r="A155" t="s">
        <v>1195</v>
      </c>
      <c r="B155">
        <v>4</v>
      </c>
      <c r="C155">
        <v>3</v>
      </c>
      <c r="D155">
        <v>3.6442268999999999E-2</v>
      </c>
      <c r="E155">
        <v>1.4492919E-2</v>
      </c>
      <c r="F155">
        <v>0.64448993300000001</v>
      </c>
      <c r="G155" t="s">
        <v>573</v>
      </c>
      <c r="H155" t="s">
        <v>574</v>
      </c>
      <c r="I155" t="s">
        <v>1194</v>
      </c>
      <c r="J155">
        <v>14.7422077</v>
      </c>
      <c r="K155">
        <v>8.8818571560000006</v>
      </c>
      <c r="L155">
        <v>8.4120733530000003</v>
      </c>
      <c r="M155" s="3">
        <f t="shared" si="6"/>
        <v>10.678712736333333</v>
      </c>
      <c r="N155" s="3">
        <f t="shared" si="7"/>
        <v>5.5829880445296887</v>
      </c>
      <c r="O155">
        <v>2.1814480060000001</v>
      </c>
      <c r="P155">
        <v>7.7005396000000004E-2</v>
      </c>
      <c r="Q155">
        <v>3.4797172609999998</v>
      </c>
      <c r="R155" s="3">
        <f t="shared" si="8"/>
        <v>1.9127235543333334</v>
      </c>
    </row>
    <row r="156" spans="1:18">
      <c r="A156" t="s">
        <v>522</v>
      </c>
      <c r="B156">
        <v>3</v>
      </c>
      <c r="C156">
        <v>2</v>
      </c>
      <c r="D156">
        <v>0.37362748299999998</v>
      </c>
      <c r="E156">
        <v>1.6045858E-2</v>
      </c>
      <c r="F156">
        <v>0.12234222</v>
      </c>
      <c r="G156" t="s">
        <v>574</v>
      </c>
      <c r="H156" t="s">
        <v>573</v>
      </c>
      <c r="I156" t="s">
        <v>523</v>
      </c>
      <c r="J156">
        <v>0</v>
      </c>
      <c r="K156">
        <v>0</v>
      </c>
      <c r="L156">
        <v>0</v>
      </c>
      <c r="M156" s="3">
        <f t="shared" si="6"/>
        <v>0</v>
      </c>
      <c r="N156" s="3">
        <f t="shared" si="7"/>
        <v>0</v>
      </c>
      <c r="O156">
        <v>1.0354170000000001E-3</v>
      </c>
      <c r="P156">
        <v>5.6793190759999996</v>
      </c>
      <c r="Q156">
        <v>0</v>
      </c>
      <c r="R156" s="3">
        <f t="shared" si="8"/>
        <v>1.8934514976666665</v>
      </c>
    </row>
    <row r="157" spans="1:18">
      <c r="A157" t="s">
        <v>775</v>
      </c>
      <c r="B157">
        <v>3</v>
      </c>
      <c r="C157">
        <v>3</v>
      </c>
      <c r="D157">
        <v>0.37311751500000001</v>
      </c>
      <c r="E157">
        <v>1.6045858E-2</v>
      </c>
      <c r="F157">
        <v>0.122516102</v>
      </c>
      <c r="G157" t="s">
        <v>574</v>
      </c>
      <c r="H157" t="s">
        <v>573</v>
      </c>
      <c r="I157" t="s">
        <v>774</v>
      </c>
      <c r="J157">
        <v>0</v>
      </c>
      <c r="K157">
        <v>0</v>
      </c>
      <c r="L157">
        <v>0</v>
      </c>
      <c r="M157" s="3">
        <f t="shared" si="6"/>
        <v>0</v>
      </c>
      <c r="N157" s="3">
        <f t="shared" si="7"/>
        <v>0</v>
      </c>
      <c r="O157">
        <v>0</v>
      </c>
      <c r="P157">
        <v>5.6704099729999999</v>
      </c>
      <c r="Q157">
        <v>2.965475E-3</v>
      </c>
      <c r="R157" s="3">
        <f t="shared" si="8"/>
        <v>1.8911251493333332</v>
      </c>
    </row>
    <row r="158" spans="1:18">
      <c r="A158" t="s">
        <v>1004</v>
      </c>
      <c r="B158">
        <v>1</v>
      </c>
      <c r="C158">
        <v>1</v>
      </c>
      <c r="D158">
        <v>0.34734817400000001</v>
      </c>
      <c r="E158">
        <v>1.6045858E-2</v>
      </c>
      <c r="F158">
        <v>0.13187811099999999</v>
      </c>
      <c r="G158" t="s">
        <v>574</v>
      </c>
      <c r="H158" t="s">
        <v>573</v>
      </c>
      <c r="I158" t="s">
        <v>1003</v>
      </c>
      <c r="J158">
        <v>1.0294014000000001E-2</v>
      </c>
      <c r="K158">
        <v>0</v>
      </c>
      <c r="L158">
        <v>0</v>
      </c>
      <c r="M158" s="3">
        <f t="shared" si="6"/>
        <v>3.4313380000000004E-3</v>
      </c>
      <c r="N158" s="3">
        <f t="shared" si="7"/>
        <v>1.8188455084378809E-3</v>
      </c>
      <c r="O158">
        <v>3.9452424999999999E-2</v>
      </c>
      <c r="P158">
        <v>5.5520543440000001</v>
      </c>
      <c r="Q158">
        <v>6.8134994000000004E-2</v>
      </c>
      <c r="R158" s="3">
        <f t="shared" si="8"/>
        <v>1.8865472543333335</v>
      </c>
    </row>
    <row r="159" spans="1:18">
      <c r="A159" t="s">
        <v>739</v>
      </c>
      <c r="B159">
        <v>3</v>
      </c>
      <c r="C159">
        <v>3</v>
      </c>
      <c r="D159">
        <v>0.373900966</v>
      </c>
      <c r="E159">
        <v>1.6045858E-2</v>
      </c>
      <c r="F159">
        <v>0.122249144</v>
      </c>
      <c r="G159" t="s">
        <v>574</v>
      </c>
      <c r="H159" t="s">
        <v>573</v>
      </c>
      <c r="I159" t="s">
        <v>738</v>
      </c>
      <c r="J159">
        <v>0</v>
      </c>
      <c r="K159">
        <v>0</v>
      </c>
      <c r="L159">
        <v>0</v>
      </c>
      <c r="M159" s="3">
        <f t="shared" si="6"/>
        <v>0</v>
      </c>
      <c r="N159" s="3">
        <f t="shared" si="7"/>
        <v>0</v>
      </c>
      <c r="O159">
        <v>0</v>
      </c>
      <c r="P159">
        <v>5.6249419329999997</v>
      </c>
      <c r="Q159">
        <v>0</v>
      </c>
      <c r="R159" s="3">
        <f t="shared" si="8"/>
        <v>1.8749806443333332</v>
      </c>
    </row>
    <row r="160" spans="1:18">
      <c r="A160" t="s">
        <v>725</v>
      </c>
      <c r="B160">
        <v>2</v>
      </c>
      <c r="C160">
        <v>2</v>
      </c>
      <c r="D160">
        <v>0.373900966</v>
      </c>
      <c r="E160">
        <v>1.6045858E-2</v>
      </c>
      <c r="F160">
        <v>0.122249144</v>
      </c>
      <c r="G160" t="s">
        <v>574</v>
      </c>
      <c r="H160" t="s">
        <v>573</v>
      </c>
      <c r="I160" t="s">
        <v>724</v>
      </c>
      <c r="J160">
        <v>0</v>
      </c>
      <c r="K160">
        <v>0</v>
      </c>
      <c r="L160">
        <v>0</v>
      </c>
      <c r="M160" s="3">
        <f t="shared" si="6"/>
        <v>0</v>
      </c>
      <c r="N160" s="3">
        <f t="shared" si="7"/>
        <v>0</v>
      </c>
      <c r="O160">
        <v>0</v>
      </c>
      <c r="P160">
        <v>5.6070099669999998</v>
      </c>
      <c r="Q160">
        <v>0</v>
      </c>
      <c r="R160" s="3">
        <f t="shared" si="8"/>
        <v>1.8690033223333333</v>
      </c>
    </row>
    <row r="161" spans="1:18">
      <c r="A161" t="s">
        <v>701</v>
      </c>
      <c r="B161">
        <v>1</v>
      </c>
      <c r="C161">
        <v>1</v>
      </c>
      <c r="D161">
        <v>0.373900966</v>
      </c>
      <c r="E161">
        <v>1.6045858E-2</v>
      </c>
      <c r="F161">
        <v>0.122249144</v>
      </c>
      <c r="G161" t="s">
        <v>574</v>
      </c>
      <c r="H161" t="s">
        <v>573</v>
      </c>
      <c r="I161" t="s">
        <v>700</v>
      </c>
      <c r="J161">
        <v>0</v>
      </c>
      <c r="K161">
        <v>0</v>
      </c>
      <c r="L161">
        <v>0</v>
      </c>
      <c r="M161" s="3">
        <f t="shared" si="6"/>
        <v>0</v>
      </c>
      <c r="N161" s="3">
        <f t="shared" si="7"/>
        <v>0</v>
      </c>
      <c r="O161">
        <v>0</v>
      </c>
      <c r="P161">
        <v>5.4429045399999998</v>
      </c>
      <c r="Q161">
        <v>0</v>
      </c>
      <c r="R161" s="3">
        <f t="shared" si="8"/>
        <v>1.8143015133333333</v>
      </c>
    </row>
    <row r="162" spans="1:18">
      <c r="A162" t="s">
        <v>1148</v>
      </c>
      <c r="B162">
        <v>3</v>
      </c>
      <c r="C162">
        <v>3</v>
      </c>
      <c r="D162">
        <v>0.30728040000000001</v>
      </c>
      <c r="E162">
        <v>1.6045858E-2</v>
      </c>
      <c r="F162">
        <v>0.14905500699999999</v>
      </c>
      <c r="G162" t="s">
        <v>574</v>
      </c>
      <c r="H162" t="s">
        <v>573</v>
      </c>
      <c r="I162" t="s">
        <v>1147</v>
      </c>
      <c r="J162">
        <v>0.50073543700000001</v>
      </c>
      <c r="K162">
        <v>0.51233243299999998</v>
      </c>
      <c r="L162">
        <v>0.50636013300000005</v>
      </c>
      <c r="M162" s="3">
        <f t="shared" si="6"/>
        <v>0.50647600100000001</v>
      </c>
      <c r="N162" s="3">
        <f t="shared" si="7"/>
        <v>0.27978012672526781</v>
      </c>
      <c r="O162">
        <v>0.54826441400000003</v>
      </c>
      <c r="P162">
        <v>4.2113494630000003</v>
      </c>
      <c r="Q162">
        <v>0.67117929899999995</v>
      </c>
      <c r="R162" s="3">
        <f t="shared" si="8"/>
        <v>1.8102643920000003</v>
      </c>
    </row>
    <row r="163" spans="1:18">
      <c r="A163" t="s">
        <v>1050</v>
      </c>
      <c r="B163">
        <v>5</v>
      </c>
      <c r="C163">
        <v>5</v>
      </c>
      <c r="D163">
        <v>0.27473573499999998</v>
      </c>
      <c r="E163">
        <v>1.6045858E-2</v>
      </c>
      <c r="F163">
        <v>0.166004191</v>
      </c>
      <c r="G163" t="s">
        <v>574</v>
      </c>
      <c r="H163" t="s">
        <v>573</v>
      </c>
      <c r="I163" t="s">
        <v>1049</v>
      </c>
      <c r="J163">
        <v>5.6088841E-2</v>
      </c>
      <c r="K163">
        <v>1.9405500000000001E-3</v>
      </c>
      <c r="L163">
        <v>0</v>
      </c>
      <c r="M163" s="3">
        <f t="shared" si="6"/>
        <v>1.9343130333333333E-2</v>
      </c>
      <c r="N163" s="3">
        <f t="shared" si="7"/>
        <v>1.0895457729843499E-2</v>
      </c>
      <c r="O163">
        <v>0.17568698499999999</v>
      </c>
      <c r="P163">
        <v>4.9145360370000004</v>
      </c>
      <c r="Q163">
        <v>0.23579378600000001</v>
      </c>
      <c r="R163" s="3">
        <f t="shared" si="8"/>
        <v>1.775338936</v>
      </c>
    </row>
    <row r="164" spans="1:18">
      <c r="A164" t="s">
        <v>1036</v>
      </c>
      <c r="B164">
        <v>3</v>
      </c>
      <c r="C164">
        <v>3</v>
      </c>
      <c r="D164">
        <v>7.8880265000000005E-2</v>
      </c>
      <c r="E164">
        <v>1.6045858E-2</v>
      </c>
      <c r="F164">
        <v>0.43271900099999999</v>
      </c>
      <c r="G164" t="s">
        <v>574</v>
      </c>
      <c r="H164" t="s">
        <v>573</v>
      </c>
      <c r="I164" t="s">
        <v>1035</v>
      </c>
      <c r="J164">
        <v>9.0485900000000005E-3</v>
      </c>
      <c r="K164">
        <v>1.3580790000000001E-2</v>
      </c>
      <c r="L164">
        <v>1.1947192000000001E-2</v>
      </c>
      <c r="M164" s="3">
        <f t="shared" si="6"/>
        <v>1.1525524000000001E-2</v>
      </c>
      <c r="N164" s="3">
        <f t="shared" si="7"/>
        <v>6.6070608211534427E-3</v>
      </c>
      <c r="O164">
        <v>0.72740360900000001</v>
      </c>
      <c r="P164">
        <v>3.849800455</v>
      </c>
      <c r="Q164">
        <v>0.656071811</v>
      </c>
      <c r="R164" s="3">
        <f t="shared" si="8"/>
        <v>1.7444252916666667</v>
      </c>
    </row>
    <row r="165" spans="1:18">
      <c r="A165" t="s">
        <v>988</v>
      </c>
      <c r="B165">
        <v>4</v>
      </c>
      <c r="C165">
        <v>4</v>
      </c>
      <c r="D165">
        <v>0.27355516600000002</v>
      </c>
      <c r="E165">
        <v>1.6045858E-2</v>
      </c>
      <c r="F165">
        <v>0.166680195</v>
      </c>
      <c r="G165" t="s">
        <v>574</v>
      </c>
      <c r="H165" t="s">
        <v>573</v>
      </c>
      <c r="I165" t="s">
        <v>987</v>
      </c>
      <c r="J165">
        <v>7.16536E-3</v>
      </c>
      <c r="K165">
        <v>0</v>
      </c>
      <c r="L165">
        <v>0</v>
      </c>
      <c r="M165" s="3">
        <f t="shared" si="6"/>
        <v>2.3884533333333332E-3</v>
      </c>
      <c r="N165" s="3">
        <f t="shared" si="7"/>
        <v>1.379038775738684E-3</v>
      </c>
      <c r="O165">
        <v>0.22592690300000001</v>
      </c>
      <c r="P165">
        <v>4.8150321280000004</v>
      </c>
      <c r="Q165">
        <v>0.15494997899999999</v>
      </c>
      <c r="R165" s="3">
        <f t="shared" si="8"/>
        <v>1.7319696700000005</v>
      </c>
    </row>
    <row r="166" spans="1:18">
      <c r="A166" t="s">
        <v>1080</v>
      </c>
      <c r="B166">
        <v>12</v>
      </c>
      <c r="C166">
        <v>2</v>
      </c>
      <c r="D166">
        <v>1.3459907E-2</v>
      </c>
      <c r="E166">
        <v>9.5780359999999998E-3</v>
      </c>
      <c r="F166">
        <v>0.87729128199999995</v>
      </c>
      <c r="G166" t="s">
        <v>574</v>
      </c>
      <c r="H166" t="s">
        <v>573</v>
      </c>
      <c r="I166" t="s">
        <v>1079</v>
      </c>
      <c r="J166">
        <v>9.2121971999999996E-2</v>
      </c>
      <c r="K166">
        <v>1.8903199999999998E-2</v>
      </c>
      <c r="L166">
        <v>0</v>
      </c>
      <c r="M166" s="3">
        <f t="shared" si="6"/>
        <v>3.7008390666666661E-2</v>
      </c>
      <c r="N166" s="3">
        <f t="shared" si="7"/>
        <v>2.1370594668614122E-2</v>
      </c>
      <c r="O166">
        <v>2.964806507</v>
      </c>
      <c r="P166">
        <v>1.191614961</v>
      </c>
      <c r="Q166">
        <v>1.0388093490000001</v>
      </c>
      <c r="R166" s="3">
        <f t="shared" si="8"/>
        <v>1.7317436056666666</v>
      </c>
    </row>
    <row r="167" spans="1:18">
      <c r="A167" t="s">
        <v>1054</v>
      </c>
      <c r="B167">
        <v>3</v>
      </c>
      <c r="C167">
        <v>3</v>
      </c>
      <c r="D167">
        <v>0.17396835499999999</v>
      </c>
      <c r="E167">
        <v>1.6045858E-2</v>
      </c>
      <c r="F167">
        <v>0.247624129</v>
      </c>
      <c r="G167" t="s">
        <v>574</v>
      </c>
      <c r="H167" t="s">
        <v>573</v>
      </c>
      <c r="I167" t="s">
        <v>1053</v>
      </c>
      <c r="J167">
        <v>2.1882171999999998E-2</v>
      </c>
      <c r="K167">
        <v>2.1132090999999999E-2</v>
      </c>
      <c r="L167">
        <v>1.7452757999999999E-2</v>
      </c>
      <c r="M167" s="3">
        <f t="shared" si="6"/>
        <v>2.0155673666666665E-2</v>
      </c>
      <c r="N167" s="3">
        <f t="shared" si="7"/>
        <v>1.1843894470250971E-2</v>
      </c>
      <c r="O167">
        <v>0.47647012300000002</v>
      </c>
      <c r="P167">
        <v>4.2756967379999997</v>
      </c>
      <c r="Q167">
        <v>0.35316577700000001</v>
      </c>
      <c r="R167" s="3">
        <f t="shared" si="8"/>
        <v>1.701777546</v>
      </c>
    </row>
    <row r="168" spans="1:18">
      <c r="A168" t="s">
        <v>737</v>
      </c>
      <c r="B168">
        <v>11</v>
      </c>
      <c r="C168">
        <v>10</v>
      </c>
      <c r="D168">
        <v>0.373900966</v>
      </c>
      <c r="E168">
        <v>1.6045858E-2</v>
      </c>
      <c r="F168">
        <v>0.122249144</v>
      </c>
      <c r="G168" t="s">
        <v>574</v>
      </c>
      <c r="H168" t="s">
        <v>573</v>
      </c>
      <c r="I168" t="s">
        <v>736</v>
      </c>
      <c r="J168">
        <v>0</v>
      </c>
      <c r="K168">
        <v>0</v>
      </c>
      <c r="L168">
        <v>0</v>
      </c>
      <c r="M168" s="3">
        <f t="shared" si="6"/>
        <v>0</v>
      </c>
      <c r="N168" s="3">
        <f t="shared" si="7"/>
        <v>0</v>
      </c>
      <c r="O168">
        <v>0</v>
      </c>
      <c r="P168">
        <v>5.0691353350000004</v>
      </c>
      <c r="Q168">
        <v>0</v>
      </c>
      <c r="R168" s="3">
        <f t="shared" si="8"/>
        <v>1.6897117783333335</v>
      </c>
    </row>
    <row r="169" spans="1:18">
      <c r="A169" t="s">
        <v>579</v>
      </c>
      <c r="B169">
        <v>4</v>
      </c>
      <c r="C169">
        <v>4</v>
      </c>
      <c r="D169">
        <v>0.373900966</v>
      </c>
      <c r="E169">
        <v>1.6045858E-2</v>
      </c>
      <c r="F169">
        <v>0.122249144</v>
      </c>
      <c r="G169" t="s">
        <v>574</v>
      </c>
      <c r="H169" t="s">
        <v>573</v>
      </c>
      <c r="I169" t="s">
        <v>578</v>
      </c>
      <c r="J169">
        <v>0</v>
      </c>
      <c r="K169">
        <v>0</v>
      </c>
      <c r="L169">
        <v>0</v>
      </c>
      <c r="M169" s="3">
        <f t="shared" si="6"/>
        <v>0</v>
      </c>
      <c r="N169" s="3">
        <f t="shared" si="7"/>
        <v>0</v>
      </c>
      <c r="O169">
        <v>0</v>
      </c>
      <c r="P169">
        <v>5.0608808310000004</v>
      </c>
      <c r="Q169">
        <v>0</v>
      </c>
      <c r="R169" s="3">
        <f t="shared" si="8"/>
        <v>1.6869602770000001</v>
      </c>
    </row>
    <row r="170" spans="1:18">
      <c r="A170" t="s">
        <v>906</v>
      </c>
      <c r="B170">
        <v>3</v>
      </c>
      <c r="C170">
        <v>3</v>
      </c>
      <c r="D170">
        <v>0.13258926200000001</v>
      </c>
      <c r="E170">
        <v>1.6045858E-2</v>
      </c>
      <c r="F170">
        <v>0.30539586099999999</v>
      </c>
      <c r="G170" t="s">
        <v>574</v>
      </c>
      <c r="H170" t="s">
        <v>573</v>
      </c>
      <c r="I170" t="s">
        <v>905</v>
      </c>
      <c r="J170">
        <v>0</v>
      </c>
      <c r="K170">
        <v>0</v>
      </c>
      <c r="L170">
        <v>0</v>
      </c>
      <c r="M170" s="3">
        <f t="shared" si="6"/>
        <v>0</v>
      </c>
      <c r="N170" s="3">
        <f t="shared" si="7"/>
        <v>0</v>
      </c>
      <c r="O170">
        <v>1.1704119770000001</v>
      </c>
      <c r="P170">
        <v>3.765603789</v>
      </c>
      <c r="Q170">
        <v>0.111709958</v>
      </c>
      <c r="R170" s="3">
        <f t="shared" si="8"/>
        <v>1.6825752413333335</v>
      </c>
    </row>
    <row r="171" spans="1:18">
      <c r="A171" t="s">
        <v>1000</v>
      </c>
      <c r="B171">
        <v>2</v>
      </c>
      <c r="C171">
        <v>2</v>
      </c>
      <c r="D171">
        <v>0.33804400899999998</v>
      </c>
      <c r="E171">
        <v>1.6045858E-2</v>
      </c>
      <c r="F171">
        <v>0.13555883599999999</v>
      </c>
      <c r="G171" t="s">
        <v>574</v>
      </c>
      <c r="H171" t="s">
        <v>573</v>
      </c>
      <c r="I171" t="s">
        <v>999</v>
      </c>
      <c r="J171">
        <v>9.9305160000000003E-3</v>
      </c>
      <c r="K171">
        <v>0</v>
      </c>
      <c r="L171">
        <v>0</v>
      </c>
      <c r="M171" s="3">
        <f t="shared" si="6"/>
        <v>3.3101720000000001E-3</v>
      </c>
      <c r="N171" s="3">
        <f t="shared" si="7"/>
        <v>1.9804021742763846E-3</v>
      </c>
      <c r="O171">
        <v>3.3913737999999999E-2</v>
      </c>
      <c r="P171">
        <v>4.8778212270000001</v>
      </c>
      <c r="Q171">
        <v>0.10265864099999999</v>
      </c>
      <c r="R171" s="3">
        <f t="shared" si="8"/>
        <v>1.6714645353333333</v>
      </c>
    </row>
    <row r="172" spans="1:18">
      <c r="A172" t="s">
        <v>990</v>
      </c>
      <c r="B172">
        <v>2</v>
      </c>
      <c r="C172">
        <v>2</v>
      </c>
      <c r="D172">
        <v>0.13472089200000001</v>
      </c>
      <c r="E172">
        <v>1.6045858E-2</v>
      </c>
      <c r="F172">
        <v>0.30182145700000002</v>
      </c>
      <c r="G172" t="s">
        <v>574</v>
      </c>
      <c r="H172" t="s">
        <v>573</v>
      </c>
      <c r="I172" t="s">
        <v>989</v>
      </c>
      <c r="J172">
        <v>7.3386989999999997E-3</v>
      </c>
      <c r="K172">
        <v>0</v>
      </c>
      <c r="L172">
        <v>0</v>
      </c>
      <c r="M172" s="3">
        <f t="shared" si="6"/>
        <v>2.4462329999999999E-3</v>
      </c>
      <c r="N172" s="3">
        <f t="shared" si="7"/>
        <v>1.4667533154032312E-3</v>
      </c>
      <c r="O172">
        <v>0.606750189</v>
      </c>
      <c r="P172">
        <v>4.0066252369999997</v>
      </c>
      <c r="Q172">
        <v>0.38998739100000002</v>
      </c>
      <c r="R172" s="3">
        <f t="shared" si="8"/>
        <v>1.6677876056666665</v>
      </c>
    </row>
    <row r="173" spans="1:18">
      <c r="A173" t="s">
        <v>984</v>
      </c>
      <c r="B173">
        <v>1</v>
      </c>
      <c r="C173">
        <v>1</v>
      </c>
      <c r="D173">
        <v>0.13458727400000001</v>
      </c>
      <c r="E173">
        <v>1.6045858E-2</v>
      </c>
      <c r="F173">
        <v>0.30204320099999998</v>
      </c>
      <c r="G173" t="s">
        <v>574</v>
      </c>
      <c r="H173" t="s">
        <v>573</v>
      </c>
      <c r="I173" t="s">
        <v>983</v>
      </c>
      <c r="J173">
        <v>6.3115849999999998E-3</v>
      </c>
      <c r="K173">
        <v>0</v>
      </c>
      <c r="L173">
        <v>0</v>
      </c>
      <c r="M173" s="3">
        <f t="shared" si="6"/>
        <v>2.1038616666666666E-3</v>
      </c>
      <c r="N173" s="3">
        <f t="shared" si="7"/>
        <v>1.2644354328482101E-3</v>
      </c>
      <c r="O173">
        <v>0.38277392100000002</v>
      </c>
      <c r="P173">
        <v>3.9941558769999999</v>
      </c>
      <c r="Q173">
        <v>0.61469321099999996</v>
      </c>
      <c r="R173" s="3">
        <f t="shared" si="8"/>
        <v>1.6638743363333333</v>
      </c>
    </row>
    <row r="174" spans="1:18">
      <c r="A174" t="s">
        <v>972</v>
      </c>
      <c r="B174">
        <v>5</v>
      </c>
      <c r="C174">
        <v>5</v>
      </c>
      <c r="D174">
        <v>0.121679311</v>
      </c>
      <c r="E174">
        <v>1.6045858E-2</v>
      </c>
      <c r="F174">
        <v>0.32501408500000001</v>
      </c>
      <c r="G174" t="s">
        <v>574</v>
      </c>
      <c r="H174" t="s">
        <v>573</v>
      </c>
      <c r="I174" t="s">
        <v>971</v>
      </c>
      <c r="J174">
        <v>0</v>
      </c>
      <c r="K174">
        <v>2.043656E-3</v>
      </c>
      <c r="L174">
        <v>2.6108289999999998E-3</v>
      </c>
      <c r="M174" s="3">
        <f t="shared" si="6"/>
        <v>1.551495E-3</v>
      </c>
      <c r="N174" s="3">
        <f t="shared" si="7"/>
        <v>9.3499071265981302E-4</v>
      </c>
      <c r="O174">
        <v>0.47083554599999999</v>
      </c>
      <c r="P174">
        <v>3.922753776</v>
      </c>
      <c r="Q174">
        <v>0.58451894900000001</v>
      </c>
      <c r="R174" s="3">
        <f t="shared" si="8"/>
        <v>1.6593694236666667</v>
      </c>
    </row>
    <row r="175" spans="1:18">
      <c r="A175" t="s">
        <v>757</v>
      </c>
      <c r="B175">
        <v>5</v>
      </c>
      <c r="C175">
        <v>5</v>
      </c>
      <c r="D175">
        <v>0.373900966</v>
      </c>
      <c r="E175">
        <v>1.6045858E-2</v>
      </c>
      <c r="F175">
        <v>0.122249144</v>
      </c>
      <c r="G175" t="s">
        <v>574</v>
      </c>
      <c r="H175" t="s">
        <v>573</v>
      </c>
      <c r="I175" t="s">
        <v>756</v>
      </c>
      <c r="J175">
        <v>0</v>
      </c>
      <c r="K175">
        <v>0</v>
      </c>
      <c r="L175">
        <v>0</v>
      </c>
      <c r="M175" s="3">
        <f t="shared" si="6"/>
        <v>0</v>
      </c>
      <c r="N175" s="3">
        <f t="shared" si="7"/>
        <v>0</v>
      </c>
      <c r="O175">
        <v>0</v>
      </c>
      <c r="P175">
        <v>4.9660232710000001</v>
      </c>
      <c r="Q175">
        <v>0</v>
      </c>
      <c r="R175" s="3">
        <f t="shared" si="8"/>
        <v>1.6553410903333334</v>
      </c>
    </row>
    <row r="176" spans="1:18">
      <c r="A176" t="s">
        <v>668</v>
      </c>
      <c r="B176">
        <v>5</v>
      </c>
      <c r="C176">
        <v>5</v>
      </c>
      <c r="D176">
        <v>0.373900966</v>
      </c>
      <c r="E176">
        <v>1.6045858E-2</v>
      </c>
      <c r="F176">
        <v>0.122249144</v>
      </c>
      <c r="G176" t="s">
        <v>574</v>
      </c>
      <c r="H176" t="s">
        <v>573</v>
      </c>
      <c r="I176" t="s">
        <v>667</v>
      </c>
      <c r="J176">
        <v>0</v>
      </c>
      <c r="K176">
        <v>0</v>
      </c>
      <c r="L176">
        <v>0</v>
      </c>
      <c r="M176" s="3">
        <f t="shared" si="6"/>
        <v>0</v>
      </c>
      <c r="N176" s="3">
        <f t="shared" si="7"/>
        <v>0</v>
      </c>
      <c r="O176">
        <v>0</v>
      </c>
      <c r="P176">
        <v>4.8389844970000002</v>
      </c>
      <c r="Q176">
        <v>0</v>
      </c>
      <c r="R176" s="3">
        <f t="shared" si="8"/>
        <v>1.6129948323333334</v>
      </c>
    </row>
    <row r="177" spans="1:18">
      <c r="A177" t="s">
        <v>916</v>
      </c>
      <c r="B177">
        <v>2</v>
      </c>
      <c r="C177">
        <v>1</v>
      </c>
      <c r="D177">
        <v>0.11352403</v>
      </c>
      <c r="E177">
        <v>1.6045858E-2</v>
      </c>
      <c r="F177">
        <v>0.34131301000000003</v>
      </c>
      <c r="G177" t="s">
        <v>574</v>
      </c>
      <c r="H177" t="s">
        <v>573</v>
      </c>
      <c r="I177" t="s">
        <v>915</v>
      </c>
      <c r="J177">
        <v>0</v>
      </c>
      <c r="K177">
        <v>0</v>
      </c>
      <c r="L177">
        <v>0</v>
      </c>
      <c r="M177" s="3">
        <f t="shared" si="6"/>
        <v>0</v>
      </c>
      <c r="N177" s="3">
        <f t="shared" si="7"/>
        <v>0</v>
      </c>
      <c r="O177">
        <v>0.33250729200000001</v>
      </c>
      <c r="P177">
        <v>3.6967234499999999</v>
      </c>
      <c r="Q177">
        <v>0.80971949300000001</v>
      </c>
      <c r="R177" s="3">
        <f t="shared" si="8"/>
        <v>1.6129834116666668</v>
      </c>
    </row>
    <row r="178" spans="1:18">
      <c r="A178" t="s">
        <v>964</v>
      </c>
      <c r="B178">
        <v>5</v>
      </c>
      <c r="C178">
        <v>5</v>
      </c>
      <c r="D178">
        <v>0.37395541199999999</v>
      </c>
      <c r="E178">
        <v>1.6045858E-2</v>
      </c>
      <c r="F178">
        <v>0.12223062799999999</v>
      </c>
      <c r="G178" t="s">
        <v>574</v>
      </c>
      <c r="H178" t="s">
        <v>573</v>
      </c>
      <c r="I178" t="s">
        <v>963</v>
      </c>
      <c r="J178">
        <v>7.20135E-4</v>
      </c>
      <c r="K178">
        <v>2.3951269999999999E-3</v>
      </c>
      <c r="L178">
        <v>0</v>
      </c>
      <c r="M178" s="3">
        <f t="shared" si="6"/>
        <v>1.0384206666666665E-3</v>
      </c>
      <c r="N178" s="3">
        <f t="shared" si="7"/>
        <v>6.4817902206638423E-4</v>
      </c>
      <c r="O178">
        <v>1.2005989999999999E-3</v>
      </c>
      <c r="P178">
        <v>4.8042898599999999</v>
      </c>
      <c r="Q178">
        <v>6.8483200000000002E-4</v>
      </c>
      <c r="R178" s="3">
        <f t="shared" si="8"/>
        <v>1.6020584303333332</v>
      </c>
    </row>
    <row r="179" spans="1:18">
      <c r="A179" t="s">
        <v>1134</v>
      </c>
      <c r="B179">
        <v>7</v>
      </c>
      <c r="C179">
        <v>6</v>
      </c>
      <c r="D179">
        <v>0.43061834199999999</v>
      </c>
      <c r="E179">
        <v>1.7737526E-2</v>
      </c>
      <c r="F179">
        <v>0.105253022</v>
      </c>
      <c r="G179" t="s">
        <v>574</v>
      </c>
      <c r="H179" t="s">
        <v>573</v>
      </c>
      <c r="I179" t="s">
        <v>1133</v>
      </c>
      <c r="J179">
        <v>0.40467879600000001</v>
      </c>
      <c r="K179">
        <v>0.34628703100000002</v>
      </c>
      <c r="L179">
        <v>0.286134426</v>
      </c>
      <c r="M179" s="3">
        <f t="shared" si="6"/>
        <v>0.34570008433333332</v>
      </c>
      <c r="N179" s="3">
        <f t="shared" si="7"/>
        <v>0.21612481939445097</v>
      </c>
      <c r="O179">
        <v>0.22836648800000001</v>
      </c>
      <c r="P179">
        <v>4.2698500910000003</v>
      </c>
      <c r="Q179">
        <v>0.30040051600000001</v>
      </c>
      <c r="R179" s="3">
        <f t="shared" si="8"/>
        <v>1.5995390316666667</v>
      </c>
    </row>
    <row r="180" spans="1:18">
      <c r="A180" t="s">
        <v>765</v>
      </c>
      <c r="B180">
        <v>4</v>
      </c>
      <c r="C180">
        <v>4</v>
      </c>
      <c r="D180">
        <v>0.37367974300000001</v>
      </c>
      <c r="E180">
        <v>1.6045858E-2</v>
      </c>
      <c r="F180">
        <v>0.122324425</v>
      </c>
      <c r="G180" t="s">
        <v>574</v>
      </c>
      <c r="H180" t="s">
        <v>573</v>
      </c>
      <c r="I180" t="s">
        <v>764</v>
      </c>
      <c r="J180">
        <v>0</v>
      </c>
      <c r="K180">
        <v>0</v>
      </c>
      <c r="L180">
        <v>0</v>
      </c>
      <c r="M180" s="3">
        <f t="shared" si="6"/>
        <v>0</v>
      </c>
      <c r="N180" s="3">
        <f t="shared" si="7"/>
        <v>0</v>
      </c>
      <c r="O180">
        <v>7.7744499999999998E-4</v>
      </c>
      <c r="P180">
        <v>4.7528466490000003</v>
      </c>
      <c r="Q180">
        <v>0</v>
      </c>
      <c r="R180" s="3">
        <f t="shared" si="8"/>
        <v>1.5845413646666666</v>
      </c>
    </row>
    <row r="181" spans="1:18">
      <c r="A181" t="s">
        <v>1102</v>
      </c>
      <c r="B181">
        <v>2</v>
      </c>
      <c r="C181">
        <v>2</v>
      </c>
      <c r="D181">
        <v>0.21051711400000001</v>
      </c>
      <c r="E181">
        <v>1.6045858E-2</v>
      </c>
      <c r="F181">
        <v>0.21114232899999999</v>
      </c>
      <c r="G181" t="s">
        <v>574</v>
      </c>
      <c r="H181" t="s">
        <v>573</v>
      </c>
      <c r="I181" t="s">
        <v>1101</v>
      </c>
      <c r="J181">
        <v>0.12424352399999999</v>
      </c>
      <c r="K181">
        <v>6.0967929999999997E-2</v>
      </c>
      <c r="L181">
        <v>5.4541792999999998E-2</v>
      </c>
      <c r="M181" s="3">
        <f t="shared" si="6"/>
        <v>7.9917748999999996E-2</v>
      </c>
      <c r="N181" s="3">
        <f t="shared" si="7"/>
        <v>5.0499169100873556E-2</v>
      </c>
      <c r="O181">
        <v>0.27163158300000001</v>
      </c>
      <c r="P181">
        <v>3.9945032120000001</v>
      </c>
      <c r="Q181">
        <v>0.48153236999999999</v>
      </c>
      <c r="R181" s="3">
        <f t="shared" si="8"/>
        <v>1.5825557216666668</v>
      </c>
    </row>
    <row r="182" spans="1:18">
      <c r="A182" t="s">
        <v>500</v>
      </c>
      <c r="B182">
        <v>6</v>
      </c>
      <c r="C182">
        <v>6</v>
      </c>
      <c r="D182">
        <v>0.128761396</v>
      </c>
      <c r="E182">
        <v>1.6045858E-2</v>
      </c>
      <c r="F182">
        <v>0.31201847700000002</v>
      </c>
      <c r="G182" t="s">
        <v>574</v>
      </c>
      <c r="H182" t="s">
        <v>573</v>
      </c>
      <c r="I182" t="s">
        <v>501</v>
      </c>
      <c r="J182">
        <v>2.558753E-3</v>
      </c>
      <c r="K182">
        <v>2.9370759999999998E-3</v>
      </c>
      <c r="L182">
        <v>1.775069E-3</v>
      </c>
      <c r="M182" s="3">
        <f t="shared" si="6"/>
        <v>2.4236326666666665E-3</v>
      </c>
      <c r="N182" s="3">
        <f t="shared" si="7"/>
        <v>1.5444464956423226E-3</v>
      </c>
      <c r="O182">
        <v>0.49580383300000003</v>
      </c>
      <c r="P182">
        <v>3.7253802149999999</v>
      </c>
      <c r="Q182">
        <v>0.48658538299999998</v>
      </c>
      <c r="R182" s="3">
        <f t="shared" si="8"/>
        <v>1.5692564769999997</v>
      </c>
    </row>
    <row r="183" spans="1:18">
      <c r="A183" t="s">
        <v>924</v>
      </c>
      <c r="B183">
        <v>2</v>
      </c>
      <c r="C183">
        <v>2</v>
      </c>
      <c r="D183">
        <v>9.0968307999999998E-2</v>
      </c>
      <c r="E183">
        <v>1.6045858E-2</v>
      </c>
      <c r="F183">
        <v>0.39584206100000002</v>
      </c>
      <c r="G183" t="s">
        <v>574</v>
      </c>
      <c r="H183" t="s">
        <v>573</v>
      </c>
      <c r="I183" t="s">
        <v>923</v>
      </c>
      <c r="J183">
        <v>0</v>
      </c>
      <c r="K183">
        <v>0</v>
      </c>
      <c r="L183">
        <v>0</v>
      </c>
      <c r="M183" s="3">
        <f t="shared" si="6"/>
        <v>0</v>
      </c>
      <c r="N183" s="3">
        <f t="shared" si="7"/>
        <v>0</v>
      </c>
      <c r="O183">
        <v>0.67190959699999997</v>
      </c>
      <c r="P183">
        <v>3.4857401480000001</v>
      </c>
      <c r="Q183">
        <v>0.52869750100000001</v>
      </c>
      <c r="R183" s="3">
        <f t="shared" si="8"/>
        <v>1.5621157486666668</v>
      </c>
    </row>
    <row r="184" spans="1:18">
      <c r="A184" t="s">
        <v>709</v>
      </c>
      <c r="B184">
        <v>5</v>
      </c>
      <c r="C184">
        <v>5</v>
      </c>
      <c r="D184">
        <v>0.373900966</v>
      </c>
      <c r="E184">
        <v>1.6045858E-2</v>
      </c>
      <c r="F184">
        <v>0.122249144</v>
      </c>
      <c r="G184" t="s">
        <v>574</v>
      </c>
      <c r="H184" t="s">
        <v>573</v>
      </c>
      <c r="I184" t="s">
        <v>708</v>
      </c>
      <c r="J184">
        <v>0</v>
      </c>
      <c r="K184">
        <v>0</v>
      </c>
      <c r="L184">
        <v>0</v>
      </c>
      <c r="M184" s="3">
        <f t="shared" si="6"/>
        <v>0</v>
      </c>
      <c r="N184" s="3">
        <f t="shared" si="7"/>
        <v>0</v>
      </c>
      <c r="O184">
        <v>0</v>
      </c>
      <c r="P184">
        <v>4.6219205260000003</v>
      </c>
      <c r="Q184">
        <v>0</v>
      </c>
      <c r="R184" s="3">
        <f t="shared" si="8"/>
        <v>1.5406401753333334</v>
      </c>
    </row>
    <row r="185" spans="1:18">
      <c r="A185" t="s">
        <v>1152</v>
      </c>
      <c r="B185">
        <v>1</v>
      </c>
      <c r="C185">
        <v>1</v>
      </c>
      <c r="D185">
        <v>0.380004605</v>
      </c>
      <c r="E185">
        <v>1.6091564999999999E-2</v>
      </c>
      <c r="F185">
        <v>0.120202582</v>
      </c>
      <c r="G185" t="s">
        <v>574</v>
      </c>
      <c r="H185" t="s">
        <v>573</v>
      </c>
      <c r="I185" t="s">
        <v>1151</v>
      </c>
      <c r="J185">
        <v>0.83669927700000002</v>
      </c>
      <c r="K185">
        <v>0.61897122800000004</v>
      </c>
      <c r="L185">
        <v>0.37271700000000002</v>
      </c>
      <c r="M185" s="3">
        <f t="shared" si="6"/>
        <v>0.60946250166666671</v>
      </c>
      <c r="N185" s="3">
        <f t="shared" si="7"/>
        <v>0.39616612715270677</v>
      </c>
      <c r="O185">
        <v>0.606279495</v>
      </c>
      <c r="P185">
        <v>3.3938841850000001</v>
      </c>
      <c r="Q185">
        <v>0.61504034600000002</v>
      </c>
      <c r="R185" s="3">
        <f t="shared" si="8"/>
        <v>1.538401342</v>
      </c>
    </row>
    <row r="186" spans="1:18">
      <c r="A186" t="s">
        <v>616</v>
      </c>
      <c r="B186">
        <v>1</v>
      </c>
      <c r="C186">
        <v>1</v>
      </c>
      <c r="D186">
        <v>0.373900966</v>
      </c>
      <c r="E186">
        <v>1.6045858E-2</v>
      </c>
      <c r="F186">
        <v>0.122249144</v>
      </c>
      <c r="G186" t="s">
        <v>574</v>
      </c>
      <c r="H186" t="s">
        <v>573</v>
      </c>
      <c r="I186" t="s">
        <v>615</v>
      </c>
      <c r="J186">
        <v>0</v>
      </c>
      <c r="K186">
        <v>0</v>
      </c>
      <c r="L186">
        <v>0</v>
      </c>
      <c r="M186" s="3">
        <f t="shared" si="6"/>
        <v>0</v>
      </c>
      <c r="N186" s="3">
        <f t="shared" si="7"/>
        <v>0</v>
      </c>
      <c r="O186">
        <v>0</v>
      </c>
      <c r="P186">
        <v>4.5746211099999998</v>
      </c>
      <c r="Q186">
        <v>0</v>
      </c>
      <c r="R186" s="3">
        <f t="shared" si="8"/>
        <v>1.5248737033333333</v>
      </c>
    </row>
    <row r="187" spans="1:18">
      <c r="A187" t="s">
        <v>826</v>
      </c>
      <c r="B187">
        <v>2</v>
      </c>
      <c r="C187">
        <v>2</v>
      </c>
      <c r="D187">
        <v>0.34802802700000002</v>
      </c>
      <c r="E187">
        <v>1.6045858E-2</v>
      </c>
      <c r="F187">
        <v>0.13161577299999999</v>
      </c>
      <c r="G187" t="s">
        <v>574</v>
      </c>
      <c r="H187" t="s">
        <v>573</v>
      </c>
      <c r="I187" t="s">
        <v>825</v>
      </c>
      <c r="J187">
        <v>0</v>
      </c>
      <c r="K187">
        <v>0</v>
      </c>
      <c r="L187">
        <v>0</v>
      </c>
      <c r="M187" s="3">
        <f t="shared" si="6"/>
        <v>0</v>
      </c>
      <c r="N187" s="3">
        <f t="shared" si="7"/>
        <v>0</v>
      </c>
      <c r="O187">
        <v>9.0581261999999996E-2</v>
      </c>
      <c r="P187">
        <v>4.47125664</v>
      </c>
      <c r="Q187">
        <v>0</v>
      </c>
      <c r="R187" s="3">
        <f t="shared" si="8"/>
        <v>1.5206126339999999</v>
      </c>
    </row>
    <row r="188" spans="1:18">
      <c r="A188" t="s">
        <v>1199</v>
      </c>
      <c r="B188">
        <v>3</v>
      </c>
      <c r="C188">
        <v>3</v>
      </c>
      <c r="D188">
        <v>1.4797259E-2</v>
      </c>
      <c r="E188">
        <v>9.5780359999999998E-3</v>
      </c>
      <c r="F188">
        <v>0.86007010299999997</v>
      </c>
      <c r="G188" t="s">
        <v>573</v>
      </c>
      <c r="H188" t="s">
        <v>574</v>
      </c>
      <c r="I188" t="s">
        <v>1198</v>
      </c>
      <c r="J188">
        <v>25.027267309999999</v>
      </c>
      <c r="K188">
        <v>13.302020949999999</v>
      </c>
      <c r="L188">
        <v>8.3887374339999994</v>
      </c>
      <c r="M188" s="3">
        <f t="shared" si="6"/>
        <v>15.572675231333333</v>
      </c>
      <c r="N188" s="3">
        <f t="shared" si="7"/>
        <v>10.324728434801823</v>
      </c>
      <c r="O188">
        <v>2.027982164</v>
      </c>
      <c r="P188">
        <v>0.16121787200000001</v>
      </c>
      <c r="Q188">
        <v>2.3356672270000001</v>
      </c>
      <c r="R188" s="3">
        <f t="shared" si="8"/>
        <v>1.5082890876666666</v>
      </c>
    </row>
    <row r="189" spans="1:18">
      <c r="A189" t="s">
        <v>735</v>
      </c>
      <c r="B189">
        <v>7</v>
      </c>
      <c r="C189">
        <v>7</v>
      </c>
      <c r="D189">
        <v>0.373900966</v>
      </c>
      <c r="E189">
        <v>1.6045858E-2</v>
      </c>
      <c r="F189">
        <v>0.122249144</v>
      </c>
      <c r="G189" t="s">
        <v>574</v>
      </c>
      <c r="H189" t="s">
        <v>573</v>
      </c>
      <c r="I189" t="s">
        <v>734</v>
      </c>
      <c r="J189">
        <v>0</v>
      </c>
      <c r="K189">
        <v>0</v>
      </c>
      <c r="L189">
        <v>0</v>
      </c>
      <c r="M189" s="3">
        <f t="shared" si="6"/>
        <v>0</v>
      </c>
      <c r="N189" s="3">
        <f t="shared" si="7"/>
        <v>0</v>
      </c>
      <c r="O189">
        <v>0</v>
      </c>
      <c r="P189">
        <v>4.498132418</v>
      </c>
      <c r="Q189">
        <v>0</v>
      </c>
      <c r="R189" s="3">
        <f t="shared" si="8"/>
        <v>1.4993774726666667</v>
      </c>
    </row>
    <row r="190" spans="1:18">
      <c r="A190" t="s">
        <v>581</v>
      </c>
      <c r="B190">
        <v>5</v>
      </c>
      <c r="C190">
        <v>5</v>
      </c>
      <c r="D190">
        <v>0.373900966</v>
      </c>
      <c r="E190">
        <v>1.6045858E-2</v>
      </c>
      <c r="F190">
        <v>0.122249144</v>
      </c>
      <c r="G190" t="s">
        <v>574</v>
      </c>
      <c r="H190" t="s">
        <v>573</v>
      </c>
      <c r="I190" t="s">
        <v>580</v>
      </c>
      <c r="J190">
        <v>0</v>
      </c>
      <c r="K190">
        <v>0</v>
      </c>
      <c r="L190">
        <v>0</v>
      </c>
      <c r="M190" s="3">
        <f t="shared" si="6"/>
        <v>0</v>
      </c>
      <c r="N190" s="3">
        <f t="shared" si="7"/>
        <v>0</v>
      </c>
      <c r="O190">
        <v>0</v>
      </c>
      <c r="P190">
        <v>4.3918722020000001</v>
      </c>
      <c r="Q190">
        <v>0</v>
      </c>
      <c r="R190" s="3">
        <f t="shared" si="8"/>
        <v>1.4639574006666667</v>
      </c>
    </row>
    <row r="191" spans="1:18">
      <c r="A191" t="s">
        <v>1062</v>
      </c>
      <c r="B191">
        <v>1</v>
      </c>
      <c r="C191">
        <v>1</v>
      </c>
      <c r="D191">
        <v>6.2929153000000002E-2</v>
      </c>
      <c r="E191">
        <v>1.5774514999999999E-2</v>
      </c>
      <c r="F191">
        <v>0.49336798900000001</v>
      </c>
      <c r="G191" t="s">
        <v>574</v>
      </c>
      <c r="H191" t="s">
        <v>573</v>
      </c>
      <c r="I191" t="s">
        <v>1061</v>
      </c>
      <c r="J191">
        <v>5.4599689E-2</v>
      </c>
      <c r="K191">
        <v>1.2033917999999999E-2</v>
      </c>
      <c r="L191">
        <v>0</v>
      </c>
      <c r="M191" s="3">
        <f t="shared" si="6"/>
        <v>2.2211202333333332E-2</v>
      </c>
      <c r="N191" s="3">
        <f t="shared" si="7"/>
        <v>1.5744191969442538E-2</v>
      </c>
      <c r="O191">
        <v>0.445312659</v>
      </c>
      <c r="P191">
        <v>2.8061050879999998</v>
      </c>
      <c r="Q191">
        <v>0.98084816600000002</v>
      </c>
      <c r="R191" s="3">
        <f t="shared" si="8"/>
        <v>1.4107553043333334</v>
      </c>
    </row>
    <row r="192" spans="1:18">
      <c r="A192" t="s">
        <v>805</v>
      </c>
      <c r="B192">
        <v>3</v>
      </c>
      <c r="C192">
        <v>3</v>
      </c>
      <c r="D192">
        <v>0.36595212999999999</v>
      </c>
      <c r="E192">
        <v>1.6045858E-2</v>
      </c>
      <c r="F192">
        <v>0.12500408199999999</v>
      </c>
      <c r="G192" t="s">
        <v>574</v>
      </c>
      <c r="H192" t="s">
        <v>573</v>
      </c>
      <c r="I192" t="s">
        <v>804</v>
      </c>
      <c r="J192">
        <v>0</v>
      </c>
      <c r="K192">
        <v>0</v>
      </c>
      <c r="L192">
        <v>0</v>
      </c>
      <c r="M192" s="3">
        <f t="shared" si="6"/>
        <v>0</v>
      </c>
      <c r="N192" s="3">
        <f t="shared" si="7"/>
        <v>0</v>
      </c>
      <c r="O192">
        <v>2.6555049000000001E-2</v>
      </c>
      <c r="P192">
        <v>4.1805155559999996</v>
      </c>
      <c r="Q192">
        <v>0</v>
      </c>
      <c r="R192" s="3">
        <f t="shared" si="8"/>
        <v>1.4023568683333332</v>
      </c>
    </row>
    <row r="193" spans="1:18">
      <c r="A193" t="s">
        <v>892</v>
      </c>
      <c r="B193">
        <v>3</v>
      </c>
      <c r="C193">
        <v>3</v>
      </c>
      <c r="D193">
        <v>0.15062503299999999</v>
      </c>
      <c r="E193">
        <v>1.6045858E-2</v>
      </c>
      <c r="F193">
        <v>0.277439349</v>
      </c>
      <c r="G193" t="s">
        <v>574</v>
      </c>
      <c r="H193" t="s">
        <v>573</v>
      </c>
      <c r="I193" t="s">
        <v>891</v>
      </c>
      <c r="J193">
        <v>0</v>
      </c>
      <c r="K193">
        <v>0</v>
      </c>
      <c r="L193">
        <v>0</v>
      </c>
      <c r="M193" s="3">
        <f t="shared" si="6"/>
        <v>0</v>
      </c>
      <c r="N193" s="3">
        <f t="shared" si="7"/>
        <v>0</v>
      </c>
      <c r="O193">
        <v>0.32774762499999999</v>
      </c>
      <c r="P193">
        <v>3.3765437760000001</v>
      </c>
      <c r="Q193">
        <v>0.49411374299999999</v>
      </c>
      <c r="R193" s="3">
        <f t="shared" si="8"/>
        <v>1.3994683813333333</v>
      </c>
    </row>
    <row r="194" spans="1:18">
      <c r="A194" t="s">
        <v>852</v>
      </c>
      <c r="B194">
        <v>2</v>
      </c>
      <c r="C194">
        <v>2</v>
      </c>
      <c r="D194">
        <v>0.27917634099999999</v>
      </c>
      <c r="E194">
        <v>1.6045858E-2</v>
      </c>
      <c r="F194">
        <v>0.16350286999999999</v>
      </c>
      <c r="G194" t="s">
        <v>574</v>
      </c>
      <c r="H194" t="s">
        <v>573</v>
      </c>
      <c r="I194" t="s">
        <v>851</v>
      </c>
      <c r="J194">
        <v>0</v>
      </c>
      <c r="K194">
        <v>0</v>
      </c>
      <c r="L194">
        <v>0</v>
      </c>
      <c r="M194" s="3">
        <f t="shared" si="6"/>
        <v>0</v>
      </c>
      <c r="N194" s="3">
        <f t="shared" si="7"/>
        <v>0</v>
      </c>
      <c r="O194">
        <v>0.28832884399999997</v>
      </c>
      <c r="P194">
        <v>3.8580177340000001</v>
      </c>
      <c r="Q194">
        <v>4.2250744E-2</v>
      </c>
      <c r="R194" s="3">
        <f t="shared" si="8"/>
        <v>1.3961991073333335</v>
      </c>
    </row>
    <row r="195" spans="1:18">
      <c r="A195" t="s">
        <v>884</v>
      </c>
      <c r="B195">
        <v>3</v>
      </c>
      <c r="C195">
        <v>3</v>
      </c>
      <c r="D195">
        <v>0.16118566000000001</v>
      </c>
      <c r="E195">
        <v>1.6045858E-2</v>
      </c>
      <c r="F195">
        <v>0.263179147</v>
      </c>
      <c r="G195" t="s">
        <v>574</v>
      </c>
      <c r="H195" t="s">
        <v>573</v>
      </c>
      <c r="I195" t="s">
        <v>883</v>
      </c>
      <c r="J195">
        <v>0</v>
      </c>
      <c r="K195">
        <v>0</v>
      </c>
      <c r="L195">
        <v>0</v>
      </c>
      <c r="M195" s="3">
        <f t="shared" si="6"/>
        <v>0</v>
      </c>
      <c r="N195" s="3">
        <f t="shared" si="7"/>
        <v>0</v>
      </c>
      <c r="O195">
        <v>0.44529121100000002</v>
      </c>
      <c r="P195">
        <v>3.3969904849999999</v>
      </c>
      <c r="Q195">
        <v>0.32348190599999999</v>
      </c>
      <c r="R195" s="3">
        <f t="shared" si="8"/>
        <v>1.3885878673333332</v>
      </c>
    </row>
    <row r="196" spans="1:18">
      <c r="A196" t="s">
        <v>769</v>
      </c>
      <c r="B196">
        <v>2</v>
      </c>
      <c r="C196">
        <v>1</v>
      </c>
      <c r="D196">
        <v>0.3734576</v>
      </c>
      <c r="E196">
        <v>1.6045858E-2</v>
      </c>
      <c r="F196">
        <v>0.122400098</v>
      </c>
      <c r="G196" t="s">
        <v>574</v>
      </c>
      <c r="H196" t="s">
        <v>573</v>
      </c>
      <c r="I196" t="s">
        <v>768</v>
      </c>
      <c r="J196">
        <v>0</v>
      </c>
      <c r="K196">
        <v>0</v>
      </c>
      <c r="L196">
        <v>0</v>
      </c>
      <c r="M196" s="3">
        <f t="shared" ref="M196:M259" si="9">AVERAGE(J196:L196)</f>
        <v>0</v>
      </c>
      <c r="N196" s="3">
        <f t="shared" ref="N196:N259" si="10">M196/R196</f>
        <v>0</v>
      </c>
      <c r="O196">
        <v>1.462016E-3</v>
      </c>
      <c r="P196">
        <v>4.1175625299999998</v>
      </c>
      <c r="Q196">
        <v>0</v>
      </c>
      <c r="R196" s="3">
        <f t="shared" ref="R196:R259" si="11">AVERAGE(O196:Q196)</f>
        <v>1.3730081819999997</v>
      </c>
    </row>
    <row r="197" spans="1:18">
      <c r="A197" t="s">
        <v>1058</v>
      </c>
      <c r="B197">
        <v>6</v>
      </c>
      <c r="C197">
        <v>5</v>
      </c>
      <c r="D197">
        <v>0.34750972200000002</v>
      </c>
      <c r="E197">
        <v>1.6045858E-2</v>
      </c>
      <c r="F197">
        <v>0.13181569400000001</v>
      </c>
      <c r="G197" t="s">
        <v>574</v>
      </c>
      <c r="H197" t="s">
        <v>573</v>
      </c>
      <c r="I197" t="s">
        <v>1057</v>
      </c>
      <c r="J197">
        <v>3.0435538000000002E-2</v>
      </c>
      <c r="K197">
        <v>9.9662110000000009E-3</v>
      </c>
      <c r="L197">
        <v>2.3411393999999999E-2</v>
      </c>
      <c r="M197" s="3">
        <f t="shared" si="9"/>
        <v>2.1271047666666668E-2</v>
      </c>
      <c r="N197" s="3">
        <f t="shared" si="10"/>
        <v>1.5511732073288955E-2</v>
      </c>
      <c r="O197">
        <v>9.9764276999999998E-2</v>
      </c>
      <c r="P197">
        <v>3.9847087370000001</v>
      </c>
      <c r="Q197">
        <v>2.9390138E-2</v>
      </c>
      <c r="R197" s="3">
        <f t="shared" si="11"/>
        <v>1.3712877173333335</v>
      </c>
    </row>
    <row r="198" spans="1:18">
      <c r="A198" t="s">
        <v>660</v>
      </c>
      <c r="B198">
        <v>2</v>
      </c>
      <c r="C198">
        <v>2</v>
      </c>
      <c r="D198">
        <v>0.373900966</v>
      </c>
      <c r="E198">
        <v>1.6045858E-2</v>
      </c>
      <c r="F198">
        <v>0.122249144</v>
      </c>
      <c r="G198" t="s">
        <v>574</v>
      </c>
      <c r="H198" t="s">
        <v>573</v>
      </c>
      <c r="I198" t="s">
        <v>659</v>
      </c>
      <c r="J198">
        <v>0</v>
      </c>
      <c r="K198">
        <v>0</v>
      </c>
      <c r="L198">
        <v>0</v>
      </c>
      <c r="M198" s="3">
        <f t="shared" si="9"/>
        <v>0</v>
      </c>
      <c r="N198" s="3">
        <f t="shared" si="10"/>
        <v>0</v>
      </c>
      <c r="O198">
        <v>0</v>
      </c>
      <c r="P198">
        <v>4.1107957930000003</v>
      </c>
      <c r="Q198">
        <v>0</v>
      </c>
      <c r="R198" s="3">
        <f t="shared" si="11"/>
        <v>1.3702652643333335</v>
      </c>
    </row>
    <row r="199" spans="1:18">
      <c r="A199" t="s">
        <v>686</v>
      </c>
      <c r="B199">
        <v>3</v>
      </c>
      <c r="C199">
        <v>3</v>
      </c>
      <c r="D199">
        <v>0.373900966</v>
      </c>
      <c r="E199">
        <v>1.6045858E-2</v>
      </c>
      <c r="F199">
        <v>0.122249144</v>
      </c>
      <c r="G199" t="s">
        <v>574</v>
      </c>
      <c r="H199" t="s">
        <v>573</v>
      </c>
      <c r="I199" t="s">
        <v>685</v>
      </c>
      <c r="J199">
        <v>0</v>
      </c>
      <c r="K199">
        <v>0</v>
      </c>
      <c r="L199">
        <v>0</v>
      </c>
      <c r="M199" s="3">
        <f t="shared" si="9"/>
        <v>0</v>
      </c>
      <c r="N199" s="3">
        <f t="shared" si="10"/>
        <v>0</v>
      </c>
      <c r="O199">
        <v>0</v>
      </c>
      <c r="P199">
        <v>4.0721624910000003</v>
      </c>
      <c r="Q199">
        <v>0</v>
      </c>
      <c r="R199" s="3">
        <f t="shared" si="11"/>
        <v>1.3573874970000002</v>
      </c>
    </row>
    <row r="200" spans="1:18">
      <c r="A200" t="s">
        <v>1084</v>
      </c>
      <c r="B200">
        <v>2</v>
      </c>
      <c r="C200">
        <v>2</v>
      </c>
      <c r="D200">
        <v>0.25206494899999998</v>
      </c>
      <c r="E200">
        <v>1.6045858E-2</v>
      </c>
      <c r="F200">
        <v>0.179861728</v>
      </c>
      <c r="G200" t="s">
        <v>574</v>
      </c>
      <c r="H200" t="s">
        <v>573</v>
      </c>
      <c r="I200" t="s">
        <v>1083</v>
      </c>
      <c r="J200">
        <v>0.10354300499999999</v>
      </c>
      <c r="K200">
        <v>2.2599095E-2</v>
      </c>
      <c r="L200">
        <v>0</v>
      </c>
      <c r="M200" s="3">
        <f t="shared" si="9"/>
        <v>4.2047366666666662E-2</v>
      </c>
      <c r="N200" s="3">
        <f t="shared" si="10"/>
        <v>3.099555633365594E-2</v>
      </c>
      <c r="O200">
        <v>2.9498931999999999E-2</v>
      </c>
      <c r="P200">
        <v>3.5380823320000001</v>
      </c>
      <c r="Q200">
        <v>0.50210210099999997</v>
      </c>
      <c r="R200" s="3">
        <f t="shared" si="11"/>
        <v>1.3565611216666669</v>
      </c>
    </row>
    <row r="201" spans="1:18">
      <c r="A201" t="s">
        <v>896</v>
      </c>
      <c r="B201">
        <v>4</v>
      </c>
      <c r="C201">
        <v>4</v>
      </c>
      <c r="D201">
        <v>0.14771474700000001</v>
      </c>
      <c r="E201">
        <v>1.6045858E-2</v>
      </c>
      <c r="F201">
        <v>0.28162236499999999</v>
      </c>
      <c r="G201" t="s">
        <v>574</v>
      </c>
      <c r="H201" t="s">
        <v>573</v>
      </c>
      <c r="I201" t="s">
        <v>895</v>
      </c>
      <c r="J201">
        <v>0</v>
      </c>
      <c r="K201">
        <v>0</v>
      </c>
      <c r="L201">
        <v>0</v>
      </c>
      <c r="M201" s="3">
        <f t="shared" si="9"/>
        <v>0</v>
      </c>
      <c r="N201" s="3">
        <f t="shared" si="10"/>
        <v>0</v>
      </c>
      <c r="O201">
        <v>0.44548743600000001</v>
      </c>
      <c r="P201">
        <v>3.249841177</v>
      </c>
      <c r="Q201">
        <v>0.36805302899999998</v>
      </c>
      <c r="R201" s="3">
        <f t="shared" si="11"/>
        <v>1.3544605473333335</v>
      </c>
    </row>
    <row r="202" spans="1:18">
      <c r="A202" t="s">
        <v>779</v>
      </c>
      <c r="B202">
        <v>4</v>
      </c>
      <c r="C202">
        <v>4</v>
      </c>
      <c r="D202">
        <v>0.37301188499999999</v>
      </c>
      <c r="E202">
        <v>1.6045858E-2</v>
      </c>
      <c r="F202">
        <v>0.12255217</v>
      </c>
      <c r="G202" t="s">
        <v>574</v>
      </c>
      <c r="H202" t="s">
        <v>573</v>
      </c>
      <c r="I202" t="s">
        <v>778</v>
      </c>
      <c r="J202">
        <v>0</v>
      </c>
      <c r="K202">
        <v>0</v>
      </c>
      <c r="L202">
        <v>0</v>
      </c>
      <c r="M202" s="3">
        <f t="shared" si="9"/>
        <v>0</v>
      </c>
      <c r="N202" s="3">
        <f t="shared" si="10"/>
        <v>0</v>
      </c>
      <c r="O202">
        <v>0</v>
      </c>
      <c r="P202">
        <v>4.0572251259999996</v>
      </c>
      <c r="Q202">
        <v>2.912988E-3</v>
      </c>
      <c r="R202" s="3">
        <f t="shared" si="11"/>
        <v>1.3533793713333333</v>
      </c>
    </row>
    <row r="203" spans="1:18">
      <c r="A203" t="s">
        <v>980</v>
      </c>
      <c r="B203">
        <v>2</v>
      </c>
      <c r="C203">
        <v>2</v>
      </c>
      <c r="D203">
        <v>8.9882817000000004E-2</v>
      </c>
      <c r="E203">
        <v>1.6045858E-2</v>
      </c>
      <c r="F203">
        <v>0.39889738899999999</v>
      </c>
      <c r="G203" t="s">
        <v>574</v>
      </c>
      <c r="H203" t="s">
        <v>573</v>
      </c>
      <c r="I203" t="s">
        <v>979</v>
      </c>
      <c r="J203">
        <v>0</v>
      </c>
      <c r="K203">
        <v>0</v>
      </c>
      <c r="L203">
        <v>5.5879609999999998E-3</v>
      </c>
      <c r="M203" s="3">
        <f t="shared" si="9"/>
        <v>1.8626536666666667E-3</v>
      </c>
      <c r="N203" s="3">
        <f t="shared" si="10"/>
        <v>1.385908376939884E-3</v>
      </c>
      <c r="O203">
        <v>0.43914826899999998</v>
      </c>
      <c r="P203">
        <v>2.9197640300000001</v>
      </c>
      <c r="Q203">
        <v>0.67307213300000002</v>
      </c>
      <c r="R203" s="3">
        <f t="shared" si="11"/>
        <v>1.3439948106666666</v>
      </c>
    </row>
    <row r="204" spans="1:18">
      <c r="A204" t="s">
        <v>759</v>
      </c>
      <c r="B204">
        <v>3</v>
      </c>
      <c r="C204">
        <v>3</v>
      </c>
      <c r="D204">
        <v>0.37387764600000001</v>
      </c>
      <c r="E204">
        <v>1.6045858E-2</v>
      </c>
      <c r="F204">
        <v>0.12225707600000001</v>
      </c>
      <c r="G204" t="s">
        <v>574</v>
      </c>
      <c r="H204" t="s">
        <v>573</v>
      </c>
      <c r="I204" t="s">
        <v>758</v>
      </c>
      <c r="J204">
        <v>0</v>
      </c>
      <c r="K204">
        <v>0</v>
      </c>
      <c r="L204">
        <v>0</v>
      </c>
      <c r="M204" s="3">
        <f t="shared" si="9"/>
        <v>0</v>
      </c>
      <c r="N204" s="3">
        <f t="shared" si="10"/>
        <v>0</v>
      </c>
      <c r="O204">
        <v>0</v>
      </c>
      <c r="P204">
        <v>3.9839529910000002</v>
      </c>
      <c r="Q204" s="1">
        <v>7.5699999999999997E-5</v>
      </c>
      <c r="R204" s="3">
        <f t="shared" si="11"/>
        <v>1.3280095636666667</v>
      </c>
    </row>
    <row r="205" spans="1:18">
      <c r="A205" t="s">
        <v>1108</v>
      </c>
      <c r="B205">
        <v>3</v>
      </c>
      <c r="C205">
        <v>3</v>
      </c>
      <c r="D205">
        <v>0.29748649300000002</v>
      </c>
      <c r="E205">
        <v>1.6045858E-2</v>
      </c>
      <c r="F205">
        <v>0.15383540200000001</v>
      </c>
      <c r="G205" t="s">
        <v>574</v>
      </c>
      <c r="H205" t="s">
        <v>573</v>
      </c>
      <c r="I205" t="s">
        <v>1107</v>
      </c>
      <c r="J205">
        <v>0.22742400700000001</v>
      </c>
      <c r="K205">
        <v>8.7926780999999996E-2</v>
      </c>
      <c r="L205">
        <v>2.4172068000000001E-2</v>
      </c>
      <c r="M205" s="3">
        <f t="shared" si="9"/>
        <v>0.11317428533333333</v>
      </c>
      <c r="N205" s="3">
        <f t="shared" si="10"/>
        <v>8.5581858437657601E-2</v>
      </c>
      <c r="O205">
        <v>1.15117E-2</v>
      </c>
      <c r="P205">
        <v>3.4538887800000002</v>
      </c>
      <c r="Q205">
        <v>0.50182881599999996</v>
      </c>
      <c r="R205" s="3">
        <f t="shared" si="11"/>
        <v>1.3224097653333333</v>
      </c>
    </row>
    <row r="206" spans="1:18">
      <c r="A206" t="s">
        <v>1060</v>
      </c>
      <c r="B206">
        <v>4</v>
      </c>
      <c r="C206">
        <v>4</v>
      </c>
      <c r="D206">
        <v>0.17122226700000001</v>
      </c>
      <c r="E206">
        <v>1.6045858E-2</v>
      </c>
      <c r="F206">
        <v>0.25082257200000002</v>
      </c>
      <c r="G206" t="s">
        <v>574</v>
      </c>
      <c r="H206" t="s">
        <v>573</v>
      </c>
      <c r="I206" t="s">
        <v>1059</v>
      </c>
      <c r="J206">
        <v>6.4636347999999996E-2</v>
      </c>
      <c r="K206">
        <v>0</v>
      </c>
      <c r="L206">
        <v>0</v>
      </c>
      <c r="M206" s="3">
        <f t="shared" si="9"/>
        <v>2.1545449333333331E-2</v>
      </c>
      <c r="N206" s="3">
        <f t="shared" si="10"/>
        <v>1.6418494555224719E-2</v>
      </c>
      <c r="O206">
        <v>0.16712750100000001</v>
      </c>
      <c r="P206">
        <v>3.148752488</v>
      </c>
      <c r="Q206">
        <v>0.62092114600000003</v>
      </c>
      <c r="R206" s="3">
        <f t="shared" si="11"/>
        <v>1.312267045</v>
      </c>
    </row>
    <row r="207" spans="1:18">
      <c r="A207" t="s">
        <v>978</v>
      </c>
      <c r="B207">
        <v>3</v>
      </c>
      <c r="C207">
        <v>3</v>
      </c>
      <c r="D207">
        <v>0.31222035799999998</v>
      </c>
      <c r="E207">
        <v>1.6045858E-2</v>
      </c>
      <c r="F207">
        <v>0.14673831900000001</v>
      </c>
      <c r="G207" t="s">
        <v>574</v>
      </c>
      <c r="H207" t="s">
        <v>573</v>
      </c>
      <c r="I207" t="s">
        <v>977</v>
      </c>
      <c r="J207">
        <v>5.1028369999999998E-3</v>
      </c>
      <c r="K207">
        <v>0</v>
      </c>
      <c r="L207">
        <v>0</v>
      </c>
      <c r="M207" s="3">
        <f t="shared" si="9"/>
        <v>1.7009456666666667E-3</v>
      </c>
      <c r="N207" s="3">
        <f t="shared" si="10"/>
        <v>1.2965423847603663E-3</v>
      </c>
      <c r="O207">
        <v>0.195770203</v>
      </c>
      <c r="P207">
        <v>3.726898249</v>
      </c>
      <c r="Q207">
        <v>1.3058648000000001E-2</v>
      </c>
      <c r="R207" s="3">
        <f t="shared" si="11"/>
        <v>1.3119090333333332</v>
      </c>
    </row>
    <row r="208" spans="1:18">
      <c r="A208" t="s">
        <v>1064</v>
      </c>
      <c r="B208">
        <v>1</v>
      </c>
      <c r="C208">
        <v>1</v>
      </c>
      <c r="D208">
        <v>0.23141494800000001</v>
      </c>
      <c r="E208">
        <v>1.6045858E-2</v>
      </c>
      <c r="F208">
        <v>0.194318458</v>
      </c>
      <c r="G208" t="s">
        <v>574</v>
      </c>
      <c r="H208" t="s">
        <v>573</v>
      </c>
      <c r="I208" t="s">
        <v>1063</v>
      </c>
      <c r="J208">
        <v>4.8722250000000002E-2</v>
      </c>
      <c r="K208">
        <v>3.831054E-3</v>
      </c>
      <c r="L208">
        <v>1.7640507999999999E-2</v>
      </c>
      <c r="M208" s="3">
        <f t="shared" si="9"/>
        <v>2.339793733333333E-2</v>
      </c>
      <c r="N208" s="3">
        <f t="shared" si="10"/>
        <v>1.8075885624341714E-2</v>
      </c>
      <c r="O208">
        <v>0</v>
      </c>
      <c r="P208">
        <v>3.295654501</v>
      </c>
      <c r="Q208">
        <v>0.58763030500000002</v>
      </c>
      <c r="R208" s="3">
        <f t="shared" si="11"/>
        <v>1.2944282686666666</v>
      </c>
    </row>
    <row r="209" spans="1:18">
      <c r="A209" t="s">
        <v>575</v>
      </c>
      <c r="B209">
        <v>1</v>
      </c>
      <c r="C209">
        <v>1</v>
      </c>
      <c r="D209">
        <v>0.373900966</v>
      </c>
      <c r="E209">
        <v>1.6045858E-2</v>
      </c>
      <c r="F209">
        <v>0.122249144</v>
      </c>
      <c r="G209" t="s">
        <v>574</v>
      </c>
      <c r="H209" t="s">
        <v>573</v>
      </c>
      <c r="I209" t="s">
        <v>572</v>
      </c>
      <c r="J209">
        <v>0</v>
      </c>
      <c r="K209">
        <v>0</v>
      </c>
      <c r="L209">
        <v>0</v>
      </c>
      <c r="M209" s="3">
        <f t="shared" si="9"/>
        <v>0</v>
      </c>
      <c r="N209" s="3">
        <f t="shared" si="10"/>
        <v>0</v>
      </c>
      <c r="O209">
        <v>0</v>
      </c>
      <c r="P209">
        <v>3.8012999500000002</v>
      </c>
      <c r="Q209">
        <v>0</v>
      </c>
      <c r="R209" s="3">
        <f t="shared" si="11"/>
        <v>1.2670999833333334</v>
      </c>
    </row>
    <row r="210" spans="1:18">
      <c r="A210" t="s">
        <v>842</v>
      </c>
      <c r="B210">
        <v>7</v>
      </c>
      <c r="C210">
        <v>7</v>
      </c>
      <c r="D210">
        <v>0.33351151699999998</v>
      </c>
      <c r="E210">
        <v>1.6045858E-2</v>
      </c>
      <c r="F210">
        <v>0.13741510100000001</v>
      </c>
      <c r="G210" t="s">
        <v>574</v>
      </c>
      <c r="H210" t="s">
        <v>573</v>
      </c>
      <c r="I210" t="s">
        <v>841</v>
      </c>
      <c r="J210">
        <v>0</v>
      </c>
      <c r="K210">
        <v>0</v>
      </c>
      <c r="L210">
        <v>0</v>
      </c>
      <c r="M210" s="3">
        <f t="shared" si="9"/>
        <v>0</v>
      </c>
      <c r="N210" s="3">
        <f t="shared" si="10"/>
        <v>0</v>
      </c>
      <c r="O210">
        <v>1.2378003E-2</v>
      </c>
      <c r="P210">
        <v>3.67001774</v>
      </c>
      <c r="Q210">
        <v>0.117783895</v>
      </c>
      <c r="R210" s="3">
        <f t="shared" si="11"/>
        <v>1.2667265459999999</v>
      </c>
    </row>
    <row r="211" spans="1:18">
      <c r="A211" t="s">
        <v>697</v>
      </c>
      <c r="B211">
        <v>4</v>
      </c>
      <c r="C211">
        <v>4</v>
      </c>
      <c r="D211">
        <v>0.373900966</v>
      </c>
      <c r="E211">
        <v>1.6045858E-2</v>
      </c>
      <c r="F211">
        <v>0.122249144</v>
      </c>
      <c r="G211" t="s">
        <v>574</v>
      </c>
      <c r="H211" t="s">
        <v>573</v>
      </c>
      <c r="I211" t="s">
        <v>696</v>
      </c>
      <c r="J211">
        <v>0</v>
      </c>
      <c r="K211">
        <v>0</v>
      </c>
      <c r="L211">
        <v>0</v>
      </c>
      <c r="M211" s="3">
        <f t="shared" si="9"/>
        <v>0</v>
      </c>
      <c r="N211" s="3">
        <f t="shared" si="10"/>
        <v>0</v>
      </c>
      <c r="O211">
        <v>0</v>
      </c>
      <c r="P211">
        <v>3.7974475939999999</v>
      </c>
      <c r="Q211">
        <v>0</v>
      </c>
      <c r="R211" s="3">
        <f t="shared" si="11"/>
        <v>1.2658158646666666</v>
      </c>
    </row>
    <row r="212" spans="1:18">
      <c r="A212" t="s">
        <v>583</v>
      </c>
      <c r="B212">
        <v>4</v>
      </c>
      <c r="C212">
        <v>4</v>
      </c>
      <c r="D212">
        <v>0.373900966</v>
      </c>
      <c r="E212">
        <v>1.6045858E-2</v>
      </c>
      <c r="F212">
        <v>0.122249144</v>
      </c>
      <c r="G212" t="s">
        <v>574</v>
      </c>
      <c r="H212" t="s">
        <v>573</v>
      </c>
      <c r="I212" t="s">
        <v>582</v>
      </c>
      <c r="J212">
        <v>0</v>
      </c>
      <c r="K212">
        <v>0</v>
      </c>
      <c r="L212">
        <v>0</v>
      </c>
      <c r="M212" s="3">
        <f t="shared" si="9"/>
        <v>0</v>
      </c>
      <c r="N212" s="3">
        <f t="shared" si="10"/>
        <v>0</v>
      </c>
      <c r="O212">
        <v>0</v>
      </c>
      <c r="P212">
        <v>3.792194431</v>
      </c>
      <c r="Q212">
        <v>0</v>
      </c>
      <c r="R212" s="3">
        <f t="shared" si="11"/>
        <v>1.2640648103333334</v>
      </c>
    </row>
    <row r="213" spans="1:18">
      <c r="A213" t="s">
        <v>870</v>
      </c>
      <c r="B213">
        <v>3</v>
      </c>
      <c r="C213">
        <v>3</v>
      </c>
      <c r="D213">
        <v>0.208640718</v>
      </c>
      <c r="E213">
        <v>1.6045858E-2</v>
      </c>
      <c r="F213">
        <v>0.212778105</v>
      </c>
      <c r="G213" t="s">
        <v>574</v>
      </c>
      <c r="H213" t="s">
        <v>573</v>
      </c>
      <c r="I213" t="s">
        <v>869</v>
      </c>
      <c r="J213">
        <v>0</v>
      </c>
      <c r="K213">
        <v>0</v>
      </c>
      <c r="L213">
        <v>0</v>
      </c>
      <c r="M213" s="3">
        <f t="shared" si="9"/>
        <v>0</v>
      </c>
      <c r="N213" s="3">
        <f t="shared" si="10"/>
        <v>0</v>
      </c>
      <c r="O213">
        <v>0.46451625899999999</v>
      </c>
      <c r="P213">
        <v>3.2149308140000001</v>
      </c>
      <c r="Q213">
        <v>0.109828203</v>
      </c>
      <c r="R213" s="3">
        <f t="shared" si="11"/>
        <v>1.2630917586666668</v>
      </c>
    </row>
    <row r="214" spans="1:18">
      <c r="A214" t="s">
        <v>1160</v>
      </c>
      <c r="B214">
        <v>5</v>
      </c>
      <c r="C214">
        <v>5</v>
      </c>
      <c r="D214">
        <v>0.96791916300000003</v>
      </c>
      <c r="E214">
        <v>3.8404661999999999E-2</v>
      </c>
      <c r="F214">
        <v>5.0130050000000002E-2</v>
      </c>
      <c r="G214" t="s">
        <v>574</v>
      </c>
      <c r="H214" t="s">
        <v>573</v>
      </c>
      <c r="I214" t="s">
        <v>1159</v>
      </c>
      <c r="J214">
        <v>0.99646004499999996</v>
      </c>
      <c r="K214">
        <v>0.69369006600000005</v>
      </c>
      <c r="L214">
        <v>0.69829474700000005</v>
      </c>
      <c r="M214" s="3">
        <f t="shared" si="9"/>
        <v>0.79614828599999987</v>
      </c>
      <c r="N214" s="3">
        <f t="shared" si="10"/>
        <v>0.6386591843873588</v>
      </c>
      <c r="O214">
        <v>4.1102839000000002E-2</v>
      </c>
      <c r="P214">
        <v>3.4265310019999999</v>
      </c>
      <c r="Q214">
        <v>0.27214618000000002</v>
      </c>
      <c r="R214" s="3">
        <f t="shared" si="11"/>
        <v>1.2465933403333334</v>
      </c>
    </row>
    <row r="215" spans="1:18">
      <c r="A215" t="s">
        <v>1146</v>
      </c>
      <c r="B215">
        <v>8</v>
      </c>
      <c r="C215">
        <v>5</v>
      </c>
      <c r="D215">
        <v>0.45480805299999999</v>
      </c>
      <c r="E215">
        <v>1.8677322E-2</v>
      </c>
      <c r="F215">
        <v>9.9197058000000005E-2</v>
      </c>
      <c r="G215" t="s">
        <v>574</v>
      </c>
      <c r="H215" t="s">
        <v>573</v>
      </c>
      <c r="I215" t="s">
        <v>1145</v>
      </c>
      <c r="J215">
        <v>0.46824236299999999</v>
      </c>
      <c r="K215">
        <v>0.49309362400000001</v>
      </c>
      <c r="L215">
        <v>0.47157814100000001</v>
      </c>
      <c r="M215" s="3">
        <f t="shared" si="9"/>
        <v>0.47763804266666665</v>
      </c>
      <c r="N215" s="3">
        <f t="shared" si="10"/>
        <v>0.38590583271395085</v>
      </c>
      <c r="O215">
        <v>0.40561198100000001</v>
      </c>
      <c r="P215">
        <v>2.936056126</v>
      </c>
      <c r="Q215">
        <v>0.37145050000000002</v>
      </c>
      <c r="R215" s="3">
        <f t="shared" si="11"/>
        <v>1.2377062023333332</v>
      </c>
    </row>
    <row r="216" spans="1:18">
      <c r="A216" t="s">
        <v>910</v>
      </c>
      <c r="B216">
        <v>2</v>
      </c>
      <c r="C216">
        <v>2</v>
      </c>
      <c r="D216">
        <v>0.121637519</v>
      </c>
      <c r="E216">
        <v>1.6045858E-2</v>
      </c>
      <c r="F216">
        <v>0.32509381799999998</v>
      </c>
      <c r="G216" t="s">
        <v>574</v>
      </c>
      <c r="H216" t="s">
        <v>573</v>
      </c>
      <c r="I216" t="s">
        <v>909</v>
      </c>
      <c r="J216">
        <v>0</v>
      </c>
      <c r="K216">
        <v>0</v>
      </c>
      <c r="L216">
        <v>0</v>
      </c>
      <c r="M216" s="3">
        <f t="shared" si="9"/>
        <v>0</v>
      </c>
      <c r="N216" s="3">
        <f t="shared" si="10"/>
        <v>0</v>
      </c>
      <c r="O216">
        <v>0.37466160100000001</v>
      </c>
      <c r="P216">
        <v>2.8257576040000001</v>
      </c>
      <c r="Q216">
        <v>0.51186214299999999</v>
      </c>
      <c r="R216" s="3">
        <f t="shared" si="11"/>
        <v>1.2374271160000001</v>
      </c>
    </row>
    <row r="217" spans="1:18">
      <c r="A217" t="s">
        <v>676</v>
      </c>
      <c r="B217">
        <v>1</v>
      </c>
      <c r="C217">
        <v>1</v>
      </c>
      <c r="D217">
        <v>0.373900966</v>
      </c>
      <c r="E217">
        <v>1.6045858E-2</v>
      </c>
      <c r="F217">
        <v>0.122249144</v>
      </c>
      <c r="G217" t="s">
        <v>574</v>
      </c>
      <c r="H217" t="s">
        <v>573</v>
      </c>
      <c r="I217" t="s">
        <v>675</v>
      </c>
      <c r="J217">
        <v>0</v>
      </c>
      <c r="K217">
        <v>0</v>
      </c>
      <c r="L217">
        <v>0</v>
      </c>
      <c r="M217" s="3">
        <f t="shared" si="9"/>
        <v>0</v>
      </c>
      <c r="N217" s="3">
        <f t="shared" si="10"/>
        <v>0</v>
      </c>
      <c r="O217">
        <v>0</v>
      </c>
      <c r="P217">
        <v>3.691349593</v>
      </c>
      <c r="Q217">
        <v>0</v>
      </c>
      <c r="R217" s="3">
        <f t="shared" si="11"/>
        <v>1.2304498643333333</v>
      </c>
    </row>
    <row r="218" spans="1:18">
      <c r="A218" t="s">
        <v>854</v>
      </c>
      <c r="B218">
        <v>3</v>
      </c>
      <c r="C218">
        <v>2</v>
      </c>
      <c r="D218">
        <v>0.268648585</v>
      </c>
      <c r="E218">
        <v>1.6045858E-2</v>
      </c>
      <c r="F218">
        <v>0.16954082200000001</v>
      </c>
      <c r="G218" t="s">
        <v>574</v>
      </c>
      <c r="H218" t="s">
        <v>573</v>
      </c>
      <c r="I218" t="s">
        <v>853</v>
      </c>
      <c r="J218">
        <v>0</v>
      </c>
      <c r="K218">
        <v>0</v>
      </c>
      <c r="L218">
        <v>0</v>
      </c>
      <c r="M218" s="3">
        <f t="shared" si="9"/>
        <v>0</v>
      </c>
      <c r="N218" s="3">
        <f t="shared" si="10"/>
        <v>0</v>
      </c>
      <c r="O218">
        <v>0.12293831299999999</v>
      </c>
      <c r="P218">
        <v>3.3359825590000001</v>
      </c>
      <c r="Q218">
        <v>0.211614521</v>
      </c>
      <c r="R218" s="3">
        <f t="shared" si="11"/>
        <v>1.2235117976666667</v>
      </c>
    </row>
    <row r="219" spans="1:18">
      <c r="A219" t="s">
        <v>820</v>
      </c>
      <c r="B219">
        <v>6</v>
      </c>
      <c r="C219">
        <v>6</v>
      </c>
      <c r="D219">
        <v>0.35651138399999999</v>
      </c>
      <c r="E219">
        <v>1.6045858E-2</v>
      </c>
      <c r="F219">
        <v>0.12841481900000001</v>
      </c>
      <c r="G219" t="s">
        <v>574</v>
      </c>
      <c r="H219" t="s">
        <v>573</v>
      </c>
      <c r="I219" t="s">
        <v>819</v>
      </c>
      <c r="J219">
        <v>0</v>
      </c>
      <c r="K219">
        <v>0</v>
      </c>
      <c r="L219">
        <v>0</v>
      </c>
      <c r="M219" s="3">
        <f t="shared" si="9"/>
        <v>0</v>
      </c>
      <c r="N219" s="3">
        <f t="shared" si="10"/>
        <v>0</v>
      </c>
      <c r="O219">
        <v>9.1998459999999994E-3</v>
      </c>
      <c r="P219">
        <v>3.594461661</v>
      </c>
      <c r="Q219">
        <v>4.5138925000000003E-2</v>
      </c>
      <c r="R219" s="3">
        <f t="shared" si="11"/>
        <v>1.2162668106666665</v>
      </c>
    </row>
    <row r="220" spans="1:18">
      <c r="A220" t="s">
        <v>604</v>
      </c>
      <c r="B220">
        <v>6</v>
      </c>
      <c r="C220">
        <v>6</v>
      </c>
      <c r="D220">
        <v>0.373900966</v>
      </c>
      <c r="E220">
        <v>1.6045858E-2</v>
      </c>
      <c r="F220">
        <v>0.122249144</v>
      </c>
      <c r="G220" t="s">
        <v>574</v>
      </c>
      <c r="H220" t="s">
        <v>573</v>
      </c>
      <c r="I220" t="s">
        <v>603</v>
      </c>
      <c r="J220">
        <v>0</v>
      </c>
      <c r="K220">
        <v>0</v>
      </c>
      <c r="L220">
        <v>0</v>
      </c>
      <c r="M220" s="3">
        <f t="shared" si="9"/>
        <v>0</v>
      </c>
      <c r="N220" s="3">
        <f t="shared" si="10"/>
        <v>0</v>
      </c>
      <c r="O220">
        <v>0</v>
      </c>
      <c r="P220">
        <v>3.64751015</v>
      </c>
      <c r="Q220">
        <v>0</v>
      </c>
      <c r="R220" s="3">
        <f t="shared" si="11"/>
        <v>1.2158367166666666</v>
      </c>
    </row>
    <row r="221" spans="1:18">
      <c r="A221" t="s">
        <v>666</v>
      </c>
      <c r="B221">
        <v>4</v>
      </c>
      <c r="C221">
        <v>3</v>
      </c>
      <c r="D221">
        <v>0.373900966</v>
      </c>
      <c r="E221">
        <v>1.6045858E-2</v>
      </c>
      <c r="F221">
        <v>0.122249144</v>
      </c>
      <c r="G221" t="s">
        <v>574</v>
      </c>
      <c r="H221" t="s">
        <v>573</v>
      </c>
      <c r="I221" t="s">
        <v>665</v>
      </c>
      <c r="J221">
        <v>0</v>
      </c>
      <c r="K221">
        <v>0</v>
      </c>
      <c r="L221">
        <v>0</v>
      </c>
      <c r="M221" s="3">
        <f t="shared" si="9"/>
        <v>0</v>
      </c>
      <c r="N221" s="3">
        <f t="shared" si="10"/>
        <v>0</v>
      </c>
      <c r="O221">
        <v>0</v>
      </c>
      <c r="P221">
        <v>3.6366231340000001</v>
      </c>
      <c r="Q221">
        <v>0</v>
      </c>
      <c r="R221" s="3">
        <f t="shared" si="11"/>
        <v>1.2122077113333334</v>
      </c>
    </row>
    <row r="222" spans="1:18">
      <c r="A222" t="s">
        <v>1132</v>
      </c>
      <c r="B222">
        <v>2</v>
      </c>
      <c r="C222">
        <v>2</v>
      </c>
      <c r="D222">
        <v>0.392993653</v>
      </c>
      <c r="E222">
        <v>1.6436776E-2</v>
      </c>
      <c r="F222">
        <v>0.11603535</v>
      </c>
      <c r="G222" t="s">
        <v>574</v>
      </c>
      <c r="H222" t="s">
        <v>573</v>
      </c>
      <c r="I222" t="s">
        <v>1131</v>
      </c>
      <c r="J222">
        <v>0.45082025599999997</v>
      </c>
      <c r="K222">
        <v>0.28299918000000002</v>
      </c>
      <c r="L222">
        <v>0.20111214299999999</v>
      </c>
      <c r="M222" s="3">
        <f t="shared" si="9"/>
        <v>0.31164385966666669</v>
      </c>
      <c r="N222" s="3">
        <f t="shared" si="10"/>
        <v>0.25801485625634363</v>
      </c>
      <c r="O222">
        <v>0.23480543100000001</v>
      </c>
      <c r="P222">
        <v>3.037850658</v>
      </c>
      <c r="Q222">
        <v>0.35090106799999998</v>
      </c>
      <c r="R222" s="3">
        <f t="shared" si="11"/>
        <v>1.2078523856666665</v>
      </c>
    </row>
    <row r="223" spans="1:18">
      <c r="A223" t="s">
        <v>731</v>
      </c>
      <c r="B223">
        <v>6</v>
      </c>
      <c r="C223">
        <v>5</v>
      </c>
      <c r="D223">
        <v>0.373900966</v>
      </c>
      <c r="E223">
        <v>1.6045858E-2</v>
      </c>
      <c r="F223">
        <v>0.122249144</v>
      </c>
      <c r="G223" t="s">
        <v>574</v>
      </c>
      <c r="H223" t="s">
        <v>573</v>
      </c>
      <c r="I223" t="s">
        <v>730</v>
      </c>
      <c r="J223">
        <v>0</v>
      </c>
      <c r="K223">
        <v>0</v>
      </c>
      <c r="L223">
        <v>0</v>
      </c>
      <c r="M223" s="3">
        <f t="shared" si="9"/>
        <v>0</v>
      </c>
      <c r="N223" s="3">
        <f t="shared" si="10"/>
        <v>0</v>
      </c>
      <c r="O223">
        <v>0</v>
      </c>
      <c r="P223">
        <v>3.575370172</v>
      </c>
      <c r="Q223">
        <v>0</v>
      </c>
      <c r="R223" s="3">
        <f t="shared" si="11"/>
        <v>1.1917900573333333</v>
      </c>
    </row>
    <row r="224" spans="1:18">
      <c r="A224" t="s">
        <v>558</v>
      </c>
      <c r="B224">
        <v>9</v>
      </c>
      <c r="C224">
        <v>2</v>
      </c>
      <c r="D224">
        <v>1.013818E-2</v>
      </c>
      <c r="E224">
        <v>9.1648849999999994E-3</v>
      </c>
      <c r="F224">
        <v>0.92100131900000004</v>
      </c>
      <c r="G224" t="s">
        <v>574</v>
      </c>
      <c r="H224" t="s">
        <v>573</v>
      </c>
      <c r="I224" t="s">
        <v>559</v>
      </c>
      <c r="J224">
        <v>6.1459294999999997E-2</v>
      </c>
      <c r="K224">
        <v>3.32672E-4</v>
      </c>
      <c r="L224">
        <v>1.9498200000000001E-4</v>
      </c>
      <c r="M224" s="3">
        <f t="shared" si="9"/>
        <v>2.0662316333333333E-2</v>
      </c>
      <c r="N224" s="3">
        <f t="shared" si="10"/>
        <v>1.7553227842707173E-2</v>
      </c>
      <c r="O224">
        <v>0.66483708900000005</v>
      </c>
      <c r="P224">
        <v>1.7698083579999999</v>
      </c>
      <c r="Q224">
        <v>1.0967249400000001</v>
      </c>
      <c r="R224" s="3">
        <f t="shared" si="11"/>
        <v>1.1771234623333333</v>
      </c>
    </row>
    <row r="225" spans="1:18">
      <c r="A225" t="s">
        <v>868</v>
      </c>
      <c r="B225">
        <v>1</v>
      </c>
      <c r="C225">
        <v>1</v>
      </c>
      <c r="D225">
        <v>0.21372036899999999</v>
      </c>
      <c r="E225">
        <v>1.6045858E-2</v>
      </c>
      <c r="F225">
        <v>0.20840056300000001</v>
      </c>
      <c r="G225" t="s">
        <v>574</v>
      </c>
      <c r="H225" t="s">
        <v>573</v>
      </c>
      <c r="I225" t="s">
        <v>867</v>
      </c>
      <c r="J225">
        <v>0</v>
      </c>
      <c r="K225">
        <v>0</v>
      </c>
      <c r="L225">
        <v>0</v>
      </c>
      <c r="M225" s="3">
        <f t="shared" si="9"/>
        <v>0</v>
      </c>
      <c r="N225" s="3">
        <f t="shared" si="10"/>
        <v>0</v>
      </c>
      <c r="O225">
        <v>0.34933367399999998</v>
      </c>
      <c r="P225">
        <v>3.0120079149999999</v>
      </c>
      <c r="Q225">
        <v>0.16462462</v>
      </c>
      <c r="R225" s="3">
        <f t="shared" si="11"/>
        <v>1.1753220696666666</v>
      </c>
    </row>
    <row r="226" spans="1:18">
      <c r="A226" t="s">
        <v>745</v>
      </c>
      <c r="B226">
        <v>1</v>
      </c>
      <c r="C226">
        <v>1</v>
      </c>
      <c r="D226">
        <v>0.373900966</v>
      </c>
      <c r="E226">
        <v>1.6045858E-2</v>
      </c>
      <c r="F226">
        <v>0.122249144</v>
      </c>
      <c r="G226" t="s">
        <v>574</v>
      </c>
      <c r="H226" t="s">
        <v>573</v>
      </c>
      <c r="I226" t="s">
        <v>744</v>
      </c>
      <c r="J226">
        <v>0</v>
      </c>
      <c r="K226">
        <v>0</v>
      </c>
      <c r="L226">
        <v>0</v>
      </c>
      <c r="M226" s="3">
        <f t="shared" si="9"/>
        <v>0</v>
      </c>
      <c r="N226" s="3">
        <f t="shared" si="10"/>
        <v>0</v>
      </c>
      <c r="O226">
        <v>0</v>
      </c>
      <c r="P226">
        <v>3.518330277</v>
      </c>
      <c r="Q226">
        <v>0</v>
      </c>
      <c r="R226" s="3">
        <f t="shared" si="11"/>
        <v>1.172776759</v>
      </c>
    </row>
    <row r="227" spans="1:18">
      <c r="A227" t="s">
        <v>630</v>
      </c>
      <c r="B227">
        <v>3</v>
      </c>
      <c r="C227">
        <v>3</v>
      </c>
      <c r="D227">
        <v>0.373900966</v>
      </c>
      <c r="E227">
        <v>1.6045858E-2</v>
      </c>
      <c r="F227">
        <v>0.122249144</v>
      </c>
      <c r="G227" t="s">
        <v>574</v>
      </c>
      <c r="H227" t="s">
        <v>573</v>
      </c>
      <c r="I227" t="s">
        <v>629</v>
      </c>
      <c r="J227">
        <v>0</v>
      </c>
      <c r="K227">
        <v>0</v>
      </c>
      <c r="L227">
        <v>0</v>
      </c>
      <c r="M227" s="3">
        <f t="shared" si="9"/>
        <v>0</v>
      </c>
      <c r="N227" s="3">
        <f t="shared" si="10"/>
        <v>0</v>
      </c>
      <c r="O227">
        <v>0</v>
      </c>
      <c r="P227">
        <v>3.5155064509999998</v>
      </c>
      <c r="Q227">
        <v>0</v>
      </c>
      <c r="R227" s="3">
        <f t="shared" si="11"/>
        <v>1.1718354836666667</v>
      </c>
    </row>
    <row r="228" spans="1:18">
      <c r="A228" t="s">
        <v>723</v>
      </c>
      <c r="B228">
        <v>3</v>
      </c>
      <c r="C228">
        <v>3</v>
      </c>
      <c r="D228">
        <v>0.373900966</v>
      </c>
      <c r="E228">
        <v>1.6045858E-2</v>
      </c>
      <c r="F228">
        <v>0.122249144</v>
      </c>
      <c r="G228" t="s">
        <v>574</v>
      </c>
      <c r="H228" t="s">
        <v>573</v>
      </c>
      <c r="I228" t="s">
        <v>722</v>
      </c>
      <c r="J228">
        <v>0</v>
      </c>
      <c r="K228">
        <v>0</v>
      </c>
      <c r="L228">
        <v>0</v>
      </c>
      <c r="M228" s="3">
        <f t="shared" si="9"/>
        <v>0</v>
      </c>
      <c r="N228" s="3">
        <f t="shared" si="10"/>
        <v>0</v>
      </c>
      <c r="O228">
        <v>0</v>
      </c>
      <c r="P228">
        <v>3.4977553530000001</v>
      </c>
      <c r="Q228">
        <v>0</v>
      </c>
      <c r="R228" s="3">
        <f t="shared" si="11"/>
        <v>1.165918451</v>
      </c>
    </row>
    <row r="229" spans="1:18">
      <c r="A229" t="s">
        <v>1124</v>
      </c>
      <c r="B229">
        <v>2</v>
      </c>
      <c r="C229">
        <v>2</v>
      </c>
      <c r="D229">
        <v>0.32198225600000002</v>
      </c>
      <c r="E229">
        <v>1.6045858E-2</v>
      </c>
      <c r="F229">
        <v>0.14233520599999999</v>
      </c>
      <c r="G229" t="s">
        <v>574</v>
      </c>
      <c r="H229" t="s">
        <v>573</v>
      </c>
      <c r="I229" t="s">
        <v>1123</v>
      </c>
      <c r="J229">
        <v>0.230083381</v>
      </c>
      <c r="K229">
        <v>0.227621711</v>
      </c>
      <c r="L229">
        <v>0.23306244500000001</v>
      </c>
      <c r="M229" s="3">
        <f t="shared" si="9"/>
        <v>0.23025584566666665</v>
      </c>
      <c r="N229" s="3">
        <f t="shared" si="10"/>
        <v>0.1981291704332028</v>
      </c>
      <c r="O229">
        <v>0.267014696</v>
      </c>
      <c r="P229">
        <v>2.8922999530000002</v>
      </c>
      <c r="Q229">
        <v>0.327135809</v>
      </c>
      <c r="R229" s="3">
        <f t="shared" si="11"/>
        <v>1.1621501526666667</v>
      </c>
    </row>
    <row r="230" spans="1:18">
      <c r="A230" t="s">
        <v>1008</v>
      </c>
      <c r="B230">
        <v>2</v>
      </c>
      <c r="C230">
        <v>2</v>
      </c>
      <c r="D230">
        <v>8.9514395999999996E-2</v>
      </c>
      <c r="E230">
        <v>1.6045858E-2</v>
      </c>
      <c r="F230">
        <v>0.39994496699999998</v>
      </c>
      <c r="G230" t="s">
        <v>574</v>
      </c>
      <c r="H230" t="s">
        <v>573</v>
      </c>
      <c r="I230" t="s">
        <v>1007</v>
      </c>
      <c r="J230">
        <v>1.0922426000000001E-2</v>
      </c>
      <c r="K230">
        <v>0</v>
      </c>
      <c r="L230">
        <v>0</v>
      </c>
      <c r="M230" s="3">
        <f t="shared" si="9"/>
        <v>3.6408086666666669E-3</v>
      </c>
      <c r="N230" s="3">
        <f t="shared" si="10"/>
        <v>3.1486518787943369E-3</v>
      </c>
      <c r="O230">
        <v>0.52275007799999995</v>
      </c>
      <c r="P230">
        <v>2.4730235249999999</v>
      </c>
      <c r="Q230">
        <v>0.47314783399999999</v>
      </c>
      <c r="R230" s="3">
        <f t="shared" si="11"/>
        <v>1.1563071456666667</v>
      </c>
    </row>
    <row r="231" spans="1:18">
      <c r="A231" t="s">
        <v>1118</v>
      </c>
      <c r="B231">
        <v>2</v>
      </c>
      <c r="C231">
        <v>2</v>
      </c>
      <c r="D231">
        <v>0.18276959600000001</v>
      </c>
      <c r="E231">
        <v>1.6045858E-2</v>
      </c>
      <c r="F231">
        <v>0.23785352200000001</v>
      </c>
      <c r="G231" t="s">
        <v>574</v>
      </c>
      <c r="H231" t="s">
        <v>573</v>
      </c>
      <c r="I231" t="s">
        <v>1117</v>
      </c>
      <c r="J231">
        <v>0.39863823500000001</v>
      </c>
      <c r="K231">
        <v>0.119711308</v>
      </c>
      <c r="L231">
        <v>4.2468521000000002E-2</v>
      </c>
      <c r="M231" s="3">
        <f t="shared" si="9"/>
        <v>0.18693935466666667</v>
      </c>
      <c r="N231" s="3">
        <f t="shared" si="10"/>
        <v>0.16707204527729666</v>
      </c>
      <c r="O231">
        <v>0.36710323700000003</v>
      </c>
      <c r="P231">
        <v>2.4246506719999998</v>
      </c>
      <c r="Q231">
        <v>0.56498996199999996</v>
      </c>
      <c r="R231" s="3">
        <f t="shared" si="11"/>
        <v>1.1189146236666665</v>
      </c>
    </row>
    <row r="232" spans="1:18">
      <c r="A232" t="s">
        <v>864</v>
      </c>
      <c r="B232">
        <v>2</v>
      </c>
      <c r="C232">
        <v>2</v>
      </c>
      <c r="D232">
        <v>0.22778026500000001</v>
      </c>
      <c r="E232">
        <v>1.6045858E-2</v>
      </c>
      <c r="F232">
        <v>0.19707286099999999</v>
      </c>
      <c r="G232" t="s">
        <v>574</v>
      </c>
      <c r="H232" t="s">
        <v>573</v>
      </c>
      <c r="I232" t="s">
        <v>863</v>
      </c>
      <c r="J232">
        <v>0</v>
      </c>
      <c r="K232">
        <v>0</v>
      </c>
      <c r="L232">
        <v>0</v>
      </c>
      <c r="M232" s="3">
        <f t="shared" si="9"/>
        <v>0</v>
      </c>
      <c r="N232" s="3">
        <f t="shared" si="10"/>
        <v>0</v>
      </c>
      <c r="O232">
        <v>0.29048844299999999</v>
      </c>
      <c r="P232">
        <v>2.8853928679999998</v>
      </c>
      <c r="Q232">
        <v>0.15789044399999999</v>
      </c>
      <c r="R232" s="3">
        <f t="shared" si="11"/>
        <v>1.1112572516666666</v>
      </c>
    </row>
    <row r="233" spans="1:18">
      <c r="A233" t="s">
        <v>1006</v>
      </c>
      <c r="B233">
        <v>3</v>
      </c>
      <c r="C233">
        <v>3</v>
      </c>
      <c r="D233">
        <v>0.19322031000000001</v>
      </c>
      <c r="E233">
        <v>1.6045858E-2</v>
      </c>
      <c r="F233">
        <v>0.22711941199999999</v>
      </c>
      <c r="G233" t="s">
        <v>574</v>
      </c>
      <c r="H233" t="s">
        <v>573</v>
      </c>
      <c r="I233" t="s">
        <v>1005</v>
      </c>
      <c r="J233">
        <v>6.8752350000000004E-3</v>
      </c>
      <c r="K233">
        <v>3.6493860000000001E-3</v>
      </c>
      <c r="L233">
        <v>0</v>
      </c>
      <c r="M233" s="3">
        <f t="shared" si="9"/>
        <v>3.5082070000000006E-3</v>
      </c>
      <c r="N233" s="3">
        <f t="shared" si="10"/>
        <v>3.158539591142635E-3</v>
      </c>
      <c r="O233">
        <v>0.20867949699999999</v>
      </c>
      <c r="P233">
        <v>2.7629077930000001</v>
      </c>
      <c r="Q233">
        <v>0.360528929</v>
      </c>
      <c r="R233" s="3">
        <f t="shared" si="11"/>
        <v>1.1107054063333333</v>
      </c>
    </row>
    <row r="234" spans="1:18">
      <c r="A234" t="s">
        <v>858</v>
      </c>
      <c r="B234">
        <v>3</v>
      </c>
      <c r="C234">
        <v>2</v>
      </c>
      <c r="D234">
        <v>0.24519365700000001</v>
      </c>
      <c r="E234">
        <v>1.6045858E-2</v>
      </c>
      <c r="F234">
        <v>0.18445973099999999</v>
      </c>
      <c r="G234" t="s">
        <v>574</v>
      </c>
      <c r="H234" t="s">
        <v>573</v>
      </c>
      <c r="I234" t="s">
        <v>857</v>
      </c>
      <c r="J234">
        <v>0</v>
      </c>
      <c r="K234">
        <v>0</v>
      </c>
      <c r="L234">
        <v>0</v>
      </c>
      <c r="M234" s="3">
        <f t="shared" si="9"/>
        <v>0</v>
      </c>
      <c r="N234" s="3">
        <f t="shared" si="10"/>
        <v>0</v>
      </c>
      <c r="O234">
        <v>0.114720328</v>
      </c>
      <c r="P234">
        <v>2.923827626</v>
      </c>
      <c r="Q234">
        <v>0.27919904000000001</v>
      </c>
      <c r="R234" s="3">
        <f t="shared" si="11"/>
        <v>1.1059156646666668</v>
      </c>
    </row>
    <row r="235" spans="1:18">
      <c r="A235" t="s">
        <v>721</v>
      </c>
      <c r="B235">
        <v>3</v>
      </c>
      <c r="C235">
        <v>3</v>
      </c>
      <c r="D235">
        <v>0.373900966</v>
      </c>
      <c r="E235">
        <v>1.6045858E-2</v>
      </c>
      <c r="F235">
        <v>0.122249144</v>
      </c>
      <c r="G235" t="s">
        <v>574</v>
      </c>
      <c r="H235" t="s">
        <v>573</v>
      </c>
      <c r="I235" t="s">
        <v>720</v>
      </c>
      <c r="J235">
        <v>0</v>
      </c>
      <c r="K235">
        <v>0</v>
      </c>
      <c r="L235">
        <v>0</v>
      </c>
      <c r="M235" s="3">
        <f t="shared" si="9"/>
        <v>0</v>
      </c>
      <c r="N235" s="3">
        <f t="shared" si="10"/>
        <v>0</v>
      </c>
      <c r="O235">
        <v>0</v>
      </c>
      <c r="P235">
        <v>3.294962698</v>
      </c>
      <c r="Q235">
        <v>0</v>
      </c>
      <c r="R235" s="3">
        <f t="shared" si="11"/>
        <v>1.0983208993333333</v>
      </c>
    </row>
    <row r="236" spans="1:18">
      <c r="A236" t="s">
        <v>1092</v>
      </c>
      <c r="B236">
        <v>2</v>
      </c>
      <c r="C236">
        <v>2</v>
      </c>
      <c r="D236">
        <v>0.172150309</v>
      </c>
      <c r="E236">
        <v>1.6045858E-2</v>
      </c>
      <c r="F236">
        <v>0.24973330999999999</v>
      </c>
      <c r="G236" t="s">
        <v>574</v>
      </c>
      <c r="H236" t="s">
        <v>573</v>
      </c>
      <c r="I236" t="s">
        <v>1091</v>
      </c>
      <c r="J236">
        <v>0.139156747</v>
      </c>
      <c r="K236">
        <v>3.0923737999999999E-2</v>
      </c>
      <c r="L236">
        <v>0</v>
      </c>
      <c r="M236" s="3">
        <f t="shared" si="9"/>
        <v>5.6693495000000003E-2</v>
      </c>
      <c r="N236" s="3">
        <f t="shared" si="10"/>
        <v>5.2204481764201775E-2</v>
      </c>
      <c r="O236">
        <v>0.28504813899999998</v>
      </c>
      <c r="P236">
        <v>2.5387794659999998</v>
      </c>
      <c r="Q236">
        <v>0.43413951299999998</v>
      </c>
      <c r="R236" s="3">
        <f t="shared" si="11"/>
        <v>1.0859890393333334</v>
      </c>
    </row>
    <row r="237" spans="1:18">
      <c r="A237" t="s">
        <v>793</v>
      </c>
      <c r="B237">
        <v>2</v>
      </c>
      <c r="C237">
        <v>2</v>
      </c>
      <c r="D237">
        <v>0.36816061300000003</v>
      </c>
      <c r="E237">
        <v>1.6045858E-2</v>
      </c>
      <c r="F237">
        <v>0.124228217</v>
      </c>
      <c r="G237" t="s">
        <v>574</v>
      </c>
      <c r="H237" t="s">
        <v>573</v>
      </c>
      <c r="I237" t="s">
        <v>792</v>
      </c>
      <c r="J237">
        <v>0</v>
      </c>
      <c r="K237">
        <v>0</v>
      </c>
      <c r="L237">
        <v>0</v>
      </c>
      <c r="M237" s="3">
        <f t="shared" si="9"/>
        <v>0</v>
      </c>
      <c r="N237" s="3">
        <f t="shared" si="10"/>
        <v>0</v>
      </c>
      <c r="O237">
        <v>9.7605669999999995E-3</v>
      </c>
      <c r="P237">
        <v>3.225875963</v>
      </c>
      <c r="Q237">
        <v>7.1039370000000003E-3</v>
      </c>
      <c r="R237" s="3">
        <f t="shared" si="11"/>
        <v>1.0809134890000001</v>
      </c>
    </row>
    <row r="238" spans="1:18">
      <c r="A238" t="s">
        <v>655</v>
      </c>
      <c r="B238">
        <v>1</v>
      </c>
      <c r="C238">
        <v>1</v>
      </c>
      <c r="D238">
        <v>0.373900966</v>
      </c>
      <c r="E238">
        <v>1.6045858E-2</v>
      </c>
      <c r="F238">
        <v>0.122249144</v>
      </c>
      <c r="G238" t="s">
        <v>574</v>
      </c>
      <c r="H238" t="s">
        <v>573</v>
      </c>
      <c r="I238" t="s">
        <v>654</v>
      </c>
      <c r="J238">
        <v>0</v>
      </c>
      <c r="K238">
        <v>0</v>
      </c>
      <c r="L238">
        <v>0</v>
      </c>
      <c r="M238" s="3">
        <f t="shared" si="9"/>
        <v>0</v>
      </c>
      <c r="N238" s="3">
        <f t="shared" si="10"/>
        <v>0</v>
      </c>
      <c r="O238">
        <v>0</v>
      </c>
      <c r="P238">
        <v>3.239038871</v>
      </c>
      <c r="Q238">
        <v>0</v>
      </c>
      <c r="R238" s="3">
        <f t="shared" si="11"/>
        <v>1.0796796236666666</v>
      </c>
    </row>
    <row r="239" spans="1:18">
      <c r="A239" t="s">
        <v>1012</v>
      </c>
      <c r="B239">
        <v>7</v>
      </c>
      <c r="C239">
        <v>7</v>
      </c>
      <c r="D239">
        <v>0.18135769900000001</v>
      </c>
      <c r="E239">
        <v>1.6045858E-2</v>
      </c>
      <c r="F239">
        <v>0.23937370199999999</v>
      </c>
      <c r="G239" t="s">
        <v>574</v>
      </c>
      <c r="H239" t="s">
        <v>573</v>
      </c>
      <c r="I239" t="s">
        <v>1011</v>
      </c>
      <c r="J239">
        <v>0</v>
      </c>
      <c r="K239">
        <v>1.5077007999999999E-2</v>
      </c>
      <c r="L239">
        <v>0</v>
      </c>
      <c r="M239" s="3">
        <f t="shared" si="9"/>
        <v>5.0256693333333331E-3</v>
      </c>
      <c r="N239" s="3">
        <f t="shared" si="10"/>
        <v>4.6739848632083849E-3</v>
      </c>
      <c r="O239">
        <v>0.25985481199999999</v>
      </c>
      <c r="P239">
        <v>2.6297390470000002</v>
      </c>
      <c r="Q239">
        <v>0.33613503</v>
      </c>
      <c r="R239" s="3">
        <f t="shared" si="11"/>
        <v>1.075242963</v>
      </c>
    </row>
    <row r="240" spans="1:18">
      <c r="A240" t="s">
        <v>834</v>
      </c>
      <c r="B240">
        <v>6</v>
      </c>
      <c r="C240">
        <v>6</v>
      </c>
      <c r="D240">
        <v>0.34293216999999998</v>
      </c>
      <c r="E240">
        <v>1.6045858E-2</v>
      </c>
      <c r="F240">
        <v>0.13360380499999999</v>
      </c>
      <c r="G240" t="s">
        <v>574</v>
      </c>
      <c r="H240" t="s">
        <v>573</v>
      </c>
      <c r="I240" t="s">
        <v>833</v>
      </c>
      <c r="J240">
        <v>0</v>
      </c>
      <c r="K240">
        <v>0</v>
      </c>
      <c r="L240">
        <v>0</v>
      </c>
      <c r="M240" s="3">
        <f t="shared" si="9"/>
        <v>0</v>
      </c>
      <c r="N240" s="3">
        <f t="shared" si="10"/>
        <v>0</v>
      </c>
      <c r="O240">
        <v>3.3009682999999998E-2</v>
      </c>
      <c r="P240">
        <v>3.118771701</v>
      </c>
      <c r="Q240">
        <v>5.7512833999999999E-2</v>
      </c>
      <c r="R240" s="3">
        <f t="shared" si="11"/>
        <v>1.0697647393333334</v>
      </c>
    </row>
    <row r="241" spans="1:18">
      <c r="A241" t="s">
        <v>1044</v>
      </c>
      <c r="B241">
        <v>1</v>
      </c>
      <c r="C241">
        <v>1</v>
      </c>
      <c r="D241">
        <v>0.20994970800000001</v>
      </c>
      <c r="E241">
        <v>1.6045858E-2</v>
      </c>
      <c r="F241">
        <v>0.21163462699999999</v>
      </c>
      <c r="G241" t="s">
        <v>574</v>
      </c>
      <c r="H241" t="s">
        <v>573</v>
      </c>
      <c r="I241" t="s">
        <v>1043</v>
      </c>
      <c r="J241">
        <v>2.6021506999999999E-2</v>
      </c>
      <c r="K241">
        <v>1.0030394999999999E-2</v>
      </c>
      <c r="L241">
        <v>1.4023968E-2</v>
      </c>
      <c r="M241" s="3">
        <f t="shared" si="9"/>
        <v>1.6691956666666664E-2</v>
      </c>
      <c r="N241" s="3">
        <f t="shared" si="10"/>
        <v>1.5620419448118277E-2</v>
      </c>
      <c r="O241">
        <v>0.15063164600000001</v>
      </c>
      <c r="P241">
        <v>2.675052864</v>
      </c>
      <c r="Q241">
        <v>0.38011096599999999</v>
      </c>
      <c r="R241" s="3">
        <f t="shared" si="11"/>
        <v>1.068598492</v>
      </c>
    </row>
    <row r="242" spans="1:18">
      <c r="A242" t="s">
        <v>1070</v>
      </c>
      <c r="B242">
        <v>1</v>
      </c>
      <c r="C242">
        <v>1</v>
      </c>
      <c r="D242">
        <v>0.145491382</v>
      </c>
      <c r="E242">
        <v>1.6045858E-2</v>
      </c>
      <c r="F242">
        <v>0.28489758900000001</v>
      </c>
      <c r="G242" t="s">
        <v>574</v>
      </c>
      <c r="H242" t="s">
        <v>573</v>
      </c>
      <c r="I242" t="s">
        <v>1069</v>
      </c>
      <c r="J242">
        <v>2.4720953E-2</v>
      </c>
      <c r="K242">
        <v>3.6155224999999999E-2</v>
      </c>
      <c r="L242">
        <v>2.506835E-2</v>
      </c>
      <c r="M242" s="3">
        <f t="shared" si="9"/>
        <v>2.8648176000000001E-2</v>
      </c>
      <c r="N242" s="3">
        <f t="shared" si="10"/>
        <v>2.6822483925992468E-2</v>
      </c>
      <c r="O242">
        <v>1.104680074</v>
      </c>
      <c r="P242">
        <v>0</v>
      </c>
      <c r="Q242">
        <v>2.0995171300000002</v>
      </c>
      <c r="R242" s="3">
        <f t="shared" si="11"/>
        <v>1.0680657346666667</v>
      </c>
    </row>
    <row r="243" spans="1:18">
      <c r="A243" t="s">
        <v>817</v>
      </c>
      <c r="B243">
        <v>2</v>
      </c>
      <c r="C243">
        <v>2</v>
      </c>
      <c r="D243">
        <v>0.35982110699999997</v>
      </c>
      <c r="E243">
        <v>1.6045858E-2</v>
      </c>
      <c r="F243">
        <v>0.12720140299999999</v>
      </c>
      <c r="G243" t="s">
        <v>574</v>
      </c>
      <c r="H243" t="s">
        <v>573</v>
      </c>
      <c r="I243" t="s">
        <v>816</v>
      </c>
      <c r="J243">
        <v>0</v>
      </c>
      <c r="K243">
        <v>0</v>
      </c>
      <c r="L243">
        <v>0</v>
      </c>
      <c r="M243" s="3">
        <f t="shared" si="9"/>
        <v>0</v>
      </c>
      <c r="N243" s="3">
        <f t="shared" si="10"/>
        <v>0</v>
      </c>
      <c r="O243">
        <v>1.429922E-2</v>
      </c>
      <c r="P243">
        <v>3.136908407</v>
      </c>
      <c r="Q243">
        <v>2.6642721000000001E-2</v>
      </c>
      <c r="R243" s="3">
        <f t="shared" si="11"/>
        <v>1.0592834493333332</v>
      </c>
    </row>
    <row r="244" spans="1:18">
      <c r="A244" t="s">
        <v>622</v>
      </c>
      <c r="B244">
        <v>8</v>
      </c>
      <c r="C244">
        <v>1</v>
      </c>
      <c r="D244">
        <v>0.373900966</v>
      </c>
      <c r="E244">
        <v>1.6045858E-2</v>
      </c>
      <c r="F244">
        <v>0.122249144</v>
      </c>
      <c r="G244" t="s">
        <v>574</v>
      </c>
      <c r="H244" t="s">
        <v>573</v>
      </c>
      <c r="I244" t="s">
        <v>621</v>
      </c>
      <c r="J244">
        <v>0</v>
      </c>
      <c r="K244">
        <v>0</v>
      </c>
      <c r="L244">
        <v>0</v>
      </c>
      <c r="M244" s="3">
        <f t="shared" si="9"/>
        <v>0</v>
      </c>
      <c r="N244" s="3">
        <f t="shared" si="10"/>
        <v>0</v>
      </c>
      <c r="O244">
        <v>0</v>
      </c>
      <c r="P244">
        <v>3.1752621759999999</v>
      </c>
      <c r="Q244">
        <v>0</v>
      </c>
      <c r="R244" s="3">
        <f t="shared" si="11"/>
        <v>1.0584207253333333</v>
      </c>
    </row>
    <row r="245" spans="1:18">
      <c r="A245" t="s">
        <v>626</v>
      </c>
      <c r="B245">
        <v>1</v>
      </c>
      <c r="C245">
        <v>1</v>
      </c>
      <c r="D245">
        <v>0.373900966</v>
      </c>
      <c r="E245">
        <v>1.6045858E-2</v>
      </c>
      <c r="F245">
        <v>0.122249144</v>
      </c>
      <c r="G245" t="s">
        <v>574</v>
      </c>
      <c r="H245" t="s">
        <v>573</v>
      </c>
      <c r="I245" t="s">
        <v>625</v>
      </c>
      <c r="J245">
        <v>0</v>
      </c>
      <c r="K245">
        <v>0</v>
      </c>
      <c r="L245">
        <v>0</v>
      </c>
      <c r="M245" s="3">
        <f t="shared" si="9"/>
        <v>0</v>
      </c>
      <c r="N245" s="3">
        <f t="shared" si="10"/>
        <v>0</v>
      </c>
      <c r="O245">
        <v>0</v>
      </c>
      <c r="P245">
        <v>3.1685432929999999</v>
      </c>
      <c r="Q245">
        <v>0</v>
      </c>
      <c r="R245" s="3">
        <f t="shared" si="11"/>
        <v>1.0561810976666666</v>
      </c>
    </row>
    <row r="246" spans="1:18">
      <c r="A246" t="s">
        <v>787</v>
      </c>
      <c r="B246">
        <v>1</v>
      </c>
      <c r="C246">
        <v>1</v>
      </c>
      <c r="D246">
        <v>0.37207858900000002</v>
      </c>
      <c r="E246">
        <v>1.6045858E-2</v>
      </c>
      <c r="F246">
        <v>0.12287163399999999</v>
      </c>
      <c r="G246" t="s">
        <v>574</v>
      </c>
      <c r="H246" t="s">
        <v>573</v>
      </c>
      <c r="I246" t="s">
        <v>786</v>
      </c>
      <c r="J246">
        <v>0</v>
      </c>
      <c r="K246">
        <v>0</v>
      </c>
      <c r="L246">
        <v>0</v>
      </c>
      <c r="M246" s="3">
        <f t="shared" si="9"/>
        <v>0</v>
      </c>
      <c r="N246" s="3">
        <f t="shared" si="10"/>
        <v>0</v>
      </c>
      <c r="O246">
        <v>1.3238709999999999E-3</v>
      </c>
      <c r="P246">
        <v>3.1373380310000001</v>
      </c>
      <c r="Q246">
        <v>3.9471439999999997E-3</v>
      </c>
      <c r="R246" s="3">
        <f t="shared" si="11"/>
        <v>1.0475363486666667</v>
      </c>
    </row>
    <row r="247" spans="1:18">
      <c r="A247" t="s">
        <v>914</v>
      </c>
      <c r="B247">
        <v>1</v>
      </c>
      <c r="C247">
        <v>1</v>
      </c>
      <c r="D247">
        <v>0.11980260299999999</v>
      </c>
      <c r="E247">
        <v>1.6045858E-2</v>
      </c>
      <c r="F247">
        <v>0.32863164099999997</v>
      </c>
      <c r="G247" t="s">
        <v>574</v>
      </c>
      <c r="H247" t="s">
        <v>573</v>
      </c>
      <c r="I247" t="s">
        <v>913</v>
      </c>
      <c r="J247">
        <v>0</v>
      </c>
      <c r="K247">
        <v>0</v>
      </c>
      <c r="L247">
        <v>0</v>
      </c>
      <c r="M247" s="3">
        <f t="shared" si="9"/>
        <v>0</v>
      </c>
      <c r="N247" s="3">
        <f t="shared" si="10"/>
        <v>0</v>
      </c>
      <c r="O247">
        <v>0.31728134200000002</v>
      </c>
      <c r="P247">
        <v>2.3245768149999999</v>
      </c>
      <c r="Q247">
        <v>0.48663258500000001</v>
      </c>
      <c r="R247" s="3">
        <f t="shared" si="11"/>
        <v>1.0428302473333333</v>
      </c>
    </row>
    <row r="248" spans="1:18">
      <c r="A248" t="s">
        <v>717</v>
      </c>
      <c r="B248">
        <v>4</v>
      </c>
      <c r="C248">
        <v>4</v>
      </c>
      <c r="D248">
        <v>0.373900966</v>
      </c>
      <c r="E248">
        <v>1.6045858E-2</v>
      </c>
      <c r="F248">
        <v>0.122249144</v>
      </c>
      <c r="G248" t="s">
        <v>574</v>
      </c>
      <c r="H248" t="s">
        <v>573</v>
      </c>
      <c r="I248" t="s">
        <v>716</v>
      </c>
      <c r="J248">
        <v>0</v>
      </c>
      <c r="K248">
        <v>0</v>
      </c>
      <c r="L248">
        <v>0</v>
      </c>
      <c r="M248" s="3">
        <f t="shared" si="9"/>
        <v>0</v>
      </c>
      <c r="N248" s="3">
        <f t="shared" si="10"/>
        <v>0</v>
      </c>
      <c r="O248">
        <v>0</v>
      </c>
      <c r="P248">
        <v>3.0718417310000001</v>
      </c>
      <c r="Q248">
        <v>0</v>
      </c>
      <c r="R248" s="3">
        <f t="shared" si="11"/>
        <v>1.0239472436666668</v>
      </c>
    </row>
    <row r="249" spans="1:18">
      <c r="A249" t="s">
        <v>815</v>
      </c>
      <c r="B249">
        <v>3</v>
      </c>
      <c r="C249">
        <v>3</v>
      </c>
      <c r="D249">
        <v>0.36104381600000002</v>
      </c>
      <c r="E249">
        <v>1.6045858E-2</v>
      </c>
      <c r="F249">
        <v>0.126758014</v>
      </c>
      <c r="G249" t="s">
        <v>574</v>
      </c>
      <c r="H249" t="s">
        <v>573</v>
      </c>
      <c r="I249" t="s">
        <v>814</v>
      </c>
      <c r="J249">
        <v>0</v>
      </c>
      <c r="K249">
        <v>0</v>
      </c>
      <c r="L249">
        <v>0</v>
      </c>
      <c r="M249" s="3">
        <f t="shared" si="9"/>
        <v>0</v>
      </c>
      <c r="N249" s="3">
        <f t="shared" si="10"/>
        <v>0</v>
      </c>
      <c r="O249">
        <v>1.1806156999999999E-2</v>
      </c>
      <c r="P249">
        <v>2.9413529939999998</v>
      </c>
      <c r="Q249">
        <v>2.4336824999999999E-2</v>
      </c>
      <c r="R249" s="3">
        <f t="shared" si="11"/>
        <v>0.99249865866666653</v>
      </c>
    </row>
    <row r="250" spans="1:18">
      <c r="A250" t="s">
        <v>684</v>
      </c>
      <c r="B250">
        <v>6</v>
      </c>
      <c r="C250">
        <v>6</v>
      </c>
      <c r="D250">
        <v>0.373900966</v>
      </c>
      <c r="E250">
        <v>1.6045858E-2</v>
      </c>
      <c r="F250">
        <v>0.122249144</v>
      </c>
      <c r="G250" t="s">
        <v>574</v>
      </c>
      <c r="H250" t="s">
        <v>573</v>
      </c>
      <c r="I250" t="s">
        <v>683</v>
      </c>
      <c r="J250">
        <v>0</v>
      </c>
      <c r="K250">
        <v>0</v>
      </c>
      <c r="L250">
        <v>0</v>
      </c>
      <c r="M250" s="3">
        <f t="shared" si="9"/>
        <v>0</v>
      </c>
      <c r="N250" s="3">
        <f t="shared" si="10"/>
        <v>0</v>
      </c>
      <c r="O250">
        <v>0</v>
      </c>
      <c r="P250">
        <v>2.9407988079999998</v>
      </c>
      <c r="Q250">
        <v>0</v>
      </c>
      <c r="R250" s="3">
        <f t="shared" si="11"/>
        <v>0.98026626933333327</v>
      </c>
    </row>
    <row r="251" spans="1:18">
      <c r="A251" t="s">
        <v>747</v>
      </c>
      <c r="B251">
        <v>2</v>
      </c>
      <c r="C251">
        <v>2</v>
      </c>
      <c r="D251">
        <v>0.373900966</v>
      </c>
      <c r="E251">
        <v>1.6045858E-2</v>
      </c>
      <c r="F251">
        <v>0.122249144</v>
      </c>
      <c r="G251" t="s">
        <v>574</v>
      </c>
      <c r="H251" t="s">
        <v>573</v>
      </c>
      <c r="I251" t="s">
        <v>746</v>
      </c>
      <c r="J251">
        <v>0</v>
      </c>
      <c r="K251">
        <v>0</v>
      </c>
      <c r="L251">
        <v>0</v>
      </c>
      <c r="M251" s="3">
        <f t="shared" si="9"/>
        <v>0</v>
      </c>
      <c r="N251" s="3">
        <f t="shared" si="10"/>
        <v>0</v>
      </c>
      <c r="O251">
        <v>0</v>
      </c>
      <c r="P251">
        <v>2.9111796380000001</v>
      </c>
      <c r="Q251">
        <v>0</v>
      </c>
      <c r="R251" s="3">
        <f t="shared" si="11"/>
        <v>0.97039321266666667</v>
      </c>
    </row>
    <row r="252" spans="1:18">
      <c r="A252" t="s">
        <v>680</v>
      </c>
      <c r="B252">
        <v>1</v>
      </c>
      <c r="C252">
        <v>1</v>
      </c>
      <c r="D252">
        <v>0.373900966</v>
      </c>
      <c r="E252">
        <v>1.6045858E-2</v>
      </c>
      <c r="F252">
        <v>0.122249144</v>
      </c>
      <c r="G252" t="s">
        <v>574</v>
      </c>
      <c r="H252" t="s">
        <v>573</v>
      </c>
      <c r="I252" t="s">
        <v>679</v>
      </c>
      <c r="J252">
        <v>0</v>
      </c>
      <c r="K252">
        <v>0</v>
      </c>
      <c r="L252">
        <v>0</v>
      </c>
      <c r="M252" s="3">
        <f t="shared" si="9"/>
        <v>0</v>
      </c>
      <c r="N252" s="3">
        <f t="shared" si="10"/>
        <v>0</v>
      </c>
      <c r="O252">
        <v>0</v>
      </c>
      <c r="P252">
        <v>2.9109616300000001</v>
      </c>
      <c r="Q252">
        <v>0</v>
      </c>
      <c r="R252" s="3">
        <f t="shared" si="11"/>
        <v>0.9703205433333334</v>
      </c>
    </row>
    <row r="253" spans="1:18">
      <c r="A253" t="s">
        <v>830</v>
      </c>
      <c r="B253">
        <v>2</v>
      </c>
      <c r="C253">
        <v>2</v>
      </c>
      <c r="D253">
        <v>0.34389788100000002</v>
      </c>
      <c r="E253">
        <v>1.6045858E-2</v>
      </c>
      <c r="F253">
        <v>0.133223183</v>
      </c>
      <c r="G253" t="s">
        <v>574</v>
      </c>
      <c r="H253" t="s">
        <v>573</v>
      </c>
      <c r="I253" t="s">
        <v>829</v>
      </c>
      <c r="J253">
        <v>0</v>
      </c>
      <c r="K253">
        <v>0</v>
      </c>
      <c r="L253">
        <v>0</v>
      </c>
      <c r="M253" s="3">
        <f t="shared" si="9"/>
        <v>0</v>
      </c>
      <c r="N253" s="3">
        <f t="shared" si="10"/>
        <v>0</v>
      </c>
      <c r="O253">
        <v>7.5707676000000002E-2</v>
      </c>
      <c r="P253">
        <v>2.7926412389999999</v>
      </c>
      <c r="Q253">
        <v>7.6769209999999997E-3</v>
      </c>
      <c r="R253" s="3">
        <f t="shared" si="11"/>
        <v>0.95867527866666657</v>
      </c>
    </row>
    <row r="254" spans="1:18">
      <c r="A254" t="s">
        <v>593</v>
      </c>
      <c r="B254">
        <v>2</v>
      </c>
      <c r="C254">
        <v>2</v>
      </c>
      <c r="D254">
        <v>0.373900966</v>
      </c>
      <c r="E254">
        <v>1.6045858E-2</v>
      </c>
      <c r="F254">
        <v>0.122249144</v>
      </c>
      <c r="G254" t="s">
        <v>574</v>
      </c>
      <c r="H254" t="s">
        <v>573</v>
      </c>
      <c r="I254" t="s">
        <v>592</v>
      </c>
      <c r="J254">
        <v>0</v>
      </c>
      <c r="K254">
        <v>0</v>
      </c>
      <c r="L254">
        <v>0</v>
      </c>
      <c r="M254" s="3">
        <f t="shared" si="9"/>
        <v>0</v>
      </c>
      <c r="N254" s="3">
        <f t="shared" si="10"/>
        <v>0</v>
      </c>
      <c r="O254">
        <v>0</v>
      </c>
      <c r="P254">
        <v>2.859863206</v>
      </c>
      <c r="Q254">
        <v>0</v>
      </c>
      <c r="R254" s="3">
        <f t="shared" si="11"/>
        <v>0.95328773533333333</v>
      </c>
    </row>
    <row r="255" spans="1:18">
      <c r="A255" t="s">
        <v>811</v>
      </c>
      <c r="B255">
        <v>3</v>
      </c>
      <c r="C255">
        <v>3</v>
      </c>
      <c r="D255">
        <v>0.36449759300000001</v>
      </c>
      <c r="E255">
        <v>1.6045858E-2</v>
      </c>
      <c r="F255">
        <v>0.125519556</v>
      </c>
      <c r="G255" t="s">
        <v>574</v>
      </c>
      <c r="H255" t="s">
        <v>573</v>
      </c>
      <c r="I255" t="s">
        <v>810</v>
      </c>
      <c r="J255">
        <v>0</v>
      </c>
      <c r="K255">
        <v>0</v>
      </c>
      <c r="L255">
        <v>0</v>
      </c>
      <c r="M255" s="3">
        <f t="shared" si="9"/>
        <v>0</v>
      </c>
      <c r="N255" s="3">
        <f t="shared" si="10"/>
        <v>0</v>
      </c>
      <c r="O255">
        <v>7.4929360000000004E-3</v>
      </c>
      <c r="P255">
        <v>2.8323322289999999</v>
      </c>
      <c r="Q255">
        <v>1.8380278999999999E-2</v>
      </c>
      <c r="R255" s="3">
        <f t="shared" si="11"/>
        <v>0.95273514799999992</v>
      </c>
    </row>
    <row r="256" spans="1:18">
      <c r="A256" t="s">
        <v>585</v>
      </c>
      <c r="B256">
        <v>1</v>
      </c>
      <c r="C256">
        <v>1</v>
      </c>
      <c r="D256">
        <v>0.373900966</v>
      </c>
      <c r="E256">
        <v>1.6045858E-2</v>
      </c>
      <c r="F256">
        <v>0.122249144</v>
      </c>
      <c r="G256" t="s">
        <v>574</v>
      </c>
      <c r="H256" t="s">
        <v>573</v>
      </c>
      <c r="I256" t="s">
        <v>584</v>
      </c>
      <c r="J256">
        <v>0</v>
      </c>
      <c r="K256">
        <v>0</v>
      </c>
      <c r="L256">
        <v>0</v>
      </c>
      <c r="M256" s="3">
        <f t="shared" si="9"/>
        <v>0</v>
      </c>
      <c r="N256" s="3">
        <f t="shared" si="10"/>
        <v>0</v>
      </c>
      <c r="O256">
        <v>0</v>
      </c>
      <c r="P256">
        <v>2.8572550290000001</v>
      </c>
      <c r="Q256">
        <v>0</v>
      </c>
      <c r="R256" s="3">
        <f t="shared" si="11"/>
        <v>0.95241834300000006</v>
      </c>
    </row>
    <row r="257" spans="1:18">
      <c r="A257" t="s">
        <v>610</v>
      </c>
      <c r="B257">
        <v>2</v>
      </c>
      <c r="C257">
        <v>2</v>
      </c>
      <c r="D257">
        <v>0.373900966</v>
      </c>
      <c r="E257">
        <v>1.6045858E-2</v>
      </c>
      <c r="F257">
        <v>0.122249144</v>
      </c>
      <c r="G257" t="s">
        <v>574</v>
      </c>
      <c r="H257" t="s">
        <v>573</v>
      </c>
      <c r="I257" t="s">
        <v>609</v>
      </c>
      <c r="J257">
        <v>0</v>
      </c>
      <c r="K257">
        <v>0</v>
      </c>
      <c r="L257">
        <v>0</v>
      </c>
      <c r="M257" s="3">
        <f t="shared" si="9"/>
        <v>0</v>
      </c>
      <c r="N257" s="3">
        <f t="shared" si="10"/>
        <v>0</v>
      </c>
      <c r="O257">
        <v>0</v>
      </c>
      <c r="P257">
        <v>2.8296148030000001</v>
      </c>
      <c r="Q257">
        <v>0</v>
      </c>
      <c r="R257" s="3">
        <f t="shared" si="11"/>
        <v>0.94320493433333341</v>
      </c>
    </row>
    <row r="258" spans="1:18">
      <c r="A258" t="s">
        <v>1034</v>
      </c>
      <c r="B258">
        <v>2</v>
      </c>
      <c r="C258">
        <v>2</v>
      </c>
      <c r="D258">
        <v>0.23693033999999999</v>
      </c>
      <c r="E258">
        <v>1.6045858E-2</v>
      </c>
      <c r="F258">
        <v>0.19026478299999999</v>
      </c>
      <c r="G258" t="s">
        <v>574</v>
      </c>
      <c r="H258" t="s">
        <v>573</v>
      </c>
      <c r="I258" t="s">
        <v>1033</v>
      </c>
      <c r="J258">
        <v>3.3189662000000002E-2</v>
      </c>
      <c r="K258">
        <v>0</v>
      </c>
      <c r="L258">
        <v>0</v>
      </c>
      <c r="M258" s="3">
        <f t="shared" si="9"/>
        <v>1.1063220666666667E-2</v>
      </c>
      <c r="N258" s="3">
        <f t="shared" si="10"/>
        <v>1.178937640928285E-2</v>
      </c>
      <c r="O258">
        <v>0.36012955699999999</v>
      </c>
      <c r="P258">
        <v>2.3987759469999999</v>
      </c>
      <c r="Q258">
        <v>5.6312268999999998E-2</v>
      </c>
      <c r="R258" s="3">
        <f t="shared" si="11"/>
        <v>0.93840592433333336</v>
      </c>
    </row>
    <row r="259" spans="1:18">
      <c r="A259" t="s">
        <v>755</v>
      </c>
      <c r="B259">
        <v>2</v>
      </c>
      <c r="C259">
        <v>2</v>
      </c>
      <c r="D259">
        <v>0.373900966</v>
      </c>
      <c r="E259">
        <v>1.6045858E-2</v>
      </c>
      <c r="F259">
        <v>0.122249144</v>
      </c>
      <c r="G259" t="s">
        <v>574</v>
      </c>
      <c r="H259" t="s">
        <v>573</v>
      </c>
      <c r="I259" t="s">
        <v>754</v>
      </c>
      <c r="J259">
        <v>0</v>
      </c>
      <c r="K259">
        <v>0</v>
      </c>
      <c r="L259">
        <v>0</v>
      </c>
      <c r="M259" s="3">
        <f t="shared" si="9"/>
        <v>0</v>
      </c>
      <c r="N259" s="3">
        <f t="shared" si="10"/>
        <v>0</v>
      </c>
      <c r="O259">
        <v>0</v>
      </c>
      <c r="P259">
        <v>2.799317147</v>
      </c>
      <c r="Q259">
        <v>0</v>
      </c>
      <c r="R259" s="3">
        <f t="shared" si="11"/>
        <v>0.93310571566666667</v>
      </c>
    </row>
    <row r="260" spans="1:18">
      <c r="A260" t="s">
        <v>486</v>
      </c>
      <c r="B260">
        <v>1</v>
      </c>
      <c r="C260">
        <v>1</v>
      </c>
      <c r="D260">
        <v>0.373900966</v>
      </c>
      <c r="E260">
        <v>1.6045858E-2</v>
      </c>
      <c r="F260">
        <v>0.122249144</v>
      </c>
      <c r="G260" t="s">
        <v>574</v>
      </c>
      <c r="H260" t="s">
        <v>573</v>
      </c>
      <c r="I260" t="s">
        <v>487</v>
      </c>
      <c r="J260">
        <v>0</v>
      </c>
      <c r="K260">
        <v>0</v>
      </c>
      <c r="L260">
        <v>0</v>
      </c>
      <c r="M260" s="3">
        <f t="shared" ref="M260:M323" si="12">AVERAGE(J260:L260)</f>
        <v>0</v>
      </c>
      <c r="N260" s="3">
        <f t="shared" ref="N260:N323" si="13">M260/R260</f>
        <v>0</v>
      </c>
      <c r="O260">
        <v>0</v>
      </c>
      <c r="P260">
        <v>2.7864509690000001</v>
      </c>
      <c r="Q260">
        <v>0</v>
      </c>
      <c r="R260" s="3">
        <f t="shared" ref="R260:R323" si="14">AVERAGE(O260:Q260)</f>
        <v>0.9288169896666667</v>
      </c>
    </row>
    <row r="261" spans="1:18">
      <c r="A261" t="s">
        <v>807</v>
      </c>
      <c r="B261">
        <v>3</v>
      </c>
      <c r="C261">
        <v>3</v>
      </c>
      <c r="D261">
        <v>0.36592288499999998</v>
      </c>
      <c r="E261">
        <v>1.6045858E-2</v>
      </c>
      <c r="F261">
        <v>0.12501441099999999</v>
      </c>
      <c r="G261" t="s">
        <v>574</v>
      </c>
      <c r="H261" t="s">
        <v>573</v>
      </c>
      <c r="I261" t="s">
        <v>806</v>
      </c>
      <c r="J261">
        <v>0</v>
      </c>
      <c r="K261">
        <v>0</v>
      </c>
      <c r="L261">
        <v>0</v>
      </c>
      <c r="M261" s="3">
        <f t="shared" si="12"/>
        <v>0</v>
      </c>
      <c r="N261" s="3">
        <f t="shared" si="13"/>
        <v>0</v>
      </c>
      <c r="O261">
        <v>1.4761664000000001E-2</v>
      </c>
      <c r="P261">
        <v>2.7533324459999999</v>
      </c>
      <c r="Q261">
        <v>6.8404609999999999E-3</v>
      </c>
      <c r="R261" s="3">
        <f t="shared" si="14"/>
        <v>0.92497819033333328</v>
      </c>
    </row>
    <row r="262" spans="1:18">
      <c r="A262" t="s">
        <v>705</v>
      </c>
      <c r="B262">
        <v>4</v>
      </c>
      <c r="C262">
        <v>4</v>
      </c>
      <c r="D262">
        <v>0.373900966</v>
      </c>
      <c r="E262">
        <v>1.6045858E-2</v>
      </c>
      <c r="F262">
        <v>0.122249144</v>
      </c>
      <c r="G262" t="s">
        <v>574</v>
      </c>
      <c r="H262" t="s">
        <v>573</v>
      </c>
      <c r="I262" t="s">
        <v>704</v>
      </c>
      <c r="J262">
        <v>0</v>
      </c>
      <c r="K262">
        <v>0</v>
      </c>
      <c r="L262">
        <v>0</v>
      </c>
      <c r="M262" s="3">
        <f t="shared" si="12"/>
        <v>0</v>
      </c>
      <c r="N262" s="3">
        <f t="shared" si="13"/>
        <v>0</v>
      </c>
      <c r="O262">
        <v>0</v>
      </c>
      <c r="P262">
        <v>2.7578222459999999</v>
      </c>
      <c r="Q262">
        <v>0</v>
      </c>
      <c r="R262" s="3">
        <f t="shared" si="14"/>
        <v>0.91927408199999994</v>
      </c>
    </row>
    <row r="263" spans="1:18">
      <c r="A263" t="s">
        <v>692</v>
      </c>
      <c r="B263">
        <v>2</v>
      </c>
      <c r="C263">
        <v>2</v>
      </c>
      <c r="D263">
        <v>0.373900966</v>
      </c>
      <c r="E263">
        <v>1.6045858E-2</v>
      </c>
      <c r="F263">
        <v>0.122249144</v>
      </c>
      <c r="G263" t="s">
        <v>574</v>
      </c>
      <c r="H263" t="s">
        <v>573</v>
      </c>
      <c r="I263" t="s">
        <v>691</v>
      </c>
      <c r="J263">
        <v>0</v>
      </c>
      <c r="K263">
        <v>0</v>
      </c>
      <c r="L263">
        <v>0</v>
      </c>
      <c r="M263" s="3">
        <f t="shared" si="12"/>
        <v>0</v>
      </c>
      <c r="N263" s="3">
        <f t="shared" si="13"/>
        <v>0</v>
      </c>
      <c r="O263">
        <v>0</v>
      </c>
      <c r="P263">
        <v>2.7407589290000001</v>
      </c>
      <c r="Q263">
        <v>0</v>
      </c>
      <c r="R263" s="3">
        <f t="shared" si="14"/>
        <v>0.91358630966666665</v>
      </c>
    </row>
    <row r="264" spans="1:18">
      <c r="A264" t="s">
        <v>832</v>
      </c>
      <c r="B264">
        <v>1</v>
      </c>
      <c r="C264">
        <v>1</v>
      </c>
      <c r="D264">
        <v>0.34370146200000001</v>
      </c>
      <c r="E264">
        <v>1.6045858E-2</v>
      </c>
      <c r="F264">
        <v>0.13330045099999999</v>
      </c>
      <c r="G264" t="s">
        <v>574</v>
      </c>
      <c r="H264" t="s">
        <v>573</v>
      </c>
      <c r="I264" t="s">
        <v>831</v>
      </c>
      <c r="J264">
        <v>0</v>
      </c>
      <c r="K264">
        <v>0</v>
      </c>
      <c r="L264">
        <v>0</v>
      </c>
      <c r="M264" s="3">
        <f t="shared" si="12"/>
        <v>0</v>
      </c>
      <c r="N264" s="3">
        <f t="shared" si="13"/>
        <v>0</v>
      </c>
      <c r="O264">
        <v>3.9956678000000002E-2</v>
      </c>
      <c r="P264">
        <v>2.655224128</v>
      </c>
      <c r="Q264">
        <v>4.0969331999999997E-2</v>
      </c>
      <c r="R264" s="3">
        <f t="shared" si="14"/>
        <v>0.91205004599999995</v>
      </c>
    </row>
    <row r="265" spans="1:18">
      <c r="A265" t="s">
        <v>682</v>
      </c>
      <c r="B265">
        <v>1</v>
      </c>
      <c r="C265">
        <v>1</v>
      </c>
      <c r="D265">
        <v>0.373900966</v>
      </c>
      <c r="E265">
        <v>1.6045858E-2</v>
      </c>
      <c r="F265">
        <v>0.122249144</v>
      </c>
      <c r="G265" t="s">
        <v>574</v>
      </c>
      <c r="H265" t="s">
        <v>573</v>
      </c>
      <c r="I265" t="s">
        <v>681</v>
      </c>
      <c r="J265">
        <v>0</v>
      </c>
      <c r="K265">
        <v>0</v>
      </c>
      <c r="L265">
        <v>0</v>
      </c>
      <c r="M265" s="3">
        <f t="shared" si="12"/>
        <v>0</v>
      </c>
      <c r="N265" s="3">
        <f t="shared" si="13"/>
        <v>0</v>
      </c>
      <c r="O265">
        <v>0</v>
      </c>
      <c r="P265">
        <v>2.6571741000000002</v>
      </c>
      <c r="Q265">
        <v>0</v>
      </c>
      <c r="R265" s="3">
        <f t="shared" si="14"/>
        <v>0.88572470000000003</v>
      </c>
    </row>
    <row r="266" spans="1:18">
      <c r="A266" t="s">
        <v>900</v>
      </c>
      <c r="B266">
        <v>11</v>
      </c>
      <c r="C266">
        <v>1</v>
      </c>
      <c r="D266">
        <v>0.142619791</v>
      </c>
      <c r="E266">
        <v>1.6045858E-2</v>
      </c>
      <c r="F266">
        <v>0.28923381799999998</v>
      </c>
      <c r="G266" t="s">
        <v>574</v>
      </c>
      <c r="H266" t="s">
        <v>573</v>
      </c>
      <c r="I266" t="s">
        <v>899</v>
      </c>
      <c r="J266">
        <v>0</v>
      </c>
      <c r="K266">
        <v>0</v>
      </c>
      <c r="L266">
        <v>0</v>
      </c>
      <c r="M266" s="3">
        <f t="shared" si="12"/>
        <v>0</v>
      </c>
      <c r="N266" s="3">
        <f t="shared" si="13"/>
        <v>0</v>
      </c>
      <c r="O266">
        <v>0.23856627899999999</v>
      </c>
      <c r="P266">
        <v>1.985371481</v>
      </c>
      <c r="Q266">
        <v>0.39876936800000001</v>
      </c>
      <c r="R266" s="3">
        <f t="shared" si="14"/>
        <v>0.87423570933333339</v>
      </c>
    </row>
    <row r="267" spans="1:18">
      <c r="A267" t="s">
        <v>612</v>
      </c>
      <c r="B267">
        <v>3</v>
      </c>
      <c r="C267">
        <v>3</v>
      </c>
      <c r="D267">
        <v>0.373900966</v>
      </c>
      <c r="E267">
        <v>1.6045858E-2</v>
      </c>
      <c r="F267">
        <v>0.122249144</v>
      </c>
      <c r="G267" t="s">
        <v>574</v>
      </c>
      <c r="H267" t="s">
        <v>573</v>
      </c>
      <c r="I267" t="s">
        <v>611</v>
      </c>
      <c r="J267">
        <v>0</v>
      </c>
      <c r="K267">
        <v>0</v>
      </c>
      <c r="L267">
        <v>0</v>
      </c>
      <c r="M267" s="3">
        <f t="shared" si="12"/>
        <v>0</v>
      </c>
      <c r="N267" s="3">
        <f t="shared" si="13"/>
        <v>0</v>
      </c>
      <c r="O267">
        <v>0</v>
      </c>
      <c r="P267">
        <v>2.612342645</v>
      </c>
      <c r="Q267">
        <v>0</v>
      </c>
      <c r="R267" s="3">
        <f t="shared" si="14"/>
        <v>0.87078088166666667</v>
      </c>
    </row>
    <row r="268" spans="1:18">
      <c r="A268" t="s">
        <v>729</v>
      </c>
      <c r="B268">
        <v>1</v>
      </c>
      <c r="C268">
        <v>1</v>
      </c>
      <c r="D268">
        <v>0.373900966</v>
      </c>
      <c r="E268">
        <v>1.6045858E-2</v>
      </c>
      <c r="F268">
        <v>0.122249144</v>
      </c>
      <c r="G268" t="s">
        <v>574</v>
      </c>
      <c r="H268" t="s">
        <v>573</v>
      </c>
      <c r="I268" t="s">
        <v>728</v>
      </c>
      <c r="J268">
        <v>0</v>
      </c>
      <c r="K268">
        <v>0</v>
      </c>
      <c r="L268">
        <v>0</v>
      </c>
      <c r="M268" s="3">
        <f t="shared" si="12"/>
        <v>0</v>
      </c>
      <c r="N268" s="3">
        <f t="shared" si="13"/>
        <v>0</v>
      </c>
      <c r="O268">
        <v>0</v>
      </c>
      <c r="P268">
        <v>2.6089030370000001</v>
      </c>
      <c r="Q268">
        <v>0</v>
      </c>
      <c r="R268" s="3">
        <f t="shared" si="14"/>
        <v>0.86963434566666675</v>
      </c>
    </row>
    <row r="269" spans="1:18">
      <c r="A269" t="s">
        <v>1189</v>
      </c>
      <c r="B269">
        <v>1</v>
      </c>
      <c r="C269">
        <v>1</v>
      </c>
      <c r="D269">
        <v>2.1548660000000001E-3</v>
      </c>
      <c r="E269">
        <v>3.6613790000000002E-3</v>
      </c>
      <c r="F269">
        <v>0.99882785900000004</v>
      </c>
      <c r="G269" t="s">
        <v>573</v>
      </c>
      <c r="H269" t="s">
        <v>574</v>
      </c>
      <c r="I269" t="s">
        <v>1188</v>
      </c>
      <c r="J269">
        <v>7.8318749160000003</v>
      </c>
      <c r="K269">
        <v>6.7972741819999998</v>
      </c>
      <c r="L269">
        <v>8.4737336049999996</v>
      </c>
      <c r="M269" s="3">
        <f t="shared" si="12"/>
        <v>7.7009609009999993</v>
      </c>
      <c r="N269" s="3">
        <f t="shared" si="13"/>
        <v>9.0551628363967591</v>
      </c>
      <c r="O269">
        <v>0.32583162399999999</v>
      </c>
      <c r="P269">
        <v>1.6157284970000001</v>
      </c>
      <c r="Q269">
        <v>0.60978910600000003</v>
      </c>
      <c r="R269" s="3">
        <f t="shared" si="14"/>
        <v>0.85044974233333337</v>
      </c>
    </row>
    <row r="270" spans="1:18">
      <c r="A270" t="s">
        <v>908</v>
      </c>
      <c r="B270">
        <v>2</v>
      </c>
      <c r="C270">
        <v>2</v>
      </c>
      <c r="D270">
        <v>0.126126979</v>
      </c>
      <c r="E270">
        <v>1.6045858E-2</v>
      </c>
      <c r="F270">
        <v>0.31673585300000001</v>
      </c>
      <c r="G270" t="s">
        <v>574</v>
      </c>
      <c r="H270" t="s">
        <v>573</v>
      </c>
      <c r="I270" t="s">
        <v>907</v>
      </c>
      <c r="J270">
        <v>0</v>
      </c>
      <c r="K270">
        <v>0</v>
      </c>
      <c r="L270">
        <v>0</v>
      </c>
      <c r="M270" s="3">
        <f t="shared" si="12"/>
        <v>0</v>
      </c>
      <c r="N270" s="3">
        <f t="shared" si="13"/>
        <v>0</v>
      </c>
      <c r="O270">
        <v>0.31371207400000001</v>
      </c>
      <c r="P270">
        <v>1.8817282580000001</v>
      </c>
      <c r="Q270">
        <v>0.355280082</v>
      </c>
      <c r="R270" s="3">
        <f t="shared" si="14"/>
        <v>0.85024013800000009</v>
      </c>
    </row>
    <row r="271" spans="1:18">
      <c r="A271" t="s">
        <v>640</v>
      </c>
      <c r="B271">
        <v>1</v>
      </c>
      <c r="C271">
        <v>1</v>
      </c>
      <c r="D271">
        <v>0.373900966</v>
      </c>
      <c r="E271">
        <v>1.6045858E-2</v>
      </c>
      <c r="F271">
        <v>0.122249144</v>
      </c>
      <c r="G271" t="s">
        <v>574</v>
      </c>
      <c r="H271" t="s">
        <v>573</v>
      </c>
      <c r="I271" t="s">
        <v>639</v>
      </c>
      <c r="J271">
        <v>0</v>
      </c>
      <c r="K271">
        <v>0</v>
      </c>
      <c r="L271">
        <v>0</v>
      </c>
      <c r="M271" s="3">
        <f t="shared" si="12"/>
        <v>0</v>
      </c>
      <c r="N271" s="3">
        <f t="shared" si="13"/>
        <v>0</v>
      </c>
      <c r="O271">
        <v>0</v>
      </c>
      <c r="P271">
        <v>2.5349114789999998</v>
      </c>
      <c r="Q271">
        <v>0</v>
      </c>
      <c r="R271" s="3">
        <f t="shared" si="14"/>
        <v>0.84497049299999993</v>
      </c>
    </row>
    <row r="272" spans="1:18">
      <c r="A272" t="s">
        <v>803</v>
      </c>
      <c r="B272">
        <v>3</v>
      </c>
      <c r="C272">
        <v>3</v>
      </c>
      <c r="D272">
        <v>0.36616394800000002</v>
      </c>
      <c r="E272">
        <v>1.6045858E-2</v>
      </c>
      <c r="F272">
        <v>0.124929314</v>
      </c>
      <c r="G272" t="s">
        <v>574</v>
      </c>
      <c r="H272" t="s">
        <v>573</v>
      </c>
      <c r="I272" t="s">
        <v>802</v>
      </c>
      <c r="J272">
        <v>0</v>
      </c>
      <c r="K272">
        <v>0</v>
      </c>
      <c r="L272">
        <v>0</v>
      </c>
      <c r="M272" s="3">
        <f t="shared" si="12"/>
        <v>0</v>
      </c>
      <c r="N272" s="3">
        <f t="shared" si="13"/>
        <v>0</v>
      </c>
      <c r="O272">
        <v>1.9949644999999998E-2</v>
      </c>
      <c r="P272">
        <v>2.508032805</v>
      </c>
      <c r="Q272">
        <v>0</v>
      </c>
      <c r="R272" s="3">
        <f t="shared" si="14"/>
        <v>0.8426608166666667</v>
      </c>
    </row>
    <row r="273" spans="1:18">
      <c r="A273" t="s">
        <v>642</v>
      </c>
      <c r="B273">
        <v>3</v>
      </c>
      <c r="C273">
        <v>2</v>
      </c>
      <c r="D273">
        <v>0.373900966</v>
      </c>
      <c r="E273">
        <v>1.6045858E-2</v>
      </c>
      <c r="F273">
        <v>0.122249144</v>
      </c>
      <c r="G273" t="s">
        <v>574</v>
      </c>
      <c r="H273" t="s">
        <v>573</v>
      </c>
      <c r="I273" t="s">
        <v>641</v>
      </c>
      <c r="J273">
        <v>0</v>
      </c>
      <c r="K273">
        <v>0</v>
      </c>
      <c r="L273">
        <v>0</v>
      </c>
      <c r="M273" s="3">
        <f t="shared" si="12"/>
        <v>0</v>
      </c>
      <c r="N273" s="3">
        <f t="shared" si="13"/>
        <v>0</v>
      </c>
      <c r="O273">
        <v>0</v>
      </c>
      <c r="P273">
        <v>2.5267415450000001</v>
      </c>
      <c r="Q273">
        <v>0</v>
      </c>
      <c r="R273" s="3">
        <f t="shared" si="14"/>
        <v>0.84224718166666668</v>
      </c>
    </row>
    <row r="274" spans="1:18">
      <c r="A274" t="s">
        <v>1106</v>
      </c>
      <c r="B274">
        <v>5</v>
      </c>
      <c r="C274">
        <v>1</v>
      </c>
      <c r="D274">
        <v>0.32783470599999998</v>
      </c>
      <c r="E274">
        <v>1.6045858E-2</v>
      </c>
      <c r="F274">
        <v>0.13980120500000001</v>
      </c>
      <c r="G274" t="s">
        <v>574</v>
      </c>
      <c r="H274" t="s">
        <v>573</v>
      </c>
      <c r="I274" t="s">
        <v>1105</v>
      </c>
      <c r="J274">
        <v>0.32217133999999997</v>
      </c>
      <c r="K274">
        <v>0</v>
      </c>
      <c r="L274">
        <v>0</v>
      </c>
      <c r="M274" s="3">
        <f t="shared" si="12"/>
        <v>0.10739044666666665</v>
      </c>
      <c r="N274" s="3">
        <f t="shared" si="13"/>
        <v>0.12891316878138287</v>
      </c>
      <c r="O274">
        <v>9.3808112999999999E-2</v>
      </c>
      <c r="P274">
        <v>2.151305738</v>
      </c>
      <c r="Q274">
        <v>0.25402058999999999</v>
      </c>
      <c r="R274" s="3">
        <f t="shared" si="14"/>
        <v>0.83304481366666672</v>
      </c>
    </row>
    <row r="275" spans="1:18">
      <c r="A275" t="s">
        <v>789</v>
      </c>
      <c r="B275">
        <v>2</v>
      </c>
      <c r="C275">
        <v>2</v>
      </c>
      <c r="D275">
        <v>0.36908552300000003</v>
      </c>
      <c r="E275">
        <v>1.6045858E-2</v>
      </c>
      <c r="F275">
        <v>0.12390569799999999</v>
      </c>
      <c r="G275" t="s">
        <v>574</v>
      </c>
      <c r="H275" t="s">
        <v>573</v>
      </c>
      <c r="I275" t="s">
        <v>788</v>
      </c>
      <c r="J275">
        <v>0</v>
      </c>
      <c r="K275">
        <v>0</v>
      </c>
      <c r="L275">
        <v>0</v>
      </c>
      <c r="M275" s="3">
        <f t="shared" si="12"/>
        <v>0</v>
      </c>
      <c r="N275" s="3">
        <f t="shared" si="13"/>
        <v>0</v>
      </c>
      <c r="O275">
        <v>0</v>
      </c>
      <c r="P275">
        <v>2.4666851580000002</v>
      </c>
      <c r="Q275">
        <v>1.2270955E-2</v>
      </c>
      <c r="R275" s="3">
        <f t="shared" si="14"/>
        <v>0.82631870433333343</v>
      </c>
    </row>
    <row r="276" spans="1:18">
      <c r="A276" t="s">
        <v>1020</v>
      </c>
      <c r="B276">
        <v>2</v>
      </c>
      <c r="C276">
        <v>2</v>
      </c>
      <c r="D276">
        <v>5.3781205999999998E-2</v>
      </c>
      <c r="E276">
        <v>1.5554181E-2</v>
      </c>
      <c r="F276">
        <v>0.53663271499999998</v>
      </c>
      <c r="G276" t="s">
        <v>574</v>
      </c>
      <c r="H276" t="s">
        <v>573</v>
      </c>
      <c r="I276" t="s">
        <v>1019</v>
      </c>
      <c r="J276">
        <v>2.0025508000000001E-2</v>
      </c>
      <c r="K276">
        <v>1.58161E-3</v>
      </c>
      <c r="L276">
        <v>0</v>
      </c>
      <c r="M276" s="3">
        <f t="shared" si="12"/>
        <v>7.2023726666666675E-3</v>
      </c>
      <c r="N276" s="3">
        <f t="shared" si="13"/>
        <v>8.7656759680254069E-3</v>
      </c>
      <c r="O276">
        <v>0.52701687600000002</v>
      </c>
      <c r="P276">
        <v>1.5359663290000001</v>
      </c>
      <c r="Q276">
        <v>0.40198562100000002</v>
      </c>
      <c r="R276" s="3">
        <f t="shared" si="14"/>
        <v>0.82165627533333341</v>
      </c>
    </row>
    <row r="277" spans="1:18">
      <c r="A277" t="s">
        <v>874</v>
      </c>
      <c r="B277">
        <v>2</v>
      </c>
      <c r="C277">
        <v>2</v>
      </c>
      <c r="D277">
        <v>0.179975353</v>
      </c>
      <c r="E277">
        <v>1.6045858E-2</v>
      </c>
      <c r="F277">
        <v>0.24087910600000001</v>
      </c>
      <c r="G277" t="s">
        <v>574</v>
      </c>
      <c r="H277" t="s">
        <v>573</v>
      </c>
      <c r="I277" t="s">
        <v>873</v>
      </c>
      <c r="J277">
        <v>0</v>
      </c>
      <c r="K277">
        <v>0</v>
      </c>
      <c r="L277">
        <v>0</v>
      </c>
      <c r="M277" s="3">
        <f t="shared" si="12"/>
        <v>0</v>
      </c>
      <c r="N277" s="3">
        <f t="shared" si="13"/>
        <v>0</v>
      </c>
      <c r="O277">
        <v>0.172753936</v>
      </c>
      <c r="P277">
        <v>1.956558733</v>
      </c>
      <c r="Q277">
        <v>0.32996257499999998</v>
      </c>
      <c r="R277" s="3">
        <f t="shared" si="14"/>
        <v>0.81975841466666666</v>
      </c>
    </row>
    <row r="278" spans="1:18">
      <c r="A278" t="s">
        <v>591</v>
      </c>
      <c r="B278">
        <v>1</v>
      </c>
      <c r="C278">
        <v>1</v>
      </c>
      <c r="D278">
        <v>0.373900966</v>
      </c>
      <c r="E278">
        <v>1.6045858E-2</v>
      </c>
      <c r="F278">
        <v>0.122249144</v>
      </c>
      <c r="G278" t="s">
        <v>574</v>
      </c>
      <c r="H278" t="s">
        <v>573</v>
      </c>
      <c r="I278" t="s">
        <v>590</v>
      </c>
      <c r="J278">
        <v>0</v>
      </c>
      <c r="K278">
        <v>0</v>
      </c>
      <c r="L278">
        <v>0</v>
      </c>
      <c r="M278" s="3">
        <f t="shared" si="12"/>
        <v>0</v>
      </c>
      <c r="N278" s="3">
        <f t="shared" si="13"/>
        <v>0</v>
      </c>
      <c r="O278">
        <v>0</v>
      </c>
      <c r="P278">
        <v>2.4555470659999998</v>
      </c>
      <c r="Q278">
        <v>0</v>
      </c>
      <c r="R278" s="3">
        <f t="shared" si="14"/>
        <v>0.81851568866666657</v>
      </c>
    </row>
    <row r="279" spans="1:18">
      <c r="A279" t="s">
        <v>1076</v>
      </c>
      <c r="B279">
        <v>1</v>
      </c>
      <c r="C279">
        <v>1</v>
      </c>
      <c r="D279">
        <v>0.33405370299999998</v>
      </c>
      <c r="E279">
        <v>1.6045858E-2</v>
      </c>
      <c r="F279">
        <v>0.137190801</v>
      </c>
      <c r="G279" t="s">
        <v>574</v>
      </c>
      <c r="H279" t="s">
        <v>573</v>
      </c>
      <c r="I279" t="s">
        <v>1075</v>
      </c>
      <c r="J279">
        <v>4.8886165000000002E-2</v>
      </c>
      <c r="K279">
        <v>1.7742454000000001E-2</v>
      </c>
      <c r="L279">
        <v>3.7023486000000001E-2</v>
      </c>
      <c r="M279" s="3">
        <f t="shared" si="12"/>
        <v>3.4550701666666662E-2</v>
      </c>
      <c r="N279" s="3">
        <f t="shared" si="13"/>
        <v>4.2555298731183876E-2</v>
      </c>
      <c r="O279">
        <v>1.0998669000000001E-2</v>
      </c>
      <c r="P279">
        <v>2.2660709809999999</v>
      </c>
      <c r="Q279">
        <v>0.158634201</v>
      </c>
      <c r="R279" s="3">
        <f t="shared" si="14"/>
        <v>0.8119012836666667</v>
      </c>
    </row>
    <row r="280" spans="1:18">
      <c r="A280" t="s">
        <v>785</v>
      </c>
      <c r="B280">
        <v>3</v>
      </c>
      <c r="C280">
        <v>3</v>
      </c>
      <c r="D280">
        <v>0.37208945900000001</v>
      </c>
      <c r="E280">
        <v>1.6045858E-2</v>
      </c>
      <c r="F280">
        <v>0.122867905</v>
      </c>
      <c r="G280" t="s">
        <v>574</v>
      </c>
      <c r="H280" t="s">
        <v>573</v>
      </c>
      <c r="I280" t="s">
        <v>784</v>
      </c>
      <c r="J280">
        <v>0</v>
      </c>
      <c r="K280">
        <v>0</v>
      </c>
      <c r="L280">
        <v>0</v>
      </c>
      <c r="M280" s="3">
        <f t="shared" si="12"/>
        <v>0</v>
      </c>
      <c r="N280" s="3">
        <f t="shared" si="13"/>
        <v>0</v>
      </c>
      <c r="O280">
        <v>4.530643E-3</v>
      </c>
      <c r="P280">
        <v>2.397183574</v>
      </c>
      <c r="Q280">
        <v>0</v>
      </c>
      <c r="R280" s="3">
        <f t="shared" si="14"/>
        <v>0.80057140566666662</v>
      </c>
    </row>
    <row r="281" spans="1:18">
      <c r="A281" t="s">
        <v>636</v>
      </c>
      <c r="B281">
        <v>1</v>
      </c>
      <c r="C281">
        <v>1</v>
      </c>
      <c r="D281">
        <v>0.373900966</v>
      </c>
      <c r="E281">
        <v>1.6045858E-2</v>
      </c>
      <c r="F281">
        <v>0.122249144</v>
      </c>
      <c r="G281" t="s">
        <v>574</v>
      </c>
      <c r="H281" t="s">
        <v>573</v>
      </c>
      <c r="I281" t="s">
        <v>635</v>
      </c>
      <c r="J281">
        <v>0</v>
      </c>
      <c r="K281">
        <v>0</v>
      </c>
      <c r="L281">
        <v>0</v>
      </c>
      <c r="M281" s="3">
        <f t="shared" si="12"/>
        <v>0</v>
      </c>
      <c r="N281" s="3">
        <f t="shared" si="13"/>
        <v>0</v>
      </c>
      <c r="O281">
        <v>0</v>
      </c>
      <c r="P281">
        <v>2.3721512589999998</v>
      </c>
      <c r="Q281">
        <v>0</v>
      </c>
      <c r="R281" s="3">
        <f t="shared" si="14"/>
        <v>0.79071708633333326</v>
      </c>
    </row>
    <row r="282" spans="1:18">
      <c r="A282" t="s">
        <v>1018</v>
      </c>
      <c r="B282">
        <v>2</v>
      </c>
      <c r="C282">
        <v>2</v>
      </c>
      <c r="D282">
        <v>0.37888380399999999</v>
      </c>
      <c r="E282">
        <v>1.6091564999999999E-2</v>
      </c>
      <c r="F282">
        <v>0.120574028</v>
      </c>
      <c r="G282" t="s">
        <v>574</v>
      </c>
      <c r="H282" t="s">
        <v>573</v>
      </c>
      <c r="I282" t="s">
        <v>1017</v>
      </c>
      <c r="J282">
        <v>1.0757576E-2</v>
      </c>
      <c r="K282">
        <v>7.5842349999999999E-3</v>
      </c>
      <c r="L282">
        <v>0</v>
      </c>
      <c r="M282" s="3">
        <f t="shared" si="12"/>
        <v>6.1139369999999998E-3</v>
      </c>
      <c r="N282" s="3">
        <f t="shared" si="13"/>
        <v>7.7890683902862154E-3</v>
      </c>
      <c r="O282">
        <v>0</v>
      </c>
      <c r="P282">
        <v>2.354814476</v>
      </c>
      <c r="Q282">
        <v>0</v>
      </c>
      <c r="R282" s="3">
        <f t="shared" si="14"/>
        <v>0.78493815866666672</v>
      </c>
    </row>
    <row r="283" spans="1:18">
      <c r="A283" t="s">
        <v>649</v>
      </c>
      <c r="B283">
        <v>2</v>
      </c>
      <c r="C283">
        <v>2</v>
      </c>
      <c r="D283">
        <v>0.373900966</v>
      </c>
      <c r="E283">
        <v>1.6045858E-2</v>
      </c>
      <c r="F283">
        <v>0.122249144</v>
      </c>
      <c r="G283" t="s">
        <v>574</v>
      </c>
      <c r="H283" t="s">
        <v>573</v>
      </c>
      <c r="I283" t="s">
        <v>648</v>
      </c>
      <c r="J283">
        <v>0</v>
      </c>
      <c r="K283">
        <v>0</v>
      </c>
      <c r="L283">
        <v>0</v>
      </c>
      <c r="M283" s="3">
        <f t="shared" si="12"/>
        <v>0</v>
      </c>
      <c r="N283" s="3">
        <f t="shared" si="13"/>
        <v>0</v>
      </c>
      <c r="O283">
        <v>0</v>
      </c>
      <c r="P283">
        <v>2.3197928060000002</v>
      </c>
      <c r="Q283">
        <v>0</v>
      </c>
      <c r="R283" s="3">
        <f t="shared" si="14"/>
        <v>0.77326426866666675</v>
      </c>
    </row>
    <row r="284" spans="1:18">
      <c r="A284" t="s">
        <v>797</v>
      </c>
      <c r="B284">
        <v>1</v>
      </c>
      <c r="C284">
        <v>1</v>
      </c>
      <c r="D284">
        <v>0.36802733300000001</v>
      </c>
      <c r="E284">
        <v>1.6045858E-2</v>
      </c>
      <c r="F284">
        <v>0.124274809</v>
      </c>
      <c r="G284" t="s">
        <v>574</v>
      </c>
      <c r="H284" t="s">
        <v>573</v>
      </c>
      <c r="I284" t="s">
        <v>796</v>
      </c>
      <c r="J284">
        <v>0</v>
      </c>
      <c r="K284">
        <v>0</v>
      </c>
      <c r="L284">
        <v>0</v>
      </c>
      <c r="M284" s="3">
        <f t="shared" si="12"/>
        <v>0</v>
      </c>
      <c r="N284" s="3">
        <f t="shared" si="13"/>
        <v>0</v>
      </c>
      <c r="O284">
        <v>1.2994633E-2</v>
      </c>
      <c r="P284">
        <v>2.2959289969999999</v>
      </c>
      <c r="Q284">
        <v>1.368027E-3</v>
      </c>
      <c r="R284" s="3">
        <f t="shared" si="14"/>
        <v>0.77009721899999983</v>
      </c>
    </row>
    <row r="285" spans="1:18">
      <c r="A285" t="s">
        <v>1090</v>
      </c>
      <c r="B285">
        <v>3</v>
      </c>
      <c r="C285">
        <v>3</v>
      </c>
      <c r="D285">
        <v>0.39254409200000001</v>
      </c>
      <c r="E285">
        <v>1.6436776E-2</v>
      </c>
      <c r="F285">
        <v>0.11617547</v>
      </c>
      <c r="G285" t="s">
        <v>574</v>
      </c>
      <c r="H285" t="s">
        <v>573</v>
      </c>
      <c r="I285" t="s">
        <v>1089</v>
      </c>
      <c r="J285">
        <v>6.5491466999999998E-2</v>
      </c>
      <c r="K285">
        <v>4.2354528000000002E-2</v>
      </c>
      <c r="L285">
        <v>5.3758649999999998E-2</v>
      </c>
      <c r="M285" s="3">
        <f t="shared" si="12"/>
        <v>5.3868214999999997E-2</v>
      </c>
      <c r="N285" s="3">
        <f t="shared" si="13"/>
        <v>7.0351703261771231E-2</v>
      </c>
      <c r="O285">
        <v>3.4934742999999997E-2</v>
      </c>
      <c r="P285">
        <v>2.2321270530000001</v>
      </c>
      <c r="Q285">
        <v>3.0034614000000001E-2</v>
      </c>
      <c r="R285" s="3">
        <f t="shared" si="14"/>
        <v>0.76569880333333329</v>
      </c>
    </row>
    <row r="286" spans="1:18">
      <c r="A286" t="s">
        <v>713</v>
      </c>
      <c r="B286">
        <v>2</v>
      </c>
      <c r="C286">
        <v>2</v>
      </c>
      <c r="D286">
        <v>0.373900966</v>
      </c>
      <c r="E286">
        <v>1.6045858E-2</v>
      </c>
      <c r="F286">
        <v>0.122249144</v>
      </c>
      <c r="G286" t="s">
        <v>574</v>
      </c>
      <c r="H286" t="s">
        <v>573</v>
      </c>
      <c r="I286" t="s">
        <v>712</v>
      </c>
      <c r="J286">
        <v>0</v>
      </c>
      <c r="K286">
        <v>0</v>
      </c>
      <c r="L286">
        <v>0</v>
      </c>
      <c r="M286" s="3">
        <f t="shared" si="12"/>
        <v>0</v>
      </c>
      <c r="N286" s="3">
        <f t="shared" si="13"/>
        <v>0</v>
      </c>
      <c r="O286">
        <v>0</v>
      </c>
      <c r="P286">
        <v>2.291064655</v>
      </c>
      <c r="Q286">
        <v>0</v>
      </c>
      <c r="R286" s="3">
        <f t="shared" si="14"/>
        <v>0.76368821833333334</v>
      </c>
    </row>
    <row r="287" spans="1:18">
      <c r="A287" t="s">
        <v>850</v>
      </c>
      <c r="B287">
        <v>2</v>
      </c>
      <c r="C287">
        <v>2</v>
      </c>
      <c r="D287">
        <v>0.27934940000000003</v>
      </c>
      <c r="E287">
        <v>1.6045858E-2</v>
      </c>
      <c r="F287">
        <v>0.16340669099999999</v>
      </c>
      <c r="G287" t="s">
        <v>574</v>
      </c>
      <c r="H287" t="s">
        <v>573</v>
      </c>
      <c r="I287" t="s">
        <v>849</v>
      </c>
      <c r="J287">
        <v>0</v>
      </c>
      <c r="K287">
        <v>0</v>
      </c>
      <c r="L287">
        <v>0</v>
      </c>
      <c r="M287" s="3">
        <f t="shared" si="12"/>
        <v>0</v>
      </c>
      <c r="N287" s="3">
        <f t="shared" si="13"/>
        <v>0</v>
      </c>
      <c r="O287">
        <v>0.232789313</v>
      </c>
      <c r="P287">
        <v>2.0431159719999998</v>
      </c>
      <c r="Q287">
        <v>5.370461E-3</v>
      </c>
      <c r="R287" s="3">
        <f t="shared" si="14"/>
        <v>0.76042524866666661</v>
      </c>
    </row>
    <row r="288" spans="1:18">
      <c r="A288" t="s">
        <v>922</v>
      </c>
      <c r="B288">
        <v>2</v>
      </c>
      <c r="C288">
        <v>2</v>
      </c>
      <c r="D288">
        <v>9.2515360000000005E-2</v>
      </c>
      <c r="E288">
        <v>1.6045858E-2</v>
      </c>
      <c r="F288">
        <v>0.39156632499999999</v>
      </c>
      <c r="G288" t="s">
        <v>574</v>
      </c>
      <c r="H288" t="s">
        <v>573</v>
      </c>
      <c r="I288" t="s">
        <v>921</v>
      </c>
      <c r="J288">
        <v>0</v>
      </c>
      <c r="K288">
        <v>0</v>
      </c>
      <c r="L288">
        <v>0</v>
      </c>
      <c r="M288" s="3">
        <f t="shared" si="12"/>
        <v>0</v>
      </c>
      <c r="N288" s="3">
        <f t="shared" si="13"/>
        <v>0</v>
      </c>
      <c r="O288">
        <v>0.43062154400000002</v>
      </c>
      <c r="P288">
        <v>1.5185599510000001</v>
      </c>
      <c r="Q288">
        <v>0.28325745099999999</v>
      </c>
      <c r="R288" s="3">
        <f t="shared" si="14"/>
        <v>0.74414631533333342</v>
      </c>
    </row>
    <row r="289" spans="1:18">
      <c r="A289" t="s">
        <v>918</v>
      </c>
      <c r="B289">
        <v>3</v>
      </c>
      <c r="C289">
        <v>3</v>
      </c>
      <c r="D289">
        <v>0.10274414799999999</v>
      </c>
      <c r="E289">
        <v>1.6045858E-2</v>
      </c>
      <c r="F289">
        <v>0.36542423299999999</v>
      </c>
      <c r="G289" t="s">
        <v>574</v>
      </c>
      <c r="H289" t="s">
        <v>573</v>
      </c>
      <c r="I289" t="s">
        <v>917</v>
      </c>
      <c r="J289">
        <v>0</v>
      </c>
      <c r="K289">
        <v>0</v>
      </c>
      <c r="L289">
        <v>0</v>
      </c>
      <c r="M289" s="3">
        <f t="shared" si="12"/>
        <v>0</v>
      </c>
      <c r="N289" s="3">
        <f t="shared" si="13"/>
        <v>0</v>
      </c>
      <c r="O289">
        <v>0.56448241700000001</v>
      </c>
      <c r="P289">
        <v>1.4914538980000001</v>
      </c>
      <c r="Q289">
        <v>0.166077101</v>
      </c>
      <c r="R289" s="3">
        <f t="shared" si="14"/>
        <v>0.74067113866666678</v>
      </c>
    </row>
    <row r="290" spans="1:18">
      <c r="A290" t="s">
        <v>1191</v>
      </c>
      <c r="B290">
        <v>1</v>
      </c>
      <c r="C290">
        <v>1</v>
      </c>
      <c r="D290">
        <v>9.3215199999999998E-3</v>
      </c>
      <c r="E290">
        <v>9.0505120000000001E-3</v>
      </c>
      <c r="F290">
        <v>0.93168784199999999</v>
      </c>
      <c r="G290" t="s">
        <v>573</v>
      </c>
      <c r="H290" t="s">
        <v>574</v>
      </c>
      <c r="I290" t="s">
        <v>1190</v>
      </c>
      <c r="J290">
        <v>8.9302846030000005</v>
      </c>
      <c r="K290">
        <v>7.3554624410000002</v>
      </c>
      <c r="L290">
        <v>7.5537301699999997</v>
      </c>
      <c r="M290" s="3">
        <f t="shared" si="12"/>
        <v>7.9464924046666665</v>
      </c>
      <c r="N290" s="3">
        <f t="shared" si="13"/>
        <v>10.830967940039381</v>
      </c>
      <c r="O290">
        <v>0.127632142</v>
      </c>
      <c r="P290">
        <v>3.5165050000000001E-3</v>
      </c>
      <c r="Q290">
        <v>2.0698990660000001</v>
      </c>
      <c r="R290" s="3">
        <f t="shared" si="14"/>
        <v>0.73368257100000001</v>
      </c>
    </row>
    <row r="291" spans="1:18">
      <c r="A291" t="s">
        <v>938</v>
      </c>
      <c r="B291">
        <v>2</v>
      </c>
      <c r="C291">
        <v>2</v>
      </c>
      <c r="D291">
        <v>6.4037346999999994E-2</v>
      </c>
      <c r="E291">
        <v>1.5774514999999999E-2</v>
      </c>
      <c r="F291">
        <v>0.48860432100000001</v>
      </c>
      <c r="G291" t="s">
        <v>574</v>
      </c>
      <c r="H291" t="s">
        <v>573</v>
      </c>
      <c r="I291" t="s">
        <v>937</v>
      </c>
      <c r="J291">
        <v>0</v>
      </c>
      <c r="K291">
        <v>0</v>
      </c>
      <c r="L291">
        <v>0</v>
      </c>
      <c r="M291" s="3">
        <f t="shared" si="12"/>
        <v>0</v>
      </c>
      <c r="N291" s="3">
        <f t="shared" si="13"/>
        <v>0</v>
      </c>
      <c r="O291">
        <v>0.40924987000000002</v>
      </c>
      <c r="P291">
        <v>1.404648025</v>
      </c>
      <c r="Q291">
        <v>0.38414184899999998</v>
      </c>
      <c r="R291" s="3">
        <f t="shared" si="14"/>
        <v>0.7326799146666666</v>
      </c>
    </row>
    <row r="292" spans="1:18">
      <c r="A292" t="s">
        <v>1040</v>
      </c>
      <c r="B292">
        <v>2</v>
      </c>
      <c r="C292">
        <v>2</v>
      </c>
      <c r="D292">
        <v>0.35261775899999998</v>
      </c>
      <c r="E292">
        <v>1.6045858E-2</v>
      </c>
      <c r="F292">
        <v>0.129867488</v>
      </c>
      <c r="G292" t="s">
        <v>574</v>
      </c>
      <c r="H292" t="s">
        <v>573</v>
      </c>
      <c r="I292" t="s">
        <v>1039</v>
      </c>
      <c r="J292">
        <v>2.8122298E-2</v>
      </c>
      <c r="K292">
        <v>1.7117540000000001E-2</v>
      </c>
      <c r="L292">
        <v>0</v>
      </c>
      <c r="M292" s="3">
        <f t="shared" si="12"/>
        <v>1.5079946000000002E-2</v>
      </c>
      <c r="N292" s="3">
        <f t="shared" si="13"/>
        <v>2.0944994691323011E-2</v>
      </c>
      <c r="O292">
        <v>8.0339219000000003E-2</v>
      </c>
      <c r="P292">
        <v>2.079596301</v>
      </c>
      <c r="Q292">
        <v>0</v>
      </c>
      <c r="R292" s="3">
        <f t="shared" si="14"/>
        <v>0.71997850666666663</v>
      </c>
    </row>
    <row r="293" spans="1:18">
      <c r="A293" t="s">
        <v>960</v>
      </c>
      <c r="B293">
        <v>3</v>
      </c>
      <c r="C293">
        <v>3</v>
      </c>
      <c r="D293">
        <v>0.28909290399999998</v>
      </c>
      <c r="E293">
        <v>1.6045858E-2</v>
      </c>
      <c r="F293">
        <v>0.15814305100000001</v>
      </c>
      <c r="G293" t="s">
        <v>574</v>
      </c>
      <c r="H293" t="s">
        <v>573</v>
      </c>
      <c r="I293" t="s">
        <v>959</v>
      </c>
      <c r="J293">
        <v>2.3954060000000001E-3</v>
      </c>
      <c r="K293">
        <v>3.7386599999999999E-4</v>
      </c>
      <c r="L293">
        <v>0</v>
      </c>
      <c r="M293" s="3">
        <f t="shared" si="12"/>
        <v>9.2309066666666675E-4</v>
      </c>
      <c r="N293" s="3">
        <f t="shared" si="13"/>
        <v>1.3060423779396499E-3</v>
      </c>
      <c r="O293">
        <v>0.20388763200000001</v>
      </c>
      <c r="P293">
        <v>1.9155011660000001</v>
      </c>
      <c r="Q293">
        <v>9.6506399999999996E-4</v>
      </c>
      <c r="R293" s="3">
        <f t="shared" si="14"/>
        <v>0.7067846206666667</v>
      </c>
    </row>
    <row r="294" spans="1:18">
      <c r="A294" t="s">
        <v>1016</v>
      </c>
      <c r="B294">
        <v>4</v>
      </c>
      <c r="C294">
        <v>4</v>
      </c>
      <c r="D294">
        <v>6.0571713999999999E-2</v>
      </c>
      <c r="E294">
        <v>1.5774514999999999E-2</v>
      </c>
      <c r="F294">
        <v>0.50382260800000001</v>
      </c>
      <c r="G294" t="s">
        <v>574</v>
      </c>
      <c r="H294" t="s">
        <v>573</v>
      </c>
      <c r="I294" t="s">
        <v>1015</v>
      </c>
      <c r="J294">
        <v>2.0588289999999999E-3</v>
      </c>
      <c r="K294">
        <v>1.0067127E-2</v>
      </c>
      <c r="L294">
        <v>4.8080350000000004E-3</v>
      </c>
      <c r="M294" s="3">
        <f t="shared" si="12"/>
        <v>5.6446636666666675E-3</v>
      </c>
      <c r="N294" s="3">
        <f t="shared" si="13"/>
        <v>8.0096630927545785E-3</v>
      </c>
      <c r="O294">
        <v>0.27975920199999998</v>
      </c>
      <c r="P294">
        <v>1.2993290479999999</v>
      </c>
      <c r="Q294">
        <v>0.53510691700000002</v>
      </c>
      <c r="R294" s="3">
        <f t="shared" si="14"/>
        <v>0.70473172233333337</v>
      </c>
    </row>
    <row r="295" spans="1:18">
      <c r="A295" t="s">
        <v>674</v>
      </c>
      <c r="B295">
        <v>1</v>
      </c>
      <c r="C295">
        <v>1</v>
      </c>
      <c r="D295">
        <v>0.373900966</v>
      </c>
      <c r="E295">
        <v>1.6045858E-2</v>
      </c>
      <c r="F295">
        <v>0.122249144</v>
      </c>
      <c r="G295" t="s">
        <v>574</v>
      </c>
      <c r="H295" t="s">
        <v>573</v>
      </c>
      <c r="I295" t="s">
        <v>673</v>
      </c>
      <c r="J295">
        <v>0</v>
      </c>
      <c r="K295">
        <v>0</v>
      </c>
      <c r="L295">
        <v>0</v>
      </c>
      <c r="M295" s="3">
        <f t="shared" si="12"/>
        <v>0</v>
      </c>
      <c r="N295" s="3">
        <f t="shared" si="13"/>
        <v>0</v>
      </c>
      <c r="O295">
        <v>0</v>
      </c>
      <c r="P295">
        <v>2.0943061740000002</v>
      </c>
      <c r="Q295">
        <v>0</v>
      </c>
      <c r="R295" s="3">
        <f t="shared" si="14"/>
        <v>0.69810205800000003</v>
      </c>
    </row>
    <row r="296" spans="1:18">
      <c r="A296" t="s">
        <v>763</v>
      </c>
      <c r="B296">
        <v>2</v>
      </c>
      <c r="C296">
        <v>2</v>
      </c>
      <c r="D296">
        <v>0.37368067500000002</v>
      </c>
      <c r="E296">
        <v>1.6045858E-2</v>
      </c>
      <c r="F296">
        <v>0.122324108</v>
      </c>
      <c r="G296" t="s">
        <v>574</v>
      </c>
      <c r="H296" t="s">
        <v>573</v>
      </c>
      <c r="I296" t="s">
        <v>762</v>
      </c>
      <c r="J296">
        <v>0</v>
      </c>
      <c r="K296">
        <v>0</v>
      </c>
      <c r="L296">
        <v>0</v>
      </c>
      <c r="M296" s="3">
        <f t="shared" si="12"/>
        <v>0</v>
      </c>
      <c r="N296" s="3">
        <f t="shared" si="13"/>
        <v>0</v>
      </c>
      <c r="O296">
        <v>5.0148200000000003E-4</v>
      </c>
      <c r="P296">
        <v>2.0499540729999999</v>
      </c>
      <c r="Q296">
        <v>0</v>
      </c>
      <c r="R296" s="3">
        <f t="shared" si="14"/>
        <v>0.683485185</v>
      </c>
    </row>
    <row r="297" spans="1:18">
      <c r="A297" t="s">
        <v>1094</v>
      </c>
      <c r="B297">
        <v>2</v>
      </c>
      <c r="C297">
        <v>2</v>
      </c>
      <c r="D297">
        <v>0.104526736</v>
      </c>
      <c r="E297">
        <v>1.6045858E-2</v>
      </c>
      <c r="F297">
        <v>0.36121281999999999</v>
      </c>
      <c r="G297" t="s">
        <v>574</v>
      </c>
      <c r="H297" t="s">
        <v>573</v>
      </c>
      <c r="I297" t="s">
        <v>1093</v>
      </c>
      <c r="J297">
        <v>0.11149045</v>
      </c>
      <c r="K297">
        <v>3.588326E-2</v>
      </c>
      <c r="L297">
        <v>2.4224828E-2</v>
      </c>
      <c r="M297" s="3">
        <f t="shared" si="12"/>
        <v>5.7199512666666667E-2</v>
      </c>
      <c r="N297" s="3">
        <f t="shared" si="13"/>
        <v>8.5732044831872453E-2</v>
      </c>
      <c r="O297">
        <v>0.826811882</v>
      </c>
      <c r="P297">
        <v>9.5019396000000006E-2</v>
      </c>
      <c r="Q297">
        <v>1.0797369610000001</v>
      </c>
      <c r="R297" s="3">
        <f t="shared" si="14"/>
        <v>0.66718941300000001</v>
      </c>
    </row>
    <row r="298" spans="1:18">
      <c r="A298" t="s">
        <v>587</v>
      </c>
      <c r="B298">
        <v>1</v>
      </c>
      <c r="C298">
        <v>1</v>
      </c>
      <c r="D298">
        <v>0.373900966</v>
      </c>
      <c r="E298">
        <v>1.6045858E-2</v>
      </c>
      <c r="F298">
        <v>0.122249144</v>
      </c>
      <c r="G298" t="s">
        <v>574</v>
      </c>
      <c r="H298" t="s">
        <v>573</v>
      </c>
      <c r="I298" t="s">
        <v>586</v>
      </c>
      <c r="J298">
        <v>0</v>
      </c>
      <c r="K298">
        <v>0</v>
      </c>
      <c r="L298">
        <v>0</v>
      </c>
      <c r="M298" s="3">
        <f t="shared" si="12"/>
        <v>0</v>
      </c>
      <c r="N298" s="3">
        <f t="shared" si="13"/>
        <v>0</v>
      </c>
      <c r="O298">
        <v>0</v>
      </c>
      <c r="P298">
        <v>1.936395138</v>
      </c>
      <c r="Q298">
        <v>0</v>
      </c>
      <c r="R298" s="3">
        <f t="shared" si="14"/>
        <v>0.64546504599999999</v>
      </c>
    </row>
    <row r="299" spans="1:18">
      <c r="A299" t="s">
        <v>902</v>
      </c>
      <c r="B299">
        <v>2</v>
      </c>
      <c r="C299">
        <v>2</v>
      </c>
      <c r="D299">
        <v>0.141801073</v>
      </c>
      <c r="E299">
        <v>1.6045858E-2</v>
      </c>
      <c r="F299">
        <v>0.29049270300000002</v>
      </c>
      <c r="G299" t="s">
        <v>574</v>
      </c>
      <c r="H299" t="s">
        <v>573</v>
      </c>
      <c r="I299" t="s">
        <v>901</v>
      </c>
      <c r="J299">
        <v>0</v>
      </c>
      <c r="K299">
        <v>0</v>
      </c>
      <c r="L299">
        <v>0</v>
      </c>
      <c r="M299" s="3">
        <f t="shared" si="12"/>
        <v>0</v>
      </c>
      <c r="N299" s="3">
        <f t="shared" si="13"/>
        <v>0</v>
      </c>
      <c r="O299">
        <v>0.26714585400000002</v>
      </c>
      <c r="P299">
        <v>1.4294381549999999</v>
      </c>
      <c r="Q299">
        <v>0.23737643899999999</v>
      </c>
      <c r="R299" s="3">
        <f t="shared" si="14"/>
        <v>0.64465348266666667</v>
      </c>
    </row>
    <row r="300" spans="1:18">
      <c r="A300" t="s">
        <v>727</v>
      </c>
      <c r="B300">
        <v>1</v>
      </c>
      <c r="C300">
        <v>1</v>
      </c>
      <c r="D300">
        <v>0.373900966</v>
      </c>
      <c r="E300">
        <v>1.6045858E-2</v>
      </c>
      <c r="F300">
        <v>0.122249144</v>
      </c>
      <c r="G300" t="s">
        <v>574</v>
      </c>
      <c r="H300" t="s">
        <v>573</v>
      </c>
      <c r="I300" t="s">
        <v>726</v>
      </c>
      <c r="J300">
        <v>0</v>
      </c>
      <c r="K300">
        <v>0</v>
      </c>
      <c r="L300">
        <v>0</v>
      </c>
      <c r="M300" s="3">
        <f t="shared" si="12"/>
        <v>0</v>
      </c>
      <c r="N300" s="3">
        <f t="shared" si="13"/>
        <v>0</v>
      </c>
      <c r="O300">
        <v>0</v>
      </c>
      <c r="P300">
        <v>1.9034295859999999</v>
      </c>
      <c r="Q300">
        <v>0</v>
      </c>
      <c r="R300" s="3">
        <f t="shared" si="14"/>
        <v>0.63447652866666659</v>
      </c>
    </row>
    <row r="301" spans="1:18">
      <c r="A301" t="s">
        <v>860</v>
      </c>
      <c r="B301">
        <v>2</v>
      </c>
      <c r="C301">
        <v>2</v>
      </c>
      <c r="D301">
        <v>0.236617629</v>
      </c>
      <c r="E301">
        <v>1.6045858E-2</v>
      </c>
      <c r="F301">
        <v>0.190490676</v>
      </c>
      <c r="G301" t="s">
        <v>574</v>
      </c>
      <c r="H301" t="s">
        <v>573</v>
      </c>
      <c r="I301" t="s">
        <v>859</v>
      </c>
      <c r="J301">
        <v>0</v>
      </c>
      <c r="K301">
        <v>0</v>
      </c>
      <c r="L301">
        <v>0</v>
      </c>
      <c r="M301" s="3">
        <f t="shared" si="12"/>
        <v>0</v>
      </c>
      <c r="N301" s="3">
        <f t="shared" si="13"/>
        <v>0</v>
      </c>
      <c r="O301">
        <v>0.153552829</v>
      </c>
      <c r="P301">
        <v>1.575252882</v>
      </c>
      <c r="Q301">
        <v>0.13250815399999999</v>
      </c>
      <c r="R301" s="3">
        <f t="shared" si="14"/>
        <v>0.62043795499999999</v>
      </c>
    </row>
    <row r="302" spans="1:18">
      <c r="A302" t="s">
        <v>976</v>
      </c>
      <c r="B302">
        <v>1</v>
      </c>
      <c r="C302">
        <v>1</v>
      </c>
      <c r="D302">
        <v>0.37385960800000001</v>
      </c>
      <c r="E302">
        <v>1.6045858E-2</v>
      </c>
      <c r="F302">
        <v>0.122263212</v>
      </c>
      <c r="G302" t="s">
        <v>574</v>
      </c>
      <c r="H302" t="s">
        <v>573</v>
      </c>
      <c r="I302" t="s">
        <v>975</v>
      </c>
      <c r="J302">
        <v>5.0648510000000004E-3</v>
      </c>
      <c r="K302">
        <v>0</v>
      </c>
      <c r="L302">
        <v>0</v>
      </c>
      <c r="M302" s="3">
        <f t="shared" si="12"/>
        <v>1.6882836666666668E-3</v>
      </c>
      <c r="N302" s="3">
        <f t="shared" si="13"/>
        <v>2.7349242897524899E-3</v>
      </c>
      <c r="O302">
        <v>3.473107E-3</v>
      </c>
      <c r="P302">
        <v>1.8484432399999999</v>
      </c>
      <c r="Q302">
        <v>0</v>
      </c>
      <c r="R302" s="3">
        <f t="shared" si="14"/>
        <v>0.61730544899999995</v>
      </c>
    </row>
    <row r="303" spans="1:18">
      <c r="A303" t="s">
        <v>1068</v>
      </c>
      <c r="B303">
        <v>3</v>
      </c>
      <c r="C303">
        <v>3</v>
      </c>
      <c r="D303">
        <v>3.2496793000000003E-2</v>
      </c>
      <c r="E303">
        <v>1.3804001E-2</v>
      </c>
      <c r="F303">
        <v>0.67558125800000002</v>
      </c>
      <c r="G303" t="s">
        <v>574</v>
      </c>
      <c r="H303" t="s">
        <v>573</v>
      </c>
      <c r="I303" t="s">
        <v>1067</v>
      </c>
      <c r="J303">
        <v>2.6365225999999999E-2</v>
      </c>
      <c r="K303">
        <v>3.480047E-2</v>
      </c>
      <c r="L303">
        <v>1.8855615999999999E-2</v>
      </c>
      <c r="M303" s="3">
        <f t="shared" si="12"/>
        <v>2.6673770666666666E-2</v>
      </c>
      <c r="N303" s="3">
        <f t="shared" si="13"/>
        <v>4.4008248955283595E-2</v>
      </c>
      <c r="O303">
        <v>0.36698565599999999</v>
      </c>
      <c r="P303">
        <v>1.00833442</v>
      </c>
      <c r="Q303">
        <v>0.44300521300000001</v>
      </c>
      <c r="R303" s="3">
        <f t="shared" si="14"/>
        <v>0.60610842966666667</v>
      </c>
    </row>
    <row r="304" spans="1:18">
      <c r="A304" t="s">
        <v>638</v>
      </c>
      <c r="B304">
        <v>2</v>
      </c>
      <c r="C304">
        <v>2</v>
      </c>
      <c r="D304">
        <v>0.373900966</v>
      </c>
      <c r="E304">
        <v>1.6045858E-2</v>
      </c>
      <c r="F304">
        <v>0.122249144</v>
      </c>
      <c r="G304" t="s">
        <v>574</v>
      </c>
      <c r="H304" t="s">
        <v>573</v>
      </c>
      <c r="I304" t="s">
        <v>637</v>
      </c>
      <c r="J304">
        <v>0</v>
      </c>
      <c r="K304">
        <v>0</v>
      </c>
      <c r="L304">
        <v>0</v>
      </c>
      <c r="M304" s="3">
        <f t="shared" si="12"/>
        <v>0</v>
      </c>
      <c r="N304" s="3">
        <f t="shared" si="13"/>
        <v>0</v>
      </c>
      <c r="O304">
        <v>0</v>
      </c>
      <c r="P304">
        <v>1.805184184</v>
      </c>
      <c r="Q304">
        <v>0</v>
      </c>
      <c r="R304" s="3">
        <f t="shared" si="14"/>
        <v>0.60172806133333334</v>
      </c>
    </row>
    <row r="305" spans="1:18">
      <c r="A305" t="s">
        <v>1072</v>
      </c>
      <c r="B305">
        <v>4</v>
      </c>
      <c r="C305">
        <v>4</v>
      </c>
      <c r="D305">
        <v>0.389871727</v>
      </c>
      <c r="E305">
        <v>1.6407169999999999E-2</v>
      </c>
      <c r="F305">
        <v>0.117014362</v>
      </c>
      <c r="G305" t="s">
        <v>574</v>
      </c>
      <c r="H305" t="s">
        <v>573</v>
      </c>
      <c r="I305" t="s">
        <v>1071</v>
      </c>
      <c r="J305">
        <v>3.2824051999999999E-2</v>
      </c>
      <c r="K305">
        <v>2.5832128999999999E-2</v>
      </c>
      <c r="L305">
        <v>3.0111919000000001E-2</v>
      </c>
      <c r="M305" s="3">
        <f t="shared" si="12"/>
        <v>2.9589366666666669E-2</v>
      </c>
      <c r="N305" s="3">
        <f t="shared" si="13"/>
        <v>4.9476462664533601E-2</v>
      </c>
      <c r="O305">
        <v>6.1411449999999998E-3</v>
      </c>
      <c r="P305">
        <v>1.767093652</v>
      </c>
      <c r="Q305">
        <v>2.0913273E-2</v>
      </c>
      <c r="R305" s="3">
        <f t="shared" si="14"/>
        <v>0.59804935666666659</v>
      </c>
    </row>
    <row r="306" spans="1:18">
      <c r="A306" t="s">
        <v>1138</v>
      </c>
      <c r="B306">
        <v>3</v>
      </c>
      <c r="C306">
        <v>3</v>
      </c>
      <c r="D306">
        <v>0.42946269599999998</v>
      </c>
      <c r="E306">
        <v>1.7737526E-2</v>
      </c>
      <c r="F306">
        <v>0.105558339</v>
      </c>
      <c r="G306" t="s">
        <v>574</v>
      </c>
      <c r="H306" t="s">
        <v>573</v>
      </c>
      <c r="I306" t="s">
        <v>1137</v>
      </c>
      <c r="J306">
        <v>0.79468220199999995</v>
      </c>
      <c r="K306">
        <v>0.22972324299999999</v>
      </c>
      <c r="L306">
        <v>0.19262959700000001</v>
      </c>
      <c r="M306" s="3">
        <f t="shared" si="12"/>
        <v>0.40567834733333336</v>
      </c>
      <c r="N306" s="3">
        <f t="shared" si="13"/>
        <v>0.68039994604432852</v>
      </c>
      <c r="O306">
        <v>0.81753880999999995</v>
      </c>
      <c r="P306">
        <v>0.57458257000000001</v>
      </c>
      <c r="Q306">
        <v>0.39658399700000002</v>
      </c>
      <c r="R306" s="3">
        <f t="shared" si="14"/>
        <v>0.59623512566666659</v>
      </c>
    </row>
    <row r="307" spans="1:18">
      <c r="A307" t="s">
        <v>1140</v>
      </c>
      <c r="B307">
        <v>3</v>
      </c>
      <c r="C307">
        <v>3</v>
      </c>
      <c r="D307">
        <v>0.597246626</v>
      </c>
      <c r="E307">
        <v>2.4161777999999998E-2</v>
      </c>
      <c r="F307">
        <v>7.349609E-2</v>
      </c>
      <c r="G307" t="s">
        <v>574</v>
      </c>
      <c r="H307" t="s">
        <v>573</v>
      </c>
      <c r="I307" t="s">
        <v>1139</v>
      </c>
      <c r="J307">
        <v>0.69888452099999998</v>
      </c>
      <c r="K307">
        <v>0.32713251199999999</v>
      </c>
      <c r="L307">
        <v>0.28089071500000001</v>
      </c>
      <c r="M307" s="3">
        <f t="shared" si="12"/>
        <v>0.43563591600000001</v>
      </c>
      <c r="N307" s="3">
        <f t="shared" si="13"/>
        <v>0.73313685613940183</v>
      </c>
      <c r="O307">
        <v>0.97017928899999994</v>
      </c>
      <c r="P307">
        <v>0.19909126899999999</v>
      </c>
      <c r="Q307">
        <v>0.61335397800000002</v>
      </c>
      <c r="R307" s="3">
        <f t="shared" si="14"/>
        <v>0.59420817866666675</v>
      </c>
    </row>
    <row r="308" spans="1:18">
      <c r="A308" t="s">
        <v>743</v>
      </c>
      <c r="B308">
        <v>3</v>
      </c>
      <c r="C308">
        <v>3</v>
      </c>
      <c r="D308">
        <v>0.373900966</v>
      </c>
      <c r="E308">
        <v>1.6045858E-2</v>
      </c>
      <c r="F308">
        <v>0.122249144</v>
      </c>
      <c r="G308" t="s">
        <v>574</v>
      </c>
      <c r="H308" t="s">
        <v>573</v>
      </c>
      <c r="I308" t="s">
        <v>742</v>
      </c>
      <c r="J308">
        <v>0</v>
      </c>
      <c r="K308">
        <v>0</v>
      </c>
      <c r="L308">
        <v>0</v>
      </c>
      <c r="M308" s="3">
        <f t="shared" si="12"/>
        <v>0</v>
      </c>
      <c r="N308" s="3">
        <f t="shared" si="13"/>
        <v>0</v>
      </c>
      <c r="O308">
        <v>0</v>
      </c>
      <c r="P308">
        <v>1.771582593</v>
      </c>
      <c r="Q308">
        <v>0</v>
      </c>
      <c r="R308" s="3">
        <f t="shared" si="14"/>
        <v>0.59052753099999999</v>
      </c>
    </row>
    <row r="309" spans="1:18">
      <c r="A309" t="s">
        <v>662</v>
      </c>
      <c r="B309">
        <v>2</v>
      </c>
      <c r="C309">
        <v>2</v>
      </c>
      <c r="D309">
        <v>0.373900966</v>
      </c>
      <c r="E309">
        <v>1.6045858E-2</v>
      </c>
      <c r="F309">
        <v>0.122249144</v>
      </c>
      <c r="G309" t="s">
        <v>574</v>
      </c>
      <c r="H309" t="s">
        <v>573</v>
      </c>
      <c r="I309" t="s">
        <v>661</v>
      </c>
      <c r="J309">
        <v>0</v>
      </c>
      <c r="K309">
        <v>0</v>
      </c>
      <c r="L309">
        <v>0</v>
      </c>
      <c r="M309" s="3">
        <f t="shared" si="12"/>
        <v>0</v>
      </c>
      <c r="N309" s="3">
        <f t="shared" si="13"/>
        <v>0</v>
      </c>
      <c r="O309">
        <v>0</v>
      </c>
      <c r="P309">
        <v>1.761676314</v>
      </c>
      <c r="Q309">
        <v>0</v>
      </c>
      <c r="R309" s="3">
        <f t="shared" si="14"/>
        <v>0.58722543800000004</v>
      </c>
    </row>
    <row r="310" spans="1:18">
      <c r="A310" t="s">
        <v>634</v>
      </c>
      <c r="B310">
        <v>1</v>
      </c>
      <c r="C310">
        <v>1</v>
      </c>
      <c r="D310">
        <v>0.373900966</v>
      </c>
      <c r="E310">
        <v>1.6045858E-2</v>
      </c>
      <c r="F310">
        <v>0.122249144</v>
      </c>
      <c r="G310" t="s">
        <v>574</v>
      </c>
      <c r="H310" t="s">
        <v>573</v>
      </c>
      <c r="I310" t="s">
        <v>633</v>
      </c>
      <c r="J310">
        <v>0</v>
      </c>
      <c r="K310">
        <v>0</v>
      </c>
      <c r="L310">
        <v>0</v>
      </c>
      <c r="M310" s="3">
        <f t="shared" si="12"/>
        <v>0</v>
      </c>
      <c r="N310" s="3">
        <f t="shared" si="13"/>
        <v>0</v>
      </c>
      <c r="O310">
        <v>0</v>
      </c>
      <c r="P310">
        <v>1.753246409</v>
      </c>
      <c r="Q310">
        <v>0</v>
      </c>
      <c r="R310" s="3">
        <f t="shared" si="14"/>
        <v>0.58441546966666669</v>
      </c>
    </row>
    <row r="311" spans="1:18">
      <c r="A311" t="s">
        <v>694</v>
      </c>
      <c r="B311">
        <v>2</v>
      </c>
      <c r="C311">
        <v>2</v>
      </c>
      <c r="D311">
        <v>0.373900966</v>
      </c>
      <c r="E311">
        <v>1.6045858E-2</v>
      </c>
      <c r="F311">
        <v>0.122249144</v>
      </c>
      <c r="G311" t="s">
        <v>574</v>
      </c>
      <c r="H311" t="s">
        <v>573</v>
      </c>
      <c r="I311" t="s">
        <v>693</v>
      </c>
      <c r="J311">
        <v>0</v>
      </c>
      <c r="K311">
        <v>0</v>
      </c>
      <c r="L311">
        <v>0</v>
      </c>
      <c r="M311" s="3">
        <f t="shared" si="12"/>
        <v>0</v>
      </c>
      <c r="N311" s="3">
        <f t="shared" si="13"/>
        <v>0</v>
      </c>
      <c r="O311">
        <v>0</v>
      </c>
      <c r="P311">
        <v>1.693427075</v>
      </c>
      <c r="Q311">
        <v>0</v>
      </c>
      <c r="R311" s="3">
        <f t="shared" si="14"/>
        <v>0.56447569166666667</v>
      </c>
    </row>
    <row r="312" spans="1:18">
      <c r="A312" t="s">
        <v>862</v>
      </c>
      <c r="B312">
        <v>2</v>
      </c>
      <c r="C312">
        <v>2</v>
      </c>
      <c r="D312">
        <v>0.234249757</v>
      </c>
      <c r="E312">
        <v>1.6045858E-2</v>
      </c>
      <c r="F312">
        <v>0.19221638599999999</v>
      </c>
      <c r="G312" t="s">
        <v>574</v>
      </c>
      <c r="H312" t="s">
        <v>573</v>
      </c>
      <c r="I312" t="s">
        <v>861</v>
      </c>
      <c r="J312">
        <v>0</v>
      </c>
      <c r="K312">
        <v>0</v>
      </c>
      <c r="L312">
        <v>0</v>
      </c>
      <c r="M312" s="3">
        <f t="shared" si="12"/>
        <v>0</v>
      </c>
      <c r="N312" s="3">
        <f t="shared" si="13"/>
        <v>0</v>
      </c>
      <c r="O312">
        <v>0.18406099400000001</v>
      </c>
      <c r="P312">
        <v>1.412918742</v>
      </c>
      <c r="Q312">
        <v>8.8988914000000002E-2</v>
      </c>
      <c r="R312" s="3">
        <f t="shared" si="14"/>
        <v>0.56198954999999995</v>
      </c>
    </row>
    <row r="313" spans="1:18">
      <c r="A313" t="s">
        <v>1187</v>
      </c>
      <c r="B313">
        <v>1</v>
      </c>
      <c r="C313">
        <v>1</v>
      </c>
      <c r="D313">
        <v>2.87119E-3</v>
      </c>
      <c r="E313">
        <v>4.3364450000000004E-3</v>
      </c>
      <c r="F313">
        <v>0.99655143300000004</v>
      </c>
      <c r="G313" t="s">
        <v>573</v>
      </c>
      <c r="H313" t="s">
        <v>574</v>
      </c>
      <c r="I313" t="s">
        <v>1186</v>
      </c>
      <c r="J313">
        <v>5.4779461080000003</v>
      </c>
      <c r="K313">
        <v>6.6339256449999997</v>
      </c>
      <c r="L313">
        <v>8.0719576800000006</v>
      </c>
      <c r="M313" s="3">
        <f t="shared" si="12"/>
        <v>6.7279431443333335</v>
      </c>
      <c r="N313" s="3">
        <f t="shared" si="13"/>
        <v>12.075431797045637</v>
      </c>
      <c r="O313">
        <v>1.251706531</v>
      </c>
      <c r="P313">
        <v>4.88727E-3</v>
      </c>
      <c r="Q313">
        <v>0.41488509699999998</v>
      </c>
      <c r="R313" s="3">
        <f t="shared" si="14"/>
        <v>0.55715963266666668</v>
      </c>
    </row>
    <row r="314" spans="1:18">
      <c r="A314" t="s">
        <v>795</v>
      </c>
      <c r="B314">
        <v>4</v>
      </c>
      <c r="C314">
        <v>4</v>
      </c>
      <c r="D314">
        <v>0.36811253300000002</v>
      </c>
      <c r="E314">
        <v>1.6045858E-2</v>
      </c>
      <c r="F314">
        <v>0.124245022</v>
      </c>
      <c r="G314" t="s">
        <v>574</v>
      </c>
      <c r="H314" t="s">
        <v>573</v>
      </c>
      <c r="I314" t="s">
        <v>794</v>
      </c>
      <c r="J314">
        <v>0</v>
      </c>
      <c r="K314">
        <v>0</v>
      </c>
      <c r="L314">
        <v>0</v>
      </c>
      <c r="M314" s="3">
        <f t="shared" si="12"/>
        <v>0</v>
      </c>
      <c r="N314" s="3">
        <f t="shared" si="13"/>
        <v>0</v>
      </c>
      <c r="O314">
        <v>1.1043908E-2</v>
      </c>
      <c r="P314">
        <v>1.649845367</v>
      </c>
      <c r="Q314">
        <v>4.65969E-4</v>
      </c>
      <c r="R314" s="3">
        <f t="shared" si="14"/>
        <v>0.55378508133333326</v>
      </c>
    </row>
    <row r="315" spans="1:18">
      <c r="A315" t="s">
        <v>894</v>
      </c>
      <c r="B315">
        <v>1</v>
      </c>
      <c r="C315">
        <v>1</v>
      </c>
      <c r="D315">
        <v>0.147895784</v>
      </c>
      <c r="E315">
        <v>1.6045858E-2</v>
      </c>
      <c r="F315">
        <v>0.28135875500000002</v>
      </c>
      <c r="G315" t="s">
        <v>574</v>
      </c>
      <c r="H315" t="s">
        <v>573</v>
      </c>
      <c r="I315" t="s">
        <v>893</v>
      </c>
      <c r="J315">
        <v>0</v>
      </c>
      <c r="K315">
        <v>0</v>
      </c>
      <c r="L315">
        <v>0</v>
      </c>
      <c r="M315" s="3">
        <f t="shared" si="12"/>
        <v>0</v>
      </c>
      <c r="N315" s="3">
        <f t="shared" si="13"/>
        <v>0</v>
      </c>
      <c r="O315">
        <v>0.194669023</v>
      </c>
      <c r="P315">
        <v>1.2135796729999999</v>
      </c>
      <c r="Q315">
        <v>0.23672932999999999</v>
      </c>
      <c r="R315" s="3">
        <f t="shared" si="14"/>
        <v>0.54832600866666659</v>
      </c>
    </row>
    <row r="316" spans="1:18">
      <c r="A316" t="s">
        <v>880</v>
      </c>
      <c r="B316">
        <v>1</v>
      </c>
      <c r="C316">
        <v>1</v>
      </c>
      <c r="D316">
        <v>0.16285845099999999</v>
      </c>
      <c r="E316">
        <v>1.6045858E-2</v>
      </c>
      <c r="F316">
        <v>0.26104329100000001</v>
      </c>
      <c r="G316" t="s">
        <v>574</v>
      </c>
      <c r="H316" t="s">
        <v>573</v>
      </c>
      <c r="I316" t="s">
        <v>879</v>
      </c>
      <c r="J316">
        <v>0</v>
      </c>
      <c r="K316">
        <v>0</v>
      </c>
      <c r="L316">
        <v>0</v>
      </c>
      <c r="M316" s="3">
        <f t="shared" si="12"/>
        <v>0</v>
      </c>
      <c r="N316" s="3">
        <f t="shared" si="13"/>
        <v>0</v>
      </c>
      <c r="O316">
        <v>1.1491985520000001</v>
      </c>
      <c r="P316">
        <v>0</v>
      </c>
      <c r="Q316">
        <v>0.48893266299999999</v>
      </c>
      <c r="R316" s="3">
        <f t="shared" si="14"/>
        <v>0.54604373833333331</v>
      </c>
    </row>
    <row r="317" spans="1:18">
      <c r="A317" t="s">
        <v>878</v>
      </c>
      <c r="B317">
        <v>5</v>
      </c>
      <c r="C317">
        <v>5</v>
      </c>
      <c r="D317">
        <v>0.16610973700000001</v>
      </c>
      <c r="E317">
        <v>1.6045858E-2</v>
      </c>
      <c r="F317">
        <v>0.25698141699999999</v>
      </c>
      <c r="G317" t="s">
        <v>574</v>
      </c>
      <c r="H317" t="s">
        <v>573</v>
      </c>
      <c r="I317" t="s">
        <v>877</v>
      </c>
      <c r="J317">
        <v>0</v>
      </c>
      <c r="K317">
        <v>0</v>
      </c>
      <c r="L317">
        <v>0</v>
      </c>
      <c r="M317" s="3">
        <f t="shared" si="12"/>
        <v>0</v>
      </c>
      <c r="N317" s="3">
        <f t="shared" si="13"/>
        <v>0</v>
      </c>
      <c r="O317">
        <v>0.21638697800000001</v>
      </c>
      <c r="P317">
        <v>1.218609461</v>
      </c>
      <c r="Q317">
        <v>0.17170902399999999</v>
      </c>
      <c r="R317" s="3">
        <f t="shared" si="14"/>
        <v>0.53556848766666665</v>
      </c>
    </row>
    <row r="318" spans="1:18">
      <c r="A318" t="s">
        <v>904</v>
      </c>
      <c r="B318">
        <v>3</v>
      </c>
      <c r="C318">
        <v>3</v>
      </c>
      <c r="D318">
        <v>0.135572151</v>
      </c>
      <c r="E318">
        <v>1.6045858E-2</v>
      </c>
      <c r="F318">
        <v>0.30041589699999999</v>
      </c>
      <c r="G318" t="s">
        <v>574</v>
      </c>
      <c r="H318" t="s">
        <v>573</v>
      </c>
      <c r="I318" t="s">
        <v>903</v>
      </c>
      <c r="J318">
        <v>0</v>
      </c>
      <c r="K318">
        <v>0</v>
      </c>
      <c r="L318">
        <v>0</v>
      </c>
      <c r="M318" s="3">
        <f t="shared" si="12"/>
        <v>0</v>
      </c>
      <c r="N318" s="3">
        <f t="shared" si="13"/>
        <v>0</v>
      </c>
      <c r="O318">
        <v>1.019823353</v>
      </c>
      <c r="P318">
        <v>6.0981560000000004E-3</v>
      </c>
      <c r="Q318">
        <v>0.57346917200000003</v>
      </c>
      <c r="R318" s="3">
        <f t="shared" si="14"/>
        <v>0.53313022700000001</v>
      </c>
    </row>
    <row r="319" spans="1:18">
      <c r="A319" t="s">
        <v>890</v>
      </c>
      <c r="B319">
        <v>2</v>
      </c>
      <c r="C319">
        <v>2</v>
      </c>
      <c r="D319">
        <v>0.15302547</v>
      </c>
      <c r="E319">
        <v>1.6045858E-2</v>
      </c>
      <c r="F319">
        <v>0.27407473199999999</v>
      </c>
      <c r="G319" t="s">
        <v>574</v>
      </c>
      <c r="H319" t="s">
        <v>573</v>
      </c>
      <c r="I319" t="s">
        <v>889</v>
      </c>
      <c r="J319">
        <v>0</v>
      </c>
      <c r="K319">
        <v>0</v>
      </c>
      <c r="L319">
        <v>0</v>
      </c>
      <c r="M319" s="3">
        <f t="shared" si="12"/>
        <v>0</v>
      </c>
      <c r="N319" s="3">
        <f t="shared" si="13"/>
        <v>0</v>
      </c>
      <c r="O319">
        <v>0.19299880699999999</v>
      </c>
      <c r="P319">
        <v>1.176760571</v>
      </c>
      <c r="Q319">
        <v>0.215130718</v>
      </c>
      <c r="R319" s="3">
        <f t="shared" si="14"/>
        <v>0.52829669866666662</v>
      </c>
    </row>
    <row r="320" spans="1:18">
      <c r="A320" t="s">
        <v>1104</v>
      </c>
      <c r="B320">
        <v>1</v>
      </c>
      <c r="C320">
        <v>1</v>
      </c>
      <c r="D320">
        <v>0.462941716</v>
      </c>
      <c r="E320">
        <v>1.8954078999999999E-2</v>
      </c>
      <c r="F320">
        <v>9.7296037000000002E-2</v>
      </c>
      <c r="G320" t="s">
        <v>574</v>
      </c>
      <c r="H320" t="s">
        <v>573</v>
      </c>
      <c r="I320" t="s">
        <v>1103</v>
      </c>
      <c r="J320">
        <v>0.28134625299999999</v>
      </c>
      <c r="K320">
        <v>0</v>
      </c>
      <c r="L320">
        <v>0</v>
      </c>
      <c r="M320" s="3">
        <f t="shared" si="12"/>
        <v>9.3782084333333335E-2</v>
      </c>
      <c r="N320" s="3">
        <f t="shared" si="13"/>
        <v>0.19674534804516294</v>
      </c>
      <c r="O320">
        <v>1.361358904</v>
      </c>
      <c r="P320">
        <v>1.952568E-3</v>
      </c>
      <c r="Q320">
        <v>6.6690587999999995E-2</v>
      </c>
      <c r="R320" s="3">
        <f t="shared" si="14"/>
        <v>0.47666735333333338</v>
      </c>
    </row>
    <row r="321" spans="1:18">
      <c r="A321" t="s">
        <v>480</v>
      </c>
      <c r="B321">
        <v>6</v>
      </c>
      <c r="C321">
        <v>6</v>
      </c>
      <c r="D321" s="1">
        <v>4.9299999999999999E-5</v>
      </c>
      <c r="E321">
        <v>2.23573E-4</v>
      </c>
      <c r="F321">
        <v>1</v>
      </c>
      <c r="G321" t="s">
        <v>573</v>
      </c>
      <c r="H321" t="s">
        <v>574</v>
      </c>
      <c r="I321" t="s">
        <v>481</v>
      </c>
      <c r="J321">
        <v>67.665706389999997</v>
      </c>
      <c r="K321">
        <v>57.154448729999999</v>
      </c>
      <c r="L321">
        <v>52.489879930000001</v>
      </c>
      <c r="M321" s="3">
        <f t="shared" si="12"/>
        <v>59.103345016666673</v>
      </c>
      <c r="N321" s="3">
        <f t="shared" si="13"/>
        <v>127.2735858787094</v>
      </c>
      <c r="O321">
        <v>0.54695637900000005</v>
      </c>
      <c r="P321">
        <v>1.0891702E-2</v>
      </c>
      <c r="Q321">
        <v>0.83529279599999995</v>
      </c>
      <c r="R321" s="3">
        <f t="shared" si="14"/>
        <v>0.46438029233333333</v>
      </c>
    </row>
    <row r="322" spans="1:18">
      <c r="A322" t="s">
        <v>920</v>
      </c>
      <c r="B322">
        <v>2</v>
      </c>
      <c r="C322">
        <v>2</v>
      </c>
      <c r="D322">
        <v>0.101191144</v>
      </c>
      <c r="E322">
        <v>1.6045858E-2</v>
      </c>
      <c r="F322">
        <v>0.36917169799999999</v>
      </c>
      <c r="G322" t="s">
        <v>574</v>
      </c>
      <c r="H322" t="s">
        <v>573</v>
      </c>
      <c r="I322" t="s">
        <v>919</v>
      </c>
      <c r="J322">
        <v>0</v>
      </c>
      <c r="K322">
        <v>0</v>
      </c>
      <c r="L322">
        <v>0</v>
      </c>
      <c r="M322" s="3">
        <f t="shared" si="12"/>
        <v>0</v>
      </c>
      <c r="N322" s="3">
        <f t="shared" si="13"/>
        <v>0</v>
      </c>
      <c r="O322">
        <v>0.54948971300000005</v>
      </c>
      <c r="P322">
        <v>3.5132117999999997E-2</v>
      </c>
      <c r="Q322">
        <v>0.742578988</v>
      </c>
      <c r="R322" s="3">
        <f t="shared" si="14"/>
        <v>0.44240027300000007</v>
      </c>
    </row>
    <row r="323" spans="1:18">
      <c r="A323" t="s">
        <v>1126</v>
      </c>
      <c r="B323">
        <v>1</v>
      </c>
      <c r="C323">
        <v>1</v>
      </c>
      <c r="D323">
        <v>0.24933340200000001</v>
      </c>
      <c r="E323">
        <v>1.6045858E-2</v>
      </c>
      <c r="F323">
        <v>0.18166563499999999</v>
      </c>
      <c r="G323" t="s">
        <v>574</v>
      </c>
      <c r="H323" t="s">
        <v>573</v>
      </c>
      <c r="I323" t="s">
        <v>1125</v>
      </c>
      <c r="J323">
        <v>0.37480175599999999</v>
      </c>
      <c r="K323">
        <v>0.31374485499999999</v>
      </c>
      <c r="L323">
        <v>9.9137368000000003E-2</v>
      </c>
      <c r="M323" s="3">
        <f t="shared" si="12"/>
        <v>0.26256132633333334</v>
      </c>
      <c r="N323" s="3">
        <f t="shared" si="13"/>
        <v>0.59420982460722194</v>
      </c>
      <c r="O323">
        <v>0.24031983800000001</v>
      </c>
      <c r="P323">
        <v>0.55590182899999996</v>
      </c>
      <c r="Q323">
        <v>0.52937738300000003</v>
      </c>
      <c r="R323" s="3">
        <f t="shared" si="14"/>
        <v>0.44186635000000002</v>
      </c>
    </row>
    <row r="324" spans="1:18">
      <c r="A324" t="s">
        <v>678</v>
      </c>
      <c r="B324">
        <v>2</v>
      </c>
      <c r="C324">
        <v>2</v>
      </c>
      <c r="D324">
        <v>0.373900966</v>
      </c>
      <c r="E324">
        <v>1.6045858E-2</v>
      </c>
      <c r="F324">
        <v>0.122249144</v>
      </c>
      <c r="G324" t="s">
        <v>574</v>
      </c>
      <c r="H324" t="s">
        <v>573</v>
      </c>
      <c r="I324" t="s">
        <v>677</v>
      </c>
      <c r="J324">
        <v>0</v>
      </c>
      <c r="K324">
        <v>0</v>
      </c>
      <c r="L324">
        <v>0</v>
      </c>
      <c r="M324" s="3">
        <f t="shared" ref="M324:M345" si="15">AVERAGE(J324:L324)</f>
        <v>0</v>
      </c>
      <c r="N324" s="3">
        <f t="shared" ref="N324:N345" si="16">M324/R324</f>
        <v>0</v>
      </c>
      <c r="O324">
        <v>0</v>
      </c>
      <c r="P324">
        <v>1.3238131959999999</v>
      </c>
      <c r="Q324">
        <v>0</v>
      </c>
      <c r="R324" s="3">
        <f t="shared" ref="R324:R345" si="17">AVERAGE(O324:Q324)</f>
        <v>0.44127106533333332</v>
      </c>
    </row>
    <row r="325" spans="1:18">
      <c r="A325" t="s">
        <v>632</v>
      </c>
      <c r="B325">
        <v>2</v>
      </c>
      <c r="C325">
        <v>2</v>
      </c>
      <c r="D325">
        <v>0.373900966</v>
      </c>
      <c r="E325">
        <v>1.6045858E-2</v>
      </c>
      <c r="F325">
        <v>0.122249144</v>
      </c>
      <c r="G325" t="s">
        <v>574</v>
      </c>
      <c r="H325" t="s">
        <v>573</v>
      </c>
      <c r="I325" t="s">
        <v>631</v>
      </c>
      <c r="J325">
        <v>0</v>
      </c>
      <c r="K325">
        <v>0</v>
      </c>
      <c r="L325">
        <v>0</v>
      </c>
      <c r="M325" s="3">
        <f t="shared" si="15"/>
        <v>0</v>
      </c>
      <c r="N325" s="3">
        <f t="shared" si="16"/>
        <v>0</v>
      </c>
      <c r="O325">
        <v>0</v>
      </c>
      <c r="P325">
        <v>1.2144596560000001</v>
      </c>
      <c r="Q325">
        <v>0</v>
      </c>
      <c r="R325" s="3">
        <f t="shared" si="17"/>
        <v>0.40481988533333335</v>
      </c>
    </row>
    <row r="326" spans="1:18">
      <c r="A326" t="s">
        <v>1173</v>
      </c>
      <c r="B326">
        <v>1</v>
      </c>
      <c r="C326">
        <v>1</v>
      </c>
      <c r="D326">
        <v>6.686783E-3</v>
      </c>
      <c r="E326">
        <v>7.5744389999999997E-3</v>
      </c>
      <c r="F326">
        <v>0.96434572399999996</v>
      </c>
      <c r="G326" t="s">
        <v>573</v>
      </c>
      <c r="H326" t="s">
        <v>574</v>
      </c>
      <c r="I326" t="s">
        <v>1172</v>
      </c>
      <c r="J326">
        <v>4.0217959670000001</v>
      </c>
      <c r="K326">
        <v>2.5000652109999999</v>
      </c>
      <c r="L326">
        <v>2.109338588</v>
      </c>
      <c r="M326" s="3">
        <f t="shared" si="15"/>
        <v>2.8770665886666666</v>
      </c>
      <c r="N326" s="3">
        <f t="shared" si="16"/>
        <v>7.2072414899447104</v>
      </c>
      <c r="O326">
        <v>0.52727265499999998</v>
      </c>
      <c r="P326">
        <v>0</v>
      </c>
      <c r="Q326">
        <v>0.67030061600000002</v>
      </c>
      <c r="R326" s="3">
        <f t="shared" si="17"/>
        <v>0.39919109033333333</v>
      </c>
    </row>
    <row r="327" spans="1:18">
      <c r="A327" t="s">
        <v>733</v>
      </c>
      <c r="B327">
        <v>4</v>
      </c>
      <c r="C327">
        <v>3</v>
      </c>
      <c r="D327">
        <v>0.373900966</v>
      </c>
      <c r="E327">
        <v>1.6045858E-2</v>
      </c>
      <c r="F327">
        <v>0.122249144</v>
      </c>
      <c r="G327" t="s">
        <v>574</v>
      </c>
      <c r="H327" t="s">
        <v>573</v>
      </c>
      <c r="I327" t="s">
        <v>732</v>
      </c>
      <c r="J327">
        <v>0</v>
      </c>
      <c r="K327">
        <v>0</v>
      </c>
      <c r="L327">
        <v>0</v>
      </c>
      <c r="M327" s="3">
        <f t="shared" si="15"/>
        <v>0</v>
      </c>
      <c r="N327" s="3">
        <f t="shared" si="16"/>
        <v>0</v>
      </c>
      <c r="O327">
        <v>0</v>
      </c>
      <c r="P327">
        <v>1.144763134</v>
      </c>
      <c r="Q327">
        <v>0</v>
      </c>
      <c r="R327" s="3">
        <f t="shared" si="17"/>
        <v>0.3815877113333333</v>
      </c>
    </row>
    <row r="328" spans="1:18">
      <c r="A328" t="s">
        <v>848</v>
      </c>
      <c r="B328">
        <v>2</v>
      </c>
      <c r="C328">
        <v>1</v>
      </c>
      <c r="D328">
        <v>0.28125444500000002</v>
      </c>
      <c r="E328">
        <v>1.6045858E-2</v>
      </c>
      <c r="F328">
        <v>0.16235428900000001</v>
      </c>
      <c r="G328" t="s">
        <v>574</v>
      </c>
      <c r="H328" t="s">
        <v>573</v>
      </c>
      <c r="I328" t="s">
        <v>847</v>
      </c>
      <c r="J328">
        <v>0</v>
      </c>
      <c r="K328">
        <v>0</v>
      </c>
      <c r="L328">
        <v>0</v>
      </c>
      <c r="M328" s="3">
        <f t="shared" si="15"/>
        <v>0</v>
      </c>
      <c r="N328" s="3">
        <f t="shared" si="16"/>
        <v>0</v>
      </c>
      <c r="O328">
        <v>1.002246553</v>
      </c>
      <c r="P328">
        <v>2.5473226000000002E-2</v>
      </c>
      <c r="Q328">
        <v>0.11035294800000001</v>
      </c>
      <c r="R328" s="3">
        <f t="shared" si="17"/>
        <v>0.37935757566666667</v>
      </c>
    </row>
    <row r="329" spans="1:18">
      <c r="A329" t="s">
        <v>624</v>
      </c>
      <c r="B329">
        <v>1</v>
      </c>
      <c r="C329">
        <v>1</v>
      </c>
      <c r="D329">
        <v>0.373900966</v>
      </c>
      <c r="E329">
        <v>1.6045858E-2</v>
      </c>
      <c r="F329">
        <v>0.122249144</v>
      </c>
      <c r="G329" t="s">
        <v>574</v>
      </c>
      <c r="H329" t="s">
        <v>573</v>
      </c>
      <c r="I329" t="s">
        <v>623</v>
      </c>
      <c r="J329">
        <v>0</v>
      </c>
      <c r="K329">
        <v>0</v>
      </c>
      <c r="L329">
        <v>0</v>
      </c>
      <c r="M329" s="3">
        <f t="shared" si="15"/>
        <v>0</v>
      </c>
      <c r="N329" s="3">
        <f t="shared" si="16"/>
        <v>0</v>
      </c>
      <c r="O329">
        <v>0</v>
      </c>
      <c r="P329">
        <v>1.1036520729999999</v>
      </c>
      <c r="Q329">
        <v>0</v>
      </c>
      <c r="R329" s="3">
        <f t="shared" si="17"/>
        <v>0.36788402433333328</v>
      </c>
    </row>
    <row r="330" spans="1:18">
      <c r="A330" t="s">
        <v>872</v>
      </c>
      <c r="B330">
        <v>1</v>
      </c>
      <c r="C330">
        <v>1</v>
      </c>
      <c r="D330">
        <v>0.190862481</v>
      </c>
      <c r="E330">
        <v>1.6045858E-2</v>
      </c>
      <c r="F330">
        <v>0.229464475</v>
      </c>
      <c r="G330" t="s">
        <v>574</v>
      </c>
      <c r="H330" t="s">
        <v>573</v>
      </c>
      <c r="I330" t="s">
        <v>871</v>
      </c>
      <c r="J330">
        <v>0</v>
      </c>
      <c r="K330">
        <v>0</v>
      </c>
      <c r="L330">
        <v>0</v>
      </c>
      <c r="M330" s="3">
        <f t="shared" si="15"/>
        <v>0</v>
      </c>
      <c r="N330" s="3">
        <f t="shared" si="16"/>
        <v>0</v>
      </c>
      <c r="O330">
        <v>0.75941331199999995</v>
      </c>
      <c r="P330">
        <v>0</v>
      </c>
      <c r="Q330">
        <v>0.26651214200000001</v>
      </c>
      <c r="R330" s="3">
        <f t="shared" si="17"/>
        <v>0.34197515133333334</v>
      </c>
    </row>
    <row r="331" spans="1:18">
      <c r="A331" t="s">
        <v>956</v>
      </c>
      <c r="B331">
        <v>1</v>
      </c>
      <c r="C331">
        <v>1</v>
      </c>
      <c r="D331">
        <v>5.6596509999999999E-3</v>
      </c>
      <c r="E331">
        <v>6.9937710000000002E-3</v>
      </c>
      <c r="F331">
        <v>0.97553610000000002</v>
      </c>
      <c r="G331" t="s">
        <v>574</v>
      </c>
      <c r="H331" t="s">
        <v>573</v>
      </c>
      <c r="I331" t="s">
        <v>955</v>
      </c>
      <c r="J331">
        <v>0</v>
      </c>
      <c r="K331">
        <v>0</v>
      </c>
      <c r="L331">
        <v>0</v>
      </c>
      <c r="M331" s="3">
        <f t="shared" si="15"/>
        <v>0</v>
      </c>
      <c r="N331" s="3">
        <f t="shared" si="16"/>
        <v>0</v>
      </c>
      <c r="O331">
        <v>0.32376337799999999</v>
      </c>
      <c r="P331">
        <v>0.23244648700000001</v>
      </c>
      <c r="Q331">
        <v>0.45511779299999999</v>
      </c>
      <c r="R331" s="3">
        <f t="shared" si="17"/>
        <v>0.33710921933333332</v>
      </c>
    </row>
    <row r="332" spans="1:18">
      <c r="A332" t="s">
        <v>600</v>
      </c>
      <c r="B332">
        <v>1</v>
      </c>
      <c r="C332">
        <v>1</v>
      </c>
      <c r="D332">
        <v>0.373900966</v>
      </c>
      <c r="E332">
        <v>1.6045858E-2</v>
      </c>
      <c r="F332">
        <v>0.122249144</v>
      </c>
      <c r="G332" t="s">
        <v>574</v>
      </c>
      <c r="H332" t="s">
        <v>573</v>
      </c>
      <c r="I332" t="s">
        <v>599</v>
      </c>
      <c r="J332">
        <v>0</v>
      </c>
      <c r="K332">
        <v>0</v>
      </c>
      <c r="L332">
        <v>0</v>
      </c>
      <c r="M332" s="3">
        <f t="shared" si="15"/>
        <v>0</v>
      </c>
      <c r="N332" s="3">
        <f t="shared" si="16"/>
        <v>0</v>
      </c>
      <c r="O332">
        <v>0.98191783499999996</v>
      </c>
      <c r="P332">
        <v>0</v>
      </c>
      <c r="Q332">
        <v>0</v>
      </c>
      <c r="R332" s="3">
        <f t="shared" si="17"/>
        <v>0.32730594499999999</v>
      </c>
    </row>
    <row r="333" spans="1:18">
      <c r="A333" t="s">
        <v>898</v>
      </c>
      <c r="B333">
        <v>2</v>
      </c>
      <c r="C333">
        <v>2</v>
      </c>
      <c r="D333">
        <v>0.144799171</v>
      </c>
      <c r="E333">
        <v>1.6045858E-2</v>
      </c>
      <c r="F333">
        <v>0.28593174700000001</v>
      </c>
      <c r="G333" t="s">
        <v>574</v>
      </c>
      <c r="H333" t="s">
        <v>573</v>
      </c>
      <c r="I333" t="s">
        <v>897</v>
      </c>
      <c r="J333">
        <v>0</v>
      </c>
      <c r="K333">
        <v>0</v>
      </c>
      <c r="L333">
        <v>0</v>
      </c>
      <c r="M333" s="3">
        <f t="shared" si="15"/>
        <v>0</v>
      </c>
      <c r="N333" s="3">
        <f t="shared" si="16"/>
        <v>0</v>
      </c>
      <c r="O333">
        <v>8.0978787999999996E-2</v>
      </c>
      <c r="P333">
        <v>0.65336229199999996</v>
      </c>
      <c r="Q333">
        <v>0.189424864</v>
      </c>
      <c r="R333" s="3">
        <f t="shared" si="17"/>
        <v>0.30792198133333332</v>
      </c>
    </row>
    <row r="334" spans="1:18">
      <c r="A334" t="s">
        <v>1088</v>
      </c>
      <c r="B334">
        <v>1</v>
      </c>
      <c r="C334">
        <v>1</v>
      </c>
      <c r="D334">
        <v>0.196916219</v>
      </c>
      <c r="E334">
        <v>1.6045858E-2</v>
      </c>
      <c r="F334">
        <v>0.223528479</v>
      </c>
      <c r="G334" t="s">
        <v>574</v>
      </c>
      <c r="H334" t="s">
        <v>573</v>
      </c>
      <c r="I334" t="s">
        <v>1087</v>
      </c>
      <c r="J334">
        <v>0.129622919</v>
      </c>
      <c r="K334">
        <v>0</v>
      </c>
      <c r="L334">
        <v>0</v>
      </c>
      <c r="M334" s="3">
        <f t="shared" si="15"/>
        <v>4.3207639666666665E-2</v>
      </c>
      <c r="N334" s="3">
        <f t="shared" si="16"/>
        <v>0.1545813171953786</v>
      </c>
      <c r="O334">
        <v>0.34593153700000001</v>
      </c>
      <c r="P334">
        <v>0</v>
      </c>
      <c r="Q334">
        <v>0.492610412</v>
      </c>
      <c r="R334" s="3">
        <f t="shared" si="17"/>
        <v>0.27951398300000002</v>
      </c>
    </row>
    <row r="335" spans="1:18">
      <c r="A335" t="s">
        <v>1201</v>
      </c>
      <c r="B335">
        <v>1</v>
      </c>
      <c r="C335">
        <v>1</v>
      </c>
      <c r="D335" s="1">
        <v>5.4700000000000001E-6</v>
      </c>
      <c r="E335" s="1">
        <v>7.4400000000000006E-5</v>
      </c>
      <c r="F335">
        <v>1</v>
      </c>
      <c r="G335" t="s">
        <v>573</v>
      </c>
      <c r="H335" t="s">
        <v>574</v>
      </c>
      <c r="I335" t="s">
        <v>1200</v>
      </c>
      <c r="J335">
        <v>19.32018291</v>
      </c>
      <c r="K335">
        <v>15.92990844</v>
      </c>
      <c r="L335">
        <v>15.53298704</v>
      </c>
      <c r="M335" s="3">
        <f t="shared" si="15"/>
        <v>16.927692796666665</v>
      </c>
      <c r="N335" s="3">
        <f t="shared" si="16"/>
        <v>60.963754608645885</v>
      </c>
      <c r="O335">
        <v>0.17826340399999999</v>
      </c>
      <c r="P335">
        <v>0.428715391</v>
      </c>
      <c r="Q335">
        <v>0.226025647</v>
      </c>
      <c r="R335" s="3">
        <f t="shared" si="17"/>
        <v>0.27766814733333334</v>
      </c>
    </row>
    <row r="336" spans="1:18">
      <c r="A336" t="s">
        <v>1175</v>
      </c>
      <c r="B336">
        <v>2</v>
      </c>
      <c r="C336">
        <v>2</v>
      </c>
      <c r="D336">
        <v>5.014157E-3</v>
      </c>
      <c r="E336">
        <v>6.8157299999999999E-3</v>
      </c>
      <c r="F336">
        <v>0.98182121300000003</v>
      </c>
      <c r="G336" t="s">
        <v>573</v>
      </c>
      <c r="H336" t="s">
        <v>574</v>
      </c>
      <c r="I336" t="s">
        <v>1174</v>
      </c>
      <c r="J336">
        <v>5.2107037710000004</v>
      </c>
      <c r="K336">
        <v>2.944035102</v>
      </c>
      <c r="L336">
        <v>1.9691568960000001</v>
      </c>
      <c r="M336" s="3">
        <f t="shared" si="15"/>
        <v>3.3746319229999995</v>
      </c>
      <c r="N336" s="3">
        <f t="shared" si="16"/>
        <v>14.232631551045035</v>
      </c>
      <c r="O336">
        <v>0.10277043499999999</v>
      </c>
      <c r="P336">
        <v>0.13393988600000001</v>
      </c>
      <c r="Q336">
        <v>0.47460548400000002</v>
      </c>
      <c r="R336" s="3">
        <f t="shared" si="17"/>
        <v>0.23710526833333334</v>
      </c>
    </row>
    <row r="337" spans="1:18">
      <c r="A337" t="s">
        <v>688</v>
      </c>
      <c r="B337">
        <v>1</v>
      </c>
      <c r="C337">
        <v>1</v>
      </c>
      <c r="D337">
        <v>0.373900966</v>
      </c>
      <c r="E337">
        <v>1.6045858E-2</v>
      </c>
      <c r="F337">
        <v>0.122249144</v>
      </c>
      <c r="G337" t="s">
        <v>574</v>
      </c>
      <c r="H337" t="s">
        <v>573</v>
      </c>
      <c r="I337" t="s">
        <v>687</v>
      </c>
      <c r="J337">
        <v>0</v>
      </c>
      <c r="K337">
        <v>0</v>
      </c>
      <c r="L337">
        <v>0</v>
      </c>
      <c r="M337" s="3">
        <f t="shared" si="15"/>
        <v>0</v>
      </c>
      <c r="N337" s="3">
        <f t="shared" si="16"/>
        <v>0</v>
      </c>
      <c r="O337">
        <v>0.660956977</v>
      </c>
      <c r="P337">
        <v>0</v>
      </c>
      <c r="Q337">
        <v>0</v>
      </c>
      <c r="R337" s="3">
        <f t="shared" si="17"/>
        <v>0.22031899233333332</v>
      </c>
    </row>
    <row r="338" spans="1:18">
      <c r="A338" t="s">
        <v>828</v>
      </c>
      <c r="B338">
        <v>1</v>
      </c>
      <c r="C338">
        <v>1</v>
      </c>
      <c r="D338">
        <v>0.34498056900000001</v>
      </c>
      <c r="E338">
        <v>1.6045858E-2</v>
      </c>
      <c r="F338">
        <v>0.132798625</v>
      </c>
      <c r="G338" t="s">
        <v>574</v>
      </c>
      <c r="H338" t="s">
        <v>573</v>
      </c>
      <c r="I338" t="s">
        <v>827</v>
      </c>
      <c r="J338">
        <v>0</v>
      </c>
      <c r="K338">
        <v>0</v>
      </c>
      <c r="L338">
        <v>0</v>
      </c>
      <c r="M338" s="3">
        <f t="shared" si="15"/>
        <v>0</v>
      </c>
      <c r="N338" s="3">
        <f t="shared" si="16"/>
        <v>0</v>
      </c>
      <c r="O338">
        <v>0.55997323899999996</v>
      </c>
      <c r="P338">
        <v>2.2209657000000001E-2</v>
      </c>
      <c r="Q338">
        <v>2.2745909999999999E-3</v>
      </c>
      <c r="R338" s="3">
        <f t="shared" si="17"/>
        <v>0.19481916233333332</v>
      </c>
    </row>
    <row r="339" spans="1:18">
      <c r="A339" t="s">
        <v>856</v>
      </c>
      <c r="B339">
        <v>2</v>
      </c>
      <c r="C339">
        <v>2</v>
      </c>
      <c r="D339">
        <v>0.24668113799999999</v>
      </c>
      <c r="E339">
        <v>1.6045858E-2</v>
      </c>
      <c r="F339">
        <v>0.183447269</v>
      </c>
      <c r="G339" t="s">
        <v>574</v>
      </c>
      <c r="H339" t="s">
        <v>573</v>
      </c>
      <c r="I339" t="s">
        <v>855</v>
      </c>
      <c r="J339">
        <v>0</v>
      </c>
      <c r="K339">
        <v>0</v>
      </c>
      <c r="L339">
        <v>0</v>
      </c>
      <c r="M339" s="3">
        <f t="shared" si="15"/>
        <v>0</v>
      </c>
      <c r="N339" s="3">
        <f t="shared" si="16"/>
        <v>0</v>
      </c>
      <c r="O339">
        <v>0.42181063299999999</v>
      </c>
      <c r="P339">
        <v>0</v>
      </c>
      <c r="Q339">
        <v>9.4434400000000002E-2</v>
      </c>
      <c r="R339" s="3">
        <f t="shared" si="17"/>
        <v>0.17208167766666668</v>
      </c>
    </row>
    <row r="340" spans="1:18">
      <c r="A340" t="s">
        <v>1193</v>
      </c>
      <c r="B340">
        <v>7</v>
      </c>
      <c r="C340">
        <v>7</v>
      </c>
      <c r="D340" s="1">
        <v>4.6999999999999997E-5</v>
      </c>
      <c r="E340">
        <v>2.23573E-4</v>
      </c>
      <c r="F340">
        <v>1</v>
      </c>
      <c r="G340" t="s">
        <v>573</v>
      </c>
      <c r="H340" t="s">
        <v>574</v>
      </c>
      <c r="I340" t="s">
        <v>1192</v>
      </c>
      <c r="J340">
        <v>11.625317150000001</v>
      </c>
      <c r="K340">
        <v>9.2511929879999997</v>
      </c>
      <c r="L340">
        <v>7.5543713160000001</v>
      </c>
      <c r="M340" s="3">
        <f t="shared" si="15"/>
        <v>9.4769604846666677</v>
      </c>
      <c r="N340" s="3">
        <f t="shared" si="16"/>
        <v>58.57024042142568</v>
      </c>
      <c r="O340">
        <v>0.24373108199999999</v>
      </c>
      <c r="P340">
        <v>1.0175E-3</v>
      </c>
      <c r="Q340">
        <v>0.240666558</v>
      </c>
      <c r="R340" s="3">
        <f t="shared" si="17"/>
        <v>0.16180504666666665</v>
      </c>
    </row>
    <row r="341" spans="1:18">
      <c r="A341" t="s">
        <v>930</v>
      </c>
      <c r="B341">
        <v>2</v>
      </c>
      <c r="C341">
        <v>2</v>
      </c>
      <c r="D341">
        <v>8.0654802999999997E-2</v>
      </c>
      <c r="E341">
        <v>1.6045858E-2</v>
      </c>
      <c r="F341">
        <v>0.42688415400000002</v>
      </c>
      <c r="G341" t="s">
        <v>574</v>
      </c>
      <c r="H341" t="s">
        <v>573</v>
      </c>
      <c r="I341" t="s">
        <v>929</v>
      </c>
      <c r="J341">
        <v>0</v>
      </c>
      <c r="K341">
        <v>0</v>
      </c>
      <c r="L341">
        <v>0</v>
      </c>
      <c r="M341" s="3">
        <f t="shared" si="15"/>
        <v>0</v>
      </c>
      <c r="N341" s="3">
        <f t="shared" si="16"/>
        <v>0</v>
      </c>
      <c r="O341">
        <v>0.19858277199999999</v>
      </c>
      <c r="P341">
        <v>2.0526921E-2</v>
      </c>
      <c r="Q341">
        <v>0.21569936100000001</v>
      </c>
      <c r="R341" s="3">
        <f t="shared" si="17"/>
        <v>0.14493635133333335</v>
      </c>
    </row>
    <row r="342" spans="1:18">
      <c r="A342" t="s">
        <v>608</v>
      </c>
      <c r="B342">
        <v>1</v>
      </c>
      <c r="C342">
        <v>1</v>
      </c>
      <c r="D342">
        <v>0.373900966</v>
      </c>
      <c r="E342">
        <v>1.6045858E-2</v>
      </c>
      <c r="F342">
        <v>0.122249144</v>
      </c>
      <c r="G342" t="s">
        <v>574</v>
      </c>
      <c r="H342" t="s">
        <v>573</v>
      </c>
      <c r="I342" t="s">
        <v>607</v>
      </c>
      <c r="J342">
        <v>0</v>
      </c>
      <c r="K342">
        <v>0</v>
      </c>
      <c r="L342">
        <v>0</v>
      </c>
      <c r="M342" s="3">
        <f t="shared" si="15"/>
        <v>0</v>
      </c>
      <c r="N342" s="3">
        <f t="shared" si="16"/>
        <v>0</v>
      </c>
      <c r="O342">
        <v>0.30514988900000001</v>
      </c>
      <c r="P342">
        <v>0</v>
      </c>
      <c r="Q342">
        <v>0</v>
      </c>
      <c r="R342" s="3">
        <f t="shared" si="17"/>
        <v>0.10171662966666667</v>
      </c>
    </row>
    <row r="343" spans="1:18">
      <c r="A343" t="s">
        <v>1177</v>
      </c>
      <c r="B343">
        <v>1</v>
      </c>
      <c r="C343">
        <v>1</v>
      </c>
      <c r="D343">
        <v>1.6092799999999999E-4</v>
      </c>
      <c r="E343">
        <v>5.4687300000000002E-4</v>
      </c>
      <c r="F343">
        <v>1</v>
      </c>
      <c r="G343" t="s">
        <v>573</v>
      </c>
      <c r="H343" t="s">
        <v>574</v>
      </c>
      <c r="I343" t="s">
        <v>1176</v>
      </c>
      <c r="J343">
        <v>4.2324412279999999</v>
      </c>
      <c r="K343">
        <v>3.6980625100000002</v>
      </c>
      <c r="L343">
        <v>2.9293587489999999</v>
      </c>
      <c r="M343" s="3">
        <f t="shared" si="15"/>
        <v>3.6199541623333338</v>
      </c>
      <c r="N343" s="3">
        <f t="shared" si="16"/>
        <v>37.898770122573644</v>
      </c>
      <c r="O343">
        <v>7.2352170000000004E-3</v>
      </c>
      <c r="P343">
        <v>0</v>
      </c>
      <c r="Q343">
        <v>0.27931398899999998</v>
      </c>
      <c r="R343" s="3">
        <f t="shared" si="17"/>
        <v>9.5516402E-2</v>
      </c>
    </row>
    <row r="344" spans="1:18">
      <c r="A344" t="s">
        <v>1181</v>
      </c>
      <c r="B344">
        <v>2</v>
      </c>
      <c r="C344">
        <v>2</v>
      </c>
      <c r="D344">
        <v>3.90197E-4</v>
      </c>
      <c r="E344">
        <v>1.0607870000000001E-3</v>
      </c>
      <c r="F344">
        <v>0.99999998700000003</v>
      </c>
      <c r="G344" t="s">
        <v>573</v>
      </c>
      <c r="H344" t="s">
        <v>574</v>
      </c>
      <c r="I344" t="s">
        <v>1180</v>
      </c>
      <c r="J344">
        <v>6.7073835759999998</v>
      </c>
      <c r="K344">
        <v>4.708111047</v>
      </c>
      <c r="L344">
        <v>3.3986518829999999</v>
      </c>
      <c r="M344" s="3">
        <f t="shared" si="15"/>
        <v>4.9380488353333334</v>
      </c>
      <c r="N344" s="3">
        <f t="shared" si="16"/>
        <v>57.109565170822073</v>
      </c>
      <c r="O344">
        <v>0.17418376299999999</v>
      </c>
      <c r="P344">
        <v>0</v>
      </c>
      <c r="Q344">
        <v>8.5214928999999995E-2</v>
      </c>
      <c r="R344" s="3">
        <f t="shared" si="17"/>
        <v>8.6466230666666657E-2</v>
      </c>
    </row>
    <row r="345" spans="1:18">
      <c r="A345" t="s">
        <v>1185</v>
      </c>
      <c r="B345">
        <v>2</v>
      </c>
      <c r="C345">
        <v>2</v>
      </c>
      <c r="D345">
        <v>1.1071640000000001E-3</v>
      </c>
      <c r="E345">
        <v>2.5082749999999999E-3</v>
      </c>
      <c r="F345">
        <v>0.99995507500000003</v>
      </c>
      <c r="G345" t="s">
        <v>573</v>
      </c>
      <c r="H345" t="s">
        <v>574</v>
      </c>
      <c r="I345" t="s">
        <v>1184</v>
      </c>
      <c r="J345">
        <v>7.4417030110000004</v>
      </c>
      <c r="K345">
        <v>4.5043034669999997</v>
      </c>
      <c r="L345">
        <v>2.955466645</v>
      </c>
      <c r="M345" s="3">
        <f t="shared" si="15"/>
        <v>4.9671577076666669</v>
      </c>
      <c r="N345" s="3">
        <f t="shared" si="16"/>
        <v>90.050172645675957</v>
      </c>
      <c r="O345">
        <v>5.4536623999999999E-2</v>
      </c>
      <c r="P345">
        <v>3.7379576999999997E-2</v>
      </c>
      <c r="Q345">
        <v>7.3563472000000005E-2</v>
      </c>
      <c r="R345" s="3">
        <f t="shared" si="17"/>
        <v>5.5159890999999996E-2</v>
      </c>
    </row>
  </sheetData>
  <sortState xmlns:xlrd2="http://schemas.microsoft.com/office/spreadsheetml/2017/richdata2" ref="A4:R345">
    <sortCondition descending="1" ref="R4:R34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7FF40-BEF7-48E1-9A4F-4FC0B68E1556}">
  <sheetPr codeName="Sheet10"/>
  <dimension ref="A1:R345"/>
  <sheetViews>
    <sheetView workbookViewId="0"/>
  </sheetViews>
  <sheetFormatPr baseColWidth="10" defaultColWidth="8.83203125" defaultRowHeight="15"/>
  <cols>
    <col min="13" max="13" width="10.5" bestFit="1" customWidth="1"/>
    <col min="14" max="14" width="13.6640625" bestFit="1" customWidth="1"/>
    <col min="18" max="18" width="18.33203125" bestFit="1" customWidth="1"/>
  </cols>
  <sheetData>
    <row r="1" spans="1:18">
      <c r="J1" t="s">
        <v>0</v>
      </c>
    </row>
    <row r="2" spans="1:18">
      <c r="J2" t="s">
        <v>1221</v>
      </c>
      <c r="O2" t="s">
        <v>1222</v>
      </c>
    </row>
    <row r="3" spans="1:18">
      <c r="A3" t="s">
        <v>3</v>
      </c>
      <c r="B3" t="s">
        <v>4</v>
      </c>
      <c r="C3" t="s">
        <v>5</v>
      </c>
      <c r="D3" t="s">
        <v>6</v>
      </c>
      <c r="E3" t="s">
        <v>7</v>
      </c>
      <c r="F3" t="s">
        <v>8</v>
      </c>
      <c r="G3" t="s">
        <v>9</v>
      </c>
      <c r="H3" t="s">
        <v>10</v>
      </c>
      <c r="I3" t="s">
        <v>11</v>
      </c>
      <c r="J3" t="s">
        <v>1223</v>
      </c>
      <c r="K3" t="s">
        <v>1224</v>
      </c>
      <c r="L3" t="s">
        <v>1225</v>
      </c>
      <c r="M3" s="2" t="s">
        <v>1218</v>
      </c>
      <c r="N3" s="2" t="s">
        <v>1219</v>
      </c>
      <c r="O3" t="s">
        <v>1226</v>
      </c>
      <c r="P3" t="s">
        <v>1227</v>
      </c>
      <c r="Q3" t="s">
        <v>1228</v>
      </c>
      <c r="R3" s="2" t="s">
        <v>1607</v>
      </c>
    </row>
    <row r="4" spans="1:18">
      <c r="A4" t="s">
        <v>1457</v>
      </c>
      <c r="B4">
        <v>37</v>
      </c>
      <c r="C4">
        <v>36</v>
      </c>
      <c r="D4">
        <v>0.15616469999999999</v>
      </c>
      <c r="E4">
        <v>6.3910865999999997E-2</v>
      </c>
      <c r="F4">
        <v>0.269786621</v>
      </c>
      <c r="G4" t="s">
        <v>1222</v>
      </c>
      <c r="H4" t="s">
        <v>1221</v>
      </c>
      <c r="I4" t="s">
        <v>1458</v>
      </c>
      <c r="J4">
        <v>11.6437914</v>
      </c>
      <c r="K4">
        <v>73.850084960000004</v>
      </c>
      <c r="L4">
        <v>11385.176149999999</v>
      </c>
      <c r="M4" s="3">
        <f t="shared" ref="M4:M35" si="0">AVERAGE(J4:L4)</f>
        <v>3823.5566754533334</v>
      </c>
      <c r="N4" s="3">
        <f t="shared" ref="N4:N35" si="1">M4/R4</f>
        <v>0.49384165892302517</v>
      </c>
      <c r="O4">
        <v>7285.9070819999997</v>
      </c>
      <c r="P4">
        <v>7890.0370499999999</v>
      </c>
      <c r="Q4">
        <v>8051.4807300000002</v>
      </c>
      <c r="R4" s="3">
        <f t="shared" ref="R4:R35" si="2">AVERAGE(O4:Q4)</f>
        <v>7742.4749540000003</v>
      </c>
    </row>
    <row r="5" spans="1:18">
      <c r="A5" t="s">
        <v>1415</v>
      </c>
      <c r="B5">
        <v>12</v>
      </c>
      <c r="C5">
        <v>4</v>
      </c>
      <c r="D5">
        <v>6.9238123999999998E-2</v>
      </c>
      <c r="E5">
        <v>3.4622383E-2</v>
      </c>
      <c r="F5">
        <v>0.46743886200000001</v>
      </c>
      <c r="G5" t="s">
        <v>1222</v>
      </c>
      <c r="H5" t="s">
        <v>1221</v>
      </c>
      <c r="I5" t="s">
        <v>1416</v>
      </c>
      <c r="J5">
        <v>1.377987742</v>
      </c>
      <c r="K5">
        <v>21.723689920000002</v>
      </c>
      <c r="L5">
        <v>1389.170891</v>
      </c>
      <c r="M5" s="3">
        <f t="shared" si="0"/>
        <v>470.75752288733332</v>
      </c>
      <c r="N5" s="3">
        <f t="shared" si="1"/>
        <v>9.8957252585201078E-2</v>
      </c>
      <c r="O5">
        <v>4503.2079320000003</v>
      </c>
      <c r="P5">
        <v>4827.4681529999998</v>
      </c>
      <c r="Q5">
        <v>4940.8657350000003</v>
      </c>
      <c r="R5" s="3">
        <f t="shared" si="2"/>
        <v>4757.1806066666659</v>
      </c>
    </row>
    <row r="6" spans="1:18">
      <c r="A6" t="s">
        <v>1435</v>
      </c>
      <c r="B6">
        <v>11</v>
      </c>
      <c r="C6">
        <v>5</v>
      </c>
      <c r="D6">
        <v>0.100663234</v>
      </c>
      <c r="E6">
        <v>4.5542499E-2</v>
      </c>
      <c r="F6">
        <v>0.37046263800000001</v>
      </c>
      <c r="G6" t="s">
        <v>1222</v>
      </c>
      <c r="H6" t="s">
        <v>1221</v>
      </c>
      <c r="I6" t="s">
        <v>1436</v>
      </c>
      <c r="J6">
        <v>0.873297039</v>
      </c>
      <c r="K6">
        <v>148.2176585</v>
      </c>
      <c r="L6">
        <v>1115.796323</v>
      </c>
      <c r="M6" s="3">
        <f t="shared" si="0"/>
        <v>421.62909284633332</v>
      </c>
      <c r="N6" s="3">
        <f t="shared" si="1"/>
        <v>9.3807264441080909E-2</v>
      </c>
      <c r="O6">
        <v>4280.8284750000003</v>
      </c>
      <c r="P6">
        <v>4222.2496229999997</v>
      </c>
      <c r="Q6">
        <v>4980.8166309999997</v>
      </c>
      <c r="R6" s="3">
        <f t="shared" si="2"/>
        <v>4494.6315763333332</v>
      </c>
    </row>
    <row r="7" spans="1:18">
      <c r="A7" t="s">
        <v>1367</v>
      </c>
      <c r="B7">
        <v>19</v>
      </c>
      <c r="C7">
        <v>18</v>
      </c>
      <c r="D7">
        <v>1.7213844999999998E-2</v>
      </c>
      <c r="E7">
        <v>1.1681944E-2</v>
      </c>
      <c r="F7">
        <v>0.82998468199999997</v>
      </c>
      <c r="G7" t="s">
        <v>1222</v>
      </c>
      <c r="H7" t="s">
        <v>1221</v>
      </c>
      <c r="I7" t="s">
        <v>1368</v>
      </c>
      <c r="J7">
        <v>30.53008045</v>
      </c>
      <c r="K7">
        <v>112.9651693</v>
      </c>
      <c r="L7">
        <v>344.56313549999999</v>
      </c>
      <c r="M7" s="3">
        <f t="shared" si="0"/>
        <v>162.68612841666666</v>
      </c>
      <c r="N7" s="3">
        <f t="shared" si="1"/>
        <v>8.6183994349981419E-2</v>
      </c>
      <c r="O7">
        <v>1317.3521679999999</v>
      </c>
      <c r="P7">
        <v>1811.8480219999999</v>
      </c>
      <c r="Q7">
        <v>2533.7815380000002</v>
      </c>
      <c r="R7" s="3">
        <f t="shared" si="2"/>
        <v>1887.660576</v>
      </c>
    </row>
    <row r="8" spans="1:18">
      <c r="A8" t="s">
        <v>1377</v>
      </c>
      <c r="B8">
        <v>1</v>
      </c>
      <c r="C8">
        <v>1</v>
      </c>
      <c r="D8">
        <v>2.4253416999999999E-2</v>
      </c>
      <c r="E8">
        <v>1.5159840000000001E-2</v>
      </c>
      <c r="F8">
        <v>0.75137378300000002</v>
      </c>
      <c r="G8" t="s">
        <v>1222</v>
      </c>
      <c r="H8" t="s">
        <v>1221</v>
      </c>
      <c r="I8" t="s">
        <v>1378</v>
      </c>
      <c r="J8">
        <v>3.8912277720000001</v>
      </c>
      <c r="K8">
        <v>8.6118254210000007</v>
      </c>
      <c r="L8">
        <v>191.82024970000001</v>
      </c>
      <c r="M8" s="3">
        <f t="shared" si="0"/>
        <v>68.107767631000002</v>
      </c>
      <c r="N8" s="3">
        <f t="shared" si="1"/>
        <v>5.5411976784830071E-2</v>
      </c>
      <c r="O8">
        <v>1165.334255</v>
      </c>
      <c r="P8">
        <v>1277.320577</v>
      </c>
      <c r="Q8">
        <v>1244.6942710000001</v>
      </c>
      <c r="R8" s="3">
        <f t="shared" si="2"/>
        <v>1229.1163676666667</v>
      </c>
    </row>
    <row r="9" spans="1:18">
      <c r="A9" t="s">
        <v>1395</v>
      </c>
      <c r="B9">
        <v>12</v>
      </c>
      <c r="C9">
        <v>4</v>
      </c>
      <c r="D9">
        <v>4.6356319999999999E-2</v>
      </c>
      <c r="E9">
        <v>2.5907487999999999E-2</v>
      </c>
      <c r="F9">
        <v>0.57792579399999999</v>
      </c>
      <c r="G9" t="s">
        <v>1222</v>
      </c>
      <c r="H9" t="s">
        <v>1221</v>
      </c>
      <c r="I9" t="s">
        <v>1396</v>
      </c>
      <c r="J9">
        <v>13.226629640000001</v>
      </c>
      <c r="K9">
        <v>2.915975564</v>
      </c>
      <c r="L9">
        <v>307.86245430000002</v>
      </c>
      <c r="M9" s="3">
        <f t="shared" si="0"/>
        <v>108.00168650133334</v>
      </c>
      <c r="N9" s="3">
        <f t="shared" si="1"/>
        <v>9.5470978342166279E-2</v>
      </c>
      <c r="O9">
        <v>1068.6191369999999</v>
      </c>
      <c r="P9">
        <v>1170.8592100000001</v>
      </c>
      <c r="Q9">
        <v>1154.2761230000001</v>
      </c>
      <c r="R9" s="3">
        <f t="shared" si="2"/>
        <v>1131.2514900000001</v>
      </c>
    </row>
    <row r="10" spans="1:18">
      <c r="A10" t="s">
        <v>1285</v>
      </c>
      <c r="B10">
        <v>3</v>
      </c>
      <c r="C10">
        <v>3</v>
      </c>
      <c r="D10">
        <v>5.2527900000000002E-4</v>
      </c>
      <c r="E10">
        <v>8.6045399999999997E-4</v>
      </c>
      <c r="F10">
        <v>0.999999784</v>
      </c>
      <c r="G10" t="s">
        <v>1222</v>
      </c>
      <c r="H10" t="s">
        <v>1221</v>
      </c>
      <c r="I10" t="s">
        <v>1286</v>
      </c>
      <c r="J10">
        <v>0</v>
      </c>
      <c r="K10">
        <v>1.8392132269999999</v>
      </c>
      <c r="L10">
        <v>4.3396810969999997</v>
      </c>
      <c r="M10" s="3">
        <f t="shared" si="0"/>
        <v>2.0596314413333334</v>
      </c>
      <c r="N10" s="3">
        <f t="shared" si="1"/>
        <v>1.8630849331910866E-3</v>
      </c>
      <c r="O10">
        <v>944.40472169999998</v>
      </c>
      <c r="P10">
        <v>1112.076675</v>
      </c>
      <c r="Q10">
        <v>1260.0041880000001</v>
      </c>
      <c r="R10" s="3">
        <f t="shared" si="2"/>
        <v>1105.4951948999999</v>
      </c>
    </row>
    <row r="11" spans="1:18">
      <c r="A11" t="s">
        <v>1269</v>
      </c>
      <c r="B11">
        <v>1</v>
      </c>
      <c r="C11">
        <v>1</v>
      </c>
      <c r="D11">
        <v>1.92494E-4</v>
      </c>
      <c r="E11">
        <v>4.3544500000000002E-4</v>
      </c>
      <c r="F11">
        <v>1</v>
      </c>
      <c r="G11" t="s">
        <v>1222</v>
      </c>
      <c r="H11" t="s">
        <v>1221</v>
      </c>
      <c r="I11" t="s">
        <v>1270</v>
      </c>
      <c r="J11">
        <v>1.4865916020000001</v>
      </c>
      <c r="K11">
        <v>5.8914231130000001</v>
      </c>
      <c r="L11">
        <v>5.3574629270000003</v>
      </c>
      <c r="M11" s="3">
        <f t="shared" si="0"/>
        <v>4.2451592140000001</v>
      </c>
      <c r="N11" s="3">
        <f t="shared" si="1"/>
        <v>4.6126137162571376E-3</v>
      </c>
      <c r="O11">
        <v>835.39103580000005</v>
      </c>
      <c r="P11">
        <v>909.93718699999999</v>
      </c>
      <c r="Q11">
        <v>1015.682871</v>
      </c>
      <c r="R11" s="3">
        <f t="shared" si="2"/>
        <v>920.3370312666666</v>
      </c>
    </row>
    <row r="12" spans="1:18">
      <c r="A12" t="s">
        <v>1249</v>
      </c>
      <c r="B12">
        <v>19</v>
      </c>
      <c r="C12">
        <v>19</v>
      </c>
      <c r="D12" s="1">
        <v>3.29E-5</v>
      </c>
      <c r="E12">
        <v>1.41979E-4</v>
      </c>
      <c r="F12">
        <v>1</v>
      </c>
      <c r="G12" t="s">
        <v>1222</v>
      </c>
      <c r="H12" t="s">
        <v>1221</v>
      </c>
      <c r="I12" t="s">
        <v>1250</v>
      </c>
      <c r="J12">
        <v>0</v>
      </c>
      <c r="K12">
        <v>0</v>
      </c>
      <c r="L12">
        <v>1.174615499</v>
      </c>
      <c r="M12" s="3">
        <f t="shared" si="0"/>
        <v>0.39153849966666665</v>
      </c>
      <c r="N12" s="3">
        <f t="shared" si="1"/>
        <v>4.2823253892520786E-4</v>
      </c>
      <c r="O12">
        <v>756.40592890000005</v>
      </c>
      <c r="P12">
        <v>913.91855680000003</v>
      </c>
      <c r="Q12">
        <v>1072.6139700000001</v>
      </c>
      <c r="R12" s="3">
        <f t="shared" si="2"/>
        <v>914.31281856666681</v>
      </c>
    </row>
    <row r="13" spans="1:18">
      <c r="A13" t="s">
        <v>1379</v>
      </c>
      <c r="B13">
        <v>16</v>
      </c>
      <c r="C13">
        <v>10</v>
      </c>
      <c r="D13">
        <v>2.5192668000000001E-2</v>
      </c>
      <c r="E13">
        <v>1.5542423E-2</v>
      </c>
      <c r="F13">
        <v>0.74190606800000003</v>
      </c>
      <c r="G13" t="s">
        <v>1222</v>
      </c>
      <c r="H13" t="s">
        <v>1221</v>
      </c>
      <c r="I13" t="s">
        <v>1380</v>
      </c>
      <c r="J13">
        <v>5.6638208000000002E-2</v>
      </c>
      <c r="K13">
        <v>0.98209208299999995</v>
      </c>
      <c r="L13">
        <v>82.929811330000007</v>
      </c>
      <c r="M13" s="3">
        <f t="shared" si="0"/>
        <v>27.989513873666667</v>
      </c>
      <c r="N13" s="3">
        <f t="shared" si="1"/>
        <v>3.0631465392764807E-2</v>
      </c>
      <c r="O13">
        <v>828.7340997</v>
      </c>
      <c r="P13">
        <v>1151.066984</v>
      </c>
      <c r="Q13">
        <v>761.45012789999998</v>
      </c>
      <c r="R13" s="3">
        <f t="shared" si="2"/>
        <v>913.75040386666672</v>
      </c>
    </row>
    <row r="14" spans="1:18">
      <c r="A14" t="s">
        <v>1245</v>
      </c>
      <c r="B14">
        <v>2</v>
      </c>
      <c r="C14">
        <v>2</v>
      </c>
      <c r="D14" s="1">
        <v>3.9700000000000001E-6</v>
      </c>
      <c r="E14" s="1">
        <v>2.09E-5</v>
      </c>
      <c r="F14">
        <v>1</v>
      </c>
      <c r="G14" t="s">
        <v>1222</v>
      </c>
      <c r="H14" t="s">
        <v>1221</v>
      </c>
      <c r="I14" t="s">
        <v>1246</v>
      </c>
      <c r="J14">
        <v>0</v>
      </c>
      <c r="K14">
        <v>0</v>
      </c>
      <c r="L14">
        <v>4.6939755999999999E-2</v>
      </c>
      <c r="M14" s="3">
        <f t="shared" si="0"/>
        <v>1.5646585333333334E-2</v>
      </c>
      <c r="N14" s="3">
        <f t="shared" si="1"/>
        <v>1.9072121204591858E-5</v>
      </c>
      <c r="O14">
        <v>1132.7135049999999</v>
      </c>
      <c r="P14">
        <v>549.05530380000005</v>
      </c>
      <c r="Q14">
        <v>779.402421</v>
      </c>
      <c r="R14" s="3">
        <f t="shared" si="2"/>
        <v>820.39040993333344</v>
      </c>
    </row>
    <row r="15" spans="1:18">
      <c r="A15" t="s">
        <v>1365</v>
      </c>
      <c r="B15">
        <v>6</v>
      </c>
      <c r="C15">
        <v>4</v>
      </c>
      <c r="D15">
        <v>1.7087728999999999E-2</v>
      </c>
      <c r="E15">
        <v>1.1681944E-2</v>
      </c>
      <c r="F15">
        <v>0.83151789200000004</v>
      </c>
      <c r="G15" t="s">
        <v>1222</v>
      </c>
      <c r="H15" t="s">
        <v>1221</v>
      </c>
      <c r="I15" t="s">
        <v>1366</v>
      </c>
      <c r="J15">
        <v>2.9398278999999999E-2</v>
      </c>
      <c r="K15">
        <v>30.09240728</v>
      </c>
      <c r="L15">
        <v>12.82985618</v>
      </c>
      <c r="M15" s="3">
        <f t="shared" si="0"/>
        <v>14.317220579666667</v>
      </c>
      <c r="N15" s="3">
        <f t="shared" si="1"/>
        <v>1.8808404074829782E-2</v>
      </c>
      <c r="O15">
        <v>765.03544369999997</v>
      </c>
      <c r="P15">
        <v>772.01103769999997</v>
      </c>
      <c r="Q15">
        <v>746.59553140000003</v>
      </c>
      <c r="R15" s="3">
        <f t="shared" si="2"/>
        <v>761.21400426666662</v>
      </c>
    </row>
    <row r="16" spans="1:18">
      <c r="A16" t="s">
        <v>1273</v>
      </c>
      <c r="B16">
        <v>3</v>
      </c>
      <c r="C16">
        <v>3</v>
      </c>
      <c r="D16">
        <v>2.3746699999999999E-4</v>
      </c>
      <c r="E16">
        <v>4.9046799999999998E-4</v>
      </c>
      <c r="F16">
        <v>1</v>
      </c>
      <c r="G16" t="s">
        <v>1222</v>
      </c>
      <c r="H16" t="s">
        <v>1221</v>
      </c>
      <c r="I16" t="s">
        <v>1274</v>
      </c>
      <c r="J16">
        <v>0</v>
      </c>
      <c r="K16">
        <v>0.36656691000000002</v>
      </c>
      <c r="L16">
        <v>2.3440527520000001</v>
      </c>
      <c r="M16" s="3">
        <f t="shared" si="0"/>
        <v>0.90353988733333335</v>
      </c>
      <c r="N16" s="3">
        <f t="shared" si="1"/>
        <v>1.4452788050907293E-3</v>
      </c>
      <c r="O16">
        <v>747.59846789999995</v>
      </c>
      <c r="P16">
        <v>714.1705528</v>
      </c>
      <c r="Q16">
        <v>413.7304694</v>
      </c>
      <c r="R16" s="3">
        <f t="shared" si="2"/>
        <v>625.16649670000004</v>
      </c>
    </row>
    <row r="17" spans="1:18">
      <c r="A17" t="s">
        <v>1405</v>
      </c>
      <c r="B17">
        <v>1</v>
      </c>
      <c r="C17">
        <v>1</v>
      </c>
      <c r="D17">
        <v>5.5352103E-2</v>
      </c>
      <c r="E17">
        <v>2.9216413E-2</v>
      </c>
      <c r="F17">
        <v>0.52865957299999999</v>
      </c>
      <c r="G17" t="s">
        <v>1222</v>
      </c>
      <c r="H17" t="s">
        <v>1221</v>
      </c>
      <c r="I17" t="s">
        <v>1406</v>
      </c>
      <c r="J17">
        <v>0.11193911199999999</v>
      </c>
      <c r="K17">
        <v>29.65706325</v>
      </c>
      <c r="L17">
        <v>66.722035590000004</v>
      </c>
      <c r="M17" s="3">
        <f t="shared" si="0"/>
        <v>32.163679317333333</v>
      </c>
      <c r="N17" s="3">
        <f t="shared" si="1"/>
        <v>5.8965826871994725E-2</v>
      </c>
      <c r="O17">
        <v>523.24593349999998</v>
      </c>
      <c r="P17">
        <v>494.92202179999998</v>
      </c>
      <c r="Q17">
        <v>618.22117160000005</v>
      </c>
      <c r="R17" s="3">
        <f t="shared" si="2"/>
        <v>545.46304229999998</v>
      </c>
    </row>
    <row r="18" spans="1:18">
      <c r="A18" t="s">
        <v>1309</v>
      </c>
      <c r="B18">
        <v>4</v>
      </c>
      <c r="C18">
        <v>1</v>
      </c>
      <c r="D18">
        <v>2.6044699999999998E-3</v>
      </c>
      <c r="E18">
        <v>3.0176629999999999E-3</v>
      </c>
      <c r="F18">
        <v>0.99756402200000005</v>
      </c>
      <c r="G18" t="s">
        <v>1222</v>
      </c>
      <c r="H18" t="s">
        <v>1221</v>
      </c>
      <c r="I18" t="s">
        <v>1310</v>
      </c>
      <c r="J18">
        <v>0</v>
      </c>
      <c r="K18">
        <v>6.968370513</v>
      </c>
      <c r="L18">
        <v>3.7618007229999999</v>
      </c>
      <c r="M18" s="3">
        <f t="shared" si="0"/>
        <v>3.5767237453333336</v>
      </c>
      <c r="N18" s="3">
        <f t="shared" si="1"/>
        <v>7.036843171737416E-3</v>
      </c>
      <c r="O18">
        <v>579.37267399999996</v>
      </c>
      <c r="P18">
        <v>448.38349740000001</v>
      </c>
      <c r="Q18">
        <v>497.09964450000001</v>
      </c>
      <c r="R18" s="3">
        <f t="shared" si="2"/>
        <v>508.28527196666664</v>
      </c>
    </row>
    <row r="19" spans="1:18">
      <c r="A19" t="s">
        <v>1497</v>
      </c>
      <c r="B19">
        <v>1</v>
      </c>
      <c r="C19">
        <v>1</v>
      </c>
      <c r="D19">
        <v>0.26006766199999998</v>
      </c>
      <c r="E19">
        <v>9.0841170999999998E-2</v>
      </c>
      <c r="F19">
        <v>0.17475036399999999</v>
      </c>
      <c r="G19" t="s">
        <v>1222</v>
      </c>
      <c r="H19" t="s">
        <v>1221</v>
      </c>
      <c r="I19" t="s">
        <v>1498</v>
      </c>
      <c r="J19">
        <v>22.740636110000001</v>
      </c>
      <c r="K19">
        <v>0</v>
      </c>
      <c r="L19">
        <v>1374.425495</v>
      </c>
      <c r="M19" s="3">
        <f t="shared" si="0"/>
        <v>465.72204370333333</v>
      </c>
      <c r="N19" s="3">
        <f t="shared" si="1"/>
        <v>0.92666373505831101</v>
      </c>
      <c r="O19">
        <v>494.0618164</v>
      </c>
      <c r="P19">
        <v>549.73714129999996</v>
      </c>
      <c r="Q19">
        <v>463.9390472</v>
      </c>
      <c r="R19" s="3">
        <f t="shared" si="2"/>
        <v>502.57933496666664</v>
      </c>
    </row>
    <row r="20" spans="1:18">
      <c r="A20" t="s">
        <v>1391</v>
      </c>
      <c r="B20">
        <v>1</v>
      </c>
      <c r="C20">
        <v>1</v>
      </c>
      <c r="D20">
        <v>4.3839692999999999E-2</v>
      </c>
      <c r="E20">
        <v>2.5091387999999999E-2</v>
      </c>
      <c r="F20">
        <v>0.59344846399999995</v>
      </c>
      <c r="G20" t="s">
        <v>1222</v>
      </c>
      <c r="H20" t="s">
        <v>1221</v>
      </c>
      <c r="I20" t="s">
        <v>1392</v>
      </c>
      <c r="J20">
        <v>5.7450491999999999E-2</v>
      </c>
      <c r="K20">
        <v>1.005435852</v>
      </c>
      <c r="L20">
        <v>107.3721015</v>
      </c>
      <c r="M20" s="3">
        <f t="shared" si="0"/>
        <v>36.144995948000002</v>
      </c>
      <c r="N20" s="3">
        <f t="shared" si="1"/>
        <v>7.24939145906357E-2</v>
      </c>
      <c r="O20">
        <v>504.0747551</v>
      </c>
      <c r="P20">
        <v>540.43439000000001</v>
      </c>
      <c r="Q20">
        <v>451.2714105</v>
      </c>
      <c r="R20" s="3">
        <f t="shared" si="2"/>
        <v>498.59351853333334</v>
      </c>
    </row>
    <row r="21" spans="1:18">
      <c r="A21" t="s">
        <v>1231</v>
      </c>
      <c r="B21">
        <v>1</v>
      </c>
      <c r="C21">
        <v>1</v>
      </c>
      <c r="D21" s="1">
        <v>1.9700000000000001E-8</v>
      </c>
      <c r="E21" s="1">
        <v>4.6800000000000001E-7</v>
      </c>
      <c r="F21">
        <v>1</v>
      </c>
      <c r="G21" t="s">
        <v>1222</v>
      </c>
      <c r="H21" t="s">
        <v>1221</v>
      </c>
      <c r="I21" t="s">
        <v>1232</v>
      </c>
      <c r="J21">
        <v>3.7850136999999999E-2</v>
      </c>
      <c r="K21">
        <v>1.329808E-2</v>
      </c>
      <c r="L21">
        <v>1.1667267E-2</v>
      </c>
      <c r="M21" s="3">
        <f t="shared" si="0"/>
        <v>2.0938494666666665E-2</v>
      </c>
      <c r="N21" s="3">
        <f t="shared" si="1"/>
        <v>5.4914173898416944E-5</v>
      </c>
      <c r="O21">
        <v>352.78013770000001</v>
      </c>
      <c r="P21">
        <v>417.39569979999999</v>
      </c>
      <c r="Q21">
        <v>373.7088746</v>
      </c>
      <c r="R21" s="3">
        <f t="shared" si="2"/>
        <v>381.2949040333333</v>
      </c>
    </row>
    <row r="22" spans="1:18">
      <c r="A22" t="s">
        <v>1399</v>
      </c>
      <c r="B22">
        <v>12</v>
      </c>
      <c r="C22">
        <v>5</v>
      </c>
      <c r="D22">
        <v>5.0483789000000001E-2</v>
      </c>
      <c r="E22">
        <v>2.7565632999999999E-2</v>
      </c>
      <c r="F22">
        <v>0.554198364</v>
      </c>
      <c r="G22" t="s">
        <v>1222</v>
      </c>
      <c r="H22" t="s">
        <v>1221</v>
      </c>
      <c r="I22" t="s">
        <v>1400</v>
      </c>
      <c r="J22">
        <v>77.054125459999995</v>
      </c>
      <c r="K22">
        <v>5.304919087</v>
      </c>
      <c r="L22">
        <v>76.393926149999999</v>
      </c>
      <c r="M22" s="3">
        <f t="shared" si="0"/>
        <v>52.917656899000001</v>
      </c>
      <c r="N22" s="3">
        <f t="shared" si="1"/>
        <v>0.14257859694836367</v>
      </c>
      <c r="O22">
        <v>351.10809819999997</v>
      </c>
      <c r="P22">
        <v>413.28618999999998</v>
      </c>
      <c r="Q22">
        <v>349.04751929999998</v>
      </c>
      <c r="R22" s="3">
        <f t="shared" si="2"/>
        <v>371.1472691666666</v>
      </c>
    </row>
    <row r="23" spans="1:18">
      <c r="A23" t="s">
        <v>1263</v>
      </c>
      <c r="B23">
        <v>16</v>
      </c>
      <c r="C23">
        <v>16</v>
      </c>
      <c r="D23">
        <v>1.3619200000000001E-4</v>
      </c>
      <c r="E23">
        <v>3.5942999999999999E-4</v>
      </c>
      <c r="F23">
        <v>1</v>
      </c>
      <c r="G23" t="s">
        <v>1222</v>
      </c>
      <c r="H23" t="s">
        <v>1221</v>
      </c>
      <c r="I23" t="s">
        <v>1264</v>
      </c>
      <c r="J23">
        <v>5.5316396210000001</v>
      </c>
      <c r="K23">
        <v>12.34447465</v>
      </c>
      <c r="L23">
        <v>5.3275175509999997</v>
      </c>
      <c r="M23" s="3">
        <f t="shared" si="0"/>
        <v>7.7345439406666658</v>
      </c>
      <c r="N23" s="3">
        <f t="shared" si="1"/>
        <v>2.1492601019039066E-2</v>
      </c>
      <c r="O23">
        <v>350.95130990000001</v>
      </c>
      <c r="P23">
        <v>371.3834081</v>
      </c>
      <c r="Q23">
        <v>357.275507</v>
      </c>
      <c r="R23" s="3">
        <f t="shared" si="2"/>
        <v>359.87007500000004</v>
      </c>
    </row>
    <row r="24" spans="1:18">
      <c r="A24" t="s">
        <v>1375</v>
      </c>
      <c r="B24">
        <v>1</v>
      </c>
      <c r="C24">
        <v>1</v>
      </c>
      <c r="D24">
        <v>2.3828625999999999E-2</v>
      </c>
      <c r="E24">
        <v>1.5092911000000001E-2</v>
      </c>
      <c r="F24">
        <v>0.75573182400000005</v>
      </c>
      <c r="G24" t="s">
        <v>1222</v>
      </c>
      <c r="H24" t="s">
        <v>1221</v>
      </c>
      <c r="I24" t="s">
        <v>1376</v>
      </c>
      <c r="J24">
        <v>1.9312729000000001E-2</v>
      </c>
      <c r="K24">
        <v>0.10395589</v>
      </c>
      <c r="L24">
        <v>35.376562720000003</v>
      </c>
      <c r="M24" s="3">
        <f t="shared" si="0"/>
        <v>11.833277113000001</v>
      </c>
      <c r="N24" s="3">
        <f t="shared" si="1"/>
        <v>3.6189738021508891E-2</v>
      </c>
      <c r="O24">
        <v>408.4075684</v>
      </c>
      <c r="P24">
        <v>334.95457699999997</v>
      </c>
      <c r="Q24">
        <v>237.57425480000001</v>
      </c>
      <c r="R24" s="3">
        <f t="shared" si="2"/>
        <v>326.97880006666668</v>
      </c>
    </row>
    <row r="25" spans="1:18">
      <c r="A25" t="s">
        <v>1297</v>
      </c>
      <c r="B25">
        <v>6</v>
      </c>
      <c r="C25">
        <v>4</v>
      </c>
      <c r="D25">
        <v>1.033347E-3</v>
      </c>
      <c r="E25">
        <v>1.4025349999999999E-3</v>
      </c>
      <c r="F25">
        <v>0.99997018000000004</v>
      </c>
      <c r="G25" t="s">
        <v>1222</v>
      </c>
      <c r="H25" t="s">
        <v>1221</v>
      </c>
      <c r="I25" t="s">
        <v>1298</v>
      </c>
      <c r="J25">
        <v>1.871898039</v>
      </c>
      <c r="K25">
        <v>5.2528313869999996</v>
      </c>
      <c r="L25">
        <v>0.311894793</v>
      </c>
      <c r="M25" s="3">
        <f t="shared" si="0"/>
        <v>2.4788747396666668</v>
      </c>
      <c r="N25" s="3">
        <f t="shared" si="1"/>
        <v>8.0030935802276968E-3</v>
      </c>
      <c r="O25">
        <v>328.41094559999999</v>
      </c>
      <c r="P25">
        <v>285.05425250000002</v>
      </c>
      <c r="Q25">
        <v>315.75350270000001</v>
      </c>
      <c r="R25" s="3">
        <f t="shared" si="2"/>
        <v>309.73956693333332</v>
      </c>
    </row>
    <row r="26" spans="1:18">
      <c r="A26" t="s">
        <v>1383</v>
      </c>
      <c r="B26">
        <v>14</v>
      </c>
      <c r="C26">
        <v>14</v>
      </c>
      <c r="D26">
        <v>3.2496553999999997E-2</v>
      </c>
      <c r="E26">
        <v>1.9540941999999999E-2</v>
      </c>
      <c r="F26">
        <v>0.67558323799999997</v>
      </c>
      <c r="G26" t="s">
        <v>1222</v>
      </c>
      <c r="H26" t="s">
        <v>1221</v>
      </c>
      <c r="I26" t="s">
        <v>1384</v>
      </c>
      <c r="J26">
        <v>13.800485030000001</v>
      </c>
      <c r="K26">
        <v>46.437299099999997</v>
      </c>
      <c r="L26">
        <v>115.8108946</v>
      </c>
      <c r="M26" s="3">
        <f t="shared" si="0"/>
        <v>58.68289291</v>
      </c>
      <c r="N26" s="3">
        <f t="shared" si="1"/>
        <v>0.19141076510204841</v>
      </c>
      <c r="O26">
        <v>324.71334910000002</v>
      </c>
      <c r="P26">
        <v>317.1487631</v>
      </c>
      <c r="Q26">
        <v>277.8807175</v>
      </c>
      <c r="R26" s="3">
        <f t="shared" si="2"/>
        <v>306.5809432333333</v>
      </c>
    </row>
    <row r="27" spans="1:18">
      <c r="A27" t="s">
        <v>1233</v>
      </c>
      <c r="B27">
        <v>1</v>
      </c>
      <c r="C27">
        <v>1</v>
      </c>
      <c r="D27" s="1">
        <v>5.4300000000000003E-8</v>
      </c>
      <c r="E27" s="1">
        <v>8.6000000000000002E-7</v>
      </c>
      <c r="F27">
        <v>1</v>
      </c>
      <c r="G27" t="s">
        <v>1222</v>
      </c>
      <c r="H27" t="s">
        <v>1221</v>
      </c>
      <c r="I27" t="s">
        <v>1234</v>
      </c>
      <c r="J27">
        <v>4.3976947000000002E-2</v>
      </c>
      <c r="K27">
        <v>3.5799467000000001E-2</v>
      </c>
      <c r="L27">
        <v>2.0518244000000001E-2</v>
      </c>
      <c r="M27" s="3">
        <f t="shared" si="0"/>
        <v>3.343155266666667E-2</v>
      </c>
      <c r="N27" s="3">
        <f t="shared" si="1"/>
        <v>1.1657090934806854E-4</v>
      </c>
      <c r="O27">
        <v>254.18310919999999</v>
      </c>
      <c r="P27">
        <v>293.63855260000003</v>
      </c>
      <c r="Q27">
        <v>312.55301109999999</v>
      </c>
      <c r="R27" s="3">
        <f t="shared" si="2"/>
        <v>286.7915576333333</v>
      </c>
    </row>
    <row r="28" spans="1:18">
      <c r="A28" t="s">
        <v>1279</v>
      </c>
      <c r="B28">
        <v>1</v>
      </c>
      <c r="C28">
        <v>1</v>
      </c>
      <c r="D28">
        <v>2.88406E-4</v>
      </c>
      <c r="E28">
        <v>5.2694500000000002E-4</v>
      </c>
      <c r="F28">
        <v>1</v>
      </c>
      <c r="G28" t="s">
        <v>1222</v>
      </c>
      <c r="H28" t="s">
        <v>1221</v>
      </c>
      <c r="I28" t="s">
        <v>1280</v>
      </c>
      <c r="J28">
        <v>0</v>
      </c>
      <c r="K28">
        <v>2.2691603090000001</v>
      </c>
      <c r="L28">
        <v>0.34330480200000002</v>
      </c>
      <c r="M28" s="3">
        <f t="shared" si="0"/>
        <v>0.87082170366666667</v>
      </c>
      <c r="N28" s="3">
        <f t="shared" si="1"/>
        <v>3.2379933996369249E-3</v>
      </c>
      <c r="O28">
        <v>241.9258308</v>
      </c>
      <c r="P28">
        <v>289.03350640000002</v>
      </c>
      <c r="Q28">
        <v>275.85673329999997</v>
      </c>
      <c r="R28" s="3">
        <f t="shared" si="2"/>
        <v>268.93869016666667</v>
      </c>
    </row>
    <row r="29" spans="1:18">
      <c r="A29" t="s">
        <v>1437</v>
      </c>
      <c r="B29">
        <v>12</v>
      </c>
      <c r="C29">
        <v>12</v>
      </c>
      <c r="D29">
        <v>0.10250577299999999</v>
      </c>
      <c r="E29">
        <v>4.5938597999999997E-2</v>
      </c>
      <c r="F29">
        <v>0.36599462999999999</v>
      </c>
      <c r="G29" t="s">
        <v>1222</v>
      </c>
      <c r="H29" t="s">
        <v>1221</v>
      </c>
      <c r="I29" t="s">
        <v>1438</v>
      </c>
      <c r="J29">
        <v>0.15569259499999999</v>
      </c>
      <c r="K29">
        <v>39.668829299999999</v>
      </c>
      <c r="L29">
        <v>55.605344070000001</v>
      </c>
      <c r="M29" s="3">
        <f t="shared" si="0"/>
        <v>31.809955321666667</v>
      </c>
      <c r="N29" s="3">
        <f t="shared" si="1"/>
        <v>0.13249645282040654</v>
      </c>
      <c r="O29">
        <v>240.9108933</v>
      </c>
      <c r="P29">
        <v>227.98155389999999</v>
      </c>
      <c r="Q29">
        <v>251.35223809999999</v>
      </c>
      <c r="R29" s="3">
        <f t="shared" si="2"/>
        <v>240.08156176666668</v>
      </c>
    </row>
    <row r="30" spans="1:18">
      <c r="A30" t="s">
        <v>1433</v>
      </c>
      <c r="B30">
        <v>7</v>
      </c>
      <c r="C30">
        <v>7</v>
      </c>
      <c r="D30">
        <v>9.7721397000000002E-2</v>
      </c>
      <c r="E30">
        <v>4.4636650999999999E-2</v>
      </c>
      <c r="F30">
        <v>0.377820671</v>
      </c>
      <c r="G30" t="s">
        <v>1222</v>
      </c>
      <c r="H30" t="s">
        <v>1221</v>
      </c>
      <c r="I30" t="s">
        <v>1434</v>
      </c>
      <c r="J30">
        <v>2.4250845220000001</v>
      </c>
      <c r="K30">
        <v>1.436934844</v>
      </c>
      <c r="L30">
        <v>184.01696219999999</v>
      </c>
      <c r="M30" s="3">
        <f t="shared" si="0"/>
        <v>62.626327188666664</v>
      </c>
      <c r="N30" s="3">
        <f t="shared" si="1"/>
        <v>0.26642271783310423</v>
      </c>
      <c r="O30">
        <v>226.99999690000001</v>
      </c>
      <c r="P30">
        <v>254.08584060000001</v>
      </c>
      <c r="Q30">
        <v>224.10545809999999</v>
      </c>
      <c r="R30" s="3">
        <f t="shared" si="2"/>
        <v>235.06376520000001</v>
      </c>
    </row>
    <row r="31" spans="1:18">
      <c r="A31" t="s">
        <v>1425</v>
      </c>
      <c r="B31">
        <v>7</v>
      </c>
      <c r="C31">
        <v>2</v>
      </c>
      <c r="D31">
        <v>8.7691330999999997E-2</v>
      </c>
      <c r="E31">
        <v>4.1657379000000001E-2</v>
      </c>
      <c r="F31">
        <v>0.40520962100000002</v>
      </c>
      <c r="G31" t="s">
        <v>1222</v>
      </c>
      <c r="H31" t="s">
        <v>1221</v>
      </c>
      <c r="I31" t="s">
        <v>1426</v>
      </c>
      <c r="J31">
        <v>2.3146881650000002</v>
      </c>
      <c r="K31">
        <v>3.941057711</v>
      </c>
      <c r="L31">
        <v>163.65438420000001</v>
      </c>
      <c r="M31" s="3">
        <f t="shared" si="0"/>
        <v>56.636710025333336</v>
      </c>
      <c r="N31" s="3">
        <f t="shared" si="1"/>
        <v>0.24397839899647097</v>
      </c>
      <c r="O31">
        <v>217.55892130000001</v>
      </c>
      <c r="P31">
        <v>236.06935150000001</v>
      </c>
      <c r="Q31">
        <v>242.786372</v>
      </c>
      <c r="R31" s="3">
        <f t="shared" si="2"/>
        <v>232.13821493333333</v>
      </c>
    </row>
    <row r="32" spans="1:18">
      <c r="A32" t="s">
        <v>1343</v>
      </c>
      <c r="B32">
        <v>9</v>
      </c>
      <c r="C32">
        <v>4</v>
      </c>
      <c r="D32">
        <v>1.0405503E-2</v>
      </c>
      <c r="E32">
        <v>8.5225660000000005E-3</v>
      </c>
      <c r="F32">
        <v>0.91748069799999998</v>
      </c>
      <c r="G32" t="s">
        <v>1222</v>
      </c>
      <c r="H32" t="s">
        <v>1221</v>
      </c>
      <c r="I32" t="s">
        <v>1344</v>
      </c>
      <c r="J32">
        <v>0</v>
      </c>
      <c r="K32">
        <v>1.30761821</v>
      </c>
      <c r="L32">
        <v>15.14343407</v>
      </c>
      <c r="M32" s="3">
        <f t="shared" si="0"/>
        <v>5.4836840933333333</v>
      </c>
      <c r="N32" s="3">
        <f t="shared" si="1"/>
        <v>2.4570875727649457E-2</v>
      </c>
      <c r="O32">
        <v>252.1515703</v>
      </c>
      <c r="P32">
        <v>226.69415770000001</v>
      </c>
      <c r="Q32">
        <v>190.68890569999999</v>
      </c>
      <c r="R32" s="3">
        <f t="shared" si="2"/>
        <v>223.17821123333331</v>
      </c>
    </row>
    <row r="33" spans="1:18">
      <c r="A33" t="s">
        <v>1255</v>
      </c>
      <c r="B33">
        <v>5</v>
      </c>
      <c r="C33">
        <v>4</v>
      </c>
      <c r="D33" s="1">
        <v>8.6700000000000007E-5</v>
      </c>
      <c r="E33">
        <v>2.7547599999999998E-4</v>
      </c>
      <c r="F33">
        <v>1</v>
      </c>
      <c r="G33" t="s">
        <v>1222</v>
      </c>
      <c r="H33" t="s">
        <v>1221</v>
      </c>
      <c r="I33" t="s">
        <v>1256</v>
      </c>
      <c r="J33">
        <v>1.167601171</v>
      </c>
      <c r="K33">
        <v>2.3701343779999999</v>
      </c>
      <c r="L33">
        <v>3.4207553800000001</v>
      </c>
      <c r="M33" s="3">
        <f t="shared" si="0"/>
        <v>2.3194969763333333</v>
      </c>
      <c r="N33" s="3">
        <f t="shared" si="1"/>
        <v>1.0423570758754139E-2</v>
      </c>
      <c r="O33">
        <v>195.40646129999999</v>
      </c>
      <c r="P33">
        <v>233.58136429999999</v>
      </c>
      <c r="Q33">
        <v>238.5848412</v>
      </c>
      <c r="R33" s="3">
        <f t="shared" si="2"/>
        <v>222.52422226666667</v>
      </c>
    </row>
    <row r="34" spans="1:18">
      <c r="A34" t="s">
        <v>1369</v>
      </c>
      <c r="B34">
        <v>1</v>
      </c>
      <c r="C34">
        <v>1</v>
      </c>
      <c r="D34">
        <v>1.7849464999999998E-2</v>
      </c>
      <c r="E34">
        <v>1.1942688999999999E-2</v>
      </c>
      <c r="F34">
        <v>0.82232261699999998</v>
      </c>
      <c r="G34" t="s">
        <v>1222</v>
      </c>
      <c r="H34" t="s">
        <v>1221</v>
      </c>
      <c r="I34" t="s">
        <v>1370</v>
      </c>
      <c r="J34">
        <v>8.1887741589999994</v>
      </c>
      <c r="K34">
        <v>0</v>
      </c>
      <c r="L34">
        <v>13.58054563</v>
      </c>
      <c r="M34" s="3">
        <f t="shared" si="0"/>
        <v>7.2564399296666666</v>
      </c>
      <c r="N34" s="3">
        <f t="shared" si="1"/>
        <v>3.4943173130671572E-2</v>
      </c>
      <c r="O34">
        <v>213.01518960000001</v>
      </c>
      <c r="P34">
        <v>223.96296340000001</v>
      </c>
      <c r="Q34">
        <v>186.0139178</v>
      </c>
      <c r="R34" s="3">
        <f t="shared" si="2"/>
        <v>207.66402359999998</v>
      </c>
    </row>
    <row r="35" spans="1:18">
      <c r="A35" t="s">
        <v>1423</v>
      </c>
      <c r="B35">
        <v>5</v>
      </c>
      <c r="C35">
        <v>4</v>
      </c>
      <c r="D35">
        <v>8.2841785000000001E-2</v>
      </c>
      <c r="E35">
        <v>3.9751135E-2</v>
      </c>
      <c r="F35">
        <v>0.41990521800000002</v>
      </c>
      <c r="G35" t="s">
        <v>1222</v>
      </c>
      <c r="H35" t="s">
        <v>1221</v>
      </c>
      <c r="I35" t="s">
        <v>1424</v>
      </c>
      <c r="J35">
        <v>0.416029394</v>
      </c>
      <c r="K35">
        <v>12.85300507</v>
      </c>
      <c r="L35">
        <v>76.59798653</v>
      </c>
      <c r="M35" s="3">
        <f t="shared" si="0"/>
        <v>29.955673664666666</v>
      </c>
      <c r="N35" s="3">
        <f t="shared" si="1"/>
        <v>0.14479453415901769</v>
      </c>
      <c r="O35">
        <v>203.6392664</v>
      </c>
      <c r="P35">
        <v>253.89064210000001</v>
      </c>
      <c r="Q35">
        <v>163.1221176</v>
      </c>
      <c r="R35" s="3">
        <f t="shared" si="2"/>
        <v>206.88400870000001</v>
      </c>
    </row>
    <row r="36" spans="1:18">
      <c r="A36" t="s">
        <v>1357</v>
      </c>
      <c r="B36">
        <v>2</v>
      </c>
      <c r="C36">
        <v>2</v>
      </c>
      <c r="D36">
        <v>1.3622433E-2</v>
      </c>
      <c r="E36">
        <v>9.9558100000000007E-3</v>
      </c>
      <c r="F36">
        <v>0.87518029900000005</v>
      </c>
      <c r="G36" t="s">
        <v>1222</v>
      </c>
      <c r="H36" t="s">
        <v>1221</v>
      </c>
      <c r="I36" t="s">
        <v>1358</v>
      </c>
      <c r="J36">
        <v>1.4556381009999999</v>
      </c>
      <c r="K36">
        <v>0</v>
      </c>
      <c r="L36">
        <v>5.2053665650000003</v>
      </c>
      <c r="M36" s="3">
        <f t="shared" ref="M36:M67" si="3">AVERAGE(J36:L36)</f>
        <v>2.2203348886666667</v>
      </c>
      <c r="N36" s="3">
        <f t="shared" ref="N36:N67" si="4">M36/R36</f>
        <v>1.0771866121591861E-2</v>
      </c>
      <c r="O36">
        <v>35.922136989999998</v>
      </c>
      <c r="P36">
        <v>488.1367778</v>
      </c>
      <c r="Q36">
        <v>94.311624800000004</v>
      </c>
      <c r="R36" s="3">
        <f t="shared" ref="R36:R67" si="5">AVERAGE(O36:Q36)</f>
        <v>206.12351319666666</v>
      </c>
    </row>
    <row r="37" spans="1:18">
      <c r="A37" t="s">
        <v>1351</v>
      </c>
      <c r="B37">
        <v>6</v>
      </c>
      <c r="C37">
        <v>4</v>
      </c>
      <c r="D37">
        <v>1.3056132E-2</v>
      </c>
      <c r="E37">
        <v>9.9342670000000001E-3</v>
      </c>
      <c r="F37">
        <v>0.88255445899999996</v>
      </c>
      <c r="G37" t="s">
        <v>1222</v>
      </c>
      <c r="H37" t="s">
        <v>1221</v>
      </c>
      <c r="I37" t="s">
        <v>1352</v>
      </c>
      <c r="J37">
        <v>7.3606492999999995E-2</v>
      </c>
      <c r="K37">
        <v>4.8315240580000003</v>
      </c>
      <c r="L37">
        <v>13.876980270000001</v>
      </c>
      <c r="M37" s="3">
        <f t="shared" si="3"/>
        <v>6.2607036069999999</v>
      </c>
      <c r="N37" s="3">
        <f t="shared" si="4"/>
        <v>3.1737610750605119E-2</v>
      </c>
      <c r="O37">
        <v>192.99395999999999</v>
      </c>
      <c r="P37">
        <v>188.45358669999999</v>
      </c>
      <c r="Q37">
        <v>210.34592409999999</v>
      </c>
      <c r="R37" s="3">
        <f t="shared" si="5"/>
        <v>197.26449026666668</v>
      </c>
    </row>
    <row r="38" spans="1:18">
      <c r="A38" t="s">
        <v>1331</v>
      </c>
      <c r="B38">
        <v>10</v>
      </c>
      <c r="C38">
        <v>9</v>
      </c>
      <c r="D38">
        <v>5.3867419999999999E-3</v>
      </c>
      <c r="E38">
        <v>4.9210540000000002E-3</v>
      </c>
      <c r="F38">
        <v>0.97827458199999995</v>
      </c>
      <c r="G38" t="s">
        <v>1222</v>
      </c>
      <c r="H38" t="s">
        <v>1221</v>
      </c>
      <c r="I38" t="s">
        <v>1332</v>
      </c>
      <c r="J38">
        <v>6.6587543030000003</v>
      </c>
      <c r="K38">
        <v>4.5987947150000004</v>
      </c>
      <c r="L38">
        <v>27.937804150000002</v>
      </c>
      <c r="M38" s="3">
        <f t="shared" si="3"/>
        <v>13.065117722666669</v>
      </c>
      <c r="N38" s="3">
        <f t="shared" si="4"/>
        <v>6.8099019269730374E-2</v>
      </c>
      <c r="O38">
        <v>190.48081719999999</v>
      </c>
      <c r="P38">
        <v>191.04172779999999</v>
      </c>
      <c r="Q38">
        <v>194.0415907</v>
      </c>
      <c r="R38" s="3">
        <f t="shared" si="5"/>
        <v>191.85471189999998</v>
      </c>
    </row>
    <row r="39" spans="1:18">
      <c r="A39" t="s">
        <v>1301</v>
      </c>
      <c r="B39">
        <v>3</v>
      </c>
      <c r="C39">
        <v>1</v>
      </c>
      <c r="D39">
        <v>1.3571989999999999E-3</v>
      </c>
      <c r="E39">
        <v>1.742518E-3</v>
      </c>
      <c r="F39">
        <v>0.99986167999999997</v>
      </c>
      <c r="G39" t="s">
        <v>1222</v>
      </c>
      <c r="H39" t="s">
        <v>1221</v>
      </c>
      <c r="I39" t="s">
        <v>1302</v>
      </c>
      <c r="J39">
        <v>10.61700913</v>
      </c>
      <c r="K39">
        <v>4.1478943409999998</v>
      </c>
      <c r="L39">
        <v>15.230030230000001</v>
      </c>
      <c r="M39" s="3">
        <f t="shared" si="3"/>
        <v>9.9983112336666675</v>
      </c>
      <c r="N39" s="3">
        <f t="shared" si="4"/>
        <v>5.2563178469969642E-2</v>
      </c>
      <c r="O39">
        <v>173.7187778</v>
      </c>
      <c r="P39">
        <v>203.35225199999999</v>
      </c>
      <c r="Q39">
        <v>193.57432639999999</v>
      </c>
      <c r="R39" s="3">
        <f t="shared" si="5"/>
        <v>190.21511873333336</v>
      </c>
    </row>
    <row r="40" spans="1:18">
      <c r="A40" t="s">
        <v>1235</v>
      </c>
      <c r="B40">
        <v>4</v>
      </c>
      <c r="C40">
        <v>1</v>
      </c>
      <c r="D40" s="1">
        <v>1.03E-7</v>
      </c>
      <c r="E40" s="1">
        <v>1.22E-6</v>
      </c>
      <c r="F40">
        <v>1</v>
      </c>
      <c r="G40" t="s">
        <v>1222</v>
      </c>
      <c r="H40" t="s">
        <v>1221</v>
      </c>
      <c r="I40" t="s">
        <v>1236</v>
      </c>
      <c r="J40">
        <v>0</v>
      </c>
      <c r="K40">
        <v>0</v>
      </c>
      <c r="L40">
        <v>4.3431263999999997E-2</v>
      </c>
      <c r="M40" s="3">
        <f t="shared" si="3"/>
        <v>1.4477087999999999E-2</v>
      </c>
      <c r="N40" s="3">
        <f t="shared" si="4"/>
        <v>8.2779272065444285E-5</v>
      </c>
      <c r="O40">
        <v>154.64910380000001</v>
      </c>
      <c r="P40">
        <v>176.32063980000001</v>
      </c>
      <c r="Q40">
        <v>193.69377320000001</v>
      </c>
      <c r="R40" s="3">
        <f t="shared" si="5"/>
        <v>174.88783893333334</v>
      </c>
    </row>
    <row r="41" spans="1:18">
      <c r="A41" t="s">
        <v>1253</v>
      </c>
      <c r="B41">
        <v>1</v>
      </c>
      <c r="C41">
        <v>1</v>
      </c>
      <c r="D41" s="1">
        <v>7.4200000000000001E-5</v>
      </c>
      <c r="E41">
        <v>2.7101000000000002E-4</v>
      </c>
      <c r="F41">
        <v>1</v>
      </c>
      <c r="G41" t="s">
        <v>1222</v>
      </c>
      <c r="H41" t="s">
        <v>1221</v>
      </c>
      <c r="I41" t="s">
        <v>1254</v>
      </c>
      <c r="J41">
        <v>0</v>
      </c>
      <c r="K41">
        <v>0</v>
      </c>
      <c r="L41">
        <v>0.19263782199999999</v>
      </c>
      <c r="M41" s="3">
        <f t="shared" si="3"/>
        <v>6.4212607333333324E-2</v>
      </c>
      <c r="N41" s="3">
        <f t="shared" si="4"/>
        <v>3.878498659810738E-4</v>
      </c>
      <c r="O41">
        <v>77.723884330000004</v>
      </c>
      <c r="P41">
        <v>207.90806649999999</v>
      </c>
      <c r="Q41">
        <v>211.04946870000001</v>
      </c>
      <c r="R41" s="3">
        <f t="shared" si="5"/>
        <v>165.56047317666665</v>
      </c>
    </row>
    <row r="42" spans="1:18">
      <c r="A42" t="s">
        <v>1241</v>
      </c>
      <c r="B42">
        <v>1</v>
      </c>
      <c r="C42">
        <v>1</v>
      </c>
      <c r="D42" s="1">
        <v>4.8500000000000002E-7</v>
      </c>
      <c r="E42" s="1">
        <v>3.2899999999999998E-6</v>
      </c>
      <c r="F42">
        <v>1</v>
      </c>
      <c r="G42" t="s">
        <v>1222</v>
      </c>
      <c r="H42" t="s">
        <v>1221</v>
      </c>
      <c r="I42" t="s">
        <v>1242</v>
      </c>
      <c r="J42">
        <v>0</v>
      </c>
      <c r="K42">
        <v>0</v>
      </c>
      <c r="L42">
        <v>0</v>
      </c>
      <c r="M42" s="3">
        <f t="shared" si="3"/>
        <v>0</v>
      </c>
      <c r="N42" s="3">
        <f t="shared" si="4"/>
        <v>0</v>
      </c>
      <c r="O42">
        <v>189.38685609999999</v>
      </c>
      <c r="P42">
        <v>141.24876409999999</v>
      </c>
      <c r="Q42">
        <v>141.98196859999999</v>
      </c>
      <c r="R42" s="3">
        <f t="shared" si="5"/>
        <v>157.53919626666664</v>
      </c>
    </row>
    <row r="43" spans="1:18">
      <c r="A43" t="s">
        <v>1335</v>
      </c>
      <c r="B43">
        <v>1</v>
      </c>
      <c r="C43">
        <v>1</v>
      </c>
      <c r="D43">
        <v>5.6300999999999999E-3</v>
      </c>
      <c r="E43">
        <v>4.952878E-3</v>
      </c>
      <c r="F43">
        <v>0.97583798799999999</v>
      </c>
      <c r="G43" t="s">
        <v>1222</v>
      </c>
      <c r="H43" t="s">
        <v>1221</v>
      </c>
      <c r="I43" t="s">
        <v>1336</v>
      </c>
      <c r="J43">
        <v>0</v>
      </c>
      <c r="K43">
        <v>0</v>
      </c>
      <c r="L43">
        <v>7.2626125699999999</v>
      </c>
      <c r="M43" s="3">
        <f t="shared" si="3"/>
        <v>2.4208708566666668</v>
      </c>
      <c r="N43" s="3">
        <f t="shared" si="4"/>
        <v>1.557080686713193E-2</v>
      </c>
      <c r="O43">
        <v>160.109174</v>
      </c>
      <c r="P43">
        <v>162.82119739999999</v>
      </c>
      <c r="Q43">
        <v>143.49456290000001</v>
      </c>
      <c r="R43" s="3">
        <f t="shared" si="5"/>
        <v>155.47497810000002</v>
      </c>
    </row>
    <row r="44" spans="1:18">
      <c r="A44" t="s">
        <v>1287</v>
      </c>
      <c r="B44">
        <v>4</v>
      </c>
      <c r="C44">
        <v>4</v>
      </c>
      <c r="D44">
        <v>5.7289799999999996E-4</v>
      </c>
      <c r="E44">
        <v>9.0717599999999999E-4</v>
      </c>
      <c r="F44">
        <v>0.99999954899999999</v>
      </c>
      <c r="G44" t="s">
        <v>1222</v>
      </c>
      <c r="H44" t="s">
        <v>1221</v>
      </c>
      <c r="I44" t="s">
        <v>1288</v>
      </c>
      <c r="J44">
        <v>0.60897829699999995</v>
      </c>
      <c r="K44">
        <v>3.6085617669999999</v>
      </c>
      <c r="L44">
        <v>0.68871486199999998</v>
      </c>
      <c r="M44" s="3">
        <f t="shared" si="3"/>
        <v>1.6354183086666667</v>
      </c>
      <c r="N44" s="3">
        <f t="shared" si="4"/>
        <v>1.0948138832559677E-2</v>
      </c>
      <c r="O44">
        <v>143.4897119</v>
      </c>
      <c r="P44">
        <v>140.0851984</v>
      </c>
      <c r="Q44">
        <v>164.56106980000001</v>
      </c>
      <c r="R44" s="3">
        <f t="shared" si="5"/>
        <v>149.37866003333332</v>
      </c>
    </row>
    <row r="45" spans="1:18">
      <c r="A45" t="s">
        <v>1261</v>
      </c>
      <c r="B45">
        <v>2</v>
      </c>
      <c r="C45">
        <v>2</v>
      </c>
      <c r="D45">
        <v>1.1261599999999999E-4</v>
      </c>
      <c r="E45">
        <v>3.14693E-4</v>
      </c>
      <c r="F45">
        <v>1</v>
      </c>
      <c r="G45" t="s">
        <v>1222</v>
      </c>
      <c r="H45" t="s">
        <v>1221</v>
      </c>
      <c r="I45" t="s">
        <v>1262</v>
      </c>
      <c r="J45">
        <v>0</v>
      </c>
      <c r="K45">
        <v>0</v>
      </c>
      <c r="L45">
        <v>0.30817239200000002</v>
      </c>
      <c r="M45" s="3">
        <f t="shared" si="3"/>
        <v>0.10272413066666668</v>
      </c>
      <c r="N45" s="3">
        <f t="shared" si="4"/>
        <v>6.8949811061199177E-4</v>
      </c>
      <c r="O45">
        <v>76.248885319999999</v>
      </c>
      <c r="P45">
        <v>251.70128410000001</v>
      </c>
      <c r="Q45">
        <v>119.00158759999999</v>
      </c>
      <c r="R45" s="3">
        <f t="shared" si="5"/>
        <v>148.98391900666667</v>
      </c>
    </row>
    <row r="46" spans="1:18">
      <c r="A46" t="s">
        <v>1417</v>
      </c>
      <c r="B46">
        <v>3</v>
      </c>
      <c r="C46">
        <v>2</v>
      </c>
      <c r="D46">
        <v>7.2361566000000002E-2</v>
      </c>
      <c r="E46">
        <v>3.5807335000000003E-2</v>
      </c>
      <c r="F46">
        <v>0.45559454700000002</v>
      </c>
      <c r="G46" t="s">
        <v>1222</v>
      </c>
      <c r="H46" t="s">
        <v>1221</v>
      </c>
      <c r="I46" t="s">
        <v>1418</v>
      </c>
      <c r="J46">
        <v>8.1938440000000005E-3</v>
      </c>
      <c r="K46">
        <v>0</v>
      </c>
      <c r="L46">
        <v>67.167831879999994</v>
      </c>
      <c r="M46" s="3">
        <f t="shared" si="3"/>
        <v>22.392008574666665</v>
      </c>
      <c r="N46" s="3">
        <f t="shared" si="4"/>
        <v>0.15326861669652803</v>
      </c>
      <c r="O46">
        <v>151.2079651</v>
      </c>
      <c r="P46">
        <v>195.33024069999999</v>
      </c>
      <c r="Q46">
        <v>91.751296460000006</v>
      </c>
      <c r="R46" s="3">
        <f t="shared" si="5"/>
        <v>146.09650075333334</v>
      </c>
    </row>
    <row r="47" spans="1:18">
      <c r="A47" t="s">
        <v>1319</v>
      </c>
      <c r="B47">
        <v>1</v>
      </c>
      <c r="C47">
        <v>1</v>
      </c>
      <c r="D47">
        <v>3.4741640000000001E-3</v>
      </c>
      <c r="E47">
        <v>3.5877959999999999E-3</v>
      </c>
      <c r="F47">
        <v>0.99354025499999998</v>
      </c>
      <c r="G47" t="s">
        <v>1222</v>
      </c>
      <c r="H47" t="s">
        <v>1221</v>
      </c>
      <c r="I47" t="s">
        <v>1320</v>
      </c>
      <c r="J47">
        <v>0</v>
      </c>
      <c r="K47">
        <v>0</v>
      </c>
      <c r="L47">
        <v>2.6763861000000002</v>
      </c>
      <c r="M47" s="3">
        <f t="shared" si="3"/>
        <v>0.89212870000000011</v>
      </c>
      <c r="N47" s="3">
        <f t="shared" si="4"/>
        <v>7.0053150963531666E-3</v>
      </c>
      <c r="O47">
        <v>195.0627676</v>
      </c>
      <c r="P47">
        <v>149.96421050000001</v>
      </c>
      <c r="Q47">
        <v>37.023802369999999</v>
      </c>
      <c r="R47" s="3">
        <f t="shared" si="5"/>
        <v>127.35026015666666</v>
      </c>
    </row>
    <row r="48" spans="1:18">
      <c r="A48" t="s">
        <v>1385</v>
      </c>
      <c r="B48">
        <v>4</v>
      </c>
      <c r="C48">
        <v>4</v>
      </c>
      <c r="D48">
        <v>3.3745953000000002E-2</v>
      </c>
      <c r="E48">
        <v>2.0038581999999999E-2</v>
      </c>
      <c r="F48">
        <v>0.66541178300000003</v>
      </c>
      <c r="G48" t="s">
        <v>1222</v>
      </c>
      <c r="H48" t="s">
        <v>1221</v>
      </c>
      <c r="I48" t="s">
        <v>1386</v>
      </c>
      <c r="J48">
        <v>5.7769745999999997E-2</v>
      </c>
      <c r="K48">
        <v>11.066387260000001</v>
      </c>
      <c r="L48">
        <v>13.951959260000001</v>
      </c>
      <c r="M48" s="3">
        <f t="shared" si="3"/>
        <v>8.3587054219999999</v>
      </c>
      <c r="N48" s="3">
        <f t="shared" si="4"/>
        <v>6.613910365960847E-2</v>
      </c>
      <c r="O48">
        <v>152.1152744</v>
      </c>
      <c r="P48">
        <v>113.987595</v>
      </c>
      <c r="Q48">
        <v>113.03919449999999</v>
      </c>
      <c r="R48" s="3">
        <f t="shared" si="5"/>
        <v>126.38068796666668</v>
      </c>
    </row>
    <row r="49" spans="1:18">
      <c r="A49" t="s">
        <v>1295</v>
      </c>
      <c r="B49">
        <v>6</v>
      </c>
      <c r="C49">
        <v>4</v>
      </c>
      <c r="D49">
        <v>9.880729999999999E-4</v>
      </c>
      <c r="E49">
        <v>1.3805289999999999E-3</v>
      </c>
      <c r="F49">
        <v>0.999977334</v>
      </c>
      <c r="G49" t="s">
        <v>1222</v>
      </c>
      <c r="H49" t="s">
        <v>1221</v>
      </c>
      <c r="I49" t="s">
        <v>1296</v>
      </c>
      <c r="J49">
        <v>2.0039218609999998</v>
      </c>
      <c r="K49">
        <v>0.10562284800000001</v>
      </c>
      <c r="L49">
        <v>2.8296555859999999</v>
      </c>
      <c r="M49" s="3">
        <f t="shared" si="3"/>
        <v>1.6464000983333331</v>
      </c>
      <c r="N49" s="3">
        <f t="shared" si="4"/>
        <v>1.3042586536570887E-2</v>
      </c>
      <c r="O49">
        <v>114.88654870000001</v>
      </c>
      <c r="P49">
        <v>142.36746729999999</v>
      </c>
      <c r="Q49">
        <v>121.44389649999999</v>
      </c>
      <c r="R49" s="3">
        <f t="shared" si="5"/>
        <v>126.2326375</v>
      </c>
    </row>
    <row r="50" spans="1:18">
      <c r="A50" t="s">
        <v>1359</v>
      </c>
      <c r="B50">
        <v>6</v>
      </c>
      <c r="C50">
        <v>6</v>
      </c>
      <c r="D50">
        <v>1.4196719999999999E-2</v>
      </c>
      <c r="E50">
        <v>1.0218316999999999E-2</v>
      </c>
      <c r="F50">
        <v>0.86775957199999998</v>
      </c>
      <c r="G50" t="s">
        <v>1222</v>
      </c>
      <c r="H50" t="s">
        <v>1221</v>
      </c>
      <c r="I50" t="s">
        <v>1360</v>
      </c>
      <c r="J50">
        <v>6.6686119359999996</v>
      </c>
      <c r="K50">
        <v>3.1141557780000002</v>
      </c>
      <c r="L50">
        <v>27.66729303</v>
      </c>
      <c r="M50" s="3">
        <f t="shared" si="3"/>
        <v>12.483353581333333</v>
      </c>
      <c r="N50" s="3">
        <f t="shared" si="4"/>
        <v>0.10173265450154265</v>
      </c>
      <c r="O50">
        <v>147.84031709999999</v>
      </c>
      <c r="P50">
        <v>117.9449159</v>
      </c>
      <c r="Q50">
        <v>102.3370865</v>
      </c>
      <c r="R50" s="3">
        <f t="shared" si="5"/>
        <v>122.70743983333334</v>
      </c>
    </row>
    <row r="51" spans="1:18">
      <c r="A51" t="s">
        <v>1237</v>
      </c>
      <c r="B51">
        <v>1</v>
      </c>
      <c r="C51">
        <v>1</v>
      </c>
      <c r="D51" s="1">
        <v>2.9900000000000002E-7</v>
      </c>
      <c r="E51" s="1">
        <v>2.8399999999999999E-6</v>
      </c>
      <c r="F51">
        <v>1</v>
      </c>
      <c r="G51" t="s">
        <v>1222</v>
      </c>
      <c r="H51" t="s">
        <v>1221</v>
      </c>
      <c r="I51" t="s">
        <v>1238</v>
      </c>
      <c r="J51">
        <v>0</v>
      </c>
      <c r="K51">
        <v>0</v>
      </c>
      <c r="L51">
        <v>0</v>
      </c>
      <c r="M51" s="3">
        <f t="shared" si="3"/>
        <v>0</v>
      </c>
      <c r="N51" s="3">
        <f t="shared" si="4"/>
        <v>0</v>
      </c>
      <c r="O51">
        <v>120.2331788</v>
      </c>
      <c r="P51">
        <v>137.93694819999999</v>
      </c>
      <c r="Q51">
        <v>103.86787289999999</v>
      </c>
      <c r="R51" s="3">
        <f t="shared" si="5"/>
        <v>120.6793333</v>
      </c>
    </row>
    <row r="52" spans="1:18">
      <c r="A52" t="s">
        <v>1441</v>
      </c>
      <c r="B52">
        <v>7</v>
      </c>
      <c r="C52">
        <v>2</v>
      </c>
      <c r="D52">
        <v>0.104451985</v>
      </c>
      <c r="E52">
        <v>4.5943937999999997E-2</v>
      </c>
      <c r="F52">
        <v>0.36138753000000001</v>
      </c>
      <c r="G52" t="s">
        <v>1222</v>
      </c>
      <c r="H52" t="s">
        <v>1221</v>
      </c>
      <c r="I52" t="s">
        <v>1442</v>
      </c>
      <c r="J52">
        <v>1.315151102</v>
      </c>
      <c r="K52">
        <v>2.2233387609999999</v>
      </c>
      <c r="L52">
        <v>103.1245067</v>
      </c>
      <c r="M52" s="3">
        <f t="shared" si="3"/>
        <v>35.554332187666667</v>
      </c>
      <c r="N52" s="3">
        <f t="shared" si="4"/>
        <v>0.29952322426965727</v>
      </c>
      <c r="O52">
        <v>109.67027710000001</v>
      </c>
      <c r="P52">
        <v>122.79058670000001</v>
      </c>
      <c r="Q52">
        <v>123.6484056</v>
      </c>
      <c r="R52" s="3">
        <f t="shared" si="5"/>
        <v>118.7030898</v>
      </c>
    </row>
    <row r="53" spans="1:18">
      <c r="A53" t="s">
        <v>1565</v>
      </c>
      <c r="B53">
        <v>9</v>
      </c>
      <c r="C53">
        <v>9</v>
      </c>
      <c r="D53">
        <v>0.48134322200000002</v>
      </c>
      <c r="E53">
        <v>0.134505863</v>
      </c>
      <c r="F53">
        <v>9.3225186000000002E-2</v>
      </c>
      <c r="G53" t="s">
        <v>1221</v>
      </c>
      <c r="H53" t="s">
        <v>1222</v>
      </c>
      <c r="I53" t="s">
        <v>1566</v>
      </c>
      <c r="J53">
        <v>4.1642650249999997</v>
      </c>
      <c r="K53">
        <v>5.3483303160000002</v>
      </c>
      <c r="L53">
        <v>971.38550359999999</v>
      </c>
      <c r="M53" s="3">
        <f t="shared" si="3"/>
        <v>326.9660329803333</v>
      </c>
      <c r="N53" s="3">
        <f t="shared" si="4"/>
        <v>2.9148760304293981</v>
      </c>
      <c r="O53">
        <v>122.56050310000001</v>
      </c>
      <c r="P53">
        <v>121.2872608</v>
      </c>
      <c r="Q53">
        <v>92.66675291</v>
      </c>
      <c r="R53" s="3">
        <f t="shared" si="5"/>
        <v>112.17150560333334</v>
      </c>
    </row>
    <row r="54" spans="1:18">
      <c r="A54" t="s">
        <v>1267</v>
      </c>
      <c r="B54">
        <v>5</v>
      </c>
      <c r="C54">
        <v>5</v>
      </c>
      <c r="D54">
        <v>1.9143900000000001E-4</v>
      </c>
      <c r="E54">
        <v>4.3544500000000002E-4</v>
      </c>
      <c r="F54">
        <v>1</v>
      </c>
      <c r="G54" t="s">
        <v>1222</v>
      </c>
      <c r="H54" t="s">
        <v>1221</v>
      </c>
      <c r="I54" t="s">
        <v>1268</v>
      </c>
      <c r="J54">
        <v>0.27480923600000001</v>
      </c>
      <c r="K54">
        <v>1.884582593</v>
      </c>
      <c r="L54">
        <v>1.0087352039999999</v>
      </c>
      <c r="M54" s="3">
        <f t="shared" si="3"/>
        <v>1.0560423443333333</v>
      </c>
      <c r="N54" s="3">
        <f t="shared" si="4"/>
        <v>9.492716556068672E-3</v>
      </c>
      <c r="O54">
        <v>87.430339369999999</v>
      </c>
      <c r="P54">
        <v>116.2559789</v>
      </c>
      <c r="Q54">
        <v>130.05661129999999</v>
      </c>
      <c r="R54" s="3">
        <f t="shared" si="5"/>
        <v>111.24764319000001</v>
      </c>
    </row>
    <row r="55" spans="1:18">
      <c r="A55" t="s">
        <v>1229</v>
      </c>
      <c r="B55">
        <v>1</v>
      </c>
      <c r="C55">
        <v>1</v>
      </c>
      <c r="D55" s="1">
        <v>8.4599999999999993E-9</v>
      </c>
      <c r="E55" s="1">
        <v>4.0200000000000003E-7</v>
      </c>
      <c r="F55">
        <v>1</v>
      </c>
      <c r="G55" t="s">
        <v>1222</v>
      </c>
      <c r="H55" t="s">
        <v>1221</v>
      </c>
      <c r="I55" t="s">
        <v>1230</v>
      </c>
      <c r="J55">
        <v>0</v>
      </c>
      <c r="K55">
        <v>0</v>
      </c>
      <c r="L55">
        <v>0</v>
      </c>
      <c r="M55" s="3">
        <f t="shared" si="3"/>
        <v>0</v>
      </c>
      <c r="N55" s="3">
        <f t="shared" si="4"/>
        <v>0</v>
      </c>
      <c r="O55">
        <v>110.4627993</v>
      </c>
      <c r="P55">
        <v>116.28076110000001</v>
      </c>
      <c r="Q55">
        <v>103.7200356</v>
      </c>
      <c r="R55" s="3">
        <f t="shared" si="5"/>
        <v>110.154532</v>
      </c>
    </row>
    <row r="56" spans="1:18">
      <c r="A56" t="s">
        <v>1299</v>
      </c>
      <c r="B56">
        <v>4</v>
      </c>
      <c r="C56">
        <v>4</v>
      </c>
      <c r="D56">
        <v>1.3530689999999999E-3</v>
      </c>
      <c r="E56">
        <v>1.742518E-3</v>
      </c>
      <c r="F56">
        <v>0.99986386800000004</v>
      </c>
      <c r="G56" t="s">
        <v>1222</v>
      </c>
      <c r="H56" t="s">
        <v>1221</v>
      </c>
      <c r="I56" t="s">
        <v>1300</v>
      </c>
      <c r="J56">
        <v>2.4302261079999998</v>
      </c>
      <c r="K56">
        <v>0.62005402300000001</v>
      </c>
      <c r="L56">
        <v>4.7020197330000002</v>
      </c>
      <c r="M56" s="3">
        <f t="shared" si="3"/>
        <v>2.5840999546666668</v>
      </c>
      <c r="N56" s="3">
        <f t="shared" si="4"/>
        <v>2.3777482252895079E-2</v>
      </c>
      <c r="O56">
        <v>118.31944350000001</v>
      </c>
      <c r="P56">
        <v>110.8409304</v>
      </c>
      <c r="Q56">
        <v>96.874980960000002</v>
      </c>
      <c r="R56" s="3">
        <f t="shared" si="5"/>
        <v>108.67845162000002</v>
      </c>
    </row>
    <row r="57" spans="1:18">
      <c r="A57" t="s">
        <v>1401</v>
      </c>
      <c r="B57">
        <v>3</v>
      </c>
      <c r="C57">
        <v>3</v>
      </c>
      <c r="D57">
        <v>5.3160636999999997E-2</v>
      </c>
      <c r="E57">
        <v>2.8697415E-2</v>
      </c>
      <c r="F57">
        <v>0.53985077999999997</v>
      </c>
      <c r="G57" t="s">
        <v>1222</v>
      </c>
      <c r="H57" t="s">
        <v>1221</v>
      </c>
      <c r="I57" t="s">
        <v>1402</v>
      </c>
      <c r="J57">
        <v>0</v>
      </c>
      <c r="K57">
        <v>0.59345970299999995</v>
      </c>
      <c r="L57">
        <v>37.611435100000001</v>
      </c>
      <c r="M57" s="3">
        <f t="shared" si="3"/>
        <v>12.734964934333334</v>
      </c>
      <c r="N57" s="3">
        <f t="shared" si="4"/>
        <v>0.1243606330830942</v>
      </c>
      <c r="O57">
        <v>116.47029329999999</v>
      </c>
      <c r="P57">
        <v>98.644221619999996</v>
      </c>
      <c r="Q57">
        <v>92.096005450000007</v>
      </c>
      <c r="R57" s="3">
        <f t="shared" si="5"/>
        <v>102.40350678999999</v>
      </c>
    </row>
    <row r="58" spans="1:18">
      <c r="A58" t="s">
        <v>1283</v>
      </c>
      <c r="B58">
        <v>10</v>
      </c>
      <c r="C58">
        <v>10</v>
      </c>
      <c r="D58">
        <v>5.2454499999999996E-4</v>
      </c>
      <c r="E58">
        <v>8.6045399999999997E-4</v>
      </c>
      <c r="F58">
        <v>0.99999978700000003</v>
      </c>
      <c r="G58" t="s">
        <v>1222</v>
      </c>
      <c r="H58" t="s">
        <v>1221</v>
      </c>
      <c r="I58" t="s">
        <v>1284</v>
      </c>
      <c r="J58">
        <v>2.4075469009999999</v>
      </c>
      <c r="K58">
        <v>3.5050660759999999</v>
      </c>
      <c r="L58">
        <v>4.6704657340000004</v>
      </c>
      <c r="M58" s="3">
        <f t="shared" si="3"/>
        <v>3.5276929036666669</v>
      </c>
      <c r="N58" s="3">
        <f t="shared" si="4"/>
        <v>3.7001739548903019E-2</v>
      </c>
      <c r="O58">
        <v>144.9866045</v>
      </c>
      <c r="P58">
        <v>81.371110650000006</v>
      </c>
      <c r="Q58">
        <v>59.657992219999997</v>
      </c>
      <c r="R58" s="3">
        <f t="shared" si="5"/>
        <v>95.338569123333329</v>
      </c>
    </row>
    <row r="59" spans="1:18">
      <c r="A59" t="s">
        <v>1323</v>
      </c>
      <c r="B59">
        <v>12</v>
      </c>
      <c r="C59">
        <v>12</v>
      </c>
      <c r="D59">
        <v>3.7763050000000002E-3</v>
      </c>
      <c r="E59">
        <v>3.7373269999999999E-3</v>
      </c>
      <c r="F59">
        <v>0.99167013100000001</v>
      </c>
      <c r="G59" t="s">
        <v>1222</v>
      </c>
      <c r="H59" t="s">
        <v>1221</v>
      </c>
      <c r="I59" t="s">
        <v>1324</v>
      </c>
      <c r="J59">
        <v>14.11099186</v>
      </c>
      <c r="K59">
        <v>4.77709078</v>
      </c>
      <c r="L59">
        <v>14.625180479999999</v>
      </c>
      <c r="M59" s="3">
        <f t="shared" si="3"/>
        <v>11.171087706666667</v>
      </c>
      <c r="N59" s="3">
        <f t="shared" si="4"/>
        <v>0.12357560171032263</v>
      </c>
      <c r="O59">
        <v>88.521186</v>
      </c>
      <c r="P59">
        <v>90.008370490000004</v>
      </c>
      <c r="Q59">
        <v>92.666882419999993</v>
      </c>
      <c r="R59" s="3">
        <f t="shared" si="5"/>
        <v>90.398812969999994</v>
      </c>
    </row>
    <row r="60" spans="1:18">
      <c r="A60" t="s">
        <v>1329</v>
      </c>
      <c r="B60">
        <v>6</v>
      </c>
      <c r="C60">
        <v>6</v>
      </c>
      <c r="D60">
        <v>5.1754619999999996E-3</v>
      </c>
      <c r="E60">
        <v>4.8207450000000004E-3</v>
      </c>
      <c r="F60">
        <v>0.98031441799999997</v>
      </c>
      <c r="G60" t="s">
        <v>1222</v>
      </c>
      <c r="H60" t="s">
        <v>1221</v>
      </c>
      <c r="I60" t="s">
        <v>1330</v>
      </c>
      <c r="J60">
        <v>3.4729149000000001E-2</v>
      </c>
      <c r="K60">
        <v>0.89314731199999997</v>
      </c>
      <c r="L60">
        <v>5.0769822050000002</v>
      </c>
      <c r="M60" s="3">
        <f t="shared" si="3"/>
        <v>2.0016195553333334</v>
      </c>
      <c r="N60" s="3">
        <f t="shared" si="4"/>
        <v>2.2603038997302229E-2</v>
      </c>
      <c r="O60">
        <v>53.903902500000001</v>
      </c>
      <c r="P60">
        <v>138.65669109999999</v>
      </c>
      <c r="Q60">
        <v>73.105393469999996</v>
      </c>
      <c r="R60" s="3">
        <f t="shared" si="5"/>
        <v>88.555329023333343</v>
      </c>
    </row>
    <row r="61" spans="1:18">
      <c r="A61" t="s">
        <v>1381</v>
      </c>
      <c r="B61">
        <v>4</v>
      </c>
      <c r="C61">
        <v>1</v>
      </c>
      <c r="D61">
        <v>3.1670630999999998E-2</v>
      </c>
      <c r="E61">
        <v>1.9288453000000001E-2</v>
      </c>
      <c r="F61">
        <v>0.68248213400000002</v>
      </c>
      <c r="G61" t="s">
        <v>1222</v>
      </c>
      <c r="H61" t="s">
        <v>1221</v>
      </c>
      <c r="I61" t="s">
        <v>1382</v>
      </c>
      <c r="J61">
        <v>2.692101369</v>
      </c>
      <c r="K61">
        <v>1.127360371</v>
      </c>
      <c r="L61">
        <v>26.531712299999999</v>
      </c>
      <c r="M61" s="3">
        <f t="shared" si="3"/>
        <v>10.117058013333333</v>
      </c>
      <c r="N61" s="3">
        <f t="shared" si="4"/>
        <v>0.1142643107819869</v>
      </c>
      <c r="O61">
        <v>108.0442506</v>
      </c>
      <c r="P61">
        <v>82.153201960000004</v>
      </c>
      <c r="Q61">
        <v>75.42506625</v>
      </c>
      <c r="R61" s="3">
        <f t="shared" si="5"/>
        <v>88.540839603333325</v>
      </c>
    </row>
    <row r="62" spans="1:18">
      <c r="A62" t="s">
        <v>1243</v>
      </c>
      <c r="B62">
        <v>1</v>
      </c>
      <c r="C62">
        <v>1</v>
      </c>
      <c r="D62" s="1">
        <v>7.4600000000000004E-7</v>
      </c>
      <c r="E62" s="1">
        <v>4.4299999999999999E-6</v>
      </c>
      <c r="F62">
        <v>1</v>
      </c>
      <c r="G62" t="s">
        <v>1222</v>
      </c>
      <c r="H62" t="s">
        <v>1221</v>
      </c>
      <c r="I62" t="s">
        <v>1244</v>
      </c>
      <c r="J62">
        <v>0</v>
      </c>
      <c r="K62">
        <v>0</v>
      </c>
      <c r="L62">
        <v>0.17516116100000001</v>
      </c>
      <c r="M62" s="3">
        <f t="shared" si="3"/>
        <v>5.8387053666666668E-2</v>
      </c>
      <c r="N62" s="3">
        <f t="shared" si="4"/>
        <v>7.1612016281948933E-4</v>
      </c>
      <c r="O62">
        <v>69.859080550000002</v>
      </c>
      <c r="P62">
        <v>87.453279129999999</v>
      </c>
      <c r="Q62">
        <v>87.285083729999997</v>
      </c>
      <c r="R62" s="3">
        <f t="shared" si="5"/>
        <v>81.532481136666661</v>
      </c>
    </row>
    <row r="63" spans="1:18">
      <c r="A63" t="s">
        <v>1413</v>
      </c>
      <c r="B63">
        <v>10</v>
      </c>
      <c r="C63">
        <v>3</v>
      </c>
      <c r="D63">
        <v>6.6518958000000003E-2</v>
      </c>
      <c r="E63">
        <v>3.3616528E-2</v>
      </c>
      <c r="F63">
        <v>0.47826807100000002</v>
      </c>
      <c r="G63" t="s">
        <v>1222</v>
      </c>
      <c r="H63" t="s">
        <v>1221</v>
      </c>
      <c r="I63" t="s">
        <v>1414</v>
      </c>
      <c r="J63">
        <v>24.083182799999999</v>
      </c>
      <c r="K63">
        <v>2.1009641079999999</v>
      </c>
      <c r="L63">
        <v>22.090061299999999</v>
      </c>
      <c r="M63" s="3">
        <f t="shared" si="3"/>
        <v>16.091402735999999</v>
      </c>
      <c r="N63" s="3">
        <f t="shared" si="4"/>
        <v>0.21431290537817754</v>
      </c>
      <c r="O63">
        <v>71.729869019999995</v>
      </c>
      <c r="P63">
        <v>81.149959809999999</v>
      </c>
      <c r="Q63">
        <v>72.371226969999995</v>
      </c>
      <c r="R63" s="3">
        <f t="shared" si="5"/>
        <v>75.083685266666677</v>
      </c>
    </row>
    <row r="64" spans="1:18">
      <c r="A64" t="s">
        <v>1561</v>
      </c>
      <c r="B64">
        <v>2</v>
      </c>
      <c r="C64">
        <v>2</v>
      </c>
      <c r="D64">
        <v>0.45892184200000002</v>
      </c>
      <c r="E64">
        <v>0.129767137</v>
      </c>
      <c r="F64">
        <v>9.8227483000000004E-2</v>
      </c>
      <c r="G64" t="s">
        <v>1222</v>
      </c>
      <c r="H64" t="s">
        <v>1221</v>
      </c>
      <c r="I64" t="s">
        <v>1562</v>
      </c>
      <c r="J64">
        <v>79.961421810000004</v>
      </c>
      <c r="K64">
        <v>6.688445551</v>
      </c>
      <c r="L64">
        <v>87.447067050000001</v>
      </c>
      <c r="M64" s="3">
        <f t="shared" si="3"/>
        <v>58.032311470333333</v>
      </c>
      <c r="N64" s="3">
        <f t="shared" si="4"/>
        <v>0.80331086881581026</v>
      </c>
      <c r="O64">
        <v>81.365089310000002</v>
      </c>
      <c r="P64">
        <v>68.316341039999998</v>
      </c>
      <c r="Q64">
        <v>67.042805770000001</v>
      </c>
      <c r="R64" s="3">
        <f t="shared" si="5"/>
        <v>72.24141204</v>
      </c>
    </row>
    <row r="65" spans="1:18">
      <c r="A65" t="s">
        <v>1503</v>
      </c>
      <c r="B65">
        <v>13</v>
      </c>
      <c r="C65">
        <v>6</v>
      </c>
      <c r="D65">
        <v>0.303703112</v>
      </c>
      <c r="E65">
        <v>0.103793395</v>
      </c>
      <c r="F65">
        <v>0.150771559</v>
      </c>
      <c r="G65" t="s">
        <v>1222</v>
      </c>
      <c r="H65" t="s">
        <v>1221</v>
      </c>
      <c r="I65" t="s">
        <v>1504</v>
      </c>
      <c r="J65">
        <v>28.45479374</v>
      </c>
      <c r="K65">
        <v>3.3212202230000001</v>
      </c>
      <c r="L65">
        <v>105.3421606</v>
      </c>
      <c r="M65" s="3">
        <f t="shared" si="3"/>
        <v>45.706058187666663</v>
      </c>
      <c r="N65" s="3">
        <f t="shared" si="4"/>
        <v>0.64770382670925664</v>
      </c>
      <c r="O65">
        <v>72.467632309999999</v>
      </c>
      <c r="P65">
        <v>70.567523660000006</v>
      </c>
      <c r="Q65">
        <v>68.663723840000003</v>
      </c>
      <c r="R65" s="3">
        <f t="shared" si="5"/>
        <v>70.566293270000003</v>
      </c>
    </row>
    <row r="66" spans="1:18">
      <c r="A66" t="s">
        <v>1317</v>
      </c>
      <c r="B66">
        <v>3</v>
      </c>
      <c r="C66">
        <v>3</v>
      </c>
      <c r="D66">
        <v>3.1382939999999998E-3</v>
      </c>
      <c r="E66">
        <v>3.312962E-3</v>
      </c>
      <c r="F66">
        <v>0.99533948500000002</v>
      </c>
      <c r="G66" t="s">
        <v>1222</v>
      </c>
      <c r="H66" t="s">
        <v>1221</v>
      </c>
      <c r="I66" t="s">
        <v>1318</v>
      </c>
      <c r="J66">
        <v>4.9539040129999998</v>
      </c>
      <c r="K66">
        <v>0.78336929099999997</v>
      </c>
      <c r="L66">
        <v>0.36257857199999999</v>
      </c>
      <c r="M66" s="3">
        <f t="shared" si="3"/>
        <v>2.0332839586666664</v>
      </c>
      <c r="N66" s="3">
        <f t="shared" si="4"/>
        <v>2.9341158503506347E-2</v>
      </c>
      <c r="O66">
        <v>71.51963542</v>
      </c>
      <c r="P66">
        <v>65.850434179999993</v>
      </c>
      <c r="Q66">
        <v>70.523966869999995</v>
      </c>
      <c r="R66" s="3">
        <f t="shared" si="5"/>
        <v>69.298012156666672</v>
      </c>
    </row>
    <row r="67" spans="1:18">
      <c r="A67" t="s">
        <v>1311</v>
      </c>
      <c r="B67">
        <v>2</v>
      </c>
      <c r="C67">
        <v>2</v>
      </c>
      <c r="D67">
        <v>2.720105E-3</v>
      </c>
      <c r="E67">
        <v>3.0766040000000001E-3</v>
      </c>
      <c r="F67">
        <v>0.99714934499999996</v>
      </c>
      <c r="G67" t="s">
        <v>1222</v>
      </c>
      <c r="H67" t="s">
        <v>1221</v>
      </c>
      <c r="I67" t="s">
        <v>1312</v>
      </c>
      <c r="J67">
        <v>3.2227449999999998E-2</v>
      </c>
      <c r="K67">
        <v>3.7934815030000002</v>
      </c>
      <c r="L67">
        <v>0.98043386499999996</v>
      </c>
      <c r="M67" s="3">
        <f t="shared" si="3"/>
        <v>1.6020476060000002</v>
      </c>
      <c r="N67" s="3">
        <f t="shared" si="4"/>
        <v>2.3322642563645815E-2</v>
      </c>
      <c r="O67">
        <v>71.022117679999994</v>
      </c>
      <c r="P67">
        <v>80.587621179999999</v>
      </c>
      <c r="Q67">
        <v>54.462227679999998</v>
      </c>
      <c r="R67" s="3">
        <f t="shared" si="5"/>
        <v>68.69065551333334</v>
      </c>
    </row>
    <row r="68" spans="1:18">
      <c r="A68" t="s">
        <v>1421</v>
      </c>
      <c r="B68">
        <v>1</v>
      </c>
      <c r="C68">
        <v>1</v>
      </c>
      <c r="D68">
        <v>7.8502255000000007E-2</v>
      </c>
      <c r="E68">
        <v>3.8053213000000002E-2</v>
      </c>
      <c r="F68">
        <v>0.43398255000000002</v>
      </c>
      <c r="G68" t="s">
        <v>1222</v>
      </c>
      <c r="H68" t="s">
        <v>1221</v>
      </c>
      <c r="I68" t="s">
        <v>1422</v>
      </c>
      <c r="J68">
        <v>5.0563190000000001E-2</v>
      </c>
      <c r="K68">
        <v>0</v>
      </c>
      <c r="L68">
        <v>38.207753279999999</v>
      </c>
      <c r="M68" s="3">
        <f t="shared" ref="M68:M99" si="6">AVERAGE(J68:L68)</f>
        <v>12.752772156666666</v>
      </c>
      <c r="N68" s="3">
        <f t="shared" ref="N68:N99" si="7">M68/R68</f>
        <v>0.18878483813242705</v>
      </c>
      <c r="O68">
        <v>71.3319762</v>
      </c>
      <c r="P68">
        <v>86.391283250000001</v>
      </c>
      <c r="Q68">
        <v>44.932403200000003</v>
      </c>
      <c r="R68" s="3">
        <f t="shared" ref="R68:R99" si="8">AVERAGE(O68:Q68)</f>
        <v>67.551887550000004</v>
      </c>
    </row>
    <row r="69" spans="1:18">
      <c r="A69" t="s">
        <v>1485</v>
      </c>
      <c r="B69">
        <v>13</v>
      </c>
      <c r="C69">
        <v>13</v>
      </c>
      <c r="D69">
        <v>0.218910617</v>
      </c>
      <c r="E69">
        <v>7.9994246000000005E-2</v>
      </c>
      <c r="F69">
        <v>0.204088885</v>
      </c>
      <c r="G69" t="s">
        <v>1222</v>
      </c>
      <c r="H69" t="s">
        <v>1221</v>
      </c>
      <c r="I69" t="s">
        <v>1486</v>
      </c>
      <c r="J69">
        <v>5.8741254290000002</v>
      </c>
      <c r="K69">
        <v>3.6660794750000001</v>
      </c>
      <c r="L69">
        <v>116.2911404</v>
      </c>
      <c r="M69" s="3">
        <f t="shared" si="6"/>
        <v>41.943781768000001</v>
      </c>
      <c r="N69" s="3">
        <f t="shared" si="7"/>
        <v>0.62681048505250603</v>
      </c>
      <c r="O69">
        <v>65.322829299999995</v>
      </c>
      <c r="P69">
        <v>79.175314380000003</v>
      </c>
      <c r="Q69">
        <v>56.250484980000003</v>
      </c>
      <c r="R69" s="3">
        <f t="shared" si="8"/>
        <v>66.916209553333331</v>
      </c>
    </row>
    <row r="70" spans="1:18">
      <c r="A70" t="s">
        <v>1259</v>
      </c>
      <c r="B70">
        <v>1</v>
      </c>
      <c r="C70">
        <v>1</v>
      </c>
      <c r="D70">
        <v>1.05456E-4</v>
      </c>
      <c r="E70">
        <v>3.1310399999999998E-4</v>
      </c>
      <c r="F70">
        <v>1</v>
      </c>
      <c r="G70" t="s">
        <v>1222</v>
      </c>
      <c r="H70" t="s">
        <v>1221</v>
      </c>
      <c r="I70" t="s">
        <v>1260</v>
      </c>
      <c r="J70">
        <v>0</v>
      </c>
      <c r="K70">
        <v>0.96834489899999998</v>
      </c>
      <c r="L70">
        <v>4.2818083999999999E-2</v>
      </c>
      <c r="M70" s="3">
        <f t="shared" si="6"/>
        <v>0.33705432766666665</v>
      </c>
      <c r="N70" s="3">
        <f t="shared" si="7"/>
        <v>5.294303914365802E-3</v>
      </c>
      <c r="O70">
        <v>52.143125249999997</v>
      </c>
      <c r="P70">
        <v>67.051518200000004</v>
      </c>
      <c r="Q70">
        <v>71.796089109999997</v>
      </c>
      <c r="R70" s="3">
        <f t="shared" si="8"/>
        <v>63.663577519999997</v>
      </c>
    </row>
    <row r="71" spans="1:18">
      <c r="A71" t="s">
        <v>1289</v>
      </c>
      <c r="B71">
        <v>3</v>
      </c>
      <c r="C71">
        <v>3</v>
      </c>
      <c r="D71">
        <v>6.4165900000000004E-4</v>
      </c>
      <c r="E71">
        <v>9.8328099999999991E-4</v>
      </c>
      <c r="F71">
        <v>0.99999887899999995</v>
      </c>
      <c r="G71" t="s">
        <v>1222</v>
      </c>
      <c r="H71" t="s">
        <v>1221</v>
      </c>
      <c r="I71" t="s">
        <v>1290</v>
      </c>
      <c r="J71">
        <v>0.182060481</v>
      </c>
      <c r="K71">
        <v>0.65060548600000001</v>
      </c>
      <c r="L71">
        <v>0.59261395299999997</v>
      </c>
      <c r="M71" s="3">
        <f t="shared" si="6"/>
        <v>0.47509330666666666</v>
      </c>
      <c r="N71" s="3">
        <f t="shared" si="7"/>
        <v>7.503978345474986E-3</v>
      </c>
      <c r="O71">
        <v>87.596183749999994</v>
      </c>
      <c r="P71">
        <v>78.55912094</v>
      </c>
      <c r="Q71">
        <v>23.78126687</v>
      </c>
      <c r="R71" s="3">
        <f t="shared" si="8"/>
        <v>63.312190519999994</v>
      </c>
    </row>
    <row r="72" spans="1:18">
      <c r="A72" t="s">
        <v>1579</v>
      </c>
      <c r="B72">
        <v>10</v>
      </c>
      <c r="C72">
        <v>10</v>
      </c>
      <c r="D72">
        <v>0.70225322999999995</v>
      </c>
      <c r="E72">
        <v>0.18847586899999999</v>
      </c>
      <c r="F72">
        <v>6.2034062000000001E-2</v>
      </c>
      <c r="G72" t="s">
        <v>1221</v>
      </c>
      <c r="H72" t="s">
        <v>1222</v>
      </c>
      <c r="I72" t="s">
        <v>1580</v>
      </c>
      <c r="J72">
        <v>87.090116839999993</v>
      </c>
      <c r="K72">
        <v>3.5753574970000002</v>
      </c>
      <c r="L72">
        <v>145.78640669999999</v>
      </c>
      <c r="M72" s="3">
        <f t="shared" si="6"/>
        <v>78.817293678999988</v>
      </c>
      <c r="N72" s="3">
        <f t="shared" si="7"/>
        <v>1.3609950302054483</v>
      </c>
      <c r="O72">
        <v>64.602895779999997</v>
      </c>
      <c r="P72">
        <v>52.450560359999997</v>
      </c>
      <c r="Q72">
        <v>56.681109960000001</v>
      </c>
      <c r="R72" s="3">
        <f t="shared" si="8"/>
        <v>57.911522033333334</v>
      </c>
    </row>
    <row r="73" spans="1:18">
      <c r="A73" t="s">
        <v>1247</v>
      </c>
      <c r="B73">
        <v>2</v>
      </c>
      <c r="C73">
        <v>2</v>
      </c>
      <c r="D73" s="1">
        <v>1.6699999999999999E-5</v>
      </c>
      <c r="E73" s="1">
        <v>7.9400000000000006E-5</v>
      </c>
      <c r="F73">
        <v>1</v>
      </c>
      <c r="G73" t="s">
        <v>1222</v>
      </c>
      <c r="H73" t="s">
        <v>1221</v>
      </c>
      <c r="I73" t="s">
        <v>1248</v>
      </c>
      <c r="J73">
        <v>0.22144401499999999</v>
      </c>
      <c r="K73">
        <v>0.61825248700000002</v>
      </c>
      <c r="L73">
        <v>0.79314251899999999</v>
      </c>
      <c r="M73" s="3">
        <f t="shared" si="6"/>
        <v>0.54427967366666674</v>
      </c>
      <c r="N73" s="3">
        <f t="shared" si="7"/>
        <v>9.6295547343584441E-3</v>
      </c>
      <c r="O73">
        <v>62.416124959999998</v>
      </c>
      <c r="P73">
        <v>59.501239929999997</v>
      </c>
      <c r="Q73">
        <v>47.648006100000003</v>
      </c>
      <c r="R73" s="3">
        <f t="shared" si="8"/>
        <v>56.521790329999995</v>
      </c>
    </row>
    <row r="74" spans="1:18">
      <c r="A74" t="s">
        <v>1355</v>
      </c>
      <c r="B74">
        <v>13</v>
      </c>
      <c r="C74">
        <v>12</v>
      </c>
      <c r="D74">
        <v>1.3468091E-2</v>
      </c>
      <c r="E74">
        <v>9.9558100000000007E-3</v>
      </c>
      <c r="F74">
        <v>0.87718488100000003</v>
      </c>
      <c r="G74" t="s">
        <v>1222</v>
      </c>
      <c r="H74" t="s">
        <v>1221</v>
      </c>
      <c r="I74" t="s">
        <v>1356</v>
      </c>
      <c r="J74">
        <v>7.9017927820000002</v>
      </c>
      <c r="K74">
        <v>0.240624068</v>
      </c>
      <c r="L74">
        <v>2.9722672079999999</v>
      </c>
      <c r="M74" s="3">
        <f t="shared" si="6"/>
        <v>3.7048946859999998</v>
      </c>
      <c r="N74" s="3">
        <f t="shared" si="7"/>
        <v>6.5933673812777469E-2</v>
      </c>
      <c r="O74">
        <v>50.673732620000003</v>
      </c>
      <c r="P74">
        <v>59.326565340000002</v>
      </c>
      <c r="Q74">
        <v>58.573412789999999</v>
      </c>
      <c r="R74" s="3">
        <f t="shared" si="8"/>
        <v>56.191236916666668</v>
      </c>
    </row>
    <row r="75" spans="1:18">
      <c r="A75" t="s">
        <v>1339</v>
      </c>
      <c r="B75">
        <v>5</v>
      </c>
      <c r="C75">
        <v>2</v>
      </c>
      <c r="D75">
        <v>9.8423980000000005E-3</v>
      </c>
      <c r="E75">
        <v>8.3492640000000003E-3</v>
      </c>
      <c r="F75">
        <v>0.92488600499999996</v>
      </c>
      <c r="G75" t="s">
        <v>1222</v>
      </c>
      <c r="H75" t="s">
        <v>1221</v>
      </c>
      <c r="I75" t="s">
        <v>1340</v>
      </c>
      <c r="J75">
        <v>4.2423544629999999</v>
      </c>
      <c r="K75">
        <v>0.54655619600000005</v>
      </c>
      <c r="L75">
        <v>6.6195132499999998</v>
      </c>
      <c r="M75" s="3">
        <f t="shared" si="6"/>
        <v>3.8028079696666666</v>
      </c>
      <c r="N75" s="3">
        <f t="shared" si="7"/>
        <v>7.1003853858036509E-2</v>
      </c>
      <c r="O75">
        <v>53.328047310000002</v>
      </c>
      <c r="P75">
        <v>58.276397549999999</v>
      </c>
      <c r="Q75">
        <v>49.068860729999997</v>
      </c>
      <c r="R75" s="3">
        <f t="shared" si="8"/>
        <v>53.557768529999997</v>
      </c>
    </row>
    <row r="76" spans="1:18">
      <c r="A76" t="s">
        <v>1487</v>
      </c>
      <c r="B76">
        <v>2</v>
      </c>
      <c r="C76">
        <v>1</v>
      </c>
      <c r="D76">
        <v>0.233814509</v>
      </c>
      <c r="E76">
        <v>8.4788204000000006E-2</v>
      </c>
      <c r="F76">
        <v>0.192536555</v>
      </c>
      <c r="G76" t="s">
        <v>1222</v>
      </c>
      <c r="H76" t="s">
        <v>1221</v>
      </c>
      <c r="I76" t="s">
        <v>1488</v>
      </c>
      <c r="J76">
        <v>0.14110277399999999</v>
      </c>
      <c r="K76">
        <v>11.27049937</v>
      </c>
      <c r="L76">
        <v>62.228889010000003</v>
      </c>
      <c r="M76" s="3">
        <f t="shared" si="6"/>
        <v>24.546830384666666</v>
      </c>
      <c r="N76" s="3">
        <f t="shared" si="7"/>
        <v>0.48586857718523491</v>
      </c>
      <c r="O76">
        <v>51.937406709999998</v>
      </c>
      <c r="P76">
        <v>54.298957080000001</v>
      </c>
      <c r="Q76">
        <v>45.328266259999999</v>
      </c>
      <c r="R76" s="3">
        <f t="shared" si="8"/>
        <v>50.521543350000002</v>
      </c>
    </row>
    <row r="77" spans="1:18">
      <c r="A77" t="s">
        <v>1325</v>
      </c>
      <c r="B77">
        <v>2</v>
      </c>
      <c r="C77">
        <v>2</v>
      </c>
      <c r="D77">
        <v>3.9030800000000002E-3</v>
      </c>
      <c r="E77">
        <v>3.7839610000000002E-3</v>
      </c>
      <c r="F77">
        <v>0.99081763899999997</v>
      </c>
      <c r="G77" t="s">
        <v>1222</v>
      </c>
      <c r="H77" t="s">
        <v>1221</v>
      </c>
      <c r="I77" t="s">
        <v>1326</v>
      </c>
      <c r="J77">
        <v>0</v>
      </c>
      <c r="K77">
        <v>3.7097254450000001</v>
      </c>
      <c r="L77">
        <v>0.25831617499999998</v>
      </c>
      <c r="M77" s="3">
        <f t="shared" si="6"/>
        <v>1.3226805400000001</v>
      </c>
      <c r="N77" s="3">
        <f t="shared" si="7"/>
        <v>2.6971383978907752E-2</v>
      </c>
      <c r="O77">
        <v>52.571507089999997</v>
      </c>
      <c r="P77">
        <v>50.85769621</v>
      </c>
      <c r="Q77">
        <v>43.691227120000001</v>
      </c>
      <c r="R77" s="3">
        <f t="shared" si="8"/>
        <v>49.04014347333333</v>
      </c>
    </row>
    <row r="78" spans="1:18">
      <c r="A78" t="s">
        <v>1387</v>
      </c>
      <c r="B78">
        <v>2</v>
      </c>
      <c r="C78">
        <v>2</v>
      </c>
      <c r="D78">
        <v>3.7451938999999997E-2</v>
      </c>
      <c r="E78">
        <v>2.1964663999999998E-2</v>
      </c>
      <c r="F78">
        <v>0.63699744000000003</v>
      </c>
      <c r="G78" t="s">
        <v>1222</v>
      </c>
      <c r="H78" t="s">
        <v>1221</v>
      </c>
      <c r="I78" t="s">
        <v>1388</v>
      </c>
      <c r="J78">
        <v>3.624775079</v>
      </c>
      <c r="K78">
        <v>14.36449975</v>
      </c>
      <c r="L78">
        <v>0.51163850399999999</v>
      </c>
      <c r="M78" s="3">
        <f t="shared" si="6"/>
        <v>6.1669711109999996</v>
      </c>
      <c r="N78" s="3">
        <f t="shared" si="7"/>
        <v>0.12778190971380943</v>
      </c>
      <c r="O78">
        <v>36.706915600000002</v>
      </c>
      <c r="P78">
        <v>43.349948490000003</v>
      </c>
      <c r="Q78">
        <v>64.728210529999998</v>
      </c>
      <c r="R78" s="3">
        <f t="shared" si="8"/>
        <v>48.261691539999994</v>
      </c>
    </row>
    <row r="79" spans="1:18">
      <c r="A79" t="s">
        <v>1393</v>
      </c>
      <c r="B79">
        <v>4</v>
      </c>
      <c r="C79">
        <v>4</v>
      </c>
      <c r="D79">
        <v>4.5823653999999998E-2</v>
      </c>
      <c r="E79">
        <v>2.5907487999999999E-2</v>
      </c>
      <c r="F79">
        <v>0.58114119500000005</v>
      </c>
      <c r="G79" t="s">
        <v>1222</v>
      </c>
      <c r="H79" t="s">
        <v>1221</v>
      </c>
      <c r="I79" t="s">
        <v>1394</v>
      </c>
      <c r="J79">
        <v>7.5968558000000005E-2</v>
      </c>
      <c r="K79">
        <v>0</v>
      </c>
      <c r="L79">
        <v>17.13831502</v>
      </c>
      <c r="M79" s="3">
        <f t="shared" si="6"/>
        <v>5.7380945260000003</v>
      </c>
      <c r="N79" s="3">
        <f t="shared" si="7"/>
        <v>0.12043124016634546</v>
      </c>
      <c r="O79">
        <v>48.800942630000002</v>
      </c>
      <c r="P79">
        <v>53.826673939999999</v>
      </c>
      <c r="Q79">
        <v>40.311072379999999</v>
      </c>
      <c r="R79" s="3">
        <f t="shared" si="8"/>
        <v>47.646229650000002</v>
      </c>
    </row>
    <row r="80" spans="1:18">
      <c r="A80" t="s">
        <v>1333</v>
      </c>
      <c r="B80">
        <v>7</v>
      </c>
      <c r="C80">
        <v>2</v>
      </c>
      <c r="D80">
        <v>5.5969119999999999E-3</v>
      </c>
      <c r="E80">
        <v>4.952878E-3</v>
      </c>
      <c r="F80">
        <v>0.97617551899999999</v>
      </c>
      <c r="G80" t="s">
        <v>1222</v>
      </c>
      <c r="H80" t="s">
        <v>1221</v>
      </c>
      <c r="I80" t="s">
        <v>1334</v>
      </c>
      <c r="J80">
        <v>0</v>
      </c>
      <c r="K80">
        <v>0.37548827000000001</v>
      </c>
      <c r="L80">
        <v>4.3546290030000003</v>
      </c>
      <c r="M80" s="3">
        <f t="shared" si="6"/>
        <v>1.5767057576666668</v>
      </c>
      <c r="N80" s="3">
        <f t="shared" si="7"/>
        <v>3.3996649419736562E-2</v>
      </c>
      <c r="O80">
        <v>51.751109370000002</v>
      </c>
      <c r="P80">
        <v>47.693806090000002</v>
      </c>
      <c r="Q80">
        <v>39.689892049999997</v>
      </c>
      <c r="R80" s="3">
        <f t="shared" si="8"/>
        <v>46.378269170000003</v>
      </c>
    </row>
    <row r="81" spans="1:18">
      <c r="A81" t="s">
        <v>1363</v>
      </c>
      <c r="B81">
        <v>5</v>
      </c>
      <c r="C81">
        <v>5</v>
      </c>
      <c r="D81">
        <v>1.6827634000000001E-2</v>
      </c>
      <c r="E81">
        <v>1.1681944E-2</v>
      </c>
      <c r="F81">
        <v>0.83469324700000003</v>
      </c>
      <c r="G81" t="s">
        <v>1222</v>
      </c>
      <c r="H81" t="s">
        <v>1221</v>
      </c>
      <c r="I81" t="s">
        <v>1364</v>
      </c>
      <c r="J81">
        <v>8.0500384960000009</v>
      </c>
      <c r="K81">
        <v>0.114973411</v>
      </c>
      <c r="L81">
        <v>0.167460684</v>
      </c>
      <c r="M81" s="3">
        <f t="shared" si="6"/>
        <v>2.7774908636666669</v>
      </c>
      <c r="N81" s="3">
        <f t="shared" si="7"/>
        <v>6.0863337221091343E-2</v>
      </c>
      <c r="O81">
        <v>50.408204779999998</v>
      </c>
      <c r="P81">
        <v>46.311053090000001</v>
      </c>
      <c r="Q81">
        <v>40.185370949999999</v>
      </c>
      <c r="R81" s="3">
        <f t="shared" si="8"/>
        <v>45.634876273333333</v>
      </c>
    </row>
    <row r="82" spans="1:18">
      <c r="A82" t="s">
        <v>1559</v>
      </c>
      <c r="B82">
        <v>5</v>
      </c>
      <c r="C82">
        <v>2</v>
      </c>
      <c r="D82">
        <v>0.42707777099999999</v>
      </c>
      <c r="E82">
        <v>0.121485871</v>
      </c>
      <c r="F82">
        <v>0.106193277</v>
      </c>
      <c r="G82" t="s">
        <v>1221</v>
      </c>
      <c r="H82" t="s">
        <v>1222</v>
      </c>
      <c r="I82" t="s">
        <v>1560</v>
      </c>
      <c r="J82">
        <v>7.7934858999999995E-2</v>
      </c>
      <c r="K82">
        <v>134.34495430000001</v>
      </c>
      <c r="L82">
        <v>12.491523669999999</v>
      </c>
      <c r="M82" s="3">
        <f t="shared" si="6"/>
        <v>48.971470943000007</v>
      </c>
      <c r="N82" s="3">
        <f t="shared" si="7"/>
        <v>1.224973080157403</v>
      </c>
      <c r="O82">
        <v>46.024098070000001</v>
      </c>
      <c r="P82">
        <v>35.931704920000001</v>
      </c>
      <c r="Q82">
        <v>37.976965499999999</v>
      </c>
      <c r="R82" s="3">
        <f t="shared" si="8"/>
        <v>39.977589496666667</v>
      </c>
    </row>
    <row r="83" spans="1:18">
      <c r="A83" t="s">
        <v>1373</v>
      </c>
      <c r="B83">
        <v>8</v>
      </c>
      <c r="C83">
        <v>5</v>
      </c>
      <c r="D83">
        <v>2.2222942999999998E-2</v>
      </c>
      <c r="E83">
        <v>1.4461521999999999E-2</v>
      </c>
      <c r="F83">
        <v>0.77264278399999997</v>
      </c>
      <c r="G83" t="s">
        <v>1222</v>
      </c>
      <c r="H83" t="s">
        <v>1221</v>
      </c>
      <c r="I83" t="s">
        <v>1374</v>
      </c>
      <c r="J83">
        <v>0.111964889</v>
      </c>
      <c r="K83">
        <v>5.0595051910000004</v>
      </c>
      <c r="L83">
        <v>5.5829920739999999</v>
      </c>
      <c r="M83" s="3">
        <f t="shared" si="6"/>
        <v>3.584820718</v>
      </c>
      <c r="N83" s="3">
        <f t="shared" si="7"/>
        <v>9.1502797365094396E-2</v>
      </c>
      <c r="O83">
        <v>40.089778520000003</v>
      </c>
      <c r="P83">
        <v>41.787842840000003</v>
      </c>
      <c r="Q83">
        <v>35.653890939999997</v>
      </c>
      <c r="R83" s="3">
        <f t="shared" si="8"/>
        <v>39.17717076666667</v>
      </c>
    </row>
    <row r="84" spans="1:18">
      <c r="A84" t="s">
        <v>1305</v>
      </c>
      <c r="B84">
        <v>3</v>
      </c>
      <c r="C84">
        <v>3</v>
      </c>
      <c r="D84">
        <v>2.0438629999999999E-3</v>
      </c>
      <c r="E84">
        <v>2.4895590000000001E-3</v>
      </c>
      <c r="F84">
        <v>0.99905755600000001</v>
      </c>
      <c r="G84" t="s">
        <v>1222</v>
      </c>
      <c r="H84" t="s">
        <v>1221</v>
      </c>
      <c r="I84" t="s">
        <v>1306</v>
      </c>
      <c r="J84">
        <v>3.3799002470000001</v>
      </c>
      <c r="K84">
        <v>4.1388807280000002</v>
      </c>
      <c r="L84">
        <v>6.8136854629999997</v>
      </c>
      <c r="M84" s="3">
        <f t="shared" si="6"/>
        <v>4.7774888126666673</v>
      </c>
      <c r="N84" s="3">
        <f t="shared" si="7"/>
        <v>0.12889330494947995</v>
      </c>
      <c r="O84">
        <v>31.222426670000001</v>
      </c>
      <c r="P84">
        <v>52.671738210000001</v>
      </c>
      <c r="Q84">
        <v>27.30219589</v>
      </c>
      <c r="R84" s="3">
        <f t="shared" si="8"/>
        <v>37.065453590000004</v>
      </c>
    </row>
    <row r="85" spans="1:18">
      <c r="A85" t="s">
        <v>1275</v>
      </c>
      <c r="B85">
        <v>1</v>
      </c>
      <c r="C85">
        <v>1</v>
      </c>
      <c r="D85">
        <v>2.6674100000000003E-4</v>
      </c>
      <c r="E85">
        <v>5.1974499999999995E-4</v>
      </c>
      <c r="F85">
        <v>1</v>
      </c>
      <c r="G85" t="s">
        <v>1222</v>
      </c>
      <c r="H85" t="s">
        <v>1221</v>
      </c>
      <c r="I85" t="s">
        <v>1276</v>
      </c>
      <c r="J85">
        <v>1.1097231000000001</v>
      </c>
      <c r="K85">
        <v>8.3492223000000004E-2</v>
      </c>
      <c r="L85">
        <v>0</v>
      </c>
      <c r="M85" s="3">
        <f t="shared" si="6"/>
        <v>0.397738441</v>
      </c>
      <c r="N85" s="3">
        <f t="shared" si="7"/>
        <v>1.1639062434607472E-2</v>
      </c>
      <c r="O85">
        <v>36.027743139999998</v>
      </c>
      <c r="P85">
        <v>38.211112630000002</v>
      </c>
      <c r="Q85">
        <v>28.279309219999998</v>
      </c>
      <c r="R85" s="3">
        <f t="shared" si="8"/>
        <v>34.172721663333334</v>
      </c>
    </row>
    <row r="86" spans="1:18">
      <c r="A86" t="s">
        <v>1389</v>
      </c>
      <c r="B86">
        <v>4</v>
      </c>
      <c r="C86">
        <v>4</v>
      </c>
      <c r="D86">
        <v>3.9631945000000002E-2</v>
      </c>
      <c r="E86">
        <v>2.2959732E-2</v>
      </c>
      <c r="F86">
        <v>0.62141420400000003</v>
      </c>
      <c r="G86" t="s">
        <v>1222</v>
      </c>
      <c r="H86" t="s">
        <v>1221</v>
      </c>
      <c r="I86" t="s">
        <v>1390</v>
      </c>
      <c r="J86">
        <v>8.9222216400000001</v>
      </c>
      <c r="K86">
        <v>8.2666003379999999</v>
      </c>
      <c r="L86">
        <v>1.516049719</v>
      </c>
      <c r="M86" s="3">
        <f t="shared" si="6"/>
        <v>6.2349572323333335</v>
      </c>
      <c r="N86" s="3">
        <f t="shared" si="7"/>
        <v>0.1925339401716194</v>
      </c>
      <c r="O86">
        <v>47.486266579999999</v>
      </c>
      <c r="P86">
        <v>29.558069020000001</v>
      </c>
      <c r="Q86">
        <v>20.106700109999998</v>
      </c>
      <c r="R86" s="3">
        <f t="shared" si="8"/>
        <v>32.383678570000001</v>
      </c>
    </row>
    <row r="87" spans="1:18">
      <c r="A87" t="s">
        <v>1303</v>
      </c>
      <c r="B87">
        <v>1</v>
      </c>
      <c r="C87">
        <v>1</v>
      </c>
      <c r="D87">
        <v>1.519797E-3</v>
      </c>
      <c r="E87">
        <v>1.8999279999999999E-3</v>
      </c>
      <c r="F87">
        <v>0.999754527</v>
      </c>
      <c r="G87" t="s">
        <v>1222</v>
      </c>
      <c r="H87" t="s">
        <v>1221</v>
      </c>
      <c r="I87" t="s">
        <v>1304</v>
      </c>
      <c r="J87">
        <v>0</v>
      </c>
      <c r="K87">
        <v>2.1584930999999998</v>
      </c>
      <c r="L87">
        <v>0.49256428600000002</v>
      </c>
      <c r="M87" s="3">
        <f t="shared" si="6"/>
        <v>0.88368579533333325</v>
      </c>
      <c r="N87" s="3">
        <f t="shared" si="7"/>
        <v>2.7581970836808311E-2</v>
      </c>
      <c r="O87">
        <v>36.509885850000003</v>
      </c>
      <c r="P87">
        <v>28.25023234</v>
      </c>
      <c r="Q87">
        <v>31.355471290000001</v>
      </c>
      <c r="R87" s="3">
        <f t="shared" si="8"/>
        <v>32.038529826666668</v>
      </c>
    </row>
    <row r="88" spans="1:18">
      <c r="A88" t="s">
        <v>1571</v>
      </c>
      <c r="B88">
        <v>3</v>
      </c>
      <c r="C88">
        <v>3</v>
      </c>
      <c r="D88">
        <v>0.54709381499999998</v>
      </c>
      <c r="E88">
        <v>0.15022803200000001</v>
      </c>
      <c r="F88">
        <v>8.0931649999999994E-2</v>
      </c>
      <c r="G88" t="s">
        <v>1221</v>
      </c>
      <c r="H88" t="s">
        <v>1222</v>
      </c>
      <c r="I88" t="s">
        <v>1572</v>
      </c>
      <c r="J88">
        <v>3.879367276</v>
      </c>
      <c r="K88">
        <v>106.2054124</v>
      </c>
      <c r="L88">
        <v>7.4735608210000004</v>
      </c>
      <c r="M88" s="3">
        <f t="shared" si="6"/>
        <v>39.186113499000001</v>
      </c>
      <c r="N88" s="3">
        <f t="shared" si="7"/>
        <v>1.3521740933717423</v>
      </c>
      <c r="O88">
        <v>36.097869680000002</v>
      </c>
      <c r="P88">
        <v>27.07299235</v>
      </c>
      <c r="Q88">
        <v>23.769378190000001</v>
      </c>
      <c r="R88" s="3">
        <f t="shared" si="8"/>
        <v>28.980080073333337</v>
      </c>
    </row>
    <row r="89" spans="1:18">
      <c r="A89" t="s">
        <v>1321</v>
      </c>
      <c r="B89">
        <v>2</v>
      </c>
      <c r="C89">
        <v>2</v>
      </c>
      <c r="D89">
        <v>3.6664879999999999E-3</v>
      </c>
      <c r="E89">
        <v>3.7058490000000002E-3</v>
      </c>
      <c r="F89">
        <v>0.99237660100000002</v>
      </c>
      <c r="G89" t="s">
        <v>1222</v>
      </c>
      <c r="H89" t="s">
        <v>1221</v>
      </c>
      <c r="I89" t="s">
        <v>1322</v>
      </c>
      <c r="J89">
        <v>0</v>
      </c>
      <c r="K89">
        <v>0</v>
      </c>
      <c r="L89">
        <v>9.4684884999999996E-2</v>
      </c>
      <c r="M89" s="3">
        <f t="shared" si="6"/>
        <v>3.1561628333333334E-2</v>
      </c>
      <c r="N89" s="3">
        <f t="shared" si="7"/>
        <v>1.364968446536713E-3</v>
      </c>
      <c r="O89">
        <v>38.260594179999998</v>
      </c>
      <c r="P89">
        <v>25.45735664</v>
      </c>
      <c r="Q89">
        <v>5.6498688100000001</v>
      </c>
      <c r="R89" s="3">
        <f t="shared" si="8"/>
        <v>23.122606543333333</v>
      </c>
    </row>
    <row r="90" spans="1:18">
      <c r="A90" t="s">
        <v>1347</v>
      </c>
      <c r="B90">
        <v>4</v>
      </c>
      <c r="C90">
        <v>2</v>
      </c>
      <c r="D90">
        <v>1.1502836000000001E-2</v>
      </c>
      <c r="E90">
        <v>9.1072859999999992E-3</v>
      </c>
      <c r="F90">
        <v>0.90298605600000004</v>
      </c>
      <c r="G90" t="s">
        <v>1222</v>
      </c>
      <c r="H90" t="s">
        <v>1221</v>
      </c>
      <c r="I90" t="s">
        <v>1348</v>
      </c>
      <c r="J90">
        <v>5.2987988829999999</v>
      </c>
      <c r="K90">
        <v>3.963027453</v>
      </c>
      <c r="L90">
        <v>1.356338405</v>
      </c>
      <c r="M90" s="3">
        <f t="shared" si="6"/>
        <v>3.5393882470000002</v>
      </c>
      <c r="N90" s="3">
        <f t="shared" si="7"/>
        <v>0.1636046109852837</v>
      </c>
      <c r="O90">
        <v>14.990105850000001</v>
      </c>
      <c r="P90">
        <v>21.128256159999999</v>
      </c>
      <c r="Q90">
        <v>28.783016239999998</v>
      </c>
      <c r="R90" s="3">
        <f t="shared" si="8"/>
        <v>21.633792749999998</v>
      </c>
    </row>
    <row r="91" spans="1:18">
      <c r="A91" t="s">
        <v>1509</v>
      </c>
      <c r="B91">
        <v>7</v>
      </c>
      <c r="C91">
        <v>5</v>
      </c>
      <c r="D91">
        <v>0.33952807699999998</v>
      </c>
      <c r="E91">
        <v>0.110615033</v>
      </c>
      <c r="F91">
        <v>0.134960208</v>
      </c>
      <c r="G91" t="s">
        <v>1222</v>
      </c>
      <c r="H91" t="s">
        <v>1221</v>
      </c>
      <c r="I91" t="s">
        <v>1510</v>
      </c>
      <c r="J91">
        <v>1.1621955660000001</v>
      </c>
      <c r="K91">
        <v>1.0688089039999999</v>
      </c>
      <c r="L91">
        <v>62.000393459999998</v>
      </c>
      <c r="M91" s="3">
        <f t="shared" si="6"/>
        <v>21.410465976666668</v>
      </c>
      <c r="N91" s="3">
        <f t="shared" si="7"/>
        <v>0.99911512882643139</v>
      </c>
      <c r="O91">
        <v>31.822986499999999</v>
      </c>
      <c r="P91">
        <v>20.884750319999998</v>
      </c>
      <c r="Q91">
        <v>11.580547960000001</v>
      </c>
      <c r="R91" s="3">
        <f t="shared" si="8"/>
        <v>21.429428259999998</v>
      </c>
    </row>
    <row r="92" spans="1:18">
      <c r="A92" t="s">
        <v>1307</v>
      </c>
      <c r="B92">
        <v>2</v>
      </c>
      <c r="C92">
        <v>1</v>
      </c>
      <c r="D92">
        <v>2.1183E-3</v>
      </c>
      <c r="E92">
        <v>2.5157230000000001E-3</v>
      </c>
      <c r="F92">
        <v>0.99890698499999997</v>
      </c>
      <c r="G92" t="s">
        <v>1222</v>
      </c>
      <c r="H92" t="s">
        <v>1221</v>
      </c>
      <c r="I92" t="s">
        <v>1308</v>
      </c>
      <c r="J92">
        <v>3.3935202470000001</v>
      </c>
      <c r="K92">
        <v>3.634913155</v>
      </c>
      <c r="L92">
        <v>1.4469104340000001</v>
      </c>
      <c r="M92" s="3">
        <f t="shared" si="6"/>
        <v>2.8251146120000001</v>
      </c>
      <c r="N92" s="3">
        <f t="shared" si="7"/>
        <v>0.13310382802567414</v>
      </c>
      <c r="O92">
        <v>24.046447870000002</v>
      </c>
      <c r="P92">
        <v>22.541292479999999</v>
      </c>
      <c r="Q92">
        <v>17.086940999999999</v>
      </c>
      <c r="R92" s="3">
        <f t="shared" si="8"/>
        <v>21.224893783333332</v>
      </c>
    </row>
    <row r="93" spans="1:18">
      <c r="A93" t="s">
        <v>1431</v>
      </c>
      <c r="B93">
        <v>1</v>
      </c>
      <c r="C93">
        <v>1</v>
      </c>
      <c r="D93">
        <v>9.6429737000000001E-2</v>
      </c>
      <c r="E93">
        <v>4.4474290999999999E-2</v>
      </c>
      <c r="F93">
        <v>0.381142172</v>
      </c>
      <c r="G93" t="s">
        <v>1222</v>
      </c>
      <c r="H93" t="s">
        <v>1221</v>
      </c>
      <c r="I93" t="s">
        <v>1432</v>
      </c>
      <c r="J93">
        <v>0</v>
      </c>
      <c r="K93">
        <v>0.309067753</v>
      </c>
      <c r="L93">
        <v>16.767442840000001</v>
      </c>
      <c r="M93" s="3">
        <f t="shared" si="6"/>
        <v>5.692170197666667</v>
      </c>
      <c r="N93" s="3">
        <f t="shared" si="7"/>
        <v>0.27181363632989874</v>
      </c>
      <c r="O93">
        <v>22.979458229999999</v>
      </c>
      <c r="P93">
        <v>23.814499600000001</v>
      </c>
      <c r="Q93">
        <v>16.03037587</v>
      </c>
      <c r="R93" s="3">
        <f t="shared" si="8"/>
        <v>20.941444566666664</v>
      </c>
    </row>
    <row r="94" spans="1:18">
      <c r="A94" t="s">
        <v>1511</v>
      </c>
      <c r="B94">
        <v>12</v>
      </c>
      <c r="C94">
        <v>5</v>
      </c>
      <c r="D94">
        <v>0.340518932</v>
      </c>
      <c r="E94">
        <v>0.110615033</v>
      </c>
      <c r="F94">
        <v>0.13456300299999999</v>
      </c>
      <c r="G94" t="s">
        <v>1222</v>
      </c>
      <c r="H94" t="s">
        <v>1221</v>
      </c>
      <c r="I94" t="s">
        <v>1512</v>
      </c>
      <c r="J94">
        <v>10.31745272</v>
      </c>
      <c r="K94">
        <v>1.1287809179999999</v>
      </c>
      <c r="L94">
        <v>30.605824460000001</v>
      </c>
      <c r="M94" s="3">
        <f t="shared" si="6"/>
        <v>14.017352699333335</v>
      </c>
      <c r="N94" s="3">
        <f t="shared" si="7"/>
        <v>0.68008967475527515</v>
      </c>
      <c r="O94">
        <v>24.770823839999998</v>
      </c>
      <c r="P94">
        <v>19.90308564</v>
      </c>
      <c r="Q94">
        <v>17.15919821</v>
      </c>
      <c r="R94" s="3">
        <f t="shared" si="8"/>
        <v>20.611035896666667</v>
      </c>
    </row>
    <row r="95" spans="1:18">
      <c r="A95" t="s">
        <v>1411</v>
      </c>
      <c r="B95">
        <v>1</v>
      </c>
      <c r="C95">
        <v>1</v>
      </c>
      <c r="D95">
        <v>6.4491458000000002E-2</v>
      </c>
      <c r="E95">
        <v>3.2942345999999997E-2</v>
      </c>
      <c r="F95">
        <v>0.48667915099999998</v>
      </c>
      <c r="G95" t="s">
        <v>1222</v>
      </c>
      <c r="H95" t="s">
        <v>1221</v>
      </c>
      <c r="I95" t="s">
        <v>1412</v>
      </c>
      <c r="J95">
        <v>0</v>
      </c>
      <c r="K95">
        <v>0</v>
      </c>
      <c r="L95">
        <v>0</v>
      </c>
      <c r="M95" s="3">
        <f t="shared" si="6"/>
        <v>0</v>
      </c>
      <c r="N95" s="3">
        <f t="shared" si="7"/>
        <v>0</v>
      </c>
      <c r="O95">
        <v>1.1827888419999999</v>
      </c>
      <c r="P95">
        <v>51.446780060000002</v>
      </c>
      <c r="Q95">
        <v>5.4281779969999997</v>
      </c>
      <c r="R95" s="3">
        <f t="shared" si="8"/>
        <v>19.352582299666668</v>
      </c>
    </row>
    <row r="96" spans="1:18">
      <c r="A96" t="s">
        <v>1397</v>
      </c>
      <c r="B96">
        <v>1</v>
      </c>
      <c r="C96">
        <v>1</v>
      </c>
      <c r="D96">
        <v>4.8232292000000003E-2</v>
      </c>
      <c r="E96">
        <v>2.6642485E-2</v>
      </c>
      <c r="F96">
        <v>0.56688736200000001</v>
      </c>
      <c r="G96" t="s">
        <v>1222</v>
      </c>
      <c r="H96" t="s">
        <v>1221</v>
      </c>
      <c r="I96" t="s">
        <v>1398</v>
      </c>
      <c r="J96">
        <v>0</v>
      </c>
      <c r="K96">
        <v>0</v>
      </c>
      <c r="L96">
        <v>0</v>
      </c>
      <c r="M96" s="3">
        <f t="shared" si="6"/>
        <v>0</v>
      </c>
      <c r="N96" s="3">
        <f t="shared" si="7"/>
        <v>0</v>
      </c>
      <c r="O96">
        <v>3.2871419359999998</v>
      </c>
      <c r="P96">
        <v>52.156412660000001</v>
      </c>
      <c r="Q96">
        <v>2.3953696679999998</v>
      </c>
      <c r="R96" s="3">
        <f t="shared" si="8"/>
        <v>19.279641421333334</v>
      </c>
    </row>
    <row r="97" spans="1:18">
      <c r="A97" t="s">
        <v>1251</v>
      </c>
      <c r="B97">
        <v>7</v>
      </c>
      <c r="C97">
        <v>7</v>
      </c>
      <c r="D97" s="1">
        <v>4.4499999999999997E-5</v>
      </c>
      <c r="E97">
        <v>1.76288E-4</v>
      </c>
      <c r="F97">
        <v>1</v>
      </c>
      <c r="G97" t="s">
        <v>1222</v>
      </c>
      <c r="H97" t="s">
        <v>1221</v>
      </c>
      <c r="I97" t="s">
        <v>1252</v>
      </c>
      <c r="J97">
        <v>1.152232581</v>
      </c>
      <c r="K97">
        <v>1.574187446</v>
      </c>
      <c r="L97">
        <v>0.96177852699999999</v>
      </c>
      <c r="M97" s="3">
        <f t="shared" si="6"/>
        <v>1.2293995179999999</v>
      </c>
      <c r="N97" s="3">
        <f t="shared" si="7"/>
        <v>6.5667080311747755E-2</v>
      </c>
      <c r="O97">
        <v>15.94359927</v>
      </c>
      <c r="P97">
        <v>19.983804419999998</v>
      </c>
      <c r="Q97">
        <v>20.237702729999999</v>
      </c>
      <c r="R97" s="3">
        <f t="shared" si="8"/>
        <v>18.721702140000001</v>
      </c>
    </row>
    <row r="98" spans="1:18">
      <c r="A98" t="s">
        <v>1291</v>
      </c>
      <c r="B98">
        <v>5</v>
      </c>
      <c r="C98">
        <v>5</v>
      </c>
      <c r="D98">
        <v>7.59605E-4</v>
      </c>
      <c r="E98">
        <v>1.1276470000000001E-3</v>
      </c>
      <c r="F98">
        <v>0.99999605700000005</v>
      </c>
      <c r="G98" t="s">
        <v>1222</v>
      </c>
      <c r="H98" t="s">
        <v>1221</v>
      </c>
      <c r="I98" t="s">
        <v>1292</v>
      </c>
      <c r="J98">
        <v>0</v>
      </c>
      <c r="K98">
        <v>0</v>
      </c>
      <c r="L98">
        <v>1.1905927700000001</v>
      </c>
      <c r="M98" s="3">
        <f t="shared" si="6"/>
        <v>0.39686425666666669</v>
      </c>
      <c r="N98" s="3">
        <f t="shared" si="7"/>
        <v>2.1729672143918816E-2</v>
      </c>
      <c r="O98">
        <v>21.03006165</v>
      </c>
      <c r="P98">
        <v>18.858205680000001</v>
      </c>
      <c r="Q98">
        <v>14.90283868</v>
      </c>
      <c r="R98" s="3">
        <f t="shared" si="8"/>
        <v>18.263702003333336</v>
      </c>
    </row>
    <row r="99" spans="1:18">
      <c r="A99" t="s">
        <v>1341</v>
      </c>
      <c r="B99">
        <v>1</v>
      </c>
      <c r="C99">
        <v>1</v>
      </c>
      <c r="D99">
        <v>1.0042990999999999E-2</v>
      </c>
      <c r="E99">
        <v>8.3699619999999999E-3</v>
      </c>
      <c r="F99">
        <v>0.92225289099999996</v>
      </c>
      <c r="G99" t="s">
        <v>1222</v>
      </c>
      <c r="H99" t="s">
        <v>1221</v>
      </c>
      <c r="I99" t="s">
        <v>1342</v>
      </c>
      <c r="J99">
        <v>3.477097815</v>
      </c>
      <c r="K99">
        <v>0</v>
      </c>
      <c r="L99">
        <v>1.0758766369999999</v>
      </c>
      <c r="M99" s="3">
        <f t="shared" si="6"/>
        <v>1.5176581506666666</v>
      </c>
      <c r="N99" s="3">
        <f t="shared" si="7"/>
        <v>8.4921567094452352E-2</v>
      </c>
      <c r="O99">
        <v>19.125903090000001</v>
      </c>
      <c r="P99">
        <v>18.14090706</v>
      </c>
      <c r="Q99">
        <v>16.34706684</v>
      </c>
      <c r="R99" s="3">
        <f t="shared" si="8"/>
        <v>17.871292329999999</v>
      </c>
    </row>
    <row r="100" spans="1:18">
      <c r="A100" t="s">
        <v>1451</v>
      </c>
      <c r="B100">
        <v>2</v>
      </c>
      <c r="C100">
        <v>1</v>
      </c>
      <c r="D100">
        <v>0.145899686</v>
      </c>
      <c r="E100">
        <v>6.1335397999999999E-2</v>
      </c>
      <c r="F100">
        <v>0.28429083300000002</v>
      </c>
      <c r="G100" t="s">
        <v>1222</v>
      </c>
      <c r="H100" t="s">
        <v>1221</v>
      </c>
      <c r="I100" t="s">
        <v>1452</v>
      </c>
      <c r="J100">
        <v>18.303571909999999</v>
      </c>
      <c r="K100">
        <v>0.834468761</v>
      </c>
      <c r="L100">
        <v>1.683623299</v>
      </c>
      <c r="M100" s="3">
        <f t="shared" ref="M100:M131" si="9">AVERAGE(J100:L100)</f>
        <v>6.9405546566666665</v>
      </c>
      <c r="N100" s="3">
        <f t="shared" ref="N100:N131" si="10">M100/R100</f>
        <v>0.39964664666303684</v>
      </c>
      <c r="O100">
        <v>19.856340750000001</v>
      </c>
      <c r="P100">
        <v>21.506617779999999</v>
      </c>
      <c r="Q100">
        <v>10.73722583</v>
      </c>
      <c r="R100" s="3">
        <f t="shared" ref="R100:R131" si="11">AVERAGE(O100:Q100)</f>
        <v>17.366728120000001</v>
      </c>
    </row>
    <row r="101" spans="1:18">
      <c r="A101" t="s">
        <v>1371</v>
      </c>
      <c r="B101">
        <v>7</v>
      </c>
      <c r="C101">
        <v>6</v>
      </c>
      <c r="D101">
        <v>2.1574143E-2</v>
      </c>
      <c r="E101">
        <v>1.4234307E-2</v>
      </c>
      <c r="F101">
        <v>0.77967574799999995</v>
      </c>
      <c r="G101" t="s">
        <v>1222</v>
      </c>
      <c r="H101" t="s">
        <v>1221</v>
      </c>
      <c r="I101" t="s">
        <v>1372</v>
      </c>
      <c r="J101">
        <v>1.0000364049999999</v>
      </c>
      <c r="K101">
        <v>1.8136324399999999</v>
      </c>
      <c r="L101">
        <v>1.8155253099999999</v>
      </c>
      <c r="M101" s="3">
        <f t="shared" si="9"/>
        <v>1.5430647183333333</v>
      </c>
      <c r="N101" s="3">
        <f t="shared" si="10"/>
        <v>8.9151244931341272E-2</v>
      </c>
      <c r="O101">
        <v>34.275392269999998</v>
      </c>
      <c r="P101">
        <v>12.43990146</v>
      </c>
      <c r="Q101">
        <v>5.2098830700000001</v>
      </c>
      <c r="R101" s="3">
        <f t="shared" si="11"/>
        <v>17.308392266666669</v>
      </c>
    </row>
    <row r="102" spans="1:18">
      <c r="A102" t="s">
        <v>1337</v>
      </c>
      <c r="B102">
        <v>4</v>
      </c>
      <c r="C102">
        <v>4</v>
      </c>
      <c r="D102">
        <v>9.8311820000000008E-3</v>
      </c>
      <c r="E102">
        <v>8.3492640000000003E-3</v>
      </c>
      <c r="F102">
        <v>0.92503304200000003</v>
      </c>
      <c r="G102" t="s">
        <v>1222</v>
      </c>
      <c r="H102" t="s">
        <v>1221</v>
      </c>
      <c r="I102" t="s">
        <v>1338</v>
      </c>
      <c r="J102">
        <v>0.38438126700000003</v>
      </c>
      <c r="K102">
        <v>2.9292276679999998</v>
      </c>
      <c r="L102">
        <v>2.7868425349999999</v>
      </c>
      <c r="M102" s="3">
        <f t="shared" si="9"/>
        <v>2.033483823333333</v>
      </c>
      <c r="N102" s="3">
        <f t="shared" si="10"/>
        <v>0.12391308369271989</v>
      </c>
      <c r="O102">
        <v>14.18364444</v>
      </c>
      <c r="P102">
        <v>17.14122746</v>
      </c>
      <c r="Q102">
        <v>17.906825739999999</v>
      </c>
      <c r="R102" s="3">
        <f t="shared" si="11"/>
        <v>16.410565879999996</v>
      </c>
    </row>
    <row r="103" spans="1:18">
      <c r="A103" t="s">
        <v>1589</v>
      </c>
      <c r="B103">
        <v>3</v>
      </c>
      <c r="C103">
        <v>1</v>
      </c>
      <c r="D103">
        <v>0.84139116899999999</v>
      </c>
      <c r="E103">
        <v>0.21961491799999999</v>
      </c>
      <c r="F103">
        <v>5.3240389999999999E-2</v>
      </c>
      <c r="G103" t="s">
        <v>1222</v>
      </c>
      <c r="H103" t="s">
        <v>1221</v>
      </c>
      <c r="I103" t="s">
        <v>1590</v>
      </c>
      <c r="J103">
        <v>6.1118110090000002</v>
      </c>
      <c r="K103">
        <v>11.113709549999999</v>
      </c>
      <c r="L103">
        <v>22.9118025</v>
      </c>
      <c r="M103" s="3">
        <f t="shared" si="9"/>
        <v>13.379107686333333</v>
      </c>
      <c r="N103" s="3">
        <f t="shared" si="10"/>
        <v>0.82907569486684252</v>
      </c>
      <c r="O103">
        <v>29.039932969999999</v>
      </c>
      <c r="P103">
        <v>13.57682391</v>
      </c>
      <c r="Q103">
        <v>5.7953764239999996</v>
      </c>
      <c r="R103" s="3">
        <f t="shared" si="11"/>
        <v>16.137377767999997</v>
      </c>
    </row>
    <row r="104" spans="1:18">
      <c r="A104" t="s">
        <v>1471</v>
      </c>
      <c r="B104">
        <v>1</v>
      </c>
      <c r="C104">
        <v>1</v>
      </c>
      <c r="D104">
        <v>0.18059866099999999</v>
      </c>
      <c r="E104">
        <v>6.9750076999999994E-2</v>
      </c>
      <c r="F104">
        <v>0.240198203</v>
      </c>
      <c r="G104" t="s">
        <v>1222</v>
      </c>
      <c r="H104" t="s">
        <v>1221</v>
      </c>
      <c r="I104" t="s">
        <v>1472</v>
      </c>
      <c r="J104">
        <v>9.6376239000000002E-2</v>
      </c>
      <c r="K104">
        <v>19.264348510000001</v>
      </c>
      <c r="L104">
        <v>1.302362979</v>
      </c>
      <c r="M104" s="3">
        <f t="shared" si="9"/>
        <v>6.8876959093333348</v>
      </c>
      <c r="N104" s="3">
        <f t="shared" si="10"/>
        <v>0.44835424220765113</v>
      </c>
      <c r="O104">
        <v>21.566053889999999</v>
      </c>
      <c r="P104">
        <v>15.148289419999999</v>
      </c>
      <c r="Q104">
        <v>9.3721788700000008</v>
      </c>
      <c r="R104" s="3">
        <f t="shared" si="11"/>
        <v>15.362174059999999</v>
      </c>
    </row>
    <row r="105" spans="1:18">
      <c r="A105" t="s">
        <v>1453</v>
      </c>
      <c r="B105">
        <v>5</v>
      </c>
      <c r="C105">
        <v>3</v>
      </c>
      <c r="D105">
        <v>0.149080187</v>
      </c>
      <c r="E105">
        <v>6.1617813E-2</v>
      </c>
      <c r="F105">
        <v>0.27964535200000001</v>
      </c>
      <c r="G105" t="s">
        <v>1222</v>
      </c>
      <c r="H105" t="s">
        <v>1221</v>
      </c>
      <c r="I105" t="s">
        <v>1454</v>
      </c>
      <c r="J105">
        <v>0</v>
      </c>
      <c r="K105">
        <v>0.63388551199999998</v>
      </c>
      <c r="L105">
        <v>16.52420746</v>
      </c>
      <c r="M105" s="3">
        <f t="shared" si="9"/>
        <v>5.7193643239999998</v>
      </c>
      <c r="N105" s="3">
        <f t="shared" si="10"/>
        <v>0.37710633379464148</v>
      </c>
      <c r="O105">
        <v>21.370535780000001</v>
      </c>
      <c r="P105">
        <v>15.43522888</v>
      </c>
      <c r="Q105">
        <v>8.6935850840000004</v>
      </c>
      <c r="R105" s="3">
        <f t="shared" si="11"/>
        <v>15.166449914666666</v>
      </c>
    </row>
    <row r="106" spans="1:18">
      <c r="A106" t="s">
        <v>1293</v>
      </c>
      <c r="B106">
        <v>3</v>
      </c>
      <c r="C106">
        <v>2</v>
      </c>
      <c r="D106">
        <v>8.8176699999999999E-4</v>
      </c>
      <c r="E106">
        <v>1.2693330000000001E-3</v>
      </c>
      <c r="F106">
        <v>0.99998904600000005</v>
      </c>
      <c r="G106" t="s">
        <v>1222</v>
      </c>
      <c r="H106" t="s">
        <v>1221</v>
      </c>
      <c r="I106" t="s">
        <v>1294</v>
      </c>
      <c r="J106">
        <v>2.2748028E-2</v>
      </c>
      <c r="K106">
        <v>0.41234219599999999</v>
      </c>
      <c r="L106">
        <v>1.1714810280000001</v>
      </c>
      <c r="M106" s="3">
        <f t="shared" si="9"/>
        <v>0.53552375066666669</v>
      </c>
      <c r="N106" s="3">
        <f t="shared" si="10"/>
        <v>3.6941799801878866E-2</v>
      </c>
      <c r="O106">
        <v>18.763430270000001</v>
      </c>
      <c r="P106">
        <v>13.681526939999999</v>
      </c>
      <c r="Q106">
        <v>11.04429509</v>
      </c>
      <c r="R106" s="3">
        <f t="shared" si="11"/>
        <v>14.496417433333333</v>
      </c>
    </row>
    <row r="107" spans="1:18">
      <c r="A107" t="s">
        <v>1475</v>
      </c>
      <c r="B107">
        <v>1</v>
      </c>
      <c r="C107">
        <v>1</v>
      </c>
      <c r="D107">
        <v>0.18503861499999999</v>
      </c>
      <c r="E107">
        <v>7.0321419999999996E-2</v>
      </c>
      <c r="F107">
        <v>0.235446564</v>
      </c>
      <c r="G107" t="s">
        <v>1222</v>
      </c>
      <c r="H107" t="s">
        <v>1221</v>
      </c>
      <c r="I107" t="s">
        <v>1476</v>
      </c>
      <c r="J107">
        <v>0</v>
      </c>
      <c r="K107">
        <v>0.17313847700000001</v>
      </c>
      <c r="L107">
        <v>2.7422694760000002</v>
      </c>
      <c r="M107" s="3">
        <f t="shared" si="9"/>
        <v>0.97180265100000007</v>
      </c>
      <c r="N107" s="3">
        <f t="shared" si="10"/>
        <v>6.8388548514012035E-2</v>
      </c>
      <c r="O107">
        <v>22.75408225</v>
      </c>
      <c r="P107">
        <v>19.469749889999999</v>
      </c>
      <c r="Q107">
        <v>0.40622824800000001</v>
      </c>
      <c r="R107" s="3">
        <f t="shared" si="11"/>
        <v>14.210020129333332</v>
      </c>
    </row>
    <row r="108" spans="1:18">
      <c r="A108" t="s">
        <v>1277</v>
      </c>
      <c r="B108">
        <v>8</v>
      </c>
      <c r="C108">
        <v>2</v>
      </c>
      <c r="D108">
        <v>2.7352399999999998E-4</v>
      </c>
      <c r="E108">
        <v>5.1974499999999995E-4</v>
      </c>
      <c r="F108">
        <v>1</v>
      </c>
      <c r="G108" t="s">
        <v>1222</v>
      </c>
      <c r="H108" t="s">
        <v>1221</v>
      </c>
      <c r="I108" t="s">
        <v>1278</v>
      </c>
      <c r="J108">
        <v>0.110022754</v>
      </c>
      <c r="K108">
        <v>0.83598350300000002</v>
      </c>
      <c r="L108">
        <v>0.86360689400000001</v>
      </c>
      <c r="M108" s="3">
        <f t="shared" si="9"/>
        <v>0.60320438366666673</v>
      </c>
      <c r="N108" s="3">
        <f t="shared" si="10"/>
        <v>4.5411739085233958E-2</v>
      </c>
      <c r="O108">
        <v>14.52909944</v>
      </c>
      <c r="P108">
        <v>13.217888540000001</v>
      </c>
      <c r="Q108">
        <v>12.10202876</v>
      </c>
      <c r="R108" s="3">
        <f t="shared" si="11"/>
        <v>13.283005579999999</v>
      </c>
    </row>
    <row r="109" spans="1:18">
      <c r="A109" t="s">
        <v>1281</v>
      </c>
      <c r="B109">
        <v>2</v>
      </c>
      <c r="C109">
        <v>2</v>
      </c>
      <c r="D109">
        <v>3.16896E-4</v>
      </c>
      <c r="E109">
        <v>5.5755500000000005E-4</v>
      </c>
      <c r="F109">
        <v>0.99999999900000003</v>
      </c>
      <c r="G109" t="s">
        <v>1222</v>
      </c>
      <c r="H109" t="s">
        <v>1221</v>
      </c>
      <c r="I109" t="s">
        <v>1282</v>
      </c>
      <c r="J109">
        <v>1.778263138</v>
      </c>
      <c r="K109">
        <v>1.5985052369999999</v>
      </c>
      <c r="L109">
        <v>1.025434655</v>
      </c>
      <c r="M109" s="3">
        <f t="shared" si="9"/>
        <v>1.4674010099999999</v>
      </c>
      <c r="N109" s="3">
        <f t="shared" si="10"/>
        <v>0.11066887760517612</v>
      </c>
      <c r="O109">
        <v>15.63732673</v>
      </c>
      <c r="P109">
        <v>13.80048592</v>
      </c>
      <c r="Q109">
        <v>10.34033569</v>
      </c>
      <c r="R109" s="3">
        <f t="shared" si="11"/>
        <v>13.259382780000001</v>
      </c>
    </row>
    <row r="110" spans="1:18">
      <c r="A110" t="s">
        <v>1353</v>
      </c>
      <c r="B110">
        <v>5</v>
      </c>
      <c r="C110">
        <v>5</v>
      </c>
      <c r="D110">
        <v>1.3174711E-2</v>
      </c>
      <c r="E110">
        <v>9.9342670000000001E-3</v>
      </c>
      <c r="F110">
        <v>0.88100615999999998</v>
      </c>
      <c r="G110" t="s">
        <v>1222</v>
      </c>
      <c r="H110" t="s">
        <v>1221</v>
      </c>
      <c r="I110" t="s">
        <v>1354</v>
      </c>
      <c r="J110">
        <v>3.3257889999999998E-2</v>
      </c>
      <c r="K110">
        <v>0.25604716</v>
      </c>
      <c r="L110">
        <v>2.9593501880000002</v>
      </c>
      <c r="M110" s="3">
        <f t="shared" si="9"/>
        <v>1.0828850793333333</v>
      </c>
      <c r="N110" s="3">
        <f t="shared" si="10"/>
        <v>9.093116049745853E-2</v>
      </c>
      <c r="O110">
        <v>15.333576280000001</v>
      </c>
      <c r="P110">
        <v>11.22209155</v>
      </c>
      <c r="Q110">
        <v>9.1708666189999999</v>
      </c>
      <c r="R110" s="3">
        <f t="shared" si="11"/>
        <v>11.908844816333334</v>
      </c>
    </row>
    <row r="111" spans="1:18">
      <c r="A111" t="s">
        <v>1349</v>
      </c>
      <c r="B111">
        <v>2</v>
      </c>
      <c r="C111">
        <v>2</v>
      </c>
      <c r="D111">
        <v>1.2959248E-2</v>
      </c>
      <c r="E111">
        <v>9.9342670000000001E-3</v>
      </c>
      <c r="F111">
        <v>0.88382101700000004</v>
      </c>
      <c r="G111" t="s">
        <v>1222</v>
      </c>
      <c r="H111" t="s">
        <v>1221</v>
      </c>
      <c r="I111" t="s">
        <v>1350</v>
      </c>
      <c r="J111">
        <v>0</v>
      </c>
      <c r="K111">
        <v>0.41544216899999997</v>
      </c>
      <c r="L111">
        <v>2.9917307950000001</v>
      </c>
      <c r="M111" s="3">
        <f t="shared" si="9"/>
        <v>1.1357243213333332</v>
      </c>
      <c r="N111" s="3">
        <f t="shared" si="10"/>
        <v>9.9920549248097887E-2</v>
      </c>
      <c r="O111">
        <v>13.290312439999999</v>
      </c>
      <c r="P111">
        <v>9.9206373699999997</v>
      </c>
      <c r="Q111">
        <v>10.8878716</v>
      </c>
      <c r="R111" s="3">
        <f t="shared" si="11"/>
        <v>11.366273803333334</v>
      </c>
    </row>
    <row r="112" spans="1:18">
      <c r="A112" t="s">
        <v>1491</v>
      </c>
      <c r="B112">
        <v>3</v>
      </c>
      <c r="C112">
        <v>2</v>
      </c>
      <c r="D112">
        <v>0.242660875</v>
      </c>
      <c r="E112">
        <v>8.6672913000000004E-2</v>
      </c>
      <c r="F112">
        <v>0.18620608</v>
      </c>
      <c r="G112" t="s">
        <v>1221</v>
      </c>
      <c r="H112" t="s">
        <v>1222</v>
      </c>
      <c r="I112" t="s">
        <v>1492</v>
      </c>
      <c r="J112">
        <v>28.552352209999999</v>
      </c>
      <c r="K112">
        <v>196.558311</v>
      </c>
      <c r="L112">
        <v>9.4536437170000003</v>
      </c>
      <c r="M112" s="3">
        <f t="shared" si="9"/>
        <v>78.188102309000001</v>
      </c>
      <c r="N112" s="3">
        <f t="shared" si="10"/>
        <v>7.0072255436941537</v>
      </c>
      <c r="O112">
        <v>11.82720482</v>
      </c>
      <c r="P112">
        <v>10.73021078</v>
      </c>
      <c r="Q112">
        <v>10.917217900000001</v>
      </c>
      <c r="R112" s="3">
        <f t="shared" si="11"/>
        <v>11.158211166666666</v>
      </c>
    </row>
    <row r="113" spans="1:18">
      <c r="A113" t="s">
        <v>1581</v>
      </c>
      <c r="B113">
        <v>4</v>
      </c>
      <c r="C113">
        <v>4</v>
      </c>
      <c r="D113">
        <v>0.769312408</v>
      </c>
      <c r="E113">
        <v>0.205313739</v>
      </c>
      <c r="F113">
        <v>5.7012770999999997E-2</v>
      </c>
      <c r="G113" t="s">
        <v>1221</v>
      </c>
      <c r="H113" t="s">
        <v>1222</v>
      </c>
      <c r="I113" t="s">
        <v>1582</v>
      </c>
      <c r="J113">
        <v>0</v>
      </c>
      <c r="K113">
        <v>79.669302450000004</v>
      </c>
      <c r="L113">
        <v>158.5606252</v>
      </c>
      <c r="M113" s="3">
        <f t="shared" si="9"/>
        <v>79.409975883333331</v>
      </c>
      <c r="N113" s="3">
        <f t="shared" si="10"/>
        <v>7.4831697066795204</v>
      </c>
      <c r="O113">
        <v>11.911463680000001</v>
      </c>
      <c r="P113">
        <v>12.09008964</v>
      </c>
      <c r="Q113">
        <v>7.8338769839999998</v>
      </c>
      <c r="R113" s="3">
        <f t="shared" si="11"/>
        <v>10.611810101333333</v>
      </c>
    </row>
    <row r="114" spans="1:18">
      <c r="A114" t="s">
        <v>1591</v>
      </c>
      <c r="B114">
        <v>3</v>
      </c>
      <c r="C114">
        <v>2</v>
      </c>
      <c r="D114">
        <v>0.89704420299999998</v>
      </c>
      <c r="E114">
        <v>0.23286168199999999</v>
      </c>
      <c r="F114">
        <v>5.1349606999999999E-2</v>
      </c>
      <c r="G114" t="s">
        <v>1221</v>
      </c>
      <c r="H114" t="s">
        <v>1222</v>
      </c>
      <c r="I114" t="s">
        <v>1592</v>
      </c>
      <c r="J114">
        <v>18.86836589</v>
      </c>
      <c r="K114">
        <v>0.330499037</v>
      </c>
      <c r="L114">
        <v>89.46784126</v>
      </c>
      <c r="M114" s="3">
        <f t="shared" si="9"/>
        <v>36.222235395666665</v>
      </c>
      <c r="N114" s="3">
        <f t="shared" si="10"/>
        <v>4.2013228612976237</v>
      </c>
      <c r="O114">
        <v>9.0708140270000008</v>
      </c>
      <c r="P114">
        <v>8.3598483340000005</v>
      </c>
      <c r="Q114">
        <v>8.4342163390000007</v>
      </c>
      <c r="R114" s="3">
        <f t="shared" si="11"/>
        <v>8.6216262333333358</v>
      </c>
    </row>
    <row r="115" spans="1:18">
      <c r="A115" t="s">
        <v>1403</v>
      </c>
      <c r="B115">
        <v>2</v>
      </c>
      <c r="C115">
        <v>2</v>
      </c>
      <c r="D115">
        <v>5.5053340999999999E-2</v>
      </c>
      <c r="E115">
        <v>2.9216413E-2</v>
      </c>
      <c r="F115">
        <v>0.53015721100000002</v>
      </c>
      <c r="G115" t="s">
        <v>1222</v>
      </c>
      <c r="H115" t="s">
        <v>1221</v>
      </c>
      <c r="I115" t="s">
        <v>1404</v>
      </c>
      <c r="J115">
        <v>0.17522917599999999</v>
      </c>
      <c r="K115">
        <v>4.5657303120000003</v>
      </c>
      <c r="L115">
        <v>7.7281151000000006E-2</v>
      </c>
      <c r="M115" s="3">
        <f t="shared" si="9"/>
        <v>1.6060802130000003</v>
      </c>
      <c r="N115" s="3">
        <f t="shared" si="10"/>
        <v>0.19706407589819108</v>
      </c>
      <c r="O115">
        <v>11.17290888</v>
      </c>
      <c r="P115">
        <v>7.1121908410000003</v>
      </c>
      <c r="Q115">
        <v>6.1650219819999998</v>
      </c>
      <c r="R115" s="3">
        <f t="shared" si="11"/>
        <v>8.1500405676666663</v>
      </c>
    </row>
    <row r="116" spans="1:18">
      <c r="A116" t="s">
        <v>1569</v>
      </c>
      <c r="B116">
        <v>1</v>
      </c>
      <c r="C116">
        <v>1</v>
      </c>
      <c r="D116">
        <v>0.53568906500000002</v>
      </c>
      <c r="E116">
        <v>0.147951581</v>
      </c>
      <c r="F116">
        <v>8.2838795000000007E-2</v>
      </c>
      <c r="G116" t="s">
        <v>1221</v>
      </c>
      <c r="H116" t="s">
        <v>1222</v>
      </c>
      <c r="I116" t="s">
        <v>1570</v>
      </c>
      <c r="J116">
        <v>0.262774167</v>
      </c>
      <c r="K116">
        <v>839.82439280000006</v>
      </c>
      <c r="L116">
        <v>39.491190250000002</v>
      </c>
      <c r="M116" s="3">
        <f t="shared" si="9"/>
        <v>293.19278573900004</v>
      </c>
      <c r="N116" s="3">
        <f t="shared" si="10"/>
        <v>39.383999256669711</v>
      </c>
      <c r="O116">
        <v>10.677142079999999</v>
      </c>
      <c r="P116">
        <v>8.4424217959999996</v>
      </c>
      <c r="Q116">
        <v>3.2138297310000001</v>
      </c>
      <c r="R116" s="3">
        <f t="shared" si="11"/>
        <v>7.4444645356666674</v>
      </c>
    </row>
    <row r="117" spans="1:18">
      <c r="A117" t="s">
        <v>1439</v>
      </c>
      <c r="B117">
        <v>2</v>
      </c>
      <c r="C117">
        <v>2</v>
      </c>
      <c r="D117">
        <v>0.10362173299999999</v>
      </c>
      <c r="E117">
        <v>4.5943937999999997E-2</v>
      </c>
      <c r="F117">
        <v>0.36333907799999998</v>
      </c>
      <c r="G117" t="s">
        <v>1222</v>
      </c>
      <c r="H117" t="s">
        <v>1221</v>
      </c>
      <c r="I117" t="s">
        <v>1440</v>
      </c>
      <c r="J117">
        <v>3.6386582000000001E-2</v>
      </c>
      <c r="K117">
        <v>0.14408511099999999</v>
      </c>
      <c r="L117">
        <v>5.9276672140000004</v>
      </c>
      <c r="M117" s="3">
        <f t="shared" si="9"/>
        <v>2.0360463023333337</v>
      </c>
      <c r="N117" s="3">
        <f t="shared" si="10"/>
        <v>0.28032903919830288</v>
      </c>
      <c r="O117">
        <v>10.462114339999999</v>
      </c>
      <c r="P117">
        <v>6.6174120329999999</v>
      </c>
      <c r="Q117">
        <v>4.7096501049999997</v>
      </c>
      <c r="R117" s="3">
        <f t="shared" si="11"/>
        <v>7.2630588260000009</v>
      </c>
    </row>
    <row r="118" spans="1:18">
      <c r="A118" t="s">
        <v>1465</v>
      </c>
      <c r="B118">
        <v>8</v>
      </c>
      <c r="C118">
        <v>7</v>
      </c>
      <c r="D118">
        <v>0.175121675</v>
      </c>
      <c r="E118">
        <v>6.9163485999999996E-2</v>
      </c>
      <c r="F118">
        <v>0.246302786</v>
      </c>
      <c r="G118" t="s">
        <v>1222</v>
      </c>
      <c r="H118" t="s">
        <v>1221</v>
      </c>
      <c r="I118" t="s">
        <v>1466</v>
      </c>
      <c r="J118">
        <v>0.54737760199999996</v>
      </c>
      <c r="K118">
        <v>0.406651123</v>
      </c>
      <c r="L118">
        <v>9.3461361259999993</v>
      </c>
      <c r="M118" s="3">
        <f t="shared" si="9"/>
        <v>3.4333882836666665</v>
      </c>
      <c r="N118" s="3">
        <f t="shared" si="10"/>
        <v>0.48863288457738929</v>
      </c>
      <c r="O118">
        <v>6.6849070770000001</v>
      </c>
      <c r="P118">
        <v>6.5007203159999998</v>
      </c>
      <c r="Q118">
        <v>7.8939298290000002</v>
      </c>
      <c r="R118" s="3">
        <f t="shared" si="11"/>
        <v>7.0265190740000003</v>
      </c>
    </row>
    <row r="119" spans="1:18">
      <c r="A119" t="s">
        <v>1593</v>
      </c>
      <c r="B119">
        <v>6</v>
      </c>
      <c r="C119">
        <v>5</v>
      </c>
      <c r="D119">
        <v>0.91549116900000005</v>
      </c>
      <c r="E119">
        <v>0.236358711</v>
      </c>
      <c r="F119">
        <v>5.0906822999999997E-2</v>
      </c>
      <c r="G119" t="s">
        <v>1221</v>
      </c>
      <c r="H119" t="s">
        <v>1222</v>
      </c>
      <c r="I119" t="s">
        <v>1594</v>
      </c>
      <c r="J119">
        <v>1.0328281130000001</v>
      </c>
      <c r="K119">
        <v>2.6745346169999999</v>
      </c>
      <c r="L119">
        <v>50.875374809999997</v>
      </c>
      <c r="M119" s="3">
        <f t="shared" si="9"/>
        <v>18.194245846666664</v>
      </c>
      <c r="N119" s="3">
        <f t="shared" si="10"/>
        <v>2.6477884121053661</v>
      </c>
      <c r="O119">
        <v>8.6098288279999995</v>
      </c>
      <c r="P119">
        <v>8.6189203540000001</v>
      </c>
      <c r="Q119">
        <v>3.385714304</v>
      </c>
      <c r="R119" s="3">
        <f t="shared" si="11"/>
        <v>6.871487828666667</v>
      </c>
    </row>
    <row r="120" spans="1:18">
      <c r="A120" t="s">
        <v>1587</v>
      </c>
      <c r="B120">
        <v>3</v>
      </c>
      <c r="C120">
        <v>2</v>
      </c>
      <c r="D120">
        <v>0.79723316</v>
      </c>
      <c r="E120">
        <v>0.20923872099999999</v>
      </c>
      <c r="F120">
        <v>5.5364563999999998E-2</v>
      </c>
      <c r="G120" t="s">
        <v>1221</v>
      </c>
      <c r="H120" t="s">
        <v>1222</v>
      </c>
      <c r="I120" t="s">
        <v>1588</v>
      </c>
      <c r="J120">
        <v>15.210704460000001</v>
      </c>
      <c r="K120">
        <v>0.164542627</v>
      </c>
      <c r="L120">
        <v>108.8529557</v>
      </c>
      <c r="M120" s="3">
        <f t="shared" si="9"/>
        <v>41.409400929</v>
      </c>
      <c r="N120" s="3">
        <f t="shared" si="10"/>
        <v>6.3687603989890329</v>
      </c>
      <c r="O120">
        <v>6.6629753599999999</v>
      </c>
      <c r="P120">
        <v>6.023307859</v>
      </c>
      <c r="Q120">
        <v>6.8195852710000002</v>
      </c>
      <c r="R120" s="3">
        <f t="shared" si="11"/>
        <v>6.5019561633333334</v>
      </c>
    </row>
    <row r="121" spans="1:18">
      <c r="A121" t="s">
        <v>1575</v>
      </c>
      <c r="B121">
        <v>5</v>
      </c>
      <c r="C121">
        <v>5</v>
      </c>
      <c r="D121">
        <v>0.683120752</v>
      </c>
      <c r="E121">
        <v>0.18543628000000001</v>
      </c>
      <c r="F121">
        <v>6.3768174999999996E-2</v>
      </c>
      <c r="G121" t="s">
        <v>1221</v>
      </c>
      <c r="H121" t="s">
        <v>1222</v>
      </c>
      <c r="I121" t="s">
        <v>1576</v>
      </c>
      <c r="J121">
        <v>0</v>
      </c>
      <c r="K121">
        <v>6.82257E-2</v>
      </c>
      <c r="L121">
        <v>33.580673760000003</v>
      </c>
      <c r="M121" s="3">
        <f t="shared" si="9"/>
        <v>11.216299820000001</v>
      </c>
      <c r="N121" s="3">
        <f t="shared" si="10"/>
        <v>1.9877569143687559</v>
      </c>
      <c r="O121">
        <v>11.85384818</v>
      </c>
      <c r="P121">
        <v>3.7970898069999999</v>
      </c>
      <c r="Q121">
        <v>1.2771376830000001</v>
      </c>
      <c r="R121" s="3">
        <f t="shared" si="11"/>
        <v>5.6426918899999992</v>
      </c>
    </row>
    <row r="122" spans="1:18">
      <c r="A122" t="s">
        <v>1585</v>
      </c>
      <c r="B122">
        <v>6</v>
      </c>
      <c r="C122">
        <v>6</v>
      </c>
      <c r="D122">
        <v>0.78687338699999998</v>
      </c>
      <c r="E122">
        <v>0.20766706700000001</v>
      </c>
      <c r="F122">
        <v>5.5947596000000002E-2</v>
      </c>
      <c r="G122" t="s">
        <v>1221</v>
      </c>
      <c r="H122" t="s">
        <v>1222</v>
      </c>
      <c r="I122" t="s">
        <v>1586</v>
      </c>
      <c r="J122">
        <v>0.57814271100000003</v>
      </c>
      <c r="K122">
        <v>7.964449493</v>
      </c>
      <c r="L122">
        <v>43.602774580000002</v>
      </c>
      <c r="M122" s="3">
        <f t="shared" si="9"/>
        <v>17.381788928000002</v>
      </c>
      <c r="N122" s="3">
        <f t="shared" si="10"/>
        <v>3.1356694159527025</v>
      </c>
      <c r="O122">
        <v>9.0042623210000006</v>
      </c>
      <c r="P122">
        <v>5.739695459</v>
      </c>
      <c r="Q122">
        <v>1.885782115</v>
      </c>
      <c r="R122" s="3">
        <f t="shared" si="11"/>
        <v>5.5432466316666664</v>
      </c>
    </row>
    <row r="123" spans="1:18">
      <c r="A123" t="s">
        <v>1577</v>
      </c>
      <c r="B123">
        <v>5</v>
      </c>
      <c r="C123">
        <v>3</v>
      </c>
      <c r="D123">
        <v>0.69232310500000005</v>
      </c>
      <c r="E123">
        <v>0.18686649299999999</v>
      </c>
      <c r="F123">
        <v>6.2916240999999998E-2</v>
      </c>
      <c r="G123" t="s">
        <v>1221</v>
      </c>
      <c r="H123" t="s">
        <v>1222</v>
      </c>
      <c r="I123" t="s">
        <v>1578</v>
      </c>
      <c r="J123">
        <v>6.7273585999999996</v>
      </c>
      <c r="K123">
        <v>0.30374928200000001</v>
      </c>
      <c r="L123">
        <v>22.903069609999999</v>
      </c>
      <c r="M123" s="3">
        <f t="shared" si="9"/>
        <v>9.9780591639999994</v>
      </c>
      <c r="N123" s="3">
        <f t="shared" si="10"/>
        <v>2.1291211298941075</v>
      </c>
      <c r="O123">
        <v>11.666570289999999</v>
      </c>
      <c r="P123">
        <v>1.704595903</v>
      </c>
      <c r="Q123">
        <v>0.68823938600000001</v>
      </c>
      <c r="R123" s="3">
        <f t="shared" si="11"/>
        <v>4.686468526333333</v>
      </c>
    </row>
    <row r="124" spans="1:18">
      <c r="A124" t="s">
        <v>1513</v>
      </c>
      <c r="B124">
        <v>3</v>
      </c>
      <c r="C124">
        <v>2</v>
      </c>
      <c r="D124">
        <v>0.342554368</v>
      </c>
      <c r="E124">
        <v>0.110615033</v>
      </c>
      <c r="F124">
        <v>0.13375320900000001</v>
      </c>
      <c r="G124" t="s">
        <v>1222</v>
      </c>
      <c r="H124" t="s">
        <v>1221</v>
      </c>
      <c r="I124" t="s">
        <v>1514</v>
      </c>
      <c r="J124">
        <v>3.6291079260000001</v>
      </c>
      <c r="K124">
        <v>0.41195348399999998</v>
      </c>
      <c r="L124">
        <v>4.9537555160000002</v>
      </c>
      <c r="M124" s="3">
        <f t="shared" si="9"/>
        <v>2.9982723086666669</v>
      </c>
      <c r="N124" s="3">
        <f t="shared" si="10"/>
        <v>0.65499121621571044</v>
      </c>
      <c r="O124">
        <v>5.6482210100000003</v>
      </c>
      <c r="P124">
        <v>4.0660102330000001</v>
      </c>
      <c r="Q124">
        <v>4.0184978429999996</v>
      </c>
      <c r="R124" s="3">
        <f t="shared" si="11"/>
        <v>4.5775763619999994</v>
      </c>
    </row>
    <row r="125" spans="1:18">
      <c r="A125" t="s">
        <v>1495</v>
      </c>
      <c r="B125">
        <v>3</v>
      </c>
      <c r="C125">
        <v>2</v>
      </c>
      <c r="D125">
        <v>0.25557252899999999</v>
      </c>
      <c r="E125">
        <v>8.9932295999999995E-2</v>
      </c>
      <c r="F125">
        <v>0.17759017199999999</v>
      </c>
      <c r="G125" t="s">
        <v>1222</v>
      </c>
      <c r="H125" t="s">
        <v>1221</v>
      </c>
      <c r="I125" t="s">
        <v>1496</v>
      </c>
      <c r="J125">
        <v>3.8391971159999998</v>
      </c>
      <c r="K125">
        <v>0</v>
      </c>
      <c r="L125">
        <v>0.92678304899999997</v>
      </c>
      <c r="M125" s="3">
        <f t="shared" si="9"/>
        <v>1.5886600550000001</v>
      </c>
      <c r="N125" s="3">
        <f t="shared" si="10"/>
        <v>0.42247311416206079</v>
      </c>
      <c r="O125">
        <v>6.8636498809999997</v>
      </c>
      <c r="P125">
        <v>1.9368341090000001</v>
      </c>
      <c r="Q125">
        <v>2.480660313</v>
      </c>
      <c r="R125" s="3">
        <f t="shared" si="11"/>
        <v>3.7603814343333331</v>
      </c>
    </row>
    <row r="126" spans="1:18">
      <c r="A126" t="s">
        <v>1521</v>
      </c>
      <c r="B126">
        <v>2</v>
      </c>
      <c r="C126">
        <v>2</v>
      </c>
      <c r="D126">
        <v>0.37331830500000002</v>
      </c>
      <c r="E126">
        <v>0.110615033</v>
      </c>
      <c r="F126">
        <v>0.12244759</v>
      </c>
      <c r="G126" t="s">
        <v>1222</v>
      </c>
      <c r="H126" t="s">
        <v>1221</v>
      </c>
      <c r="I126" t="s">
        <v>1522</v>
      </c>
      <c r="J126">
        <v>0.94839416099999996</v>
      </c>
      <c r="K126">
        <v>5.4904061999999997E-2</v>
      </c>
      <c r="L126">
        <v>1.433132385</v>
      </c>
      <c r="M126" s="3">
        <f t="shared" si="9"/>
        <v>0.81214353600000011</v>
      </c>
      <c r="N126" s="3">
        <f t="shared" si="10"/>
        <v>0.22985633193484359</v>
      </c>
      <c r="O126">
        <v>6.9728832409999999</v>
      </c>
      <c r="P126">
        <v>3.6269144130000002</v>
      </c>
      <c r="Q126">
        <v>0</v>
      </c>
      <c r="R126" s="3">
        <f t="shared" si="11"/>
        <v>3.5332658846666667</v>
      </c>
    </row>
    <row r="127" spans="1:18">
      <c r="A127" t="s">
        <v>1595</v>
      </c>
      <c r="B127">
        <v>2</v>
      </c>
      <c r="C127">
        <v>2</v>
      </c>
      <c r="D127">
        <v>0.922115142</v>
      </c>
      <c r="E127">
        <v>0.23678200899999999</v>
      </c>
      <c r="F127">
        <v>5.0769583E-2</v>
      </c>
      <c r="G127" t="s">
        <v>1221</v>
      </c>
      <c r="H127" t="s">
        <v>1222</v>
      </c>
      <c r="I127" t="s">
        <v>1596</v>
      </c>
      <c r="J127">
        <v>1.498631488</v>
      </c>
      <c r="K127">
        <v>4.2018824000000003E-2</v>
      </c>
      <c r="L127">
        <v>14.266178590000001</v>
      </c>
      <c r="M127" s="3">
        <f t="shared" si="9"/>
        <v>5.2689429673333334</v>
      </c>
      <c r="N127" s="3">
        <f t="shared" si="10"/>
        <v>1.8832245173789959</v>
      </c>
      <c r="O127">
        <v>6.3105931220000002</v>
      </c>
      <c r="P127">
        <v>1.6712192960000001</v>
      </c>
      <c r="Q127">
        <v>0.41167904100000002</v>
      </c>
      <c r="R127" s="3">
        <f t="shared" si="11"/>
        <v>2.7978304863333334</v>
      </c>
    </row>
    <row r="128" spans="1:18">
      <c r="A128" t="s">
        <v>1449</v>
      </c>
      <c r="B128">
        <v>3</v>
      </c>
      <c r="C128">
        <v>3</v>
      </c>
      <c r="D128">
        <v>0.122769456</v>
      </c>
      <c r="E128">
        <v>5.2072398999999998E-2</v>
      </c>
      <c r="F128">
        <v>0.32294730900000002</v>
      </c>
      <c r="G128" t="s">
        <v>1222</v>
      </c>
      <c r="H128" t="s">
        <v>1221</v>
      </c>
      <c r="I128" t="s">
        <v>1450</v>
      </c>
      <c r="J128">
        <v>0</v>
      </c>
      <c r="K128">
        <v>0</v>
      </c>
      <c r="L128">
        <v>0.109965828</v>
      </c>
      <c r="M128" s="3">
        <f t="shared" si="9"/>
        <v>3.6655276000000001E-2</v>
      </c>
      <c r="N128" s="3">
        <f t="shared" si="10"/>
        <v>1.4642810837555266E-2</v>
      </c>
      <c r="O128">
        <v>5.9128224019999998</v>
      </c>
      <c r="P128">
        <v>1.2956456199999999</v>
      </c>
      <c r="Q128">
        <v>0.30141715099999999</v>
      </c>
      <c r="R128" s="3">
        <f t="shared" si="11"/>
        <v>2.5032950576666666</v>
      </c>
    </row>
    <row r="129" spans="1:18">
      <c r="A129" t="s">
        <v>1427</v>
      </c>
      <c r="B129">
        <v>2</v>
      </c>
      <c r="C129">
        <v>2</v>
      </c>
      <c r="D129">
        <v>9.2100478999999999E-2</v>
      </c>
      <c r="E129">
        <v>4.3318737000000003E-2</v>
      </c>
      <c r="F129">
        <v>0.39270403599999998</v>
      </c>
      <c r="G129" t="s">
        <v>1222</v>
      </c>
      <c r="H129" t="s">
        <v>1221</v>
      </c>
      <c r="I129" t="s">
        <v>1428</v>
      </c>
      <c r="J129">
        <v>0.55921159200000004</v>
      </c>
      <c r="K129">
        <v>0</v>
      </c>
      <c r="L129">
        <v>0.12174494</v>
      </c>
      <c r="M129" s="3">
        <f t="shared" si="9"/>
        <v>0.2269855106666667</v>
      </c>
      <c r="N129" s="3">
        <f t="shared" si="10"/>
        <v>0.11526151544149171</v>
      </c>
      <c r="O129">
        <v>3.7399829439999999</v>
      </c>
      <c r="P129">
        <v>1.665632102</v>
      </c>
      <c r="Q129">
        <v>0.50231119800000001</v>
      </c>
      <c r="R129" s="3">
        <f t="shared" si="11"/>
        <v>1.9693087479999998</v>
      </c>
    </row>
    <row r="130" spans="1:18">
      <c r="A130" t="s">
        <v>1345</v>
      </c>
      <c r="B130">
        <v>2</v>
      </c>
      <c r="C130">
        <v>1</v>
      </c>
      <c r="D130">
        <v>1.0956311E-2</v>
      </c>
      <c r="E130">
        <v>8.8216049999999997E-3</v>
      </c>
      <c r="F130">
        <v>0.91020882700000005</v>
      </c>
      <c r="G130" t="s">
        <v>1221</v>
      </c>
      <c r="H130" t="s">
        <v>1222</v>
      </c>
      <c r="I130" t="s">
        <v>1346</v>
      </c>
      <c r="J130">
        <v>4.2108175880000003</v>
      </c>
      <c r="K130">
        <v>9.0946485450000001</v>
      </c>
      <c r="L130">
        <v>4.9533658220000003</v>
      </c>
      <c r="M130" s="3">
        <f t="shared" si="9"/>
        <v>6.086277318333333</v>
      </c>
      <c r="N130" s="3">
        <f t="shared" si="10"/>
        <v>3.1632273478651771</v>
      </c>
      <c r="O130">
        <v>2.0243164390000001</v>
      </c>
      <c r="P130">
        <v>1.865651567</v>
      </c>
      <c r="Q130">
        <v>1.882248135</v>
      </c>
      <c r="R130" s="3">
        <f t="shared" si="11"/>
        <v>1.9240720470000001</v>
      </c>
    </row>
    <row r="131" spans="1:18">
      <c r="A131" t="s">
        <v>1313</v>
      </c>
      <c r="B131">
        <v>2</v>
      </c>
      <c r="C131">
        <v>2</v>
      </c>
      <c r="D131">
        <v>2.8214350000000002E-3</v>
      </c>
      <c r="E131">
        <v>3.117E-3</v>
      </c>
      <c r="F131">
        <v>0.99675535699999995</v>
      </c>
      <c r="G131" t="s">
        <v>1222</v>
      </c>
      <c r="H131" t="s">
        <v>1221</v>
      </c>
      <c r="I131" t="s">
        <v>1314</v>
      </c>
      <c r="J131">
        <v>0</v>
      </c>
      <c r="K131">
        <v>4.8406719000000001E-2</v>
      </c>
      <c r="L131">
        <v>5.9000323E-2</v>
      </c>
      <c r="M131" s="3">
        <f t="shared" si="9"/>
        <v>3.5802347333333338E-2</v>
      </c>
      <c r="N131" s="3">
        <f t="shared" si="10"/>
        <v>1.8636407590100736E-2</v>
      </c>
      <c r="O131">
        <v>1.4881098770000001</v>
      </c>
      <c r="P131">
        <v>2.8633424380000001</v>
      </c>
      <c r="Q131">
        <v>1.411838785</v>
      </c>
      <c r="R131" s="3">
        <f t="shared" si="11"/>
        <v>1.9210970333333333</v>
      </c>
    </row>
    <row r="132" spans="1:18">
      <c r="A132" t="s">
        <v>1567</v>
      </c>
      <c r="B132">
        <v>11</v>
      </c>
      <c r="C132">
        <v>2</v>
      </c>
      <c r="D132">
        <v>0.48808342300000002</v>
      </c>
      <c r="E132">
        <v>0.13559173699999999</v>
      </c>
      <c r="F132">
        <v>9.1809584E-2</v>
      </c>
      <c r="G132" t="s">
        <v>1221</v>
      </c>
      <c r="H132" t="s">
        <v>1222</v>
      </c>
      <c r="I132" t="s">
        <v>1568</v>
      </c>
      <c r="J132">
        <v>7.0489419999999997E-2</v>
      </c>
      <c r="K132">
        <v>2.083112807</v>
      </c>
      <c r="L132">
        <v>176.18768410000001</v>
      </c>
      <c r="M132" s="3">
        <f t="shared" ref="M132:M163" si="12">AVERAGE(J132:L132)</f>
        <v>59.447095442333335</v>
      </c>
      <c r="N132" s="3">
        <f t="shared" ref="N132:N163" si="13">M132/R132</f>
        <v>36.817077583546315</v>
      </c>
      <c r="O132">
        <v>3.13256712</v>
      </c>
      <c r="P132">
        <v>1.451590022</v>
      </c>
      <c r="Q132">
        <v>0.25982554299999999</v>
      </c>
      <c r="R132" s="3">
        <f t="shared" ref="R132:R163" si="14">AVERAGE(O132:Q132)</f>
        <v>1.6146608950000001</v>
      </c>
    </row>
    <row r="133" spans="1:18">
      <c r="A133" t="s">
        <v>1429</v>
      </c>
      <c r="B133">
        <v>3</v>
      </c>
      <c r="C133">
        <v>3</v>
      </c>
      <c r="D133">
        <v>9.3450684000000006E-2</v>
      </c>
      <c r="E133">
        <v>4.3522876000000002E-2</v>
      </c>
      <c r="F133">
        <v>0.38902502700000002</v>
      </c>
      <c r="G133" t="s">
        <v>1221</v>
      </c>
      <c r="H133" t="s">
        <v>1222</v>
      </c>
      <c r="I133" t="s">
        <v>1430</v>
      </c>
      <c r="J133">
        <v>1.8120441620000001</v>
      </c>
      <c r="K133">
        <v>22.064435939999999</v>
      </c>
      <c r="L133">
        <v>11.65270231</v>
      </c>
      <c r="M133" s="3">
        <f t="shared" si="12"/>
        <v>11.843060803999998</v>
      </c>
      <c r="N133" s="3">
        <f t="shared" si="13"/>
        <v>8.5053219617835136</v>
      </c>
      <c r="O133">
        <v>2.2234937540000002</v>
      </c>
      <c r="P133">
        <v>1.150057485</v>
      </c>
      <c r="Q133">
        <v>0.803737119</v>
      </c>
      <c r="R133" s="3">
        <f t="shared" si="14"/>
        <v>1.3924294526666667</v>
      </c>
    </row>
    <row r="134" spans="1:18">
      <c r="A134" t="s">
        <v>1555</v>
      </c>
      <c r="B134">
        <v>4</v>
      </c>
      <c r="C134">
        <v>4</v>
      </c>
      <c r="D134">
        <v>0.41950681200000001</v>
      </c>
      <c r="E134">
        <v>0.1207787</v>
      </c>
      <c r="F134">
        <v>0.10825309800000001</v>
      </c>
      <c r="G134" t="s">
        <v>1222</v>
      </c>
      <c r="H134" t="s">
        <v>1221</v>
      </c>
      <c r="I134" t="s">
        <v>1556</v>
      </c>
      <c r="J134">
        <v>0.25690046</v>
      </c>
      <c r="K134">
        <v>0.95596157500000001</v>
      </c>
      <c r="L134">
        <v>1.5742827399999999</v>
      </c>
      <c r="M134" s="3">
        <f t="shared" si="12"/>
        <v>0.92904825833333327</v>
      </c>
      <c r="N134" s="3">
        <f t="shared" si="13"/>
        <v>0.70540914476276406</v>
      </c>
      <c r="O134">
        <v>1.0916093529999999</v>
      </c>
      <c r="P134">
        <v>1.839863939</v>
      </c>
      <c r="Q134">
        <v>1.0196305400000001</v>
      </c>
      <c r="R134" s="3">
        <f t="shared" si="14"/>
        <v>1.3170346106666666</v>
      </c>
    </row>
    <row r="135" spans="1:18">
      <c r="A135" t="s">
        <v>1265</v>
      </c>
      <c r="B135">
        <v>3</v>
      </c>
      <c r="C135">
        <v>3</v>
      </c>
      <c r="D135">
        <v>1.8368900000000001E-4</v>
      </c>
      <c r="E135">
        <v>4.3544500000000002E-4</v>
      </c>
      <c r="F135">
        <v>1</v>
      </c>
      <c r="G135" t="s">
        <v>1221</v>
      </c>
      <c r="H135" t="s">
        <v>1222</v>
      </c>
      <c r="I135" t="s">
        <v>1266</v>
      </c>
      <c r="J135">
        <v>40.642718950000003</v>
      </c>
      <c r="K135">
        <v>29.532644650000002</v>
      </c>
      <c r="L135">
        <v>19.50631984</v>
      </c>
      <c r="M135" s="3">
        <f t="shared" si="12"/>
        <v>29.89389448</v>
      </c>
      <c r="N135" s="3">
        <f t="shared" si="13"/>
        <v>23.820638554846155</v>
      </c>
      <c r="O135">
        <v>1.4767430850000001</v>
      </c>
      <c r="P135">
        <v>1.230294086</v>
      </c>
      <c r="Q135">
        <v>1.0578360179999999</v>
      </c>
      <c r="R135" s="3">
        <f t="shared" si="14"/>
        <v>1.2549577296666667</v>
      </c>
    </row>
    <row r="136" spans="1:18">
      <c r="A136" t="s">
        <v>1461</v>
      </c>
      <c r="B136">
        <v>2</v>
      </c>
      <c r="C136">
        <v>1</v>
      </c>
      <c r="D136">
        <v>0.162795844</v>
      </c>
      <c r="E136">
        <v>6.5538513000000007E-2</v>
      </c>
      <c r="F136">
        <v>0.26112265699999998</v>
      </c>
      <c r="G136" t="s">
        <v>1222</v>
      </c>
      <c r="H136" t="s">
        <v>1221</v>
      </c>
      <c r="I136" t="s">
        <v>1462</v>
      </c>
      <c r="J136">
        <v>2.9025999E-2</v>
      </c>
      <c r="K136">
        <v>8.9574870000000001E-3</v>
      </c>
      <c r="L136">
        <v>7.7273617000000003E-2</v>
      </c>
      <c r="M136" s="3">
        <f t="shared" si="12"/>
        <v>3.8419034333333331E-2</v>
      </c>
      <c r="N136" s="3">
        <f t="shared" si="13"/>
        <v>3.2592357326250515E-2</v>
      </c>
      <c r="O136">
        <v>2.673336688</v>
      </c>
      <c r="P136">
        <v>0.75504402199999998</v>
      </c>
      <c r="Q136">
        <v>0.10794229499999999</v>
      </c>
      <c r="R136" s="3">
        <f t="shared" si="14"/>
        <v>1.178774335</v>
      </c>
    </row>
    <row r="137" spans="1:18">
      <c r="A137" t="s">
        <v>1563</v>
      </c>
      <c r="B137">
        <v>10</v>
      </c>
      <c r="C137">
        <v>1</v>
      </c>
      <c r="D137">
        <v>0.467803303</v>
      </c>
      <c r="E137">
        <v>0.131495792</v>
      </c>
      <c r="F137">
        <v>9.6190214999999996E-2</v>
      </c>
      <c r="G137" t="s">
        <v>1221</v>
      </c>
      <c r="H137" t="s">
        <v>1222</v>
      </c>
      <c r="I137" t="s">
        <v>1564</v>
      </c>
      <c r="J137">
        <v>5.0996222000000001E-2</v>
      </c>
      <c r="K137">
        <v>1.5070472239999999</v>
      </c>
      <c r="L137">
        <v>127.4646094</v>
      </c>
      <c r="M137" s="3">
        <f t="shared" si="12"/>
        <v>43.007550948666669</v>
      </c>
      <c r="N137" s="3">
        <f t="shared" si="13"/>
        <v>36.817077576458956</v>
      </c>
      <c r="O137">
        <v>2.266284653</v>
      </c>
      <c r="P137">
        <v>1.0501662249999999</v>
      </c>
      <c r="Q137">
        <v>0.18797319200000001</v>
      </c>
      <c r="R137" s="3">
        <f t="shared" si="14"/>
        <v>1.1681413566666665</v>
      </c>
    </row>
    <row r="138" spans="1:18">
      <c r="A138" t="s">
        <v>1327</v>
      </c>
      <c r="B138">
        <v>4</v>
      </c>
      <c r="C138">
        <v>3</v>
      </c>
      <c r="D138">
        <v>4.615849E-3</v>
      </c>
      <c r="E138">
        <v>4.3854769999999996E-3</v>
      </c>
      <c r="F138">
        <v>0.98533884500000002</v>
      </c>
      <c r="G138" t="s">
        <v>1221</v>
      </c>
      <c r="H138" t="s">
        <v>1222</v>
      </c>
      <c r="I138" t="s">
        <v>1328</v>
      </c>
      <c r="J138">
        <v>44.176325419999998</v>
      </c>
      <c r="K138">
        <v>12.67509435</v>
      </c>
      <c r="L138">
        <v>14.569845709999999</v>
      </c>
      <c r="M138" s="3">
        <f t="shared" si="12"/>
        <v>23.807088493333335</v>
      </c>
      <c r="N138" s="3">
        <f t="shared" si="13"/>
        <v>22.033379634406675</v>
      </c>
      <c r="O138">
        <v>1.4100701010000001</v>
      </c>
      <c r="P138">
        <v>1.5269052860000001</v>
      </c>
      <c r="Q138">
        <v>0.30452758099999999</v>
      </c>
      <c r="R138" s="3">
        <f t="shared" si="14"/>
        <v>1.0805009893333335</v>
      </c>
    </row>
    <row r="139" spans="1:18">
      <c r="A139" t="s">
        <v>1481</v>
      </c>
      <c r="B139">
        <v>1</v>
      </c>
      <c r="C139">
        <v>1</v>
      </c>
      <c r="D139">
        <v>0.21257730899999999</v>
      </c>
      <c r="E139">
        <v>7.8893679999999994E-2</v>
      </c>
      <c r="F139">
        <v>0.20937170899999999</v>
      </c>
      <c r="G139" t="s">
        <v>1221</v>
      </c>
      <c r="H139" t="s">
        <v>1222</v>
      </c>
      <c r="I139" t="s">
        <v>1482</v>
      </c>
      <c r="J139">
        <v>35.684357040000002</v>
      </c>
      <c r="K139">
        <v>0</v>
      </c>
      <c r="L139">
        <v>87.472143009999996</v>
      </c>
      <c r="M139" s="3">
        <f t="shared" si="12"/>
        <v>41.052166683333333</v>
      </c>
      <c r="N139" s="3">
        <f t="shared" si="13"/>
        <v>45.451228025518773</v>
      </c>
      <c r="O139">
        <v>0.749816649</v>
      </c>
      <c r="P139">
        <v>1.9598241110000001</v>
      </c>
      <c r="Q139">
        <v>0</v>
      </c>
      <c r="R139" s="3">
        <f t="shared" si="14"/>
        <v>0.90321358666666673</v>
      </c>
    </row>
    <row r="140" spans="1:18">
      <c r="A140" t="s">
        <v>1597</v>
      </c>
      <c r="B140">
        <v>1</v>
      </c>
      <c r="C140">
        <v>1</v>
      </c>
      <c r="D140">
        <v>0.96769196599999996</v>
      </c>
      <c r="E140">
        <v>0.24714934699999999</v>
      </c>
      <c r="F140">
        <v>5.01319E-2</v>
      </c>
      <c r="G140" t="s">
        <v>1222</v>
      </c>
      <c r="H140" t="s">
        <v>1221</v>
      </c>
      <c r="I140" t="s">
        <v>1598</v>
      </c>
      <c r="J140">
        <v>1.9597595670000001</v>
      </c>
      <c r="K140">
        <v>0</v>
      </c>
      <c r="L140">
        <v>0.181528782</v>
      </c>
      <c r="M140" s="3">
        <f t="shared" si="12"/>
        <v>0.71376278299999996</v>
      </c>
      <c r="N140" s="3">
        <f t="shared" si="13"/>
        <v>0.80987096366127032</v>
      </c>
      <c r="O140">
        <v>2.6439870609999998</v>
      </c>
      <c r="P140">
        <v>0</v>
      </c>
      <c r="Q140">
        <v>0</v>
      </c>
      <c r="R140" s="3">
        <f t="shared" si="14"/>
        <v>0.88132902033333327</v>
      </c>
    </row>
    <row r="141" spans="1:18">
      <c r="A141" t="s">
        <v>1553</v>
      </c>
      <c r="B141">
        <v>1</v>
      </c>
      <c r="C141">
        <v>1</v>
      </c>
      <c r="D141">
        <v>0.41334300099999999</v>
      </c>
      <c r="E141">
        <v>0.119729734</v>
      </c>
      <c r="F141">
        <v>0.10998127000000001</v>
      </c>
      <c r="G141" t="s">
        <v>1221</v>
      </c>
      <c r="H141" t="s">
        <v>1222</v>
      </c>
      <c r="I141" t="s">
        <v>1554</v>
      </c>
      <c r="J141">
        <v>28.200475269999998</v>
      </c>
      <c r="K141">
        <v>0</v>
      </c>
      <c r="L141">
        <v>1.508843894</v>
      </c>
      <c r="M141" s="3">
        <f t="shared" si="12"/>
        <v>9.9031063879999994</v>
      </c>
      <c r="N141" s="3">
        <f t="shared" si="13"/>
        <v>13.878244990277734</v>
      </c>
      <c r="O141">
        <v>0.87922364500000005</v>
      </c>
      <c r="P141">
        <v>1.2614878920000001</v>
      </c>
      <c r="Q141">
        <v>0</v>
      </c>
      <c r="R141" s="3">
        <f t="shared" si="14"/>
        <v>0.71357051233333335</v>
      </c>
    </row>
    <row r="142" spans="1:18">
      <c r="A142" t="s">
        <v>1549</v>
      </c>
      <c r="B142">
        <v>2</v>
      </c>
      <c r="C142">
        <v>2</v>
      </c>
      <c r="D142">
        <v>0.39206222099999999</v>
      </c>
      <c r="E142">
        <v>0.114967545</v>
      </c>
      <c r="F142">
        <v>0.11632598099999999</v>
      </c>
      <c r="G142" t="s">
        <v>1222</v>
      </c>
      <c r="H142" t="s">
        <v>1221</v>
      </c>
      <c r="I142" t="s">
        <v>1550</v>
      </c>
      <c r="J142">
        <v>0</v>
      </c>
      <c r="K142">
        <v>0</v>
      </c>
      <c r="L142">
        <v>0.39632045100000002</v>
      </c>
      <c r="M142" s="3">
        <f t="shared" si="12"/>
        <v>0.13210681700000002</v>
      </c>
      <c r="N142" s="3">
        <f t="shared" si="13"/>
        <v>0.22053580614455939</v>
      </c>
      <c r="O142">
        <v>1.5218966089999999</v>
      </c>
      <c r="P142">
        <v>8.2925666999999995E-2</v>
      </c>
      <c r="Q142">
        <v>0.19225756299999999</v>
      </c>
      <c r="R142" s="3">
        <f t="shared" si="14"/>
        <v>0.59902661300000004</v>
      </c>
    </row>
    <row r="143" spans="1:18">
      <c r="A143" t="s">
        <v>1573</v>
      </c>
      <c r="B143">
        <v>1</v>
      </c>
      <c r="C143">
        <v>1</v>
      </c>
      <c r="D143">
        <v>0.65503827000000003</v>
      </c>
      <c r="E143">
        <v>0.17883507500000001</v>
      </c>
      <c r="F143">
        <v>6.6582199999999994E-2</v>
      </c>
      <c r="G143" t="s">
        <v>1221</v>
      </c>
      <c r="H143" t="s">
        <v>1222</v>
      </c>
      <c r="I143" t="s">
        <v>1574</v>
      </c>
      <c r="J143">
        <v>0</v>
      </c>
      <c r="K143">
        <v>7.5310325799999998</v>
      </c>
      <c r="L143">
        <v>0.18961177400000001</v>
      </c>
      <c r="M143" s="3">
        <f t="shared" si="12"/>
        <v>2.5735481180000002</v>
      </c>
      <c r="N143" s="3">
        <f t="shared" si="13"/>
        <v>4.4445732026042073</v>
      </c>
      <c r="O143">
        <v>0.87715620400000005</v>
      </c>
      <c r="P143">
        <v>0.31733074700000002</v>
      </c>
      <c r="Q143">
        <v>0.54260770400000002</v>
      </c>
      <c r="R143" s="3">
        <f t="shared" si="14"/>
        <v>0.57903155166666664</v>
      </c>
    </row>
    <row r="144" spans="1:18">
      <c r="A144" t="s">
        <v>1547</v>
      </c>
      <c r="B144">
        <v>5</v>
      </c>
      <c r="C144">
        <v>2</v>
      </c>
      <c r="D144">
        <v>0.37489077399999998</v>
      </c>
      <c r="E144">
        <v>0.110615033</v>
      </c>
      <c r="F144">
        <v>0.121913273</v>
      </c>
      <c r="G144" t="s">
        <v>1222</v>
      </c>
      <c r="H144" t="s">
        <v>1221</v>
      </c>
      <c r="I144" t="s">
        <v>1548</v>
      </c>
      <c r="J144">
        <v>0</v>
      </c>
      <c r="K144">
        <v>4.7346991999999997E-2</v>
      </c>
      <c r="L144">
        <v>0.61052333999999997</v>
      </c>
      <c r="M144" s="3">
        <f t="shared" si="12"/>
        <v>0.21929011066666668</v>
      </c>
      <c r="N144" s="3">
        <f t="shared" si="13"/>
        <v>0.50182299676793796</v>
      </c>
      <c r="O144">
        <v>0.64072953700000002</v>
      </c>
      <c r="P144">
        <v>0.42090072099999998</v>
      </c>
      <c r="Q144">
        <v>0.24933065099999999</v>
      </c>
      <c r="R144" s="3">
        <f t="shared" si="14"/>
        <v>0.43698696966666667</v>
      </c>
    </row>
    <row r="145" spans="1:18">
      <c r="A145" t="s">
        <v>1473</v>
      </c>
      <c r="B145">
        <v>1</v>
      </c>
      <c r="C145">
        <v>1</v>
      </c>
      <c r="D145">
        <v>0.184818276</v>
      </c>
      <c r="E145">
        <v>7.0321419999999996E-2</v>
      </c>
      <c r="F145">
        <v>0.23567837599999999</v>
      </c>
      <c r="G145" t="s">
        <v>1221</v>
      </c>
      <c r="H145" t="s">
        <v>1222</v>
      </c>
      <c r="I145" t="s">
        <v>1474</v>
      </c>
      <c r="J145">
        <v>1.0047519819999999</v>
      </c>
      <c r="K145">
        <v>1.2280630910000001</v>
      </c>
      <c r="L145">
        <v>19.804577729999998</v>
      </c>
      <c r="M145" s="3">
        <f t="shared" si="12"/>
        <v>7.3457976010000001</v>
      </c>
      <c r="N145" s="3">
        <f t="shared" si="13"/>
        <v>17.425496509568102</v>
      </c>
      <c r="O145">
        <v>0.38627755800000002</v>
      </c>
      <c r="P145">
        <v>0.59766649699999996</v>
      </c>
      <c r="Q145">
        <v>0.28071963999999999</v>
      </c>
      <c r="R145" s="3">
        <f t="shared" si="14"/>
        <v>0.42155456500000005</v>
      </c>
    </row>
    <row r="146" spans="1:18">
      <c r="A146" t="s">
        <v>1315</v>
      </c>
      <c r="B146">
        <v>3</v>
      </c>
      <c r="C146">
        <v>2</v>
      </c>
      <c r="D146">
        <v>2.9151070000000001E-3</v>
      </c>
      <c r="E146">
        <v>3.1472929999999998E-3</v>
      </c>
      <c r="F146">
        <v>0.99636571799999996</v>
      </c>
      <c r="G146" t="s">
        <v>1221</v>
      </c>
      <c r="H146" t="s">
        <v>1222</v>
      </c>
      <c r="I146" t="s">
        <v>1316</v>
      </c>
      <c r="J146">
        <v>4.2229723349999997</v>
      </c>
      <c r="K146">
        <v>14.73213623</v>
      </c>
      <c r="L146">
        <v>10.85834923</v>
      </c>
      <c r="M146" s="3">
        <f t="shared" si="12"/>
        <v>9.9378192649999999</v>
      </c>
      <c r="N146" s="3">
        <f t="shared" si="13"/>
        <v>24.978659082688136</v>
      </c>
      <c r="O146">
        <v>0.58405142099999996</v>
      </c>
      <c r="P146">
        <v>0.24153518299999999</v>
      </c>
      <c r="Q146">
        <v>0.367970572</v>
      </c>
      <c r="R146" s="3">
        <f t="shared" si="14"/>
        <v>0.39785239199999994</v>
      </c>
    </row>
    <row r="147" spans="1:18">
      <c r="A147" t="s">
        <v>1477</v>
      </c>
      <c r="B147">
        <v>1</v>
      </c>
      <c r="C147">
        <v>1</v>
      </c>
      <c r="D147">
        <v>0.189587009</v>
      </c>
      <c r="E147">
        <v>7.1478150000000004E-2</v>
      </c>
      <c r="F147">
        <v>0.23075115900000001</v>
      </c>
      <c r="G147" t="s">
        <v>1222</v>
      </c>
      <c r="H147" t="s">
        <v>1221</v>
      </c>
      <c r="I147" t="s">
        <v>1478</v>
      </c>
      <c r="J147">
        <v>0</v>
      </c>
      <c r="K147">
        <v>0</v>
      </c>
      <c r="L147">
        <v>0</v>
      </c>
      <c r="M147" s="3">
        <f t="shared" si="12"/>
        <v>0</v>
      </c>
      <c r="N147" s="3">
        <f t="shared" si="13"/>
        <v>0</v>
      </c>
      <c r="O147">
        <v>0.29269895099999999</v>
      </c>
      <c r="P147">
        <v>0.83464714799999995</v>
      </c>
      <c r="Q147">
        <v>0</v>
      </c>
      <c r="R147" s="3">
        <f t="shared" si="14"/>
        <v>0.37578203299999996</v>
      </c>
    </row>
    <row r="148" spans="1:18">
      <c r="A148" t="s">
        <v>1447</v>
      </c>
      <c r="B148">
        <v>1</v>
      </c>
      <c r="C148">
        <v>1</v>
      </c>
      <c r="D148">
        <v>0.12076007800000001</v>
      </c>
      <c r="E148">
        <v>5.1681567999999997E-2</v>
      </c>
      <c r="F148">
        <v>0.32677648100000001</v>
      </c>
      <c r="G148" t="s">
        <v>1221</v>
      </c>
      <c r="H148" t="s">
        <v>1222</v>
      </c>
      <c r="I148" t="s">
        <v>1448</v>
      </c>
      <c r="J148">
        <v>16.757081729999999</v>
      </c>
      <c r="K148">
        <v>27.067689189999999</v>
      </c>
      <c r="L148">
        <v>0.320533283</v>
      </c>
      <c r="M148" s="3">
        <f t="shared" si="12"/>
        <v>14.715101401</v>
      </c>
      <c r="N148" s="3">
        <f t="shared" si="13"/>
        <v>44.891559765018755</v>
      </c>
      <c r="O148">
        <v>0.60692564699999996</v>
      </c>
      <c r="P148">
        <v>0.37645083699999998</v>
      </c>
      <c r="Q148">
        <v>0</v>
      </c>
      <c r="R148" s="3">
        <f t="shared" si="14"/>
        <v>0.32779216133333328</v>
      </c>
    </row>
    <row r="149" spans="1:18">
      <c r="A149" t="s">
        <v>1583</v>
      </c>
      <c r="B149">
        <v>2</v>
      </c>
      <c r="C149">
        <v>2</v>
      </c>
      <c r="D149">
        <v>0.77574547999999999</v>
      </c>
      <c r="E149">
        <v>0.205873999</v>
      </c>
      <c r="F149">
        <v>5.6611183000000002E-2</v>
      </c>
      <c r="G149" t="s">
        <v>1221</v>
      </c>
      <c r="H149" t="s">
        <v>1222</v>
      </c>
      <c r="I149" t="s">
        <v>1584</v>
      </c>
      <c r="J149">
        <v>0.16537832999999999</v>
      </c>
      <c r="K149">
        <v>1.1159891559999999</v>
      </c>
      <c r="L149">
        <v>6.9884425999999999E-2</v>
      </c>
      <c r="M149" s="3">
        <f t="shared" si="12"/>
        <v>0.45041730399999996</v>
      </c>
      <c r="N149" s="3">
        <f t="shared" si="13"/>
        <v>1.4471458261441121</v>
      </c>
      <c r="O149">
        <v>0.42378178399999999</v>
      </c>
      <c r="P149">
        <v>0</v>
      </c>
      <c r="Q149">
        <v>0.50995404799999999</v>
      </c>
      <c r="R149" s="3">
        <f t="shared" si="14"/>
        <v>0.31124527733333335</v>
      </c>
    </row>
    <row r="150" spans="1:18">
      <c r="A150" t="s">
        <v>1463</v>
      </c>
      <c r="B150">
        <v>1</v>
      </c>
      <c r="C150">
        <v>1</v>
      </c>
      <c r="D150">
        <v>0.16584955900000001</v>
      </c>
      <c r="E150">
        <v>6.6206806000000007E-2</v>
      </c>
      <c r="F150">
        <v>0.25730220500000001</v>
      </c>
      <c r="G150" t="s">
        <v>1222</v>
      </c>
      <c r="H150" t="s">
        <v>1221</v>
      </c>
      <c r="I150" t="s">
        <v>1464</v>
      </c>
      <c r="J150">
        <v>0</v>
      </c>
      <c r="K150">
        <v>0</v>
      </c>
      <c r="L150">
        <v>0</v>
      </c>
      <c r="M150" s="3">
        <f t="shared" si="12"/>
        <v>0</v>
      </c>
      <c r="N150" s="3">
        <f t="shared" si="13"/>
        <v>0</v>
      </c>
      <c r="O150">
        <v>0.52661107399999996</v>
      </c>
      <c r="P150">
        <v>0.237786422</v>
      </c>
      <c r="Q150">
        <v>0</v>
      </c>
      <c r="R150" s="3">
        <f t="shared" si="14"/>
        <v>0.2547991653333333</v>
      </c>
    </row>
    <row r="151" spans="1:18">
      <c r="A151" t="s">
        <v>1455</v>
      </c>
      <c r="B151">
        <v>2</v>
      </c>
      <c r="C151">
        <v>1</v>
      </c>
      <c r="D151">
        <v>0.14916565600000001</v>
      </c>
      <c r="E151">
        <v>6.1617813E-2</v>
      </c>
      <c r="F151">
        <v>0.27952245599999997</v>
      </c>
      <c r="G151" t="s">
        <v>1221</v>
      </c>
      <c r="H151" t="s">
        <v>1222</v>
      </c>
      <c r="I151" t="s">
        <v>1456</v>
      </c>
      <c r="J151">
        <v>1.8622038E-2</v>
      </c>
      <c r="K151">
        <v>23.00126728</v>
      </c>
      <c r="L151">
        <v>13.66794589</v>
      </c>
      <c r="M151" s="3">
        <f t="shared" si="12"/>
        <v>12.229278402666667</v>
      </c>
      <c r="N151" s="3">
        <f t="shared" si="13"/>
        <v>48.154367751436844</v>
      </c>
      <c r="O151">
        <v>0.40948133799999997</v>
      </c>
      <c r="P151">
        <v>0.33390251799999998</v>
      </c>
      <c r="Q151">
        <v>1.8495843000000001E-2</v>
      </c>
      <c r="R151" s="3">
        <f t="shared" si="14"/>
        <v>0.2539598996666666</v>
      </c>
    </row>
    <row r="152" spans="1:18">
      <c r="A152" t="s">
        <v>1519</v>
      </c>
      <c r="B152">
        <v>1</v>
      </c>
      <c r="C152">
        <v>1</v>
      </c>
      <c r="D152">
        <v>0.36971069299999998</v>
      </c>
      <c r="E152">
        <v>0.110615033</v>
      </c>
      <c r="F152">
        <v>0.12368849899999999</v>
      </c>
      <c r="G152" t="s">
        <v>1221</v>
      </c>
      <c r="H152" t="s">
        <v>1222</v>
      </c>
      <c r="I152" t="s">
        <v>1520</v>
      </c>
      <c r="J152">
        <v>0.395224984</v>
      </c>
      <c r="K152">
        <v>0.128103894</v>
      </c>
      <c r="L152">
        <v>41.992808070000002</v>
      </c>
      <c r="M152" s="3">
        <f t="shared" si="12"/>
        <v>14.172045649333334</v>
      </c>
      <c r="N152" s="3">
        <f t="shared" si="13"/>
        <v>59.01747419660952</v>
      </c>
      <c r="O152">
        <v>0.72039912800000006</v>
      </c>
      <c r="P152">
        <v>0</v>
      </c>
      <c r="Q152">
        <v>0</v>
      </c>
      <c r="R152" s="3">
        <f t="shared" si="14"/>
        <v>0.24013304266666669</v>
      </c>
    </row>
    <row r="153" spans="1:18">
      <c r="A153" t="s">
        <v>1361</v>
      </c>
      <c r="B153">
        <v>2</v>
      </c>
      <c r="C153">
        <v>2</v>
      </c>
      <c r="D153">
        <v>1.5123396000000001E-2</v>
      </c>
      <c r="E153">
        <v>1.0722839E-2</v>
      </c>
      <c r="F153">
        <v>0.85592702099999995</v>
      </c>
      <c r="G153" t="s">
        <v>1221</v>
      </c>
      <c r="H153" t="s">
        <v>1222</v>
      </c>
      <c r="I153" t="s">
        <v>1362</v>
      </c>
      <c r="J153">
        <v>16.082587019999998</v>
      </c>
      <c r="K153">
        <v>2.104746875</v>
      </c>
      <c r="L153">
        <v>12.184797659999999</v>
      </c>
      <c r="M153" s="3">
        <f t="shared" si="12"/>
        <v>10.124043851666665</v>
      </c>
      <c r="N153" s="3">
        <f t="shared" si="13"/>
        <v>54.097802930522917</v>
      </c>
      <c r="O153">
        <v>0.25479927899999999</v>
      </c>
      <c r="P153">
        <v>0.11194718300000001</v>
      </c>
      <c r="Q153">
        <v>0.194683576</v>
      </c>
      <c r="R153" s="3">
        <f t="shared" si="14"/>
        <v>0.18714334600000002</v>
      </c>
    </row>
    <row r="154" spans="1:18">
      <c r="A154" t="s">
        <v>1479</v>
      </c>
      <c r="B154">
        <v>1</v>
      </c>
      <c r="C154">
        <v>1</v>
      </c>
      <c r="D154">
        <v>0.20660968199999999</v>
      </c>
      <c r="E154">
        <v>7.7282689000000002E-2</v>
      </c>
      <c r="F154">
        <v>0.21457408</v>
      </c>
      <c r="G154" t="s">
        <v>1221</v>
      </c>
      <c r="H154" t="s">
        <v>1222</v>
      </c>
      <c r="I154" t="s">
        <v>1480</v>
      </c>
      <c r="J154">
        <v>71.396847949999994</v>
      </c>
      <c r="K154">
        <v>0.41520471599999997</v>
      </c>
      <c r="L154">
        <v>1.873054556</v>
      </c>
      <c r="M154" s="3">
        <f t="shared" si="12"/>
        <v>24.561702407333332</v>
      </c>
      <c r="N154" s="3">
        <f t="shared" si="13"/>
        <v>155.50390333328383</v>
      </c>
      <c r="O154">
        <v>0</v>
      </c>
      <c r="P154">
        <v>0.47384731600000002</v>
      </c>
      <c r="Q154">
        <v>0</v>
      </c>
      <c r="R154" s="3">
        <f t="shared" si="14"/>
        <v>0.15794910533333334</v>
      </c>
    </row>
    <row r="155" spans="1:18">
      <c r="A155" t="s">
        <v>1443</v>
      </c>
      <c r="B155">
        <v>2</v>
      </c>
      <c r="C155">
        <v>1</v>
      </c>
      <c r="D155">
        <v>0.107722975</v>
      </c>
      <c r="E155">
        <v>4.6948003000000002E-2</v>
      </c>
      <c r="F155">
        <v>0.35389248699999998</v>
      </c>
      <c r="G155" t="s">
        <v>1221</v>
      </c>
      <c r="H155" t="s">
        <v>1222</v>
      </c>
      <c r="I155" t="s">
        <v>1444</v>
      </c>
      <c r="J155">
        <v>33.548939249999997</v>
      </c>
      <c r="K155">
        <v>0.31779339600000001</v>
      </c>
      <c r="L155">
        <v>83.038951060000002</v>
      </c>
      <c r="M155" s="3">
        <f t="shared" si="12"/>
        <v>38.968561235333333</v>
      </c>
      <c r="N155" s="3">
        <f t="shared" si="13"/>
        <v>246.89941503797726</v>
      </c>
      <c r="O155">
        <v>0.47349518299999999</v>
      </c>
      <c r="P155">
        <v>0</v>
      </c>
      <c r="Q155">
        <v>0</v>
      </c>
      <c r="R155" s="3">
        <f t="shared" si="14"/>
        <v>0.15783172766666667</v>
      </c>
    </row>
    <row r="156" spans="1:18">
      <c r="A156" t="s">
        <v>1489</v>
      </c>
      <c r="B156">
        <v>3</v>
      </c>
      <c r="C156">
        <v>3</v>
      </c>
      <c r="D156">
        <v>0.23754806000000001</v>
      </c>
      <c r="E156">
        <v>8.5489511000000004E-2</v>
      </c>
      <c r="F156">
        <v>0.189819926</v>
      </c>
      <c r="G156" t="s">
        <v>1221</v>
      </c>
      <c r="H156" t="s">
        <v>1222</v>
      </c>
      <c r="I156" t="s">
        <v>1490</v>
      </c>
      <c r="J156">
        <v>89.486851239999993</v>
      </c>
      <c r="K156">
        <v>5.6152190000000003E-3</v>
      </c>
      <c r="L156">
        <v>2.3755723739999999</v>
      </c>
      <c r="M156" s="3">
        <f t="shared" si="12"/>
        <v>30.622679610999999</v>
      </c>
      <c r="N156" s="3">
        <f t="shared" si="13"/>
        <v>223.7069909362107</v>
      </c>
      <c r="O156">
        <v>0.23358848300000001</v>
      </c>
      <c r="P156">
        <v>0.177073868</v>
      </c>
      <c r="Q156">
        <v>0</v>
      </c>
      <c r="R156" s="3">
        <f t="shared" si="14"/>
        <v>0.13688745033333335</v>
      </c>
    </row>
    <row r="157" spans="1:18">
      <c r="A157" t="s">
        <v>1459</v>
      </c>
      <c r="B157">
        <v>4</v>
      </c>
      <c r="C157">
        <v>4</v>
      </c>
      <c r="D157">
        <v>0.157407451</v>
      </c>
      <c r="E157">
        <v>6.3910865999999997E-2</v>
      </c>
      <c r="F157">
        <v>0.26812301399999999</v>
      </c>
      <c r="G157" t="s">
        <v>1221</v>
      </c>
      <c r="H157" t="s">
        <v>1222</v>
      </c>
      <c r="I157" t="s">
        <v>1460</v>
      </c>
      <c r="J157">
        <v>3.6482484000000003E-2</v>
      </c>
      <c r="K157">
        <v>8.3859720259999992</v>
      </c>
      <c r="L157">
        <v>74.029600290000005</v>
      </c>
      <c r="M157" s="3">
        <f t="shared" si="12"/>
        <v>27.484018266666666</v>
      </c>
      <c r="N157" s="3">
        <f t="shared" si="13"/>
        <v>219.75752178201193</v>
      </c>
      <c r="O157">
        <v>0.188813329</v>
      </c>
      <c r="P157">
        <v>7.2689646999999996E-2</v>
      </c>
      <c r="Q157">
        <v>0.11369262199999999</v>
      </c>
      <c r="R157" s="3">
        <f t="shared" si="14"/>
        <v>0.12506519933333335</v>
      </c>
    </row>
    <row r="158" spans="1:18">
      <c r="A158" t="s">
        <v>1557</v>
      </c>
      <c r="B158">
        <v>1</v>
      </c>
      <c r="C158">
        <v>1</v>
      </c>
      <c r="D158">
        <v>0.42618383300000001</v>
      </c>
      <c r="E158">
        <v>0.121485871</v>
      </c>
      <c r="F158">
        <v>0.106432967</v>
      </c>
      <c r="G158" t="s">
        <v>1221</v>
      </c>
      <c r="H158" t="s">
        <v>1222</v>
      </c>
      <c r="I158" t="s">
        <v>1558</v>
      </c>
      <c r="J158">
        <v>12.522663189999999</v>
      </c>
      <c r="K158">
        <v>0</v>
      </c>
      <c r="L158">
        <v>0</v>
      </c>
      <c r="M158" s="3">
        <f t="shared" si="12"/>
        <v>4.1742210633333334</v>
      </c>
      <c r="N158" s="3">
        <f t="shared" si="13"/>
        <v>34.680797406173262</v>
      </c>
      <c r="O158">
        <v>0</v>
      </c>
      <c r="P158">
        <v>0.36108348499999998</v>
      </c>
      <c r="Q158">
        <v>0</v>
      </c>
      <c r="R158" s="3">
        <f t="shared" si="14"/>
        <v>0.12036116166666666</v>
      </c>
    </row>
    <row r="159" spans="1:18">
      <c r="A159" t="s">
        <v>1501</v>
      </c>
      <c r="B159">
        <v>1</v>
      </c>
      <c r="C159">
        <v>1</v>
      </c>
      <c r="D159">
        <v>0.277354983</v>
      </c>
      <c r="E159">
        <v>9.5475549000000007E-2</v>
      </c>
      <c r="F159">
        <v>0.16452098400000001</v>
      </c>
      <c r="G159" t="s">
        <v>1221</v>
      </c>
      <c r="H159" t="s">
        <v>1222</v>
      </c>
      <c r="I159" t="s">
        <v>1502</v>
      </c>
      <c r="J159">
        <v>0.84165962900000002</v>
      </c>
      <c r="K159">
        <v>53.126979540000001</v>
      </c>
      <c r="L159">
        <v>0.20074566899999999</v>
      </c>
      <c r="M159" s="3">
        <f t="shared" si="12"/>
        <v>18.056461612666666</v>
      </c>
      <c r="N159" s="3">
        <f t="shared" si="13"/>
        <v>165.08681384804271</v>
      </c>
      <c r="O159">
        <v>0.32812666000000001</v>
      </c>
      <c r="P159">
        <v>0</v>
      </c>
      <c r="Q159">
        <v>0</v>
      </c>
      <c r="R159" s="3">
        <f t="shared" si="14"/>
        <v>0.10937555333333333</v>
      </c>
    </row>
    <row r="160" spans="1:18">
      <c r="A160" t="s">
        <v>1409</v>
      </c>
      <c r="B160">
        <v>2</v>
      </c>
      <c r="C160">
        <v>2</v>
      </c>
      <c r="D160">
        <v>5.8936769E-2</v>
      </c>
      <c r="E160">
        <v>3.0432230000000001E-2</v>
      </c>
      <c r="F160">
        <v>0.51134228299999995</v>
      </c>
      <c r="G160" t="s">
        <v>1221</v>
      </c>
      <c r="H160" t="s">
        <v>1222</v>
      </c>
      <c r="I160" t="s">
        <v>1410</v>
      </c>
      <c r="J160">
        <v>1.1141003810000001</v>
      </c>
      <c r="K160">
        <v>81.200101360000005</v>
      </c>
      <c r="L160">
        <v>23.036083619999999</v>
      </c>
      <c r="M160" s="3">
        <f t="shared" si="12"/>
        <v>35.116761787000002</v>
      </c>
      <c r="N160" s="3">
        <f t="shared" si="13"/>
        <v>403.05203164588414</v>
      </c>
      <c r="O160">
        <v>0.26138135299999998</v>
      </c>
      <c r="P160">
        <v>0</v>
      </c>
      <c r="Q160">
        <v>0</v>
      </c>
      <c r="R160" s="3">
        <f t="shared" si="14"/>
        <v>8.7127117666666656E-2</v>
      </c>
    </row>
    <row r="161" spans="1:18">
      <c r="A161" t="s">
        <v>1483</v>
      </c>
      <c r="B161">
        <v>2</v>
      </c>
      <c r="C161">
        <v>2</v>
      </c>
      <c r="D161">
        <v>0.21494960299999999</v>
      </c>
      <c r="E161">
        <v>7.9155703999999993E-2</v>
      </c>
      <c r="F161">
        <v>0.20736501800000001</v>
      </c>
      <c r="G161" t="s">
        <v>1221</v>
      </c>
      <c r="H161" t="s">
        <v>1222</v>
      </c>
      <c r="I161" t="s">
        <v>1484</v>
      </c>
      <c r="J161">
        <v>1.5877540999999998E-2</v>
      </c>
      <c r="K161">
        <v>1.2347706940000001</v>
      </c>
      <c r="L161">
        <v>8.0398928020000007</v>
      </c>
      <c r="M161" s="3">
        <f t="shared" si="12"/>
        <v>3.0968470123333334</v>
      </c>
      <c r="N161" s="3">
        <f t="shared" si="13"/>
        <v>36.68443956636937</v>
      </c>
      <c r="O161">
        <v>0</v>
      </c>
      <c r="P161">
        <v>0.25325563499999998</v>
      </c>
      <c r="Q161">
        <v>0</v>
      </c>
      <c r="R161" s="3">
        <f t="shared" si="14"/>
        <v>8.4418544999999998E-2</v>
      </c>
    </row>
    <row r="162" spans="1:18">
      <c r="A162" t="s">
        <v>1493</v>
      </c>
      <c r="B162">
        <v>1</v>
      </c>
      <c r="C162">
        <v>1</v>
      </c>
      <c r="D162">
        <v>0.249863419</v>
      </c>
      <c r="E162">
        <v>8.8579485999999999E-2</v>
      </c>
      <c r="F162">
        <v>0.18131317899999999</v>
      </c>
      <c r="G162" t="s">
        <v>1221</v>
      </c>
      <c r="H162" t="s">
        <v>1222</v>
      </c>
      <c r="I162" t="s">
        <v>1494</v>
      </c>
      <c r="J162">
        <v>40.28546884</v>
      </c>
      <c r="K162">
        <v>1.228757957</v>
      </c>
      <c r="L162">
        <v>9.3014260000000001E-2</v>
      </c>
      <c r="M162" s="3">
        <f t="shared" si="12"/>
        <v>13.869080352333333</v>
      </c>
      <c r="N162" s="3">
        <f t="shared" si="13"/>
        <v>167.79679673185498</v>
      </c>
      <c r="O162">
        <v>0.24796207000000001</v>
      </c>
      <c r="P162">
        <v>0</v>
      </c>
      <c r="Q162">
        <v>0</v>
      </c>
      <c r="R162" s="3">
        <f t="shared" si="14"/>
        <v>8.265402333333334E-2</v>
      </c>
    </row>
    <row r="163" spans="1:18">
      <c r="A163" t="s">
        <v>1239</v>
      </c>
      <c r="B163">
        <v>1</v>
      </c>
      <c r="C163">
        <v>1</v>
      </c>
      <c r="D163" s="1">
        <v>3.6300000000000001E-7</v>
      </c>
      <c r="E163" s="1">
        <v>2.8700000000000001E-6</v>
      </c>
      <c r="F163">
        <v>1</v>
      </c>
      <c r="G163" t="s">
        <v>1221</v>
      </c>
      <c r="H163" t="s">
        <v>1222</v>
      </c>
      <c r="I163" t="s">
        <v>1240</v>
      </c>
      <c r="J163">
        <v>18.736858699999999</v>
      </c>
      <c r="K163">
        <v>16.491845680000001</v>
      </c>
      <c r="L163">
        <v>17.596554139999999</v>
      </c>
      <c r="M163" s="3">
        <f t="shared" si="12"/>
        <v>17.608419506666664</v>
      </c>
      <c r="N163" s="3">
        <f t="shared" si="13"/>
        <v>246.80754436207818</v>
      </c>
      <c r="O163">
        <v>0.140943657</v>
      </c>
      <c r="P163">
        <v>7.3090556000000001E-2</v>
      </c>
      <c r="Q163">
        <v>0</v>
      </c>
      <c r="R163" s="3">
        <f t="shared" si="14"/>
        <v>7.1344737666666672E-2</v>
      </c>
    </row>
    <row r="164" spans="1:18">
      <c r="A164" t="s">
        <v>1271</v>
      </c>
      <c r="B164">
        <v>1</v>
      </c>
      <c r="C164">
        <v>1</v>
      </c>
      <c r="D164">
        <v>2.08278E-4</v>
      </c>
      <c r="E164">
        <v>4.4973399999999997E-4</v>
      </c>
      <c r="F164">
        <v>1</v>
      </c>
      <c r="G164" t="s">
        <v>1221</v>
      </c>
      <c r="H164" t="s">
        <v>1222</v>
      </c>
      <c r="I164" t="s">
        <v>1272</v>
      </c>
      <c r="J164">
        <v>15.3798332</v>
      </c>
      <c r="K164">
        <v>8.8000637180000005</v>
      </c>
      <c r="L164">
        <v>7.2673505489999997</v>
      </c>
      <c r="M164" s="3">
        <f t="shared" ref="M164:M188" si="15">AVERAGE(J164:L164)</f>
        <v>10.482415822333333</v>
      </c>
      <c r="N164" s="3">
        <f t="shared" ref="N164:N188" si="16">M164/R164</f>
        <v>151.70924500961704</v>
      </c>
      <c r="O164">
        <v>0.12064695</v>
      </c>
      <c r="P164">
        <v>8.6639346000000006E-2</v>
      </c>
      <c r="Q164">
        <v>0</v>
      </c>
      <c r="R164" s="3">
        <f t="shared" ref="R164:R188" si="17">AVERAGE(O164:Q164)</f>
        <v>6.9095431999999998E-2</v>
      </c>
    </row>
    <row r="165" spans="1:18">
      <c r="A165" t="s">
        <v>1531</v>
      </c>
      <c r="B165">
        <v>1</v>
      </c>
      <c r="C165">
        <v>1</v>
      </c>
      <c r="D165">
        <v>0.373900966</v>
      </c>
      <c r="E165">
        <v>0.110615033</v>
      </c>
      <c r="F165">
        <v>0.122249144</v>
      </c>
      <c r="G165" t="s">
        <v>1222</v>
      </c>
      <c r="H165" t="s">
        <v>1221</v>
      </c>
      <c r="I165" t="s">
        <v>1532</v>
      </c>
      <c r="J165">
        <v>0</v>
      </c>
      <c r="K165">
        <v>0</v>
      </c>
      <c r="L165">
        <v>0</v>
      </c>
      <c r="M165" s="3">
        <f t="shared" si="15"/>
        <v>0</v>
      </c>
      <c r="N165" s="3">
        <f t="shared" si="16"/>
        <v>0</v>
      </c>
      <c r="O165">
        <v>0.19741549999999999</v>
      </c>
      <c r="P165">
        <v>0</v>
      </c>
      <c r="Q165">
        <v>0</v>
      </c>
      <c r="R165" s="3">
        <f t="shared" si="17"/>
        <v>6.5805166666666665E-2</v>
      </c>
    </row>
    <row r="166" spans="1:18">
      <c r="A166" t="s">
        <v>1551</v>
      </c>
      <c r="B166">
        <v>1</v>
      </c>
      <c r="C166">
        <v>1</v>
      </c>
      <c r="D166">
        <v>0.40162024299999999</v>
      </c>
      <c r="E166">
        <v>0.11704780300000001</v>
      </c>
      <c r="F166">
        <v>0.11340119999999999</v>
      </c>
      <c r="G166" t="s">
        <v>1221</v>
      </c>
      <c r="H166" t="s">
        <v>1222</v>
      </c>
      <c r="I166" t="s">
        <v>1552</v>
      </c>
      <c r="J166">
        <v>6.396923245</v>
      </c>
      <c r="K166">
        <v>0</v>
      </c>
      <c r="L166">
        <v>0</v>
      </c>
      <c r="M166" s="3">
        <f t="shared" si="15"/>
        <v>2.1323077483333335</v>
      </c>
      <c r="N166" s="3">
        <f t="shared" si="16"/>
        <v>40.97524485180417</v>
      </c>
      <c r="O166">
        <v>0</v>
      </c>
      <c r="P166">
        <v>0.15611677900000001</v>
      </c>
      <c r="Q166">
        <v>0</v>
      </c>
      <c r="R166" s="3">
        <f t="shared" si="17"/>
        <v>5.2038926333333339E-2</v>
      </c>
    </row>
    <row r="167" spans="1:18">
      <c r="A167" t="s">
        <v>1419</v>
      </c>
      <c r="B167">
        <v>2</v>
      </c>
      <c r="C167">
        <v>2</v>
      </c>
      <c r="D167">
        <v>7.5203253999999997E-2</v>
      </c>
      <c r="E167">
        <v>3.6829869000000001E-2</v>
      </c>
      <c r="F167">
        <v>0.44533117900000002</v>
      </c>
      <c r="G167" t="s">
        <v>1221</v>
      </c>
      <c r="H167" t="s">
        <v>1222</v>
      </c>
      <c r="I167" t="s">
        <v>1420</v>
      </c>
      <c r="J167">
        <v>491.76579800000002</v>
      </c>
      <c r="K167">
        <v>5.6155047299999996</v>
      </c>
      <c r="L167">
        <v>3.708720043</v>
      </c>
      <c r="M167" s="3">
        <f t="shared" si="15"/>
        <v>167.03000759100001</v>
      </c>
      <c r="N167" s="3">
        <f t="shared" si="16"/>
        <v>3336.3469989081059</v>
      </c>
      <c r="O167">
        <v>0</v>
      </c>
      <c r="P167">
        <v>0.15019121899999999</v>
      </c>
      <c r="Q167">
        <v>0</v>
      </c>
      <c r="R167" s="3">
        <f t="shared" si="17"/>
        <v>5.0063739666666662E-2</v>
      </c>
    </row>
    <row r="168" spans="1:18">
      <c r="A168" t="s">
        <v>1499</v>
      </c>
      <c r="B168">
        <v>3</v>
      </c>
      <c r="C168">
        <v>3</v>
      </c>
      <c r="D168">
        <v>0.26236279200000001</v>
      </c>
      <c r="E168">
        <v>9.0973928999999995E-2</v>
      </c>
      <c r="F168">
        <v>0.17333034</v>
      </c>
      <c r="G168" t="s">
        <v>1221</v>
      </c>
      <c r="H168" t="s">
        <v>1222</v>
      </c>
      <c r="I168" t="s">
        <v>1500</v>
      </c>
      <c r="J168">
        <v>0.54323507100000001</v>
      </c>
      <c r="K168">
        <v>13.842422969999999</v>
      </c>
      <c r="L168">
        <v>0.148211805</v>
      </c>
      <c r="M168" s="3">
        <f t="shared" si="15"/>
        <v>4.8446232819999997</v>
      </c>
      <c r="N168" s="3">
        <f t="shared" si="16"/>
        <v>207.03286788032352</v>
      </c>
      <c r="O168">
        <v>7.0200785000000002E-2</v>
      </c>
      <c r="P168">
        <v>0</v>
      </c>
      <c r="Q168">
        <v>0</v>
      </c>
      <c r="R168" s="3">
        <f t="shared" si="17"/>
        <v>2.3400261666666668E-2</v>
      </c>
    </row>
    <row r="169" spans="1:18">
      <c r="A169" t="s">
        <v>1505</v>
      </c>
      <c r="B169">
        <v>1</v>
      </c>
      <c r="C169">
        <v>1</v>
      </c>
      <c r="D169">
        <v>0.31948609700000002</v>
      </c>
      <c r="E169">
        <v>0.10840746900000001</v>
      </c>
      <c r="F169">
        <v>0.14343967299999999</v>
      </c>
      <c r="G169" t="s">
        <v>1221</v>
      </c>
      <c r="H169" t="s">
        <v>1222</v>
      </c>
      <c r="I169" t="s">
        <v>1506</v>
      </c>
      <c r="J169">
        <v>0.22495200100000001</v>
      </c>
      <c r="K169">
        <v>0</v>
      </c>
      <c r="L169">
        <v>3.5549255309999999</v>
      </c>
      <c r="M169" s="3">
        <f t="shared" si="15"/>
        <v>1.2599591773333334</v>
      </c>
      <c r="N169" s="3">
        <f t="shared" si="16"/>
        <v>55.031461428480164</v>
      </c>
      <c r="O169">
        <v>5.8862655E-2</v>
      </c>
      <c r="P169">
        <v>9.8231010000000007E-3</v>
      </c>
      <c r="Q169">
        <v>0</v>
      </c>
      <c r="R169" s="3">
        <f t="shared" si="17"/>
        <v>2.2895252000000001E-2</v>
      </c>
    </row>
    <row r="170" spans="1:18">
      <c r="A170" t="s">
        <v>1517</v>
      </c>
      <c r="B170">
        <v>3</v>
      </c>
      <c r="C170">
        <v>1</v>
      </c>
      <c r="D170">
        <v>0.36857113699999999</v>
      </c>
      <c r="E170">
        <v>0.110615033</v>
      </c>
      <c r="F170">
        <v>0.124084891</v>
      </c>
      <c r="G170" t="s">
        <v>1221</v>
      </c>
      <c r="H170" t="s">
        <v>1222</v>
      </c>
      <c r="I170" t="s">
        <v>1518</v>
      </c>
      <c r="J170">
        <v>5.0683606340000003</v>
      </c>
      <c r="K170">
        <v>2.0871211000000001E-2</v>
      </c>
      <c r="L170">
        <v>2.4178399999999999E-4</v>
      </c>
      <c r="M170" s="3">
        <f t="shared" si="15"/>
        <v>1.6964912096666669</v>
      </c>
      <c r="N170" s="3">
        <f t="shared" si="16"/>
        <v>1903.0302549539056</v>
      </c>
      <c r="O170">
        <v>5.9276100000000003E-4</v>
      </c>
      <c r="P170">
        <v>2.0816440000000001E-3</v>
      </c>
      <c r="Q170">
        <v>0</v>
      </c>
      <c r="R170" s="3">
        <f t="shared" si="17"/>
        <v>8.9146833333333345E-4</v>
      </c>
    </row>
    <row r="171" spans="1:18">
      <c r="A171" t="s">
        <v>1257</v>
      </c>
      <c r="B171">
        <v>2</v>
      </c>
      <c r="C171">
        <v>2</v>
      </c>
      <c r="D171" s="1">
        <v>8.7000000000000001E-5</v>
      </c>
      <c r="E171">
        <v>2.7547599999999998E-4</v>
      </c>
      <c r="F171">
        <v>1</v>
      </c>
      <c r="G171" t="s">
        <v>1221</v>
      </c>
      <c r="H171" t="s">
        <v>1222</v>
      </c>
      <c r="I171" t="s">
        <v>1258</v>
      </c>
      <c r="J171">
        <v>12.20699523</v>
      </c>
      <c r="K171">
        <v>6.6107016209999996</v>
      </c>
      <c r="L171">
        <v>8.2879388899999995</v>
      </c>
      <c r="M171" s="3">
        <f t="shared" si="15"/>
        <v>9.0352119136666662</v>
      </c>
      <c r="N171" s="3" t="e">
        <f t="shared" si="16"/>
        <v>#DIV/0!</v>
      </c>
      <c r="O171">
        <v>0</v>
      </c>
      <c r="P171">
        <v>0</v>
      </c>
      <c r="Q171">
        <v>0</v>
      </c>
      <c r="R171" s="3">
        <f t="shared" si="17"/>
        <v>0</v>
      </c>
    </row>
    <row r="172" spans="1:18">
      <c r="A172" t="s">
        <v>1407</v>
      </c>
      <c r="B172">
        <v>1</v>
      </c>
      <c r="C172">
        <v>1</v>
      </c>
      <c r="D172">
        <v>5.6954240000000003E-2</v>
      </c>
      <c r="E172">
        <v>2.9731713999999999E-2</v>
      </c>
      <c r="F172">
        <v>0.52077377899999999</v>
      </c>
      <c r="G172" t="s">
        <v>1221</v>
      </c>
      <c r="H172" t="s">
        <v>1222</v>
      </c>
      <c r="I172" t="s">
        <v>1408</v>
      </c>
      <c r="J172">
        <v>15.349388449999999</v>
      </c>
      <c r="K172">
        <v>0.69072159799999999</v>
      </c>
      <c r="L172">
        <v>20.676597040000001</v>
      </c>
      <c r="M172" s="3">
        <f t="shared" si="15"/>
        <v>12.238902362666666</v>
      </c>
      <c r="N172" s="3" t="e">
        <f t="shared" si="16"/>
        <v>#DIV/0!</v>
      </c>
      <c r="O172">
        <v>0</v>
      </c>
      <c r="P172">
        <v>0</v>
      </c>
      <c r="Q172">
        <v>0</v>
      </c>
      <c r="R172" s="3">
        <f t="shared" si="17"/>
        <v>0</v>
      </c>
    </row>
    <row r="173" spans="1:18">
      <c r="A173" t="s">
        <v>1445</v>
      </c>
      <c r="B173">
        <v>2</v>
      </c>
      <c r="C173">
        <v>2</v>
      </c>
      <c r="D173">
        <v>0.117044171</v>
      </c>
      <c r="E173">
        <v>5.0546649999999999E-2</v>
      </c>
      <c r="F173">
        <v>0.33409027099999999</v>
      </c>
      <c r="G173" t="s">
        <v>1221</v>
      </c>
      <c r="H173" t="s">
        <v>1222</v>
      </c>
      <c r="I173" t="s">
        <v>1446</v>
      </c>
      <c r="J173">
        <v>5.8197979139999996</v>
      </c>
      <c r="K173">
        <v>16.994361019999999</v>
      </c>
      <c r="L173">
        <v>8.8297156000000002E-2</v>
      </c>
      <c r="M173" s="3">
        <f t="shared" si="15"/>
        <v>7.6341520299999992</v>
      </c>
      <c r="N173" s="3" t="e">
        <f t="shared" si="16"/>
        <v>#DIV/0!</v>
      </c>
      <c r="O173">
        <v>0</v>
      </c>
      <c r="P173">
        <v>0</v>
      </c>
      <c r="Q173">
        <v>0</v>
      </c>
      <c r="R173" s="3">
        <f t="shared" si="17"/>
        <v>0</v>
      </c>
    </row>
    <row r="174" spans="1:18">
      <c r="A174" t="s">
        <v>1467</v>
      </c>
      <c r="B174">
        <v>1</v>
      </c>
      <c r="C174">
        <v>1</v>
      </c>
      <c r="D174">
        <v>0.177075753</v>
      </c>
      <c r="E174">
        <v>6.9163485999999996E-2</v>
      </c>
      <c r="F174">
        <v>0.24409293500000001</v>
      </c>
      <c r="G174" t="s">
        <v>1221</v>
      </c>
      <c r="H174" t="s">
        <v>1222</v>
      </c>
      <c r="I174" t="s">
        <v>1468</v>
      </c>
      <c r="J174">
        <v>0.14901097699999999</v>
      </c>
      <c r="K174">
        <v>0</v>
      </c>
      <c r="L174">
        <v>0.35835303499999999</v>
      </c>
      <c r="M174" s="3">
        <f t="shared" si="15"/>
        <v>0.16912133733333334</v>
      </c>
      <c r="N174" s="3" t="e">
        <f t="shared" si="16"/>
        <v>#DIV/0!</v>
      </c>
      <c r="O174">
        <v>0</v>
      </c>
      <c r="P174">
        <v>0</v>
      </c>
      <c r="Q174">
        <v>0</v>
      </c>
      <c r="R174" s="3">
        <f t="shared" si="17"/>
        <v>0</v>
      </c>
    </row>
    <row r="175" spans="1:18">
      <c r="A175" t="s">
        <v>1469</v>
      </c>
      <c r="B175">
        <v>1</v>
      </c>
      <c r="C175">
        <v>1</v>
      </c>
      <c r="D175">
        <v>0.177623911</v>
      </c>
      <c r="E175">
        <v>6.9163485999999996E-2</v>
      </c>
      <c r="F175">
        <v>0.24347945600000001</v>
      </c>
      <c r="G175" t="s">
        <v>1221</v>
      </c>
      <c r="H175" t="s">
        <v>1222</v>
      </c>
      <c r="I175" t="s">
        <v>1470</v>
      </c>
      <c r="J175">
        <v>53.900491870000003</v>
      </c>
      <c r="K175">
        <v>0</v>
      </c>
      <c r="L175">
        <v>3.5149803249999998</v>
      </c>
      <c r="M175" s="3">
        <f t="shared" si="15"/>
        <v>19.138490731666668</v>
      </c>
      <c r="N175" s="3" t="e">
        <f t="shared" si="16"/>
        <v>#DIV/0!</v>
      </c>
      <c r="O175">
        <v>0</v>
      </c>
      <c r="P175">
        <v>0</v>
      </c>
      <c r="Q175">
        <v>0</v>
      </c>
      <c r="R175" s="3">
        <f t="shared" si="17"/>
        <v>0</v>
      </c>
    </row>
    <row r="176" spans="1:18">
      <c r="A176" t="s">
        <v>1507</v>
      </c>
      <c r="B176">
        <v>1</v>
      </c>
      <c r="C176">
        <v>1</v>
      </c>
      <c r="D176">
        <v>0.33164236899999999</v>
      </c>
      <c r="E176">
        <v>0.110615033</v>
      </c>
      <c r="F176">
        <v>0.13819312</v>
      </c>
      <c r="G176" t="s">
        <v>1221</v>
      </c>
      <c r="H176" t="s">
        <v>1222</v>
      </c>
      <c r="I176" t="s">
        <v>1508</v>
      </c>
      <c r="J176">
        <v>8.8957013509999996</v>
      </c>
      <c r="K176">
        <v>5.1977146000000002E-2</v>
      </c>
      <c r="L176">
        <v>0.141911238</v>
      </c>
      <c r="M176" s="3">
        <f t="shared" si="15"/>
        <v>3.029863245</v>
      </c>
      <c r="N176" s="3" t="e">
        <f t="shared" si="16"/>
        <v>#DIV/0!</v>
      </c>
      <c r="O176">
        <v>0</v>
      </c>
      <c r="P176">
        <v>0</v>
      </c>
      <c r="Q176">
        <v>0</v>
      </c>
      <c r="R176" s="3">
        <f t="shared" si="17"/>
        <v>0</v>
      </c>
    </row>
    <row r="177" spans="1:18">
      <c r="A177" t="s">
        <v>1515</v>
      </c>
      <c r="B177">
        <v>2</v>
      </c>
      <c r="C177">
        <v>2</v>
      </c>
      <c r="D177">
        <v>0.36094197300000003</v>
      </c>
      <c r="E177">
        <v>0.110615033</v>
      </c>
      <c r="F177">
        <v>0.12679484599999999</v>
      </c>
      <c r="G177" t="s">
        <v>1221</v>
      </c>
      <c r="H177" t="s">
        <v>1222</v>
      </c>
      <c r="I177" t="s">
        <v>1516</v>
      </c>
      <c r="J177">
        <v>35.74608113</v>
      </c>
      <c r="K177">
        <v>0</v>
      </c>
      <c r="L177">
        <v>8.6934228000000002E-2</v>
      </c>
      <c r="M177" s="3">
        <f t="shared" si="15"/>
        <v>11.944338452666665</v>
      </c>
      <c r="N177" s="3" t="e">
        <f t="shared" si="16"/>
        <v>#DIV/0!</v>
      </c>
      <c r="O177">
        <v>0</v>
      </c>
      <c r="P177">
        <v>0</v>
      </c>
      <c r="Q177">
        <v>0</v>
      </c>
      <c r="R177" s="3">
        <f t="shared" si="17"/>
        <v>0</v>
      </c>
    </row>
    <row r="178" spans="1:18">
      <c r="A178" t="s">
        <v>1523</v>
      </c>
      <c r="B178">
        <v>1</v>
      </c>
      <c r="C178">
        <v>1</v>
      </c>
      <c r="D178">
        <v>0.37360817299999999</v>
      </c>
      <c r="E178">
        <v>0.110615033</v>
      </c>
      <c r="F178">
        <v>0.122348797</v>
      </c>
      <c r="G178" t="s">
        <v>1221</v>
      </c>
      <c r="H178" t="s">
        <v>1222</v>
      </c>
      <c r="I178" t="s">
        <v>1524</v>
      </c>
      <c r="J178">
        <v>0</v>
      </c>
      <c r="K178">
        <v>42.735223189999999</v>
      </c>
      <c r="L178">
        <v>2.022912E-3</v>
      </c>
      <c r="M178" s="3">
        <f t="shared" si="15"/>
        <v>14.245748700666667</v>
      </c>
      <c r="N178" s="3" t="e">
        <f t="shared" si="16"/>
        <v>#DIV/0!</v>
      </c>
      <c r="O178">
        <v>0</v>
      </c>
      <c r="P178">
        <v>0</v>
      </c>
      <c r="Q178">
        <v>0</v>
      </c>
      <c r="R178" s="3">
        <f t="shared" si="17"/>
        <v>0</v>
      </c>
    </row>
    <row r="179" spans="1:18">
      <c r="A179" t="s">
        <v>1525</v>
      </c>
      <c r="B179">
        <v>2</v>
      </c>
      <c r="C179">
        <v>1</v>
      </c>
      <c r="D179">
        <v>0.37382322800000001</v>
      </c>
      <c r="E179">
        <v>0.110615033</v>
      </c>
      <c r="F179">
        <v>0.122275589</v>
      </c>
      <c r="G179" t="s">
        <v>1221</v>
      </c>
      <c r="H179" t="s">
        <v>1222</v>
      </c>
      <c r="I179" t="s">
        <v>1526</v>
      </c>
      <c r="J179">
        <v>2.553826811</v>
      </c>
      <c r="K179">
        <v>0</v>
      </c>
      <c r="L179">
        <v>2.0124800000000001E-4</v>
      </c>
      <c r="M179" s="3">
        <f t="shared" si="15"/>
        <v>0.85134268633333343</v>
      </c>
      <c r="N179" s="3" t="e">
        <f t="shared" si="16"/>
        <v>#DIV/0!</v>
      </c>
      <c r="O179">
        <v>0</v>
      </c>
      <c r="P179">
        <v>0</v>
      </c>
      <c r="Q179">
        <v>0</v>
      </c>
      <c r="R179" s="3">
        <f t="shared" si="17"/>
        <v>0</v>
      </c>
    </row>
    <row r="180" spans="1:18">
      <c r="A180" t="s">
        <v>1527</v>
      </c>
      <c r="B180">
        <v>1</v>
      </c>
      <c r="C180">
        <v>1</v>
      </c>
      <c r="D180">
        <v>0.373900966</v>
      </c>
      <c r="E180">
        <v>0.110615033</v>
      </c>
      <c r="F180">
        <v>0.122249144</v>
      </c>
      <c r="G180" t="s">
        <v>1221</v>
      </c>
      <c r="H180" t="s">
        <v>1222</v>
      </c>
      <c r="I180" t="s">
        <v>1528</v>
      </c>
      <c r="J180">
        <v>0</v>
      </c>
      <c r="K180">
        <v>0</v>
      </c>
      <c r="L180">
        <v>1.077925386</v>
      </c>
      <c r="M180" s="3">
        <f t="shared" si="15"/>
        <v>0.359308462</v>
      </c>
      <c r="N180" s="3" t="e">
        <f t="shared" si="16"/>
        <v>#DIV/0!</v>
      </c>
      <c r="O180">
        <v>0</v>
      </c>
      <c r="P180">
        <v>0</v>
      </c>
      <c r="Q180">
        <v>0</v>
      </c>
      <c r="R180" s="3">
        <f t="shared" si="17"/>
        <v>0</v>
      </c>
    </row>
    <row r="181" spans="1:18">
      <c r="A181" t="s">
        <v>1529</v>
      </c>
      <c r="B181">
        <v>2</v>
      </c>
      <c r="C181">
        <v>2</v>
      </c>
      <c r="D181">
        <v>0.373900966</v>
      </c>
      <c r="E181">
        <v>0.110615033</v>
      </c>
      <c r="F181">
        <v>0.122249144</v>
      </c>
      <c r="G181" t="s">
        <v>1221</v>
      </c>
      <c r="H181" t="s">
        <v>1222</v>
      </c>
      <c r="I181" t="s">
        <v>1530</v>
      </c>
      <c r="J181">
        <v>3.068825033</v>
      </c>
      <c r="K181">
        <v>0</v>
      </c>
      <c r="L181">
        <v>0</v>
      </c>
      <c r="M181" s="3">
        <f t="shared" si="15"/>
        <v>1.0229416776666667</v>
      </c>
      <c r="N181" s="3" t="e">
        <f t="shared" si="16"/>
        <v>#DIV/0!</v>
      </c>
      <c r="O181">
        <v>0</v>
      </c>
      <c r="P181">
        <v>0</v>
      </c>
      <c r="Q181">
        <v>0</v>
      </c>
      <c r="R181" s="3">
        <f t="shared" si="17"/>
        <v>0</v>
      </c>
    </row>
    <row r="182" spans="1:18">
      <c r="A182" t="s">
        <v>1533</v>
      </c>
      <c r="B182">
        <v>1</v>
      </c>
      <c r="C182">
        <v>1</v>
      </c>
      <c r="D182">
        <v>0.373900966</v>
      </c>
      <c r="E182">
        <v>0.110615033</v>
      </c>
      <c r="F182">
        <v>0.122249144</v>
      </c>
      <c r="G182" t="s">
        <v>1221</v>
      </c>
      <c r="H182" t="s">
        <v>1222</v>
      </c>
      <c r="I182" t="s">
        <v>1534</v>
      </c>
      <c r="J182">
        <v>16.94417743</v>
      </c>
      <c r="K182">
        <v>0</v>
      </c>
      <c r="L182">
        <v>0</v>
      </c>
      <c r="M182" s="3">
        <f t="shared" si="15"/>
        <v>5.6480591433333336</v>
      </c>
      <c r="N182" s="3" t="e">
        <f t="shared" si="16"/>
        <v>#DIV/0!</v>
      </c>
      <c r="O182">
        <v>0</v>
      </c>
      <c r="P182">
        <v>0</v>
      </c>
      <c r="Q182">
        <v>0</v>
      </c>
      <c r="R182" s="3">
        <f t="shared" si="17"/>
        <v>0</v>
      </c>
    </row>
    <row r="183" spans="1:18">
      <c r="A183" t="s">
        <v>1535</v>
      </c>
      <c r="B183">
        <v>1</v>
      </c>
      <c r="C183">
        <v>1</v>
      </c>
      <c r="D183">
        <v>0.373900966</v>
      </c>
      <c r="E183">
        <v>0.110615033</v>
      </c>
      <c r="F183">
        <v>0.122249144</v>
      </c>
      <c r="G183" t="s">
        <v>1221</v>
      </c>
      <c r="H183" t="s">
        <v>1222</v>
      </c>
      <c r="I183" t="s">
        <v>1536</v>
      </c>
      <c r="J183">
        <v>0</v>
      </c>
      <c r="K183">
        <v>36.964137639999997</v>
      </c>
      <c r="L183">
        <v>0</v>
      </c>
      <c r="M183" s="3">
        <f t="shared" si="15"/>
        <v>12.321379213333332</v>
      </c>
      <c r="N183" s="3" t="e">
        <f t="shared" si="16"/>
        <v>#DIV/0!</v>
      </c>
      <c r="O183">
        <v>0</v>
      </c>
      <c r="P183">
        <v>0</v>
      </c>
      <c r="Q183">
        <v>0</v>
      </c>
      <c r="R183" s="3">
        <f t="shared" si="17"/>
        <v>0</v>
      </c>
    </row>
    <row r="184" spans="1:18">
      <c r="A184" t="s">
        <v>1537</v>
      </c>
      <c r="B184">
        <v>1</v>
      </c>
      <c r="C184">
        <v>1</v>
      </c>
      <c r="D184">
        <v>0.373900966</v>
      </c>
      <c r="E184">
        <v>0.110615033</v>
      </c>
      <c r="F184">
        <v>0.122249144</v>
      </c>
      <c r="G184" t="s">
        <v>1221</v>
      </c>
      <c r="H184" t="s">
        <v>1222</v>
      </c>
      <c r="I184" t="s">
        <v>1538</v>
      </c>
      <c r="J184">
        <v>0</v>
      </c>
      <c r="K184">
        <v>0</v>
      </c>
      <c r="L184">
        <v>6.4878831999999997E-2</v>
      </c>
      <c r="M184" s="3">
        <f t="shared" si="15"/>
        <v>2.1626277333333332E-2</v>
      </c>
      <c r="N184" s="3" t="e">
        <f t="shared" si="16"/>
        <v>#DIV/0!</v>
      </c>
      <c r="O184">
        <v>0</v>
      </c>
      <c r="P184">
        <v>0</v>
      </c>
      <c r="Q184">
        <v>0</v>
      </c>
      <c r="R184" s="3">
        <f t="shared" si="17"/>
        <v>0</v>
      </c>
    </row>
    <row r="185" spans="1:18">
      <c r="A185" t="s">
        <v>1539</v>
      </c>
      <c r="B185">
        <v>1</v>
      </c>
      <c r="C185">
        <v>1</v>
      </c>
      <c r="D185">
        <v>0.373900966</v>
      </c>
      <c r="E185">
        <v>0.110615033</v>
      </c>
      <c r="F185">
        <v>0.122249144</v>
      </c>
      <c r="G185" t="s">
        <v>1221</v>
      </c>
      <c r="H185" t="s">
        <v>1222</v>
      </c>
      <c r="I185" t="s">
        <v>1540</v>
      </c>
      <c r="J185">
        <v>0</v>
      </c>
      <c r="K185">
        <v>7.7208700390000002</v>
      </c>
      <c r="L185">
        <v>0</v>
      </c>
      <c r="M185" s="3">
        <f t="shared" si="15"/>
        <v>2.5736233463333336</v>
      </c>
      <c r="N185" s="3" t="e">
        <f t="shared" si="16"/>
        <v>#DIV/0!</v>
      </c>
      <c r="O185">
        <v>0</v>
      </c>
      <c r="P185">
        <v>0</v>
      </c>
      <c r="Q185">
        <v>0</v>
      </c>
      <c r="R185" s="3">
        <f t="shared" si="17"/>
        <v>0</v>
      </c>
    </row>
    <row r="186" spans="1:18">
      <c r="A186" t="s">
        <v>1541</v>
      </c>
      <c r="B186">
        <v>1</v>
      </c>
      <c r="C186">
        <v>1</v>
      </c>
      <c r="D186">
        <v>0.373900966</v>
      </c>
      <c r="E186">
        <v>0.110615033</v>
      </c>
      <c r="F186">
        <v>0.122249144</v>
      </c>
      <c r="G186" t="s">
        <v>1221</v>
      </c>
      <c r="H186" t="s">
        <v>1222</v>
      </c>
      <c r="I186" t="s">
        <v>1542</v>
      </c>
      <c r="J186">
        <v>0</v>
      </c>
      <c r="K186">
        <v>0</v>
      </c>
      <c r="L186">
        <v>1.5202859000000001E-2</v>
      </c>
      <c r="M186" s="3">
        <f t="shared" si="15"/>
        <v>5.067619666666667E-3</v>
      </c>
      <c r="N186" s="3" t="e">
        <f t="shared" si="16"/>
        <v>#DIV/0!</v>
      </c>
      <c r="O186">
        <v>0</v>
      </c>
      <c r="P186">
        <v>0</v>
      </c>
      <c r="Q186">
        <v>0</v>
      </c>
      <c r="R186" s="3">
        <f t="shared" si="17"/>
        <v>0</v>
      </c>
    </row>
    <row r="187" spans="1:18">
      <c r="A187" t="s">
        <v>1543</v>
      </c>
      <c r="B187">
        <v>1</v>
      </c>
      <c r="C187">
        <v>1</v>
      </c>
      <c r="D187">
        <v>0.373900966</v>
      </c>
      <c r="E187">
        <v>0.110615033</v>
      </c>
      <c r="F187">
        <v>0.122249144</v>
      </c>
      <c r="G187" t="s">
        <v>1221</v>
      </c>
      <c r="H187" t="s">
        <v>1222</v>
      </c>
      <c r="I187" t="s">
        <v>1544</v>
      </c>
      <c r="J187">
        <v>0</v>
      </c>
      <c r="K187">
        <v>0</v>
      </c>
      <c r="L187">
        <v>3.3099151E-2</v>
      </c>
      <c r="M187" s="3">
        <f t="shared" si="15"/>
        <v>1.1033050333333334E-2</v>
      </c>
      <c r="N187" s="3" t="e">
        <f t="shared" si="16"/>
        <v>#DIV/0!</v>
      </c>
      <c r="O187">
        <v>0</v>
      </c>
      <c r="P187">
        <v>0</v>
      </c>
      <c r="Q187">
        <v>0</v>
      </c>
      <c r="R187" s="3">
        <f t="shared" si="17"/>
        <v>0</v>
      </c>
    </row>
    <row r="188" spans="1:18">
      <c r="A188" t="s">
        <v>1545</v>
      </c>
      <c r="B188">
        <v>1</v>
      </c>
      <c r="C188">
        <v>1</v>
      </c>
      <c r="D188">
        <v>0.373900966</v>
      </c>
      <c r="E188">
        <v>0.110615033</v>
      </c>
      <c r="F188">
        <v>0.122249144</v>
      </c>
      <c r="G188" t="s">
        <v>1221</v>
      </c>
      <c r="H188" t="s">
        <v>1222</v>
      </c>
      <c r="I188" t="s">
        <v>1546</v>
      </c>
      <c r="J188">
        <v>10.20071976</v>
      </c>
      <c r="K188">
        <v>0</v>
      </c>
      <c r="L188">
        <v>0</v>
      </c>
      <c r="M188" s="3">
        <f t="shared" si="15"/>
        <v>3.4002399200000002</v>
      </c>
      <c r="N188" s="3" t="e">
        <f t="shared" si="16"/>
        <v>#DIV/0!</v>
      </c>
      <c r="O188">
        <v>0</v>
      </c>
      <c r="P188">
        <v>0</v>
      </c>
      <c r="Q188">
        <v>0</v>
      </c>
      <c r="R188" s="3">
        <f t="shared" si="17"/>
        <v>0</v>
      </c>
    </row>
    <row r="190" spans="1:18">
      <c r="M190" s="3"/>
      <c r="N190" s="3"/>
      <c r="R190" s="3"/>
    </row>
    <row r="191" spans="1:18">
      <c r="M191" s="3"/>
      <c r="N191" s="3"/>
      <c r="R191" s="3"/>
    </row>
    <row r="192" spans="1:18">
      <c r="M192" s="3"/>
      <c r="N192" s="3"/>
      <c r="R192" s="3"/>
    </row>
    <row r="193" spans="13:18">
      <c r="M193" s="3"/>
      <c r="N193" s="3"/>
      <c r="R193" s="3"/>
    </row>
    <row r="194" spans="13:18">
      <c r="M194" s="3"/>
      <c r="N194" s="3"/>
      <c r="R194" s="3"/>
    </row>
    <row r="195" spans="13:18">
      <c r="M195" s="3"/>
      <c r="N195" s="3"/>
      <c r="R195" s="3"/>
    </row>
    <row r="196" spans="13:18">
      <c r="M196" s="3"/>
      <c r="N196" s="3"/>
      <c r="R196" s="3"/>
    </row>
    <row r="197" spans="13:18">
      <c r="M197" s="3"/>
      <c r="N197" s="3"/>
      <c r="R197" s="3"/>
    </row>
    <row r="198" spans="13:18">
      <c r="M198" s="3"/>
      <c r="N198" s="3"/>
      <c r="R198" s="3"/>
    </row>
    <row r="199" spans="13:18">
      <c r="M199" s="3"/>
      <c r="N199" s="3"/>
      <c r="R199" s="3"/>
    </row>
    <row r="200" spans="13:18">
      <c r="M200" s="3"/>
      <c r="N200" s="3"/>
      <c r="R200" s="3"/>
    </row>
    <row r="201" spans="13:18">
      <c r="M201" s="3"/>
      <c r="N201" s="3"/>
      <c r="R201" s="3"/>
    </row>
    <row r="202" spans="13:18">
      <c r="M202" s="3"/>
      <c r="N202" s="3"/>
      <c r="R202" s="3"/>
    </row>
    <row r="203" spans="13:18">
      <c r="M203" s="3"/>
      <c r="N203" s="3"/>
      <c r="R203" s="3"/>
    </row>
    <row r="204" spans="13:18">
      <c r="M204" s="3"/>
      <c r="N204" s="3"/>
      <c r="R204" s="3"/>
    </row>
    <row r="205" spans="13:18">
      <c r="M205" s="3"/>
      <c r="N205" s="3"/>
      <c r="R205" s="3"/>
    </row>
    <row r="206" spans="13:18">
      <c r="M206" s="3"/>
      <c r="N206" s="3"/>
      <c r="R206" s="3"/>
    </row>
    <row r="207" spans="13:18">
      <c r="M207" s="3"/>
      <c r="N207" s="3"/>
      <c r="R207" s="3"/>
    </row>
    <row r="208" spans="13:18">
      <c r="M208" s="3"/>
      <c r="N208" s="3"/>
      <c r="R208" s="3"/>
    </row>
    <row r="209" spans="13:18">
      <c r="M209" s="3"/>
      <c r="N209" s="3"/>
      <c r="R209" s="3"/>
    </row>
    <row r="210" spans="13:18">
      <c r="M210" s="3"/>
      <c r="N210" s="3"/>
      <c r="R210" s="3"/>
    </row>
    <row r="211" spans="13:18">
      <c r="M211" s="3"/>
      <c r="N211" s="3"/>
      <c r="R211" s="3"/>
    </row>
    <row r="212" spans="13:18">
      <c r="M212" s="3"/>
      <c r="N212" s="3"/>
      <c r="R212" s="3"/>
    </row>
    <row r="213" spans="13:18">
      <c r="M213" s="3"/>
      <c r="N213" s="3"/>
      <c r="R213" s="3"/>
    </row>
    <row r="214" spans="13:18">
      <c r="M214" s="3"/>
      <c r="N214" s="3"/>
      <c r="R214" s="3"/>
    </row>
    <row r="215" spans="13:18">
      <c r="M215" s="3"/>
      <c r="N215" s="3"/>
      <c r="R215" s="3"/>
    </row>
    <row r="216" spans="13:18">
      <c r="M216" s="3"/>
      <c r="N216" s="3"/>
      <c r="R216" s="3"/>
    </row>
    <row r="217" spans="13:18">
      <c r="M217" s="3"/>
      <c r="N217" s="3"/>
      <c r="R217" s="3"/>
    </row>
    <row r="218" spans="13:18">
      <c r="M218" s="3"/>
      <c r="N218" s="3"/>
      <c r="R218" s="3"/>
    </row>
    <row r="219" spans="13:18">
      <c r="M219" s="3"/>
      <c r="N219" s="3"/>
      <c r="R219" s="3"/>
    </row>
    <row r="220" spans="13:18">
      <c r="M220" s="3"/>
      <c r="N220" s="3"/>
      <c r="R220" s="3"/>
    </row>
    <row r="221" spans="13:18">
      <c r="M221" s="3"/>
      <c r="N221" s="3"/>
      <c r="R221" s="3"/>
    </row>
    <row r="222" spans="13:18">
      <c r="M222" s="3"/>
      <c r="N222" s="3"/>
      <c r="R222" s="3"/>
    </row>
    <row r="223" spans="13:18">
      <c r="M223" s="3"/>
      <c r="N223" s="3"/>
      <c r="R223" s="3"/>
    </row>
    <row r="224" spans="13:18">
      <c r="M224" s="3"/>
      <c r="N224" s="3"/>
      <c r="R224" s="3"/>
    </row>
    <row r="225" spans="13:18">
      <c r="M225" s="3"/>
      <c r="N225" s="3"/>
      <c r="R225" s="3"/>
    </row>
    <row r="226" spans="13:18">
      <c r="M226" s="3"/>
      <c r="N226" s="3"/>
      <c r="R226" s="3"/>
    </row>
    <row r="227" spans="13:18">
      <c r="M227" s="3"/>
      <c r="N227" s="3"/>
      <c r="R227" s="3"/>
    </row>
    <row r="228" spans="13:18">
      <c r="M228" s="3"/>
      <c r="N228" s="3"/>
      <c r="R228" s="3"/>
    </row>
    <row r="229" spans="13:18">
      <c r="M229" s="3"/>
      <c r="N229" s="3"/>
      <c r="R229" s="3"/>
    </row>
    <row r="230" spans="13:18">
      <c r="M230" s="3"/>
      <c r="N230" s="3"/>
      <c r="R230" s="3"/>
    </row>
    <row r="231" spans="13:18">
      <c r="M231" s="3"/>
      <c r="N231" s="3"/>
      <c r="R231" s="3"/>
    </row>
    <row r="232" spans="13:18">
      <c r="M232" s="3"/>
      <c r="N232" s="3"/>
      <c r="R232" s="3"/>
    </row>
    <row r="233" spans="13:18">
      <c r="M233" s="3"/>
      <c r="N233" s="3"/>
      <c r="R233" s="3"/>
    </row>
    <row r="234" spans="13:18">
      <c r="M234" s="3"/>
      <c r="N234" s="3"/>
      <c r="R234" s="3"/>
    </row>
    <row r="235" spans="13:18">
      <c r="M235" s="3"/>
      <c r="N235" s="3"/>
      <c r="R235" s="3"/>
    </row>
    <row r="236" spans="13:18">
      <c r="M236" s="3"/>
      <c r="N236" s="3"/>
      <c r="R236" s="3"/>
    </row>
    <row r="237" spans="13:18">
      <c r="M237" s="3"/>
      <c r="N237" s="3"/>
      <c r="R237" s="3"/>
    </row>
    <row r="238" spans="13:18">
      <c r="M238" s="3"/>
      <c r="N238" s="3"/>
      <c r="R238" s="3"/>
    </row>
    <row r="239" spans="13:18">
      <c r="M239" s="3"/>
      <c r="N239" s="3"/>
      <c r="R239" s="3"/>
    </row>
    <row r="240" spans="13:18">
      <c r="M240" s="3"/>
      <c r="N240" s="3"/>
      <c r="R240" s="3"/>
    </row>
    <row r="241" spans="13:18">
      <c r="M241" s="3"/>
      <c r="N241" s="3"/>
      <c r="R241" s="3"/>
    </row>
    <row r="242" spans="13:18">
      <c r="M242" s="3"/>
      <c r="N242" s="3"/>
      <c r="R242" s="3"/>
    </row>
    <row r="243" spans="13:18">
      <c r="M243" s="3"/>
      <c r="N243" s="3"/>
      <c r="R243" s="3"/>
    </row>
    <row r="244" spans="13:18">
      <c r="M244" s="3"/>
      <c r="N244" s="3"/>
      <c r="R244" s="3"/>
    </row>
    <row r="245" spans="13:18">
      <c r="M245" s="3"/>
      <c r="N245" s="3"/>
      <c r="R245" s="3"/>
    </row>
    <row r="246" spans="13:18">
      <c r="M246" s="3"/>
      <c r="N246" s="3"/>
      <c r="R246" s="3"/>
    </row>
    <row r="247" spans="13:18">
      <c r="M247" s="3"/>
      <c r="N247" s="3"/>
      <c r="R247" s="3"/>
    </row>
    <row r="248" spans="13:18">
      <c r="M248" s="3"/>
      <c r="N248" s="3"/>
      <c r="R248" s="3"/>
    </row>
    <row r="249" spans="13:18">
      <c r="M249" s="3"/>
      <c r="N249" s="3"/>
      <c r="R249" s="3"/>
    </row>
    <row r="250" spans="13:18">
      <c r="M250" s="3"/>
      <c r="N250" s="3"/>
      <c r="R250" s="3"/>
    </row>
    <row r="251" spans="13:18">
      <c r="M251" s="3"/>
      <c r="N251" s="3"/>
      <c r="R251" s="3"/>
    </row>
    <row r="252" spans="13:18">
      <c r="M252" s="3"/>
      <c r="N252" s="3"/>
      <c r="R252" s="3"/>
    </row>
    <row r="253" spans="13:18">
      <c r="M253" s="3"/>
      <c r="N253" s="3"/>
      <c r="R253" s="3"/>
    </row>
    <row r="254" spans="13:18">
      <c r="M254" s="3"/>
      <c r="N254" s="3"/>
      <c r="R254" s="3"/>
    </row>
    <row r="255" spans="13:18">
      <c r="M255" s="3"/>
      <c r="N255" s="3"/>
      <c r="R255" s="3"/>
    </row>
    <row r="256" spans="13:18">
      <c r="M256" s="3"/>
      <c r="N256" s="3"/>
      <c r="R256" s="3"/>
    </row>
    <row r="257" spans="13:18">
      <c r="M257" s="3"/>
      <c r="N257" s="3"/>
      <c r="R257" s="3"/>
    </row>
    <row r="258" spans="13:18">
      <c r="M258" s="3"/>
      <c r="N258" s="3"/>
      <c r="R258" s="3"/>
    </row>
    <row r="259" spans="13:18">
      <c r="M259" s="3"/>
      <c r="N259" s="3"/>
      <c r="R259" s="3"/>
    </row>
    <row r="260" spans="13:18">
      <c r="M260" s="3"/>
      <c r="N260" s="3"/>
      <c r="R260" s="3"/>
    </row>
    <row r="261" spans="13:18">
      <c r="M261" s="3"/>
      <c r="N261" s="3"/>
      <c r="R261" s="3"/>
    </row>
    <row r="262" spans="13:18">
      <c r="M262" s="3"/>
      <c r="N262" s="3"/>
      <c r="R262" s="3"/>
    </row>
    <row r="263" spans="13:18">
      <c r="M263" s="3"/>
      <c r="N263" s="3"/>
      <c r="R263" s="3"/>
    </row>
    <row r="264" spans="13:18">
      <c r="M264" s="3"/>
      <c r="N264" s="3"/>
      <c r="R264" s="3"/>
    </row>
    <row r="265" spans="13:18">
      <c r="M265" s="3"/>
      <c r="N265" s="3"/>
      <c r="R265" s="3"/>
    </row>
    <row r="266" spans="13:18">
      <c r="M266" s="3"/>
      <c r="N266" s="3"/>
      <c r="R266" s="3"/>
    </row>
    <row r="267" spans="13:18">
      <c r="M267" s="3"/>
      <c r="N267" s="3"/>
      <c r="R267" s="3"/>
    </row>
    <row r="268" spans="13:18">
      <c r="M268" s="3"/>
      <c r="N268" s="3"/>
      <c r="R268" s="3"/>
    </row>
    <row r="269" spans="13:18">
      <c r="M269" s="3"/>
      <c r="N269" s="3"/>
      <c r="R269" s="3"/>
    </row>
    <row r="270" spans="13:18">
      <c r="M270" s="3"/>
      <c r="N270" s="3"/>
      <c r="R270" s="3"/>
    </row>
    <row r="271" spans="13:18">
      <c r="M271" s="3"/>
      <c r="N271" s="3"/>
      <c r="R271" s="3"/>
    </row>
    <row r="272" spans="13:18">
      <c r="M272" s="3"/>
      <c r="N272" s="3"/>
      <c r="R272" s="3"/>
    </row>
    <row r="273" spans="13:18">
      <c r="M273" s="3"/>
      <c r="N273" s="3"/>
      <c r="R273" s="3"/>
    </row>
    <row r="274" spans="13:18">
      <c r="M274" s="3"/>
      <c r="N274" s="3"/>
      <c r="R274" s="3"/>
    </row>
    <row r="275" spans="13:18">
      <c r="M275" s="3"/>
      <c r="N275" s="3"/>
      <c r="R275" s="3"/>
    </row>
    <row r="276" spans="13:18">
      <c r="M276" s="3"/>
      <c r="N276" s="3"/>
      <c r="R276" s="3"/>
    </row>
    <row r="277" spans="13:18">
      <c r="M277" s="3"/>
      <c r="N277" s="3"/>
      <c r="R277" s="3"/>
    </row>
    <row r="278" spans="13:18">
      <c r="M278" s="3"/>
      <c r="N278" s="3"/>
      <c r="R278" s="3"/>
    </row>
    <row r="279" spans="13:18">
      <c r="M279" s="3"/>
      <c r="N279" s="3"/>
      <c r="R279" s="3"/>
    </row>
    <row r="280" spans="13:18">
      <c r="M280" s="3"/>
      <c r="N280" s="3"/>
      <c r="R280" s="3"/>
    </row>
    <row r="281" spans="13:18">
      <c r="M281" s="3"/>
      <c r="N281" s="3"/>
      <c r="R281" s="3"/>
    </row>
    <row r="282" spans="13:18">
      <c r="M282" s="3"/>
      <c r="N282" s="3"/>
      <c r="R282" s="3"/>
    </row>
    <row r="283" spans="13:18">
      <c r="M283" s="3"/>
      <c r="N283" s="3"/>
      <c r="R283" s="3"/>
    </row>
    <row r="284" spans="13:18">
      <c r="M284" s="3"/>
      <c r="N284" s="3"/>
      <c r="R284" s="3"/>
    </row>
    <row r="285" spans="13:18">
      <c r="M285" s="3"/>
      <c r="N285" s="3"/>
      <c r="R285" s="3"/>
    </row>
    <row r="286" spans="13:18">
      <c r="M286" s="3"/>
      <c r="N286" s="3"/>
      <c r="R286" s="3"/>
    </row>
    <row r="287" spans="13:18">
      <c r="M287" s="3"/>
      <c r="N287" s="3"/>
      <c r="R287" s="3"/>
    </row>
    <row r="288" spans="13:18">
      <c r="M288" s="3"/>
      <c r="N288" s="3"/>
      <c r="R288" s="3"/>
    </row>
    <row r="289" spans="13:18">
      <c r="M289" s="3"/>
      <c r="N289" s="3"/>
      <c r="R289" s="3"/>
    </row>
    <row r="290" spans="13:18">
      <c r="M290" s="3"/>
      <c r="N290" s="3"/>
      <c r="R290" s="3"/>
    </row>
    <row r="291" spans="13:18">
      <c r="M291" s="3"/>
      <c r="N291" s="3"/>
      <c r="R291" s="3"/>
    </row>
    <row r="292" spans="13:18">
      <c r="M292" s="3"/>
      <c r="N292" s="3"/>
      <c r="R292" s="3"/>
    </row>
    <row r="293" spans="13:18">
      <c r="M293" s="3"/>
      <c r="N293" s="3"/>
      <c r="R293" s="3"/>
    </row>
    <row r="294" spans="13:18">
      <c r="M294" s="3"/>
      <c r="N294" s="3"/>
      <c r="R294" s="3"/>
    </row>
    <row r="295" spans="13:18">
      <c r="M295" s="3"/>
      <c r="N295" s="3"/>
      <c r="R295" s="3"/>
    </row>
    <row r="296" spans="13:18">
      <c r="M296" s="3"/>
      <c r="N296" s="3"/>
      <c r="R296" s="3"/>
    </row>
    <row r="297" spans="13:18">
      <c r="M297" s="3"/>
      <c r="N297" s="3"/>
      <c r="R297" s="3"/>
    </row>
    <row r="298" spans="13:18">
      <c r="M298" s="3"/>
      <c r="N298" s="3"/>
      <c r="R298" s="3"/>
    </row>
    <row r="299" spans="13:18">
      <c r="M299" s="3"/>
      <c r="N299" s="3"/>
      <c r="R299" s="3"/>
    </row>
    <row r="300" spans="13:18">
      <c r="M300" s="3"/>
      <c r="N300" s="3"/>
      <c r="R300" s="3"/>
    </row>
    <row r="301" spans="13:18">
      <c r="M301" s="3"/>
      <c r="N301" s="3"/>
      <c r="R301" s="3"/>
    </row>
    <row r="302" spans="13:18">
      <c r="M302" s="3"/>
      <c r="N302" s="3"/>
      <c r="R302" s="3"/>
    </row>
    <row r="303" spans="13:18">
      <c r="M303" s="3"/>
      <c r="N303" s="3"/>
      <c r="R303" s="3"/>
    </row>
    <row r="304" spans="13:18">
      <c r="M304" s="3"/>
      <c r="N304" s="3"/>
      <c r="R304" s="3"/>
    </row>
    <row r="305" spans="13:18">
      <c r="M305" s="3"/>
      <c r="N305" s="3"/>
      <c r="R305" s="3"/>
    </row>
    <row r="306" spans="13:18">
      <c r="M306" s="3"/>
      <c r="N306" s="3"/>
      <c r="R306" s="3"/>
    </row>
    <row r="307" spans="13:18">
      <c r="M307" s="3"/>
      <c r="N307" s="3"/>
      <c r="R307" s="3"/>
    </row>
    <row r="308" spans="13:18">
      <c r="M308" s="3"/>
      <c r="N308" s="3"/>
      <c r="R308" s="3"/>
    </row>
    <row r="309" spans="13:18">
      <c r="M309" s="3"/>
      <c r="N309" s="3"/>
      <c r="R309" s="3"/>
    </row>
    <row r="310" spans="13:18">
      <c r="M310" s="3"/>
      <c r="N310" s="3"/>
      <c r="R310" s="3"/>
    </row>
    <row r="311" spans="13:18">
      <c r="M311" s="3"/>
      <c r="N311" s="3"/>
      <c r="R311" s="3"/>
    </row>
    <row r="312" spans="13:18">
      <c r="M312" s="3"/>
      <c r="N312" s="3"/>
      <c r="R312" s="3"/>
    </row>
    <row r="313" spans="13:18">
      <c r="M313" s="3"/>
      <c r="N313" s="3"/>
      <c r="R313" s="3"/>
    </row>
    <row r="314" spans="13:18">
      <c r="M314" s="3"/>
      <c r="N314" s="3"/>
      <c r="R314" s="3"/>
    </row>
    <row r="315" spans="13:18">
      <c r="M315" s="3"/>
      <c r="N315" s="3"/>
      <c r="R315" s="3"/>
    </row>
    <row r="316" spans="13:18">
      <c r="M316" s="3"/>
      <c r="N316" s="3"/>
      <c r="R316" s="3"/>
    </row>
    <row r="317" spans="13:18">
      <c r="M317" s="3"/>
      <c r="N317" s="3"/>
      <c r="R317" s="3"/>
    </row>
    <row r="318" spans="13:18">
      <c r="M318" s="3"/>
      <c r="N318" s="3"/>
      <c r="R318" s="3"/>
    </row>
    <row r="319" spans="13:18">
      <c r="M319" s="3"/>
      <c r="N319" s="3"/>
      <c r="R319" s="3"/>
    </row>
    <row r="320" spans="13:18">
      <c r="M320" s="3"/>
      <c r="N320" s="3"/>
      <c r="R320" s="3"/>
    </row>
    <row r="321" spans="13:18">
      <c r="M321" s="3"/>
      <c r="N321" s="3"/>
      <c r="R321" s="3"/>
    </row>
    <row r="322" spans="13:18">
      <c r="M322" s="3"/>
      <c r="N322" s="3"/>
      <c r="R322" s="3"/>
    </row>
    <row r="323" spans="13:18">
      <c r="M323" s="3"/>
      <c r="N323" s="3"/>
      <c r="R323" s="3"/>
    </row>
    <row r="324" spans="13:18">
      <c r="M324" s="3"/>
      <c r="N324" s="3"/>
      <c r="R324" s="3"/>
    </row>
    <row r="325" spans="13:18">
      <c r="M325" s="3"/>
      <c r="N325" s="3"/>
      <c r="R325" s="3"/>
    </row>
    <row r="326" spans="13:18">
      <c r="M326" s="3"/>
      <c r="N326" s="3"/>
      <c r="R326" s="3"/>
    </row>
    <row r="327" spans="13:18">
      <c r="M327" s="3"/>
      <c r="N327" s="3"/>
      <c r="R327" s="3"/>
    </row>
    <row r="328" spans="13:18">
      <c r="M328" s="3"/>
      <c r="N328" s="3"/>
      <c r="R328" s="3"/>
    </row>
    <row r="329" spans="13:18">
      <c r="M329" s="3"/>
      <c r="N329" s="3"/>
      <c r="R329" s="3"/>
    </row>
    <row r="330" spans="13:18">
      <c r="M330" s="3"/>
      <c r="N330" s="3"/>
      <c r="R330" s="3"/>
    </row>
    <row r="331" spans="13:18">
      <c r="M331" s="3"/>
      <c r="N331" s="3"/>
      <c r="R331" s="3"/>
    </row>
    <row r="332" spans="13:18">
      <c r="M332" s="3"/>
      <c r="N332" s="3"/>
      <c r="R332" s="3"/>
    </row>
    <row r="333" spans="13:18">
      <c r="M333" s="3"/>
      <c r="N333" s="3"/>
      <c r="R333" s="3"/>
    </row>
    <row r="334" spans="13:18">
      <c r="M334" s="3"/>
      <c r="N334" s="3"/>
      <c r="R334" s="3"/>
    </row>
    <row r="335" spans="13:18">
      <c r="M335" s="3"/>
      <c r="N335" s="3"/>
      <c r="R335" s="3"/>
    </row>
    <row r="336" spans="13:18">
      <c r="M336" s="3"/>
      <c r="N336" s="3"/>
      <c r="R336" s="3"/>
    </row>
    <row r="337" spans="13:18">
      <c r="M337" s="3"/>
      <c r="N337" s="3"/>
      <c r="R337" s="3"/>
    </row>
    <row r="338" spans="13:18">
      <c r="M338" s="3"/>
      <c r="N338" s="3"/>
      <c r="R338" s="3"/>
    </row>
    <row r="339" spans="13:18">
      <c r="M339" s="3"/>
      <c r="N339" s="3"/>
      <c r="R339" s="3"/>
    </row>
    <row r="340" spans="13:18">
      <c r="M340" s="3"/>
      <c r="N340" s="3"/>
      <c r="R340" s="3"/>
    </row>
    <row r="341" spans="13:18">
      <c r="M341" s="3"/>
      <c r="N341" s="3"/>
      <c r="R341" s="3"/>
    </row>
    <row r="342" spans="13:18">
      <c r="M342" s="3"/>
      <c r="N342" s="3"/>
      <c r="R342" s="3"/>
    </row>
    <row r="343" spans="13:18">
      <c r="M343" s="3"/>
      <c r="N343" s="3"/>
      <c r="R343" s="3"/>
    </row>
    <row r="344" spans="13:18">
      <c r="M344" s="3"/>
      <c r="N344" s="3"/>
      <c r="R344" s="3"/>
    </row>
    <row r="345" spans="13:18">
      <c r="M345" s="3"/>
      <c r="N345" s="3"/>
      <c r="R345" s="3"/>
    </row>
  </sheetData>
  <sortState xmlns:xlrd2="http://schemas.microsoft.com/office/spreadsheetml/2017/richdata2" ref="A4:R188">
    <sortCondition descending="1" ref="R4:R18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28F44-AC41-45B9-BF35-7CB5D6E7E441}">
  <sheetPr codeName="Sheet11"/>
  <dimension ref="A1:W345"/>
  <sheetViews>
    <sheetView workbookViewId="0">
      <selection activeCell="D5" sqref="D5"/>
    </sheetView>
  </sheetViews>
  <sheetFormatPr baseColWidth="10" defaultColWidth="8.83203125" defaultRowHeight="15"/>
  <cols>
    <col min="13" max="14" width="10.5" bestFit="1" customWidth="1"/>
    <col min="15" max="15" width="13.6640625" bestFit="1" customWidth="1"/>
    <col min="18" max="19" width="18.33203125" bestFit="1" customWidth="1"/>
  </cols>
  <sheetData>
    <row r="1" spans="1:18">
      <c r="J1" t="s">
        <v>0</v>
      </c>
    </row>
    <row r="2" spans="1:18">
      <c r="J2" t="s">
        <v>1221</v>
      </c>
      <c r="O2" t="s">
        <v>1603</v>
      </c>
    </row>
    <row r="3" spans="1:18">
      <c r="A3" t="s">
        <v>3</v>
      </c>
      <c r="B3" t="s">
        <v>4</v>
      </c>
      <c r="C3" t="s">
        <v>5</v>
      </c>
      <c r="D3" t="s">
        <v>6</v>
      </c>
      <c r="E3" t="s">
        <v>7</v>
      </c>
      <c r="F3" t="s">
        <v>8</v>
      </c>
      <c r="G3" t="s">
        <v>9</v>
      </c>
      <c r="H3" t="s">
        <v>10</v>
      </c>
      <c r="I3" t="s">
        <v>11</v>
      </c>
      <c r="J3" t="s">
        <v>1223</v>
      </c>
      <c r="K3" t="s">
        <v>1224</v>
      </c>
      <c r="L3" t="s">
        <v>1225</v>
      </c>
      <c r="M3" s="2" t="s">
        <v>1218</v>
      </c>
      <c r="N3" s="2" t="s">
        <v>1219</v>
      </c>
      <c r="O3" t="s">
        <v>1604</v>
      </c>
      <c r="P3" t="s">
        <v>1605</v>
      </c>
      <c r="Q3" t="s">
        <v>1606</v>
      </c>
      <c r="R3" s="2" t="s">
        <v>1608</v>
      </c>
    </row>
    <row r="4" spans="1:18">
      <c r="A4" t="s">
        <v>1457</v>
      </c>
      <c r="B4">
        <v>37</v>
      </c>
      <c r="C4">
        <v>36</v>
      </c>
      <c r="D4">
        <v>0.15404653800000001</v>
      </c>
      <c r="E4">
        <v>9.3001002999999999E-2</v>
      </c>
      <c r="F4">
        <v>0.27266627300000001</v>
      </c>
      <c r="G4" t="s">
        <v>1603</v>
      </c>
      <c r="H4" t="s">
        <v>1221</v>
      </c>
      <c r="I4" t="s">
        <v>1458</v>
      </c>
      <c r="J4">
        <v>11.6437914</v>
      </c>
      <c r="K4">
        <v>73.850084960000004</v>
      </c>
      <c r="L4">
        <v>11385.176149999999</v>
      </c>
      <c r="M4" s="3">
        <f t="shared" ref="M4:M35" si="0">AVERAGE(J4:L4)</f>
        <v>3823.5566754533334</v>
      </c>
      <c r="N4" s="3">
        <f t="shared" ref="N4:N35" si="1">M4/R4</f>
        <v>0.47288296005894115</v>
      </c>
      <c r="O4">
        <v>9222.9807650000002</v>
      </c>
      <c r="P4">
        <v>8779.0758330000008</v>
      </c>
      <c r="Q4">
        <v>6254.8335740000002</v>
      </c>
      <c r="R4" s="3">
        <f t="shared" ref="R4:R35" si="2">AVERAGE(O4:Q4)</f>
        <v>8085.6300573333347</v>
      </c>
    </row>
    <row r="5" spans="1:18">
      <c r="A5" t="s">
        <v>1415</v>
      </c>
      <c r="B5">
        <v>12</v>
      </c>
      <c r="C5">
        <v>4</v>
      </c>
      <c r="D5">
        <v>0.100089025</v>
      </c>
      <c r="E5">
        <v>6.7836469999999996E-2</v>
      </c>
      <c r="F5">
        <v>0.37187681099999997</v>
      </c>
      <c r="G5" t="s">
        <v>1603</v>
      </c>
      <c r="H5" t="s">
        <v>1221</v>
      </c>
      <c r="I5" t="s">
        <v>1416</v>
      </c>
      <c r="J5">
        <v>1.377987742</v>
      </c>
      <c r="K5">
        <v>21.723689920000002</v>
      </c>
      <c r="L5">
        <v>1389.170891</v>
      </c>
      <c r="M5" s="3">
        <f t="shared" si="0"/>
        <v>470.75752288733332</v>
      </c>
      <c r="N5" s="3">
        <f t="shared" si="1"/>
        <v>0.18860305864107299</v>
      </c>
      <c r="O5">
        <v>2203.19029</v>
      </c>
      <c r="P5">
        <v>2201.826325</v>
      </c>
      <c r="Q5">
        <v>3083.0515999999998</v>
      </c>
      <c r="R5" s="3">
        <f t="shared" si="2"/>
        <v>2496.0227383333336</v>
      </c>
    </row>
    <row r="6" spans="1:18">
      <c r="A6" t="s">
        <v>1435</v>
      </c>
      <c r="B6">
        <v>11</v>
      </c>
      <c r="C6">
        <v>5</v>
      </c>
      <c r="D6">
        <v>0.14910637199999999</v>
      </c>
      <c r="E6">
        <v>9.1557303000000007E-2</v>
      </c>
      <c r="F6">
        <v>0.27960768899999999</v>
      </c>
      <c r="G6" t="s">
        <v>1603</v>
      </c>
      <c r="H6" t="s">
        <v>1221</v>
      </c>
      <c r="I6" t="s">
        <v>1436</v>
      </c>
      <c r="J6">
        <v>0.873297039</v>
      </c>
      <c r="K6">
        <v>148.2176585</v>
      </c>
      <c r="L6">
        <v>1115.796323</v>
      </c>
      <c r="M6" s="3">
        <f t="shared" si="0"/>
        <v>421.62909284633332</v>
      </c>
      <c r="N6" s="3">
        <f t="shared" si="1"/>
        <v>0.18702774296926078</v>
      </c>
      <c r="O6">
        <v>1982.3856679999999</v>
      </c>
      <c r="P6">
        <v>1995.919322</v>
      </c>
      <c r="Q6">
        <v>2784.7947429999999</v>
      </c>
      <c r="R6" s="3">
        <f t="shared" si="2"/>
        <v>2254.3665776666662</v>
      </c>
    </row>
    <row r="7" spans="1:18">
      <c r="A7" t="s">
        <v>1269</v>
      </c>
      <c r="B7">
        <v>1</v>
      </c>
      <c r="C7">
        <v>1</v>
      </c>
      <c r="D7">
        <v>2.6752600000000003E-4</v>
      </c>
      <c r="E7">
        <v>9.3036599999999996E-4</v>
      </c>
      <c r="F7">
        <v>1</v>
      </c>
      <c r="G7" t="s">
        <v>1603</v>
      </c>
      <c r="H7" t="s">
        <v>1221</v>
      </c>
      <c r="I7" t="s">
        <v>1270</v>
      </c>
      <c r="J7">
        <v>1.4865916020000001</v>
      </c>
      <c r="K7">
        <v>5.8914231130000001</v>
      </c>
      <c r="L7">
        <v>5.3574629270000003</v>
      </c>
      <c r="M7" s="3">
        <f t="shared" si="0"/>
        <v>4.2451592140000001</v>
      </c>
      <c r="N7" s="3">
        <f t="shared" si="1"/>
        <v>6.4343799128480025E-3</v>
      </c>
      <c r="O7">
        <v>584.61484680000001</v>
      </c>
      <c r="P7">
        <v>594.60373279999999</v>
      </c>
      <c r="Q7">
        <v>800.06735230000004</v>
      </c>
      <c r="R7" s="3">
        <f t="shared" si="2"/>
        <v>659.76197730000001</v>
      </c>
    </row>
    <row r="8" spans="1:18">
      <c r="A8" t="s">
        <v>1377</v>
      </c>
      <c r="B8">
        <v>1</v>
      </c>
      <c r="C8">
        <v>1</v>
      </c>
      <c r="D8">
        <v>4.1791360999999999E-2</v>
      </c>
      <c r="E8">
        <v>3.7010759999999997E-2</v>
      </c>
      <c r="F8">
        <v>0.60673141200000003</v>
      </c>
      <c r="G8" t="s">
        <v>1603</v>
      </c>
      <c r="H8" t="s">
        <v>1221</v>
      </c>
      <c r="I8" t="s">
        <v>1378</v>
      </c>
      <c r="J8">
        <v>3.8912277720000001</v>
      </c>
      <c r="K8">
        <v>8.6118254210000007</v>
      </c>
      <c r="L8">
        <v>191.82024970000001</v>
      </c>
      <c r="M8" s="3">
        <f t="shared" si="0"/>
        <v>68.107767631000002</v>
      </c>
      <c r="N8" s="3">
        <f t="shared" si="1"/>
        <v>0.10559776289349666</v>
      </c>
      <c r="O8">
        <v>539.6575838</v>
      </c>
      <c r="P8">
        <v>576.27667750000001</v>
      </c>
      <c r="Q8">
        <v>818.98649169999999</v>
      </c>
      <c r="R8" s="3">
        <f t="shared" si="2"/>
        <v>644.97358433333329</v>
      </c>
    </row>
    <row r="9" spans="1:18">
      <c r="A9" t="s">
        <v>1395</v>
      </c>
      <c r="B9">
        <v>12</v>
      </c>
      <c r="C9">
        <v>4</v>
      </c>
      <c r="D9">
        <v>7.2802167000000001E-2</v>
      </c>
      <c r="E9">
        <v>5.4772455999999997E-2</v>
      </c>
      <c r="F9">
        <v>0.45397220700000002</v>
      </c>
      <c r="G9" t="s">
        <v>1603</v>
      </c>
      <c r="H9" t="s">
        <v>1221</v>
      </c>
      <c r="I9" t="s">
        <v>1396</v>
      </c>
      <c r="J9">
        <v>13.226629640000001</v>
      </c>
      <c r="K9">
        <v>2.915975564</v>
      </c>
      <c r="L9">
        <v>307.86245430000002</v>
      </c>
      <c r="M9" s="3">
        <f t="shared" si="0"/>
        <v>108.00168650133334</v>
      </c>
      <c r="N9" s="3">
        <f t="shared" si="1"/>
        <v>0.16864633934696724</v>
      </c>
      <c r="O9">
        <v>572.46448450000003</v>
      </c>
      <c r="P9">
        <v>566.24387690000003</v>
      </c>
      <c r="Q9">
        <v>782.50179209999999</v>
      </c>
      <c r="R9" s="3">
        <f t="shared" si="2"/>
        <v>640.40338450000002</v>
      </c>
    </row>
    <row r="10" spans="1:18">
      <c r="A10" t="s">
        <v>1285</v>
      </c>
      <c r="B10">
        <v>3</v>
      </c>
      <c r="C10">
        <v>3</v>
      </c>
      <c r="D10">
        <v>1.257499E-3</v>
      </c>
      <c r="E10">
        <v>2.7376409999999999E-3</v>
      </c>
      <c r="F10">
        <v>0.99990793099999997</v>
      </c>
      <c r="G10" t="s">
        <v>1603</v>
      </c>
      <c r="H10" t="s">
        <v>1221</v>
      </c>
      <c r="I10" t="s">
        <v>1286</v>
      </c>
      <c r="J10">
        <v>0</v>
      </c>
      <c r="K10">
        <v>1.8392132269999999</v>
      </c>
      <c r="L10">
        <v>4.3396810969999997</v>
      </c>
      <c r="M10" s="3">
        <f t="shared" si="0"/>
        <v>2.0596314413333334</v>
      </c>
      <c r="N10" s="3">
        <f t="shared" si="1"/>
        <v>3.4174070995692937E-3</v>
      </c>
      <c r="O10">
        <v>324.08762359999997</v>
      </c>
      <c r="P10">
        <v>1001.703172</v>
      </c>
      <c r="Q10">
        <v>482.27425019999998</v>
      </c>
      <c r="R10" s="3">
        <f t="shared" si="2"/>
        <v>602.68834860000004</v>
      </c>
    </row>
    <row r="11" spans="1:18">
      <c r="A11" t="s">
        <v>1251</v>
      </c>
      <c r="B11">
        <v>7</v>
      </c>
      <c r="C11">
        <v>7</v>
      </c>
      <c r="D11" s="1">
        <v>8.5499999999999995E-6</v>
      </c>
      <c r="E11" s="1">
        <v>6.8200000000000004E-5</v>
      </c>
      <c r="F11">
        <v>1</v>
      </c>
      <c r="G11" t="s">
        <v>1603</v>
      </c>
      <c r="H11" t="s">
        <v>1221</v>
      </c>
      <c r="I11" t="s">
        <v>1252</v>
      </c>
      <c r="J11">
        <v>1.152232581</v>
      </c>
      <c r="K11">
        <v>1.574187446</v>
      </c>
      <c r="L11">
        <v>0.96177852699999999</v>
      </c>
      <c r="M11" s="3">
        <f t="shared" si="0"/>
        <v>1.2293995179999999</v>
      </c>
      <c r="N11" s="3">
        <f t="shared" si="1"/>
        <v>2.1962048792366577E-3</v>
      </c>
      <c r="O11">
        <v>509.55028770000001</v>
      </c>
      <c r="P11">
        <v>416.83529629999998</v>
      </c>
      <c r="Q11">
        <v>752.96527660000004</v>
      </c>
      <c r="R11" s="3">
        <f t="shared" si="2"/>
        <v>559.78362019999997</v>
      </c>
    </row>
    <row r="12" spans="1:18">
      <c r="A12" t="s">
        <v>1497</v>
      </c>
      <c r="B12">
        <v>1</v>
      </c>
      <c r="C12">
        <v>1</v>
      </c>
      <c r="D12">
        <v>0.26429924100000002</v>
      </c>
      <c r="E12">
        <v>0.13961743600000001</v>
      </c>
      <c r="F12">
        <v>0.172147561</v>
      </c>
      <c r="G12" t="s">
        <v>1603</v>
      </c>
      <c r="H12" t="s">
        <v>1221</v>
      </c>
      <c r="I12" t="s">
        <v>1498</v>
      </c>
      <c r="J12">
        <v>22.740636110000001</v>
      </c>
      <c r="K12">
        <v>0</v>
      </c>
      <c r="L12">
        <v>1374.425495</v>
      </c>
      <c r="M12" s="3">
        <f t="shared" si="0"/>
        <v>465.72204370333333</v>
      </c>
      <c r="N12" s="3">
        <f t="shared" si="1"/>
        <v>0.92091348656695737</v>
      </c>
      <c r="O12">
        <v>576.0581267</v>
      </c>
      <c r="P12">
        <v>600.77800119999995</v>
      </c>
      <c r="Q12">
        <v>340.31629900000001</v>
      </c>
      <c r="R12" s="3">
        <f t="shared" si="2"/>
        <v>505.71747563333338</v>
      </c>
    </row>
    <row r="13" spans="1:18">
      <c r="A13" t="s">
        <v>1565</v>
      </c>
      <c r="B13">
        <v>9</v>
      </c>
      <c r="C13">
        <v>9</v>
      </c>
      <c r="D13">
        <v>0.239785683</v>
      </c>
      <c r="E13">
        <v>0.12952519600000001</v>
      </c>
      <c r="F13">
        <v>0.18822349199999999</v>
      </c>
      <c r="G13" t="s">
        <v>1603</v>
      </c>
      <c r="H13" t="s">
        <v>1221</v>
      </c>
      <c r="I13" t="s">
        <v>1566</v>
      </c>
      <c r="J13">
        <v>4.1642650249999997</v>
      </c>
      <c r="K13">
        <v>5.3483303160000002</v>
      </c>
      <c r="L13">
        <v>971.38550359999999</v>
      </c>
      <c r="M13" s="3">
        <f t="shared" si="0"/>
        <v>326.9660329803333</v>
      </c>
      <c r="N13" s="3">
        <f t="shared" si="1"/>
        <v>0.74312506614490692</v>
      </c>
      <c r="O13">
        <v>522.25527139999997</v>
      </c>
      <c r="P13">
        <v>666.42793459999996</v>
      </c>
      <c r="Q13">
        <v>131.28047659999999</v>
      </c>
      <c r="R13" s="3">
        <f t="shared" si="2"/>
        <v>439.98789419999997</v>
      </c>
    </row>
    <row r="14" spans="1:18">
      <c r="A14" t="s">
        <v>1399</v>
      </c>
      <c r="B14">
        <v>12</v>
      </c>
      <c r="C14">
        <v>5</v>
      </c>
      <c r="D14">
        <v>4.5288382000000002E-2</v>
      </c>
      <c r="E14">
        <v>3.7833019000000002E-2</v>
      </c>
      <c r="F14">
        <v>0.58440964699999998</v>
      </c>
      <c r="G14" t="s">
        <v>1603</v>
      </c>
      <c r="H14" t="s">
        <v>1221</v>
      </c>
      <c r="I14" t="s">
        <v>1400</v>
      </c>
      <c r="J14">
        <v>77.054125459999995</v>
      </c>
      <c r="K14">
        <v>5.304919087</v>
      </c>
      <c r="L14">
        <v>76.393926149999999</v>
      </c>
      <c r="M14" s="3">
        <f t="shared" si="0"/>
        <v>52.917656899000001</v>
      </c>
      <c r="N14" s="3">
        <f t="shared" si="1"/>
        <v>0.1277581699542788</v>
      </c>
      <c r="O14">
        <v>393.9790137</v>
      </c>
      <c r="P14">
        <v>358.21525150000002</v>
      </c>
      <c r="Q14">
        <v>490.41096900000002</v>
      </c>
      <c r="R14" s="3">
        <f t="shared" si="2"/>
        <v>414.20174473333333</v>
      </c>
    </row>
    <row r="15" spans="1:18">
      <c r="A15" t="s">
        <v>1375</v>
      </c>
      <c r="B15">
        <v>1</v>
      </c>
      <c r="C15">
        <v>1</v>
      </c>
      <c r="D15">
        <v>2.3751876000000002E-2</v>
      </c>
      <c r="E15">
        <v>2.4377128000000001E-2</v>
      </c>
      <c r="F15">
        <v>0.75652432800000002</v>
      </c>
      <c r="G15" t="s">
        <v>1603</v>
      </c>
      <c r="H15" t="s">
        <v>1221</v>
      </c>
      <c r="I15" t="s">
        <v>1376</v>
      </c>
      <c r="J15">
        <v>1.9312729000000001E-2</v>
      </c>
      <c r="K15">
        <v>0.10395589</v>
      </c>
      <c r="L15">
        <v>35.376562720000003</v>
      </c>
      <c r="M15" s="3">
        <f t="shared" si="0"/>
        <v>11.833277113000001</v>
      </c>
      <c r="N15" s="3">
        <f t="shared" si="1"/>
        <v>3.5655042978812584E-2</v>
      </c>
      <c r="O15">
        <v>273.9186899</v>
      </c>
      <c r="P15">
        <v>270.34978030000002</v>
      </c>
      <c r="Q15">
        <v>451.37838290000002</v>
      </c>
      <c r="R15" s="3">
        <f t="shared" si="2"/>
        <v>331.88228436666668</v>
      </c>
    </row>
    <row r="16" spans="1:18">
      <c r="A16" t="s">
        <v>1367</v>
      </c>
      <c r="B16">
        <v>19</v>
      </c>
      <c r="C16">
        <v>18</v>
      </c>
      <c r="D16">
        <v>0.25065836600000002</v>
      </c>
      <c r="E16">
        <v>0.13339239999999999</v>
      </c>
      <c r="F16">
        <v>0.18078675499999999</v>
      </c>
      <c r="G16" t="s">
        <v>1603</v>
      </c>
      <c r="H16" t="s">
        <v>1221</v>
      </c>
      <c r="I16" t="s">
        <v>1368</v>
      </c>
      <c r="J16">
        <v>30.53008045</v>
      </c>
      <c r="K16">
        <v>112.9651693</v>
      </c>
      <c r="L16">
        <v>344.56313549999999</v>
      </c>
      <c r="M16" s="3">
        <f t="shared" si="0"/>
        <v>162.68612841666666</v>
      </c>
      <c r="N16" s="3">
        <f t="shared" si="1"/>
        <v>0.54116690394434608</v>
      </c>
      <c r="O16">
        <v>210.95853740000001</v>
      </c>
      <c r="P16">
        <v>245.4665066</v>
      </c>
      <c r="Q16">
        <v>445.43791490000001</v>
      </c>
      <c r="R16" s="3">
        <f t="shared" si="2"/>
        <v>300.62098629999997</v>
      </c>
    </row>
    <row r="17" spans="1:18">
      <c r="A17" t="s">
        <v>1369</v>
      </c>
      <c r="B17">
        <v>1</v>
      </c>
      <c r="C17">
        <v>1</v>
      </c>
      <c r="D17">
        <v>1.4557752E-2</v>
      </c>
      <c r="E17">
        <v>1.7726579999999999E-2</v>
      </c>
      <c r="F17">
        <v>0.86312767700000004</v>
      </c>
      <c r="G17" t="s">
        <v>1603</v>
      </c>
      <c r="H17" t="s">
        <v>1221</v>
      </c>
      <c r="I17" t="s">
        <v>1370</v>
      </c>
      <c r="J17">
        <v>8.1887741589999994</v>
      </c>
      <c r="K17">
        <v>0</v>
      </c>
      <c r="L17">
        <v>13.58054563</v>
      </c>
      <c r="M17" s="3">
        <f t="shared" si="0"/>
        <v>7.2564399296666666</v>
      </c>
      <c r="N17" s="3">
        <f t="shared" si="1"/>
        <v>2.7173419242124255E-2</v>
      </c>
      <c r="O17">
        <v>287.44355239999999</v>
      </c>
      <c r="P17">
        <v>240.45219220000001</v>
      </c>
      <c r="Q17">
        <v>273.22978160000002</v>
      </c>
      <c r="R17" s="3">
        <f t="shared" si="2"/>
        <v>267.04184206666667</v>
      </c>
    </row>
    <row r="18" spans="1:18">
      <c r="A18" t="s">
        <v>1383</v>
      </c>
      <c r="B18">
        <v>14</v>
      </c>
      <c r="C18">
        <v>14</v>
      </c>
      <c r="D18">
        <v>4.2243432999999997E-2</v>
      </c>
      <c r="E18">
        <v>3.7010759999999997E-2</v>
      </c>
      <c r="F18">
        <v>0.60374744300000005</v>
      </c>
      <c r="G18" t="s">
        <v>1603</v>
      </c>
      <c r="H18" t="s">
        <v>1221</v>
      </c>
      <c r="I18" t="s">
        <v>1384</v>
      </c>
      <c r="J18">
        <v>13.800485030000001</v>
      </c>
      <c r="K18">
        <v>46.437299099999997</v>
      </c>
      <c r="L18">
        <v>115.8108946</v>
      </c>
      <c r="M18" s="3">
        <f t="shared" si="0"/>
        <v>58.68289291</v>
      </c>
      <c r="N18" s="3">
        <f t="shared" si="1"/>
        <v>0.2224297612645704</v>
      </c>
      <c r="O18">
        <v>260.57208750000001</v>
      </c>
      <c r="P18">
        <v>304.06315009999997</v>
      </c>
      <c r="Q18">
        <v>226.8446333</v>
      </c>
      <c r="R18" s="3">
        <f t="shared" si="2"/>
        <v>263.82662363333333</v>
      </c>
    </row>
    <row r="19" spans="1:18">
      <c r="A19" t="s">
        <v>1391</v>
      </c>
      <c r="B19">
        <v>1</v>
      </c>
      <c r="C19">
        <v>1</v>
      </c>
      <c r="D19">
        <v>6.9334826000000002E-2</v>
      </c>
      <c r="E19">
        <v>5.3561301999999998E-2</v>
      </c>
      <c r="F19">
        <v>0.46706285600000003</v>
      </c>
      <c r="G19" t="s">
        <v>1603</v>
      </c>
      <c r="H19" t="s">
        <v>1221</v>
      </c>
      <c r="I19" t="s">
        <v>1392</v>
      </c>
      <c r="J19">
        <v>5.7450491999999999E-2</v>
      </c>
      <c r="K19">
        <v>1.005435852</v>
      </c>
      <c r="L19">
        <v>107.3721015</v>
      </c>
      <c r="M19" s="3">
        <f t="shared" si="0"/>
        <v>36.144995948000002</v>
      </c>
      <c r="N19" s="3">
        <f t="shared" si="1"/>
        <v>0.14901265882405432</v>
      </c>
      <c r="O19">
        <v>211.16238179999999</v>
      </c>
      <c r="P19">
        <v>232.94558019999999</v>
      </c>
      <c r="Q19">
        <v>283.58181080000003</v>
      </c>
      <c r="R19" s="3">
        <f t="shared" si="2"/>
        <v>242.56325760000001</v>
      </c>
    </row>
    <row r="20" spans="1:18">
      <c r="A20" t="s">
        <v>1405</v>
      </c>
      <c r="B20">
        <v>1</v>
      </c>
      <c r="C20">
        <v>1</v>
      </c>
      <c r="D20">
        <v>0.10295221</v>
      </c>
      <c r="E20">
        <v>6.8484858999999995E-2</v>
      </c>
      <c r="F20">
        <v>0.36492777700000001</v>
      </c>
      <c r="G20" t="s">
        <v>1603</v>
      </c>
      <c r="H20" t="s">
        <v>1221</v>
      </c>
      <c r="I20" t="s">
        <v>1406</v>
      </c>
      <c r="J20">
        <v>0.11193911199999999</v>
      </c>
      <c r="K20">
        <v>29.65706325</v>
      </c>
      <c r="L20">
        <v>66.722035590000004</v>
      </c>
      <c r="M20" s="3">
        <f t="shared" si="0"/>
        <v>32.163679317333333</v>
      </c>
      <c r="N20" s="3">
        <f t="shared" si="1"/>
        <v>0.13564861265874936</v>
      </c>
      <c r="O20">
        <v>207.2735654</v>
      </c>
      <c r="P20">
        <v>213.4090569</v>
      </c>
      <c r="Q20">
        <v>290.64819089999997</v>
      </c>
      <c r="R20" s="3">
        <f t="shared" si="2"/>
        <v>237.11027106666666</v>
      </c>
    </row>
    <row r="21" spans="1:18">
      <c r="A21" t="s">
        <v>1425</v>
      </c>
      <c r="B21">
        <v>7</v>
      </c>
      <c r="C21">
        <v>2</v>
      </c>
      <c r="D21">
        <v>8.8467897000000004E-2</v>
      </c>
      <c r="E21">
        <v>6.3557726999999994E-2</v>
      </c>
      <c r="F21">
        <v>0.402950423</v>
      </c>
      <c r="G21" t="s">
        <v>1603</v>
      </c>
      <c r="H21" t="s">
        <v>1221</v>
      </c>
      <c r="I21" t="s">
        <v>1426</v>
      </c>
      <c r="J21">
        <v>2.3146881650000002</v>
      </c>
      <c r="K21">
        <v>3.941057711</v>
      </c>
      <c r="L21">
        <v>163.65438420000001</v>
      </c>
      <c r="M21" s="3">
        <f t="shared" si="0"/>
        <v>56.636710025333336</v>
      </c>
      <c r="N21" s="3">
        <f t="shared" si="1"/>
        <v>0.24311878278150614</v>
      </c>
      <c r="O21">
        <v>208.28836100000001</v>
      </c>
      <c r="P21">
        <v>212.72410310000001</v>
      </c>
      <c r="Q21">
        <v>277.8645545</v>
      </c>
      <c r="R21" s="3">
        <f t="shared" si="2"/>
        <v>232.95900619999998</v>
      </c>
    </row>
    <row r="22" spans="1:18">
      <c r="A22" t="s">
        <v>1509</v>
      </c>
      <c r="B22">
        <v>7</v>
      </c>
      <c r="C22">
        <v>5</v>
      </c>
      <c r="D22">
        <v>5.2681178000000002E-2</v>
      </c>
      <c r="E22">
        <v>4.3008615E-2</v>
      </c>
      <c r="F22">
        <v>0.542364332</v>
      </c>
      <c r="G22" t="s">
        <v>1603</v>
      </c>
      <c r="H22" t="s">
        <v>1221</v>
      </c>
      <c r="I22" t="s">
        <v>1510</v>
      </c>
      <c r="J22">
        <v>1.1621955660000001</v>
      </c>
      <c r="K22">
        <v>1.0688089039999999</v>
      </c>
      <c r="L22">
        <v>62.000393459999998</v>
      </c>
      <c r="M22" s="3">
        <f t="shared" si="0"/>
        <v>21.410465976666668</v>
      </c>
      <c r="N22" s="3">
        <f t="shared" si="1"/>
        <v>0.10033780698483215</v>
      </c>
      <c r="O22">
        <v>315.11711259999998</v>
      </c>
      <c r="P22">
        <v>239.93709269999999</v>
      </c>
      <c r="Q22">
        <v>85.097297510000004</v>
      </c>
      <c r="R22" s="3">
        <f t="shared" si="2"/>
        <v>213.38383426999997</v>
      </c>
    </row>
    <row r="23" spans="1:18">
      <c r="A23" t="s">
        <v>1589</v>
      </c>
      <c r="B23">
        <v>3</v>
      </c>
      <c r="C23">
        <v>1</v>
      </c>
      <c r="D23">
        <v>1.6931229999999999E-3</v>
      </c>
      <c r="E23">
        <v>3.369342E-3</v>
      </c>
      <c r="F23">
        <v>0.99958888999999995</v>
      </c>
      <c r="G23" t="s">
        <v>1603</v>
      </c>
      <c r="H23" t="s">
        <v>1221</v>
      </c>
      <c r="I23" t="s">
        <v>1590</v>
      </c>
      <c r="J23">
        <v>6.1118110090000002</v>
      </c>
      <c r="K23">
        <v>11.113709549999999</v>
      </c>
      <c r="L23">
        <v>22.9118025</v>
      </c>
      <c r="M23" s="3">
        <f t="shared" si="0"/>
        <v>13.379107686333333</v>
      </c>
      <c r="N23" s="3">
        <f t="shared" si="1"/>
        <v>6.3494896872749021E-2</v>
      </c>
      <c r="O23">
        <v>194.52686489999999</v>
      </c>
      <c r="P23">
        <v>198.6185467</v>
      </c>
      <c r="Q23">
        <v>238.98921709999999</v>
      </c>
      <c r="R23" s="3">
        <f t="shared" si="2"/>
        <v>210.71154290000001</v>
      </c>
    </row>
    <row r="24" spans="1:18">
      <c r="A24" t="s">
        <v>1263</v>
      </c>
      <c r="B24">
        <v>16</v>
      </c>
      <c r="C24">
        <v>16</v>
      </c>
      <c r="D24">
        <v>4.23528E-4</v>
      </c>
      <c r="E24">
        <v>1.217816E-3</v>
      </c>
      <c r="F24">
        <v>0.99999996999999996</v>
      </c>
      <c r="G24" t="s">
        <v>1603</v>
      </c>
      <c r="H24" t="s">
        <v>1221</v>
      </c>
      <c r="I24" t="s">
        <v>1264</v>
      </c>
      <c r="J24">
        <v>5.5316396210000001</v>
      </c>
      <c r="K24">
        <v>12.34447465</v>
      </c>
      <c r="L24">
        <v>5.3275175509999997</v>
      </c>
      <c r="M24" s="3">
        <f t="shared" si="0"/>
        <v>7.7345439406666658</v>
      </c>
      <c r="N24" s="3">
        <f t="shared" si="1"/>
        <v>4.391003848338234E-2</v>
      </c>
      <c r="O24">
        <v>149.5082361</v>
      </c>
      <c r="P24">
        <v>159.94990319999999</v>
      </c>
      <c r="Q24">
        <v>218.97755839999999</v>
      </c>
      <c r="R24" s="3">
        <f t="shared" si="2"/>
        <v>176.14523256666666</v>
      </c>
    </row>
    <row r="25" spans="1:18">
      <c r="A25" t="s">
        <v>1431</v>
      </c>
      <c r="B25">
        <v>1</v>
      </c>
      <c r="C25">
        <v>1</v>
      </c>
      <c r="D25">
        <v>1.5260674E-2</v>
      </c>
      <c r="E25">
        <v>1.8272801000000002E-2</v>
      </c>
      <c r="F25">
        <v>0.85419035899999995</v>
      </c>
      <c r="G25" t="s">
        <v>1603</v>
      </c>
      <c r="H25" t="s">
        <v>1221</v>
      </c>
      <c r="I25" t="s">
        <v>1432</v>
      </c>
      <c r="J25">
        <v>0</v>
      </c>
      <c r="K25">
        <v>0.309067753</v>
      </c>
      <c r="L25">
        <v>16.767442840000001</v>
      </c>
      <c r="M25" s="3">
        <f t="shared" si="0"/>
        <v>5.692170197666667</v>
      </c>
      <c r="N25" s="3">
        <f t="shared" si="1"/>
        <v>3.271258132744672E-2</v>
      </c>
      <c r="O25">
        <v>173.33156880000001</v>
      </c>
      <c r="P25">
        <v>157.4370902</v>
      </c>
      <c r="Q25">
        <v>191.24794439999999</v>
      </c>
      <c r="R25" s="3">
        <f t="shared" si="2"/>
        <v>174.00553446666666</v>
      </c>
    </row>
    <row r="26" spans="1:18">
      <c r="A26" t="s">
        <v>1413</v>
      </c>
      <c r="B26">
        <v>10</v>
      </c>
      <c r="C26">
        <v>3</v>
      </c>
      <c r="D26">
        <v>2.6273595E-2</v>
      </c>
      <c r="E26">
        <v>2.6585437E-2</v>
      </c>
      <c r="F26">
        <v>0.731291213</v>
      </c>
      <c r="G26" t="s">
        <v>1603</v>
      </c>
      <c r="H26" t="s">
        <v>1221</v>
      </c>
      <c r="I26" t="s">
        <v>1414</v>
      </c>
      <c r="J26">
        <v>24.083182799999999</v>
      </c>
      <c r="K26">
        <v>2.1009641079999999</v>
      </c>
      <c r="L26">
        <v>22.090061299999999</v>
      </c>
      <c r="M26" s="3">
        <f t="shared" si="0"/>
        <v>16.091402735999999</v>
      </c>
      <c r="N26" s="3">
        <f t="shared" si="1"/>
        <v>9.6101587280858283E-2</v>
      </c>
      <c r="O26">
        <v>174.27734340000001</v>
      </c>
      <c r="P26">
        <v>205.56418339999999</v>
      </c>
      <c r="Q26">
        <v>122.48324820000001</v>
      </c>
      <c r="R26" s="3">
        <f t="shared" si="2"/>
        <v>167.44159166666665</v>
      </c>
    </row>
    <row r="27" spans="1:18">
      <c r="A27" t="s">
        <v>1433</v>
      </c>
      <c r="B27">
        <v>7</v>
      </c>
      <c r="C27">
        <v>7</v>
      </c>
      <c r="D27">
        <v>0.128202124</v>
      </c>
      <c r="E27">
        <v>8.2235595999999994E-2</v>
      </c>
      <c r="F27">
        <v>0.313008807</v>
      </c>
      <c r="G27" t="s">
        <v>1603</v>
      </c>
      <c r="H27" t="s">
        <v>1221</v>
      </c>
      <c r="I27" t="s">
        <v>1434</v>
      </c>
      <c r="J27">
        <v>2.4250845220000001</v>
      </c>
      <c r="K27">
        <v>1.436934844</v>
      </c>
      <c r="L27">
        <v>184.01696219999999</v>
      </c>
      <c r="M27" s="3">
        <f t="shared" si="0"/>
        <v>62.626327188666664</v>
      </c>
      <c r="N27" s="3">
        <f t="shared" si="1"/>
        <v>0.38240085627953729</v>
      </c>
      <c r="O27">
        <v>154.98227610000001</v>
      </c>
      <c r="P27">
        <v>160.52820080000001</v>
      </c>
      <c r="Q27">
        <v>175.80375129999999</v>
      </c>
      <c r="R27" s="3">
        <f t="shared" si="2"/>
        <v>163.77140940000001</v>
      </c>
    </row>
    <row r="28" spans="1:18">
      <c r="A28" t="s">
        <v>1579</v>
      </c>
      <c r="B28">
        <v>10</v>
      </c>
      <c r="C28">
        <v>10</v>
      </c>
      <c r="D28">
        <v>0.29792911999999999</v>
      </c>
      <c r="E28">
        <v>0.15180164900000001</v>
      </c>
      <c r="F28">
        <v>0.15361377800000001</v>
      </c>
      <c r="G28" t="s">
        <v>1603</v>
      </c>
      <c r="H28" t="s">
        <v>1221</v>
      </c>
      <c r="I28" t="s">
        <v>1580</v>
      </c>
      <c r="J28">
        <v>87.090116839999993</v>
      </c>
      <c r="K28">
        <v>3.5753574970000002</v>
      </c>
      <c r="L28">
        <v>145.78640669999999</v>
      </c>
      <c r="M28" s="3">
        <f t="shared" si="0"/>
        <v>78.817293678999988</v>
      </c>
      <c r="N28" s="3">
        <f t="shared" si="1"/>
        <v>0.55048749540852371</v>
      </c>
      <c r="O28">
        <v>143.3963823</v>
      </c>
      <c r="P28">
        <v>129.7150268</v>
      </c>
      <c r="Q28">
        <v>156.42038410000001</v>
      </c>
      <c r="R28" s="3">
        <f t="shared" si="2"/>
        <v>143.17726440000001</v>
      </c>
    </row>
    <row r="29" spans="1:18">
      <c r="A29" t="s">
        <v>1365</v>
      </c>
      <c r="B29">
        <v>6</v>
      </c>
      <c r="C29">
        <v>4</v>
      </c>
      <c r="D29">
        <v>6.3726118999999998E-2</v>
      </c>
      <c r="E29">
        <v>4.9763658000000002E-2</v>
      </c>
      <c r="F29">
        <v>0.4899327</v>
      </c>
      <c r="G29" t="s">
        <v>1603</v>
      </c>
      <c r="H29" t="s">
        <v>1221</v>
      </c>
      <c r="I29" t="s">
        <v>1366</v>
      </c>
      <c r="J29">
        <v>2.9398278999999999E-2</v>
      </c>
      <c r="K29">
        <v>30.09240728</v>
      </c>
      <c r="L29">
        <v>12.82985618</v>
      </c>
      <c r="M29" s="3">
        <f t="shared" si="0"/>
        <v>14.317220579666667</v>
      </c>
      <c r="N29" s="3">
        <f t="shared" si="1"/>
        <v>0.10318048238738546</v>
      </c>
      <c r="O29">
        <v>125.8083906</v>
      </c>
      <c r="P29">
        <v>125.6287593</v>
      </c>
      <c r="Q29">
        <v>164.83985079999999</v>
      </c>
      <c r="R29" s="3">
        <f t="shared" si="2"/>
        <v>138.75900023333335</v>
      </c>
    </row>
    <row r="30" spans="1:18">
      <c r="A30" t="s">
        <v>1417</v>
      </c>
      <c r="B30">
        <v>3</v>
      </c>
      <c r="C30">
        <v>2</v>
      </c>
      <c r="D30">
        <v>7.2666845999999993E-2</v>
      </c>
      <c r="E30">
        <v>5.4772455999999997E-2</v>
      </c>
      <c r="F30">
        <v>0.454469234</v>
      </c>
      <c r="G30" t="s">
        <v>1603</v>
      </c>
      <c r="H30" t="s">
        <v>1221</v>
      </c>
      <c r="I30" t="s">
        <v>1418</v>
      </c>
      <c r="J30">
        <v>8.1938440000000005E-3</v>
      </c>
      <c r="K30">
        <v>0</v>
      </c>
      <c r="L30">
        <v>67.167831879999994</v>
      </c>
      <c r="M30" s="3">
        <f t="shared" si="0"/>
        <v>22.392008574666665</v>
      </c>
      <c r="N30" s="3">
        <f t="shared" si="1"/>
        <v>0.16311206725139621</v>
      </c>
      <c r="O30">
        <v>109.0033183</v>
      </c>
      <c r="P30">
        <v>134.5927542</v>
      </c>
      <c r="Q30">
        <v>168.24363289999999</v>
      </c>
      <c r="R30" s="3">
        <f t="shared" si="2"/>
        <v>137.27990179999998</v>
      </c>
    </row>
    <row r="31" spans="1:18">
      <c r="A31" t="s">
        <v>1485</v>
      </c>
      <c r="B31">
        <v>13</v>
      </c>
      <c r="C31">
        <v>13</v>
      </c>
      <c r="D31">
        <v>0.108958297</v>
      </c>
      <c r="E31">
        <v>7.1815214000000002E-2</v>
      </c>
      <c r="F31">
        <v>0.35113950599999999</v>
      </c>
      <c r="G31" t="s">
        <v>1603</v>
      </c>
      <c r="H31" t="s">
        <v>1221</v>
      </c>
      <c r="I31" t="s">
        <v>1486</v>
      </c>
      <c r="J31">
        <v>5.8741254290000002</v>
      </c>
      <c r="K31">
        <v>3.6660794750000001</v>
      </c>
      <c r="L31">
        <v>116.2911404</v>
      </c>
      <c r="M31" s="3">
        <f t="shared" si="0"/>
        <v>41.943781768000001</v>
      </c>
      <c r="N31" s="3">
        <f t="shared" si="1"/>
        <v>0.33021533057426816</v>
      </c>
      <c r="O31">
        <v>119.4893737</v>
      </c>
      <c r="P31">
        <v>114.7140249</v>
      </c>
      <c r="Q31">
        <v>146.85506129999999</v>
      </c>
      <c r="R31" s="3">
        <f t="shared" si="2"/>
        <v>127.01948663333333</v>
      </c>
    </row>
    <row r="32" spans="1:18">
      <c r="A32" t="s">
        <v>1441</v>
      </c>
      <c r="B32">
        <v>7</v>
      </c>
      <c r="C32">
        <v>2</v>
      </c>
      <c r="D32">
        <v>0.101658885</v>
      </c>
      <c r="E32">
        <v>6.8256530999999995E-2</v>
      </c>
      <c r="F32">
        <v>0.36803518299999999</v>
      </c>
      <c r="G32" t="s">
        <v>1603</v>
      </c>
      <c r="H32" t="s">
        <v>1221</v>
      </c>
      <c r="I32" t="s">
        <v>1442</v>
      </c>
      <c r="J32">
        <v>1.315151102</v>
      </c>
      <c r="K32">
        <v>2.2233387609999999</v>
      </c>
      <c r="L32">
        <v>103.1245067</v>
      </c>
      <c r="M32" s="3">
        <f t="shared" si="0"/>
        <v>35.554332187666667</v>
      </c>
      <c r="N32" s="3">
        <f t="shared" si="1"/>
        <v>0.28482076759744346</v>
      </c>
      <c r="O32">
        <v>111.0757412</v>
      </c>
      <c r="P32">
        <v>110.7072381</v>
      </c>
      <c r="Q32">
        <v>152.70866140000001</v>
      </c>
      <c r="R32" s="3">
        <f t="shared" si="2"/>
        <v>124.8305469</v>
      </c>
    </row>
    <row r="33" spans="1:18">
      <c r="A33" t="s">
        <v>1437</v>
      </c>
      <c r="B33">
        <v>12</v>
      </c>
      <c r="C33">
        <v>12</v>
      </c>
      <c r="D33">
        <v>0.17938823600000001</v>
      </c>
      <c r="E33">
        <v>0.10409320399999999</v>
      </c>
      <c r="F33">
        <v>0.241523662</v>
      </c>
      <c r="G33" t="s">
        <v>1603</v>
      </c>
      <c r="H33" t="s">
        <v>1221</v>
      </c>
      <c r="I33" t="s">
        <v>1438</v>
      </c>
      <c r="J33">
        <v>0.15569259499999999</v>
      </c>
      <c r="K33">
        <v>39.668829299999999</v>
      </c>
      <c r="L33">
        <v>55.605344070000001</v>
      </c>
      <c r="M33" s="3">
        <f t="shared" si="0"/>
        <v>31.809955321666667</v>
      </c>
      <c r="N33" s="3">
        <f t="shared" si="1"/>
        <v>0.26670066791948971</v>
      </c>
      <c r="O33">
        <v>107.12985689999999</v>
      </c>
      <c r="P33">
        <v>110.05753679999999</v>
      </c>
      <c r="Q33">
        <v>140.62898039999999</v>
      </c>
      <c r="R33" s="3">
        <f t="shared" si="2"/>
        <v>119.27212469999999</v>
      </c>
    </row>
    <row r="34" spans="1:18">
      <c r="A34" t="s">
        <v>1423</v>
      </c>
      <c r="B34">
        <v>5</v>
      </c>
      <c r="C34">
        <v>4</v>
      </c>
      <c r="D34">
        <v>0.13160311099999999</v>
      </c>
      <c r="E34">
        <v>8.3670115000000003E-2</v>
      </c>
      <c r="F34">
        <v>0.30707653099999999</v>
      </c>
      <c r="G34" t="s">
        <v>1603</v>
      </c>
      <c r="H34" t="s">
        <v>1221</v>
      </c>
      <c r="I34" t="s">
        <v>1424</v>
      </c>
      <c r="J34">
        <v>0.416029394</v>
      </c>
      <c r="K34">
        <v>12.85300507</v>
      </c>
      <c r="L34">
        <v>76.59798653</v>
      </c>
      <c r="M34" s="3">
        <f t="shared" si="0"/>
        <v>29.955673664666666</v>
      </c>
      <c r="N34" s="3">
        <f t="shared" si="1"/>
        <v>0.25893781894911666</v>
      </c>
      <c r="O34">
        <v>117.5861994</v>
      </c>
      <c r="P34">
        <v>109.2881797</v>
      </c>
      <c r="Q34">
        <v>120.1858586</v>
      </c>
      <c r="R34" s="3">
        <f t="shared" si="2"/>
        <v>115.68674590000001</v>
      </c>
    </row>
    <row r="35" spans="1:18">
      <c r="A35" t="s">
        <v>1343</v>
      </c>
      <c r="B35">
        <v>9</v>
      </c>
      <c r="C35">
        <v>4</v>
      </c>
      <c r="D35">
        <v>1.7832240999999999E-2</v>
      </c>
      <c r="E35">
        <v>2.0206173000000001E-2</v>
      </c>
      <c r="F35">
        <v>0.82252879199999995</v>
      </c>
      <c r="G35" t="s">
        <v>1603</v>
      </c>
      <c r="H35" t="s">
        <v>1221</v>
      </c>
      <c r="I35" t="s">
        <v>1344</v>
      </c>
      <c r="J35">
        <v>0</v>
      </c>
      <c r="K35">
        <v>1.30761821</v>
      </c>
      <c r="L35">
        <v>15.14343407</v>
      </c>
      <c r="M35" s="3">
        <f t="shared" si="0"/>
        <v>5.4836840933333333</v>
      </c>
      <c r="N35" s="3">
        <f t="shared" si="1"/>
        <v>4.7809079436578389E-2</v>
      </c>
      <c r="O35">
        <v>101.5449685</v>
      </c>
      <c r="P35">
        <v>103.2387839</v>
      </c>
      <c r="Q35">
        <v>139.3151609</v>
      </c>
      <c r="R35" s="3">
        <f t="shared" si="2"/>
        <v>114.69963776666667</v>
      </c>
    </row>
    <row r="36" spans="1:18">
      <c r="A36" t="s">
        <v>1397</v>
      </c>
      <c r="B36">
        <v>1</v>
      </c>
      <c r="C36">
        <v>1</v>
      </c>
      <c r="D36">
        <v>1.69715E-4</v>
      </c>
      <c r="E36">
        <v>7.13504E-4</v>
      </c>
      <c r="F36">
        <v>1</v>
      </c>
      <c r="G36" t="s">
        <v>1603</v>
      </c>
      <c r="H36" t="s">
        <v>1221</v>
      </c>
      <c r="I36" t="s">
        <v>1398</v>
      </c>
      <c r="J36">
        <v>0</v>
      </c>
      <c r="K36">
        <v>0</v>
      </c>
      <c r="L36">
        <v>0</v>
      </c>
      <c r="M36" s="3">
        <f t="shared" ref="M36:M67" si="3">AVERAGE(J36:L36)</f>
        <v>0</v>
      </c>
      <c r="N36" s="3">
        <f t="shared" ref="N36:N67" si="4">M36/R36</f>
        <v>0</v>
      </c>
      <c r="O36">
        <v>46.226681110000001</v>
      </c>
      <c r="P36">
        <v>124.0725355</v>
      </c>
      <c r="Q36">
        <v>167.51564310000001</v>
      </c>
      <c r="R36" s="3">
        <f t="shared" ref="R36:R67" si="5">AVERAGE(O36:Q36)</f>
        <v>112.60495323666667</v>
      </c>
    </row>
    <row r="37" spans="1:18">
      <c r="A37" t="s">
        <v>1297</v>
      </c>
      <c r="B37">
        <v>6</v>
      </c>
      <c r="C37">
        <v>4</v>
      </c>
      <c r="D37">
        <v>2.5131620000000002E-3</v>
      </c>
      <c r="E37">
        <v>4.4037160000000002E-3</v>
      </c>
      <c r="F37">
        <v>0.99786523699999996</v>
      </c>
      <c r="G37" t="s">
        <v>1603</v>
      </c>
      <c r="H37" t="s">
        <v>1221</v>
      </c>
      <c r="I37" t="s">
        <v>1298</v>
      </c>
      <c r="J37">
        <v>1.871898039</v>
      </c>
      <c r="K37">
        <v>5.2528313869999996</v>
      </c>
      <c r="L37">
        <v>0.311894793</v>
      </c>
      <c r="M37" s="3">
        <f t="shared" si="3"/>
        <v>2.4788747396666668</v>
      </c>
      <c r="N37" s="3">
        <f t="shared" si="4"/>
        <v>2.2209378935610584E-2</v>
      </c>
      <c r="O37">
        <v>102.5742839</v>
      </c>
      <c r="P37">
        <v>99.778553860000002</v>
      </c>
      <c r="Q37">
        <v>132.4887731</v>
      </c>
      <c r="R37" s="3">
        <f t="shared" si="5"/>
        <v>111.61387028666667</v>
      </c>
    </row>
    <row r="38" spans="1:18">
      <c r="A38" t="s">
        <v>1301</v>
      </c>
      <c r="B38">
        <v>3</v>
      </c>
      <c r="C38">
        <v>1</v>
      </c>
      <c r="D38">
        <v>4.1902520000000002E-3</v>
      </c>
      <c r="E38">
        <v>6.544327E-3</v>
      </c>
      <c r="F38">
        <v>0.98874566399999997</v>
      </c>
      <c r="G38" t="s">
        <v>1603</v>
      </c>
      <c r="H38" t="s">
        <v>1221</v>
      </c>
      <c r="I38" t="s">
        <v>1302</v>
      </c>
      <c r="J38">
        <v>10.61700913</v>
      </c>
      <c r="K38">
        <v>4.1478943409999998</v>
      </c>
      <c r="L38">
        <v>15.230030230000001</v>
      </c>
      <c r="M38" s="3">
        <f t="shared" si="3"/>
        <v>9.9983112336666675</v>
      </c>
      <c r="N38" s="3">
        <f t="shared" si="4"/>
        <v>9.8250036290767701E-2</v>
      </c>
      <c r="O38">
        <v>78.894662929999996</v>
      </c>
      <c r="P38">
        <v>94.074748470000003</v>
      </c>
      <c r="Q38">
        <v>132.32242189999999</v>
      </c>
      <c r="R38" s="3">
        <f t="shared" si="5"/>
        <v>101.76394443333334</v>
      </c>
    </row>
    <row r="39" spans="1:18">
      <c r="A39" t="s">
        <v>1323</v>
      </c>
      <c r="B39">
        <v>12</v>
      </c>
      <c r="C39">
        <v>12</v>
      </c>
      <c r="D39">
        <v>3.6025039999999999E-3</v>
      </c>
      <c r="E39">
        <v>6.018921E-3</v>
      </c>
      <c r="F39">
        <v>0.992774249</v>
      </c>
      <c r="G39" t="s">
        <v>1603</v>
      </c>
      <c r="H39" t="s">
        <v>1221</v>
      </c>
      <c r="I39" t="s">
        <v>1324</v>
      </c>
      <c r="J39">
        <v>14.11099186</v>
      </c>
      <c r="K39">
        <v>4.77709078</v>
      </c>
      <c r="L39">
        <v>14.625180479999999</v>
      </c>
      <c r="M39" s="3">
        <f t="shared" si="3"/>
        <v>11.171087706666667</v>
      </c>
      <c r="N39" s="3">
        <f t="shared" si="4"/>
        <v>0.11171511168755657</v>
      </c>
      <c r="O39">
        <v>91.696302340000003</v>
      </c>
      <c r="P39">
        <v>89.784003299999995</v>
      </c>
      <c r="Q39">
        <v>118.50832269999999</v>
      </c>
      <c r="R39" s="3">
        <f t="shared" si="5"/>
        <v>99.996209446666668</v>
      </c>
    </row>
    <row r="40" spans="1:18">
      <c r="A40" t="s">
        <v>1287</v>
      </c>
      <c r="B40">
        <v>4</v>
      </c>
      <c r="C40">
        <v>4</v>
      </c>
      <c r="D40">
        <v>8.0575799999999995E-4</v>
      </c>
      <c r="E40">
        <v>1.9295950000000001E-3</v>
      </c>
      <c r="F40">
        <v>0.99999403600000003</v>
      </c>
      <c r="G40" t="s">
        <v>1603</v>
      </c>
      <c r="H40" t="s">
        <v>1221</v>
      </c>
      <c r="I40" t="s">
        <v>1288</v>
      </c>
      <c r="J40">
        <v>0.60897829699999995</v>
      </c>
      <c r="K40">
        <v>3.6085617669999999</v>
      </c>
      <c r="L40">
        <v>0.68871486199999998</v>
      </c>
      <c r="M40" s="3">
        <f t="shared" si="3"/>
        <v>1.6354183086666667</v>
      </c>
      <c r="N40" s="3">
        <f t="shared" si="4"/>
        <v>1.6569855614286096E-2</v>
      </c>
      <c r="O40">
        <v>101.7644402</v>
      </c>
      <c r="P40">
        <v>95.143428240000006</v>
      </c>
      <c r="Q40">
        <v>99.187344469999999</v>
      </c>
      <c r="R40" s="3">
        <f t="shared" si="5"/>
        <v>98.698404303333334</v>
      </c>
    </row>
    <row r="41" spans="1:18">
      <c r="A41" t="s">
        <v>1283</v>
      </c>
      <c r="B41">
        <v>10</v>
      </c>
      <c r="C41">
        <v>10</v>
      </c>
      <c r="D41">
        <v>1.78767E-4</v>
      </c>
      <c r="E41">
        <v>7.13504E-4</v>
      </c>
      <c r="F41">
        <v>1</v>
      </c>
      <c r="G41" t="s">
        <v>1603</v>
      </c>
      <c r="H41" t="s">
        <v>1221</v>
      </c>
      <c r="I41" t="s">
        <v>1284</v>
      </c>
      <c r="J41">
        <v>2.4075469009999999</v>
      </c>
      <c r="K41">
        <v>3.5050660759999999</v>
      </c>
      <c r="L41">
        <v>4.6704657340000004</v>
      </c>
      <c r="M41" s="3">
        <f t="shared" si="3"/>
        <v>3.5276929036666669</v>
      </c>
      <c r="N41" s="3">
        <f t="shared" si="4"/>
        <v>4.2441810659762769E-2</v>
      </c>
      <c r="O41">
        <v>67.541329750000003</v>
      </c>
      <c r="P41">
        <v>73.193337139999997</v>
      </c>
      <c r="Q41">
        <v>108.620357</v>
      </c>
      <c r="R41" s="3">
        <f t="shared" si="5"/>
        <v>83.118341296666657</v>
      </c>
    </row>
    <row r="42" spans="1:18">
      <c r="A42" t="s">
        <v>1329</v>
      </c>
      <c r="B42">
        <v>6</v>
      </c>
      <c r="C42">
        <v>6</v>
      </c>
      <c r="D42">
        <v>3.9948290000000001E-3</v>
      </c>
      <c r="E42">
        <v>6.3777620000000004E-3</v>
      </c>
      <c r="F42">
        <v>0.99017656600000004</v>
      </c>
      <c r="G42" t="s">
        <v>1603</v>
      </c>
      <c r="H42" t="s">
        <v>1221</v>
      </c>
      <c r="I42" t="s">
        <v>1330</v>
      </c>
      <c r="J42">
        <v>3.4729149000000001E-2</v>
      </c>
      <c r="K42">
        <v>0.89314731199999997</v>
      </c>
      <c r="L42">
        <v>5.0769822050000002</v>
      </c>
      <c r="M42" s="3">
        <f t="shared" si="3"/>
        <v>2.0016195553333334</v>
      </c>
      <c r="N42" s="3">
        <f t="shared" si="4"/>
        <v>2.4352111183919434E-2</v>
      </c>
      <c r="O42">
        <v>73.023120989999995</v>
      </c>
      <c r="P42">
        <v>77.839119600000004</v>
      </c>
      <c r="Q42">
        <v>95.722485500000005</v>
      </c>
      <c r="R42" s="3">
        <f t="shared" si="5"/>
        <v>82.194908696666673</v>
      </c>
    </row>
    <row r="43" spans="1:18">
      <c r="A43" t="s">
        <v>1309</v>
      </c>
      <c r="B43">
        <v>4</v>
      </c>
      <c r="C43">
        <v>1</v>
      </c>
      <c r="D43">
        <v>1.1437957E-2</v>
      </c>
      <c r="E43">
        <v>1.4561789E-2</v>
      </c>
      <c r="F43">
        <v>0.90384330199999996</v>
      </c>
      <c r="G43" t="s">
        <v>1603</v>
      </c>
      <c r="H43" t="s">
        <v>1221</v>
      </c>
      <c r="I43" t="s">
        <v>1310</v>
      </c>
      <c r="J43">
        <v>0</v>
      </c>
      <c r="K43">
        <v>6.968370513</v>
      </c>
      <c r="L43">
        <v>3.7618007229999999</v>
      </c>
      <c r="M43" s="3">
        <f t="shared" si="3"/>
        <v>3.5767237453333336</v>
      </c>
      <c r="N43" s="3">
        <f t="shared" si="4"/>
        <v>4.3690945939952618E-2</v>
      </c>
      <c r="O43">
        <v>76.488725279999997</v>
      </c>
      <c r="P43">
        <v>83.871577779999996</v>
      </c>
      <c r="Q43">
        <v>85.232256340000006</v>
      </c>
      <c r="R43" s="3">
        <f t="shared" si="5"/>
        <v>81.864186466666652</v>
      </c>
    </row>
    <row r="44" spans="1:18">
      <c r="A44" t="s">
        <v>1331</v>
      </c>
      <c r="B44">
        <v>10</v>
      </c>
      <c r="C44">
        <v>9</v>
      </c>
      <c r="D44">
        <v>1.8831677000000002E-2</v>
      </c>
      <c r="E44">
        <v>2.0452779000000001E-2</v>
      </c>
      <c r="F44">
        <v>0.81070039599999999</v>
      </c>
      <c r="G44" t="s">
        <v>1603</v>
      </c>
      <c r="H44" t="s">
        <v>1221</v>
      </c>
      <c r="I44" t="s">
        <v>1332</v>
      </c>
      <c r="J44">
        <v>6.6587543030000003</v>
      </c>
      <c r="K44">
        <v>4.5987947150000004</v>
      </c>
      <c r="L44">
        <v>27.937804150000002</v>
      </c>
      <c r="M44" s="3">
        <f t="shared" si="3"/>
        <v>13.065117722666669</v>
      </c>
      <c r="N44" s="3">
        <f t="shared" si="4"/>
        <v>0.16347569709367138</v>
      </c>
      <c r="O44">
        <v>76.403157129999997</v>
      </c>
      <c r="P44">
        <v>69.287404390000006</v>
      </c>
      <c r="Q44">
        <v>94.072007869999993</v>
      </c>
      <c r="R44" s="3">
        <f t="shared" si="5"/>
        <v>79.920856463333337</v>
      </c>
    </row>
    <row r="45" spans="1:18">
      <c r="A45" t="s">
        <v>1243</v>
      </c>
      <c r="B45">
        <v>1</v>
      </c>
      <c r="C45">
        <v>1</v>
      </c>
      <c r="D45">
        <v>4.3178659000000001E-2</v>
      </c>
      <c r="E45">
        <v>3.7374354999999998E-2</v>
      </c>
      <c r="F45">
        <v>0.59766923100000002</v>
      </c>
      <c r="G45" t="s">
        <v>1603</v>
      </c>
      <c r="H45" t="s">
        <v>1221</v>
      </c>
      <c r="I45" t="s">
        <v>1244</v>
      </c>
      <c r="J45">
        <v>0</v>
      </c>
      <c r="K45">
        <v>0</v>
      </c>
      <c r="L45">
        <v>0.17516116100000001</v>
      </c>
      <c r="M45" s="3">
        <f t="shared" si="3"/>
        <v>5.8387053666666668E-2</v>
      </c>
      <c r="N45" s="3">
        <f t="shared" si="4"/>
        <v>7.4128135647266963E-4</v>
      </c>
      <c r="O45">
        <v>120.1904949</v>
      </c>
      <c r="P45">
        <v>114.3468434</v>
      </c>
      <c r="Q45">
        <v>1.757773496</v>
      </c>
      <c r="R45" s="3">
        <f t="shared" si="5"/>
        <v>78.765037265333333</v>
      </c>
    </row>
    <row r="46" spans="1:18">
      <c r="A46" t="s">
        <v>1381</v>
      </c>
      <c r="B46">
        <v>4</v>
      </c>
      <c r="C46">
        <v>1</v>
      </c>
      <c r="D46">
        <v>3.5398296000000003E-2</v>
      </c>
      <c r="E46">
        <v>3.2611622E-2</v>
      </c>
      <c r="F46">
        <v>0.652429178</v>
      </c>
      <c r="G46" t="s">
        <v>1603</v>
      </c>
      <c r="H46" t="s">
        <v>1221</v>
      </c>
      <c r="I46" t="s">
        <v>1382</v>
      </c>
      <c r="J46">
        <v>2.692101369</v>
      </c>
      <c r="K46">
        <v>1.127360371</v>
      </c>
      <c r="L46">
        <v>26.531712299999999</v>
      </c>
      <c r="M46" s="3">
        <f t="shared" si="3"/>
        <v>10.117058013333333</v>
      </c>
      <c r="N46" s="3">
        <f t="shared" si="4"/>
        <v>0.1285955902736314</v>
      </c>
      <c r="O46">
        <v>70.275578019999998</v>
      </c>
      <c r="P46">
        <v>73.317580050000004</v>
      </c>
      <c r="Q46">
        <v>92.42717494</v>
      </c>
      <c r="R46" s="3">
        <f t="shared" si="5"/>
        <v>78.673444336666662</v>
      </c>
    </row>
    <row r="47" spans="1:18">
      <c r="A47" t="s">
        <v>1273</v>
      </c>
      <c r="B47">
        <v>3</v>
      </c>
      <c r="C47">
        <v>3</v>
      </c>
      <c r="D47">
        <v>1.0911689999999999E-3</v>
      </c>
      <c r="E47">
        <v>2.4497659999999999E-3</v>
      </c>
      <c r="F47">
        <v>0.99995874299999998</v>
      </c>
      <c r="G47" t="s">
        <v>1603</v>
      </c>
      <c r="H47" t="s">
        <v>1221</v>
      </c>
      <c r="I47" t="s">
        <v>1274</v>
      </c>
      <c r="J47">
        <v>0</v>
      </c>
      <c r="K47">
        <v>0.36656691000000002</v>
      </c>
      <c r="L47">
        <v>2.3440527520000001</v>
      </c>
      <c r="M47" s="3">
        <f t="shared" si="3"/>
        <v>0.90353988733333335</v>
      </c>
      <c r="N47" s="3">
        <f t="shared" si="4"/>
        <v>1.1548691417608888E-2</v>
      </c>
      <c r="O47">
        <v>57.984866500000003</v>
      </c>
      <c r="P47">
        <v>66.66482096</v>
      </c>
      <c r="Q47">
        <v>110.0625898</v>
      </c>
      <c r="R47" s="3">
        <f t="shared" si="5"/>
        <v>78.237425753333341</v>
      </c>
    </row>
    <row r="48" spans="1:18">
      <c r="A48" t="s">
        <v>1305</v>
      </c>
      <c r="B48">
        <v>3</v>
      </c>
      <c r="C48">
        <v>3</v>
      </c>
      <c r="D48">
        <v>5.422568E-3</v>
      </c>
      <c r="E48">
        <v>7.9504469999999994E-3</v>
      </c>
      <c r="F48">
        <v>0.97792157400000002</v>
      </c>
      <c r="G48" t="s">
        <v>1603</v>
      </c>
      <c r="H48" t="s">
        <v>1221</v>
      </c>
      <c r="I48" t="s">
        <v>1306</v>
      </c>
      <c r="J48">
        <v>3.3799002470000001</v>
      </c>
      <c r="K48">
        <v>4.1388807280000002</v>
      </c>
      <c r="L48">
        <v>6.8136854629999997</v>
      </c>
      <c r="M48" s="3">
        <f t="shared" si="3"/>
        <v>4.7774888126666673</v>
      </c>
      <c r="N48" s="3">
        <f t="shared" si="4"/>
        <v>6.4290019807922844E-2</v>
      </c>
      <c r="O48">
        <v>95.232995759999994</v>
      </c>
      <c r="P48">
        <v>100.947542</v>
      </c>
      <c r="Q48">
        <v>26.75400917</v>
      </c>
      <c r="R48" s="3">
        <f t="shared" si="5"/>
        <v>74.311515643333323</v>
      </c>
    </row>
    <row r="49" spans="1:18">
      <c r="A49" t="s">
        <v>1245</v>
      </c>
      <c r="B49">
        <v>2</v>
      </c>
      <c r="C49">
        <v>2</v>
      </c>
      <c r="D49" s="1">
        <v>7.2799999999999998E-6</v>
      </c>
      <c r="E49" s="1">
        <v>6.5400000000000004E-5</v>
      </c>
      <c r="F49">
        <v>1</v>
      </c>
      <c r="G49" t="s">
        <v>1603</v>
      </c>
      <c r="H49" t="s">
        <v>1221</v>
      </c>
      <c r="I49" t="s">
        <v>1246</v>
      </c>
      <c r="J49">
        <v>0</v>
      </c>
      <c r="K49">
        <v>0</v>
      </c>
      <c r="L49">
        <v>4.6939755999999999E-2</v>
      </c>
      <c r="M49" s="3">
        <f t="shared" si="3"/>
        <v>1.5646585333333334E-2</v>
      </c>
      <c r="N49" s="3">
        <f t="shared" si="4"/>
        <v>2.3611166946758752E-4</v>
      </c>
      <c r="O49">
        <v>50.545579160000003</v>
      </c>
      <c r="P49">
        <v>60.950797739999999</v>
      </c>
      <c r="Q49">
        <v>87.306825439999997</v>
      </c>
      <c r="R49" s="3">
        <f t="shared" si="5"/>
        <v>66.267734113333333</v>
      </c>
    </row>
    <row r="50" spans="1:18">
      <c r="A50" t="s">
        <v>1355</v>
      </c>
      <c r="B50">
        <v>13</v>
      </c>
      <c r="C50">
        <v>12</v>
      </c>
      <c r="D50">
        <v>2.0076048999999999E-2</v>
      </c>
      <c r="E50">
        <v>2.1210553E-2</v>
      </c>
      <c r="F50">
        <v>0.79636221900000004</v>
      </c>
      <c r="G50" t="s">
        <v>1603</v>
      </c>
      <c r="H50" t="s">
        <v>1221</v>
      </c>
      <c r="I50" t="s">
        <v>1356</v>
      </c>
      <c r="J50">
        <v>7.9017927820000002</v>
      </c>
      <c r="K50">
        <v>0.240624068</v>
      </c>
      <c r="L50">
        <v>2.9722672079999999</v>
      </c>
      <c r="M50" s="3">
        <f t="shared" si="3"/>
        <v>3.7048946859999998</v>
      </c>
      <c r="N50" s="3">
        <f t="shared" si="4"/>
        <v>6.1829489481844482E-2</v>
      </c>
      <c r="O50">
        <v>26.687703370000001</v>
      </c>
      <c r="P50">
        <v>63.99138421</v>
      </c>
      <c r="Q50">
        <v>89.084390189999993</v>
      </c>
      <c r="R50" s="3">
        <f t="shared" si="5"/>
        <v>59.92115925666667</v>
      </c>
    </row>
    <row r="51" spans="1:18">
      <c r="A51" t="s">
        <v>1451</v>
      </c>
      <c r="B51">
        <v>2</v>
      </c>
      <c r="C51">
        <v>1</v>
      </c>
      <c r="D51">
        <v>3.1191784E-2</v>
      </c>
      <c r="E51">
        <v>3.0282460000000001E-2</v>
      </c>
      <c r="F51">
        <v>0.68654757200000005</v>
      </c>
      <c r="G51" t="s">
        <v>1603</v>
      </c>
      <c r="H51" t="s">
        <v>1221</v>
      </c>
      <c r="I51" t="s">
        <v>1452</v>
      </c>
      <c r="J51">
        <v>18.303571909999999</v>
      </c>
      <c r="K51">
        <v>0.834468761</v>
      </c>
      <c r="L51">
        <v>1.683623299</v>
      </c>
      <c r="M51" s="3">
        <f t="shared" si="3"/>
        <v>6.9405546566666665</v>
      </c>
      <c r="N51" s="3">
        <f t="shared" si="4"/>
        <v>0.12118891172865878</v>
      </c>
      <c r="O51">
        <v>52.142488810000003</v>
      </c>
      <c r="P51">
        <v>53.286765039999999</v>
      </c>
      <c r="Q51">
        <v>66.382372090000004</v>
      </c>
      <c r="R51" s="3">
        <f t="shared" si="5"/>
        <v>57.270541979999997</v>
      </c>
    </row>
    <row r="52" spans="1:18">
      <c r="A52" t="s">
        <v>1481</v>
      </c>
      <c r="B52">
        <v>1</v>
      </c>
      <c r="C52">
        <v>1</v>
      </c>
      <c r="D52">
        <v>0.56585301899999996</v>
      </c>
      <c r="E52">
        <v>0.239628867</v>
      </c>
      <c r="F52">
        <v>7.7976323E-2</v>
      </c>
      <c r="G52" t="s">
        <v>1603</v>
      </c>
      <c r="H52" t="s">
        <v>1221</v>
      </c>
      <c r="I52" t="s">
        <v>1482</v>
      </c>
      <c r="J52">
        <v>35.684357040000002</v>
      </c>
      <c r="K52">
        <v>0</v>
      </c>
      <c r="L52">
        <v>87.472143009999996</v>
      </c>
      <c r="M52" s="3">
        <f t="shared" si="3"/>
        <v>41.052166683333333</v>
      </c>
      <c r="N52" s="3">
        <f t="shared" si="4"/>
        <v>0.72306198463130689</v>
      </c>
      <c r="O52">
        <v>75.257660470000005</v>
      </c>
      <c r="P52">
        <v>88.293140080000001</v>
      </c>
      <c r="Q52">
        <v>6.7755375339999997</v>
      </c>
      <c r="R52" s="3">
        <f t="shared" si="5"/>
        <v>56.775446028000005</v>
      </c>
    </row>
    <row r="53" spans="1:18">
      <c r="A53" t="s">
        <v>1319</v>
      </c>
      <c r="B53">
        <v>1</v>
      </c>
      <c r="C53">
        <v>1</v>
      </c>
      <c r="D53">
        <v>1.9784E-3</v>
      </c>
      <c r="E53">
        <v>3.6444509999999999E-3</v>
      </c>
      <c r="F53">
        <v>0.99917856699999996</v>
      </c>
      <c r="G53" t="s">
        <v>1603</v>
      </c>
      <c r="H53" t="s">
        <v>1221</v>
      </c>
      <c r="I53" t="s">
        <v>1320</v>
      </c>
      <c r="J53">
        <v>0</v>
      </c>
      <c r="K53">
        <v>0</v>
      </c>
      <c r="L53">
        <v>2.6763861000000002</v>
      </c>
      <c r="M53" s="3">
        <f t="shared" si="3"/>
        <v>0.89212870000000011</v>
      </c>
      <c r="N53" s="3">
        <f t="shared" si="4"/>
        <v>1.6117780697467665E-2</v>
      </c>
      <c r="O53">
        <v>51.129639269999998</v>
      </c>
      <c r="P53">
        <v>51.775646369999997</v>
      </c>
      <c r="Q53">
        <v>63.14648974</v>
      </c>
      <c r="R53" s="3">
        <f t="shared" si="5"/>
        <v>55.350591793333329</v>
      </c>
    </row>
    <row r="54" spans="1:18">
      <c r="A54" t="s">
        <v>1359</v>
      </c>
      <c r="B54">
        <v>6</v>
      </c>
      <c r="C54">
        <v>6</v>
      </c>
      <c r="D54">
        <v>4.4830573999999998E-2</v>
      </c>
      <c r="E54">
        <v>3.7833019000000002E-2</v>
      </c>
      <c r="F54">
        <v>0.587235269</v>
      </c>
      <c r="G54" t="s">
        <v>1603</v>
      </c>
      <c r="H54" t="s">
        <v>1221</v>
      </c>
      <c r="I54" t="s">
        <v>1360</v>
      </c>
      <c r="J54">
        <v>6.6686119359999996</v>
      </c>
      <c r="K54">
        <v>3.1141557780000002</v>
      </c>
      <c r="L54">
        <v>27.66729303</v>
      </c>
      <c r="M54" s="3">
        <f t="shared" si="3"/>
        <v>12.483353581333333</v>
      </c>
      <c r="N54" s="3">
        <f t="shared" si="4"/>
        <v>0.23768583105020399</v>
      </c>
      <c r="O54">
        <v>49.357114989999999</v>
      </c>
      <c r="P54">
        <v>51.276110680000002</v>
      </c>
      <c r="Q54">
        <v>56.927957419999998</v>
      </c>
      <c r="R54" s="3">
        <f t="shared" si="5"/>
        <v>52.520394363333331</v>
      </c>
    </row>
    <row r="55" spans="1:18">
      <c r="A55" t="s">
        <v>1379</v>
      </c>
      <c r="B55">
        <v>16</v>
      </c>
      <c r="C55">
        <v>10</v>
      </c>
      <c r="D55">
        <v>0.19102047699999999</v>
      </c>
      <c r="E55">
        <v>0.106469258</v>
      </c>
      <c r="F55">
        <v>0.22930598399999999</v>
      </c>
      <c r="G55" t="s">
        <v>1603</v>
      </c>
      <c r="H55" t="s">
        <v>1221</v>
      </c>
      <c r="I55" t="s">
        <v>1380</v>
      </c>
      <c r="J55">
        <v>5.6638208000000002E-2</v>
      </c>
      <c r="K55">
        <v>0.98209208299999995</v>
      </c>
      <c r="L55">
        <v>82.929811330000007</v>
      </c>
      <c r="M55" s="3">
        <f t="shared" si="3"/>
        <v>27.989513873666667</v>
      </c>
      <c r="N55" s="3">
        <f t="shared" si="4"/>
        <v>0.56364974964024805</v>
      </c>
      <c r="O55">
        <v>31.667859969999999</v>
      </c>
      <c r="P55">
        <v>79.348647940000006</v>
      </c>
      <c r="Q55">
        <v>37.956398890000003</v>
      </c>
      <c r="R55" s="3">
        <f t="shared" si="5"/>
        <v>49.657635599999999</v>
      </c>
    </row>
    <row r="56" spans="1:18">
      <c r="A56" t="s">
        <v>1421</v>
      </c>
      <c r="B56">
        <v>1</v>
      </c>
      <c r="C56">
        <v>1</v>
      </c>
      <c r="D56">
        <v>0.170786946</v>
      </c>
      <c r="E56">
        <v>0.101403268</v>
      </c>
      <c r="F56">
        <v>0.25133649400000002</v>
      </c>
      <c r="G56" t="s">
        <v>1603</v>
      </c>
      <c r="H56" t="s">
        <v>1221</v>
      </c>
      <c r="I56" t="s">
        <v>1422</v>
      </c>
      <c r="J56">
        <v>5.0563190000000001E-2</v>
      </c>
      <c r="K56">
        <v>0</v>
      </c>
      <c r="L56">
        <v>38.207753279999999</v>
      </c>
      <c r="M56" s="3">
        <f t="shared" si="3"/>
        <v>12.752772156666666</v>
      </c>
      <c r="N56" s="3">
        <f t="shared" si="4"/>
        <v>0.26173987561513884</v>
      </c>
      <c r="O56">
        <v>66.810729309999999</v>
      </c>
      <c r="P56">
        <v>72.302658559999998</v>
      </c>
      <c r="Q56">
        <v>7.0558436240000004</v>
      </c>
      <c r="R56" s="3">
        <f t="shared" si="5"/>
        <v>48.72307716466667</v>
      </c>
    </row>
    <row r="57" spans="1:18">
      <c r="A57" t="s">
        <v>1281</v>
      </c>
      <c r="B57">
        <v>2</v>
      </c>
      <c r="C57">
        <v>2</v>
      </c>
      <c r="D57">
        <v>6.0338960000000004E-3</v>
      </c>
      <c r="E57">
        <v>8.4998299999999999E-3</v>
      </c>
      <c r="F57">
        <v>0.97160823100000004</v>
      </c>
      <c r="G57" t="s">
        <v>1603</v>
      </c>
      <c r="H57" t="s">
        <v>1221</v>
      </c>
      <c r="I57" t="s">
        <v>1282</v>
      </c>
      <c r="J57">
        <v>1.778263138</v>
      </c>
      <c r="K57">
        <v>1.5985052369999999</v>
      </c>
      <c r="L57">
        <v>1.025434655</v>
      </c>
      <c r="M57" s="3">
        <f t="shared" si="3"/>
        <v>1.4674010099999999</v>
      </c>
      <c r="N57" s="3">
        <f t="shared" si="4"/>
        <v>3.2952131508529353E-2</v>
      </c>
      <c r="O57">
        <v>12.719791170000001</v>
      </c>
      <c r="P57">
        <v>33.436007480000001</v>
      </c>
      <c r="Q57">
        <v>87.438079149999993</v>
      </c>
      <c r="R57" s="3">
        <f t="shared" si="5"/>
        <v>44.5312926</v>
      </c>
    </row>
    <row r="58" spans="1:18">
      <c r="A58" t="s">
        <v>1357</v>
      </c>
      <c r="B58">
        <v>2</v>
      </c>
      <c r="C58">
        <v>2</v>
      </c>
      <c r="D58">
        <v>9.2789359999999998E-3</v>
      </c>
      <c r="E58">
        <v>1.2344885E-2</v>
      </c>
      <c r="F58">
        <v>0.93224114300000005</v>
      </c>
      <c r="G58" t="s">
        <v>1603</v>
      </c>
      <c r="H58" t="s">
        <v>1221</v>
      </c>
      <c r="I58" t="s">
        <v>1358</v>
      </c>
      <c r="J58">
        <v>1.4556381009999999</v>
      </c>
      <c r="K58">
        <v>0</v>
      </c>
      <c r="L58">
        <v>5.2053665650000003</v>
      </c>
      <c r="M58" s="3">
        <f t="shared" si="3"/>
        <v>2.2203348886666667</v>
      </c>
      <c r="N58" s="3">
        <f t="shared" si="4"/>
        <v>5.1342041580012258E-2</v>
      </c>
      <c r="O58">
        <v>34.399430860000002</v>
      </c>
      <c r="P58">
        <v>39.509116400000003</v>
      </c>
      <c r="Q58">
        <v>55.829275019999997</v>
      </c>
      <c r="R58" s="3">
        <f t="shared" si="5"/>
        <v>43.245940759999996</v>
      </c>
    </row>
    <row r="59" spans="1:18">
      <c r="A59" t="s">
        <v>1543</v>
      </c>
      <c r="B59">
        <v>1</v>
      </c>
      <c r="C59">
        <v>1</v>
      </c>
      <c r="D59" s="1">
        <v>6.2199999999999994E-5</v>
      </c>
      <c r="E59">
        <v>3.4352200000000002E-4</v>
      </c>
      <c r="F59">
        <v>1</v>
      </c>
      <c r="G59" t="s">
        <v>1603</v>
      </c>
      <c r="H59" t="s">
        <v>1221</v>
      </c>
      <c r="I59" t="s">
        <v>1544</v>
      </c>
      <c r="J59">
        <v>0</v>
      </c>
      <c r="K59">
        <v>0</v>
      </c>
      <c r="L59">
        <v>3.3099151E-2</v>
      </c>
      <c r="M59" s="3">
        <f t="shared" si="3"/>
        <v>1.1033050333333334E-2</v>
      </c>
      <c r="N59" s="3">
        <f t="shared" si="4"/>
        <v>2.622786423603386E-4</v>
      </c>
      <c r="O59">
        <v>27.32742051</v>
      </c>
      <c r="P59">
        <v>35.516403760000003</v>
      </c>
      <c r="Q59">
        <v>63.354598529999997</v>
      </c>
      <c r="R59" s="3">
        <f t="shared" si="5"/>
        <v>42.066140933333337</v>
      </c>
    </row>
    <row r="60" spans="1:18">
      <c r="A60" t="s">
        <v>1351</v>
      </c>
      <c r="B60">
        <v>6</v>
      </c>
      <c r="C60">
        <v>4</v>
      </c>
      <c r="D60">
        <v>5.9259259000000002E-2</v>
      </c>
      <c r="E60">
        <v>4.7303836000000002E-2</v>
      </c>
      <c r="F60">
        <v>0.50984097100000003</v>
      </c>
      <c r="G60" t="s">
        <v>1603</v>
      </c>
      <c r="H60" t="s">
        <v>1221</v>
      </c>
      <c r="I60" t="s">
        <v>1352</v>
      </c>
      <c r="J60">
        <v>7.3606492999999995E-2</v>
      </c>
      <c r="K60">
        <v>4.8315240580000003</v>
      </c>
      <c r="L60">
        <v>13.876980270000001</v>
      </c>
      <c r="M60" s="3">
        <f t="shared" si="3"/>
        <v>6.2607036069999999</v>
      </c>
      <c r="N60" s="3">
        <f t="shared" si="4"/>
        <v>0.15044072110941961</v>
      </c>
      <c r="O60">
        <v>35.966749900000003</v>
      </c>
      <c r="P60">
        <v>38.333521879999999</v>
      </c>
      <c r="Q60">
        <v>50.546981559999999</v>
      </c>
      <c r="R60" s="3">
        <f t="shared" si="5"/>
        <v>41.615751113333339</v>
      </c>
    </row>
    <row r="61" spans="1:18">
      <c r="A61" t="s">
        <v>1299</v>
      </c>
      <c r="B61">
        <v>4</v>
      </c>
      <c r="C61">
        <v>4</v>
      </c>
      <c r="D61">
        <v>4.8396280000000003E-3</v>
      </c>
      <c r="E61">
        <v>7.2435820000000001E-3</v>
      </c>
      <c r="F61">
        <v>0.98339935300000003</v>
      </c>
      <c r="G61" t="s">
        <v>1603</v>
      </c>
      <c r="H61" t="s">
        <v>1221</v>
      </c>
      <c r="I61" t="s">
        <v>1300</v>
      </c>
      <c r="J61">
        <v>2.4302261079999998</v>
      </c>
      <c r="K61">
        <v>0.62005402300000001</v>
      </c>
      <c r="L61">
        <v>4.7020197330000002</v>
      </c>
      <c r="M61" s="3">
        <f t="shared" si="3"/>
        <v>2.5840999546666668</v>
      </c>
      <c r="N61" s="3">
        <f t="shared" si="4"/>
        <v>6.3210900329164599E-2</v>
      </c>
      <c r="O61">
        <v>32.712282389999999</v>
      </c>
      <c r="P61">
        <v>35.148374160000003</v>
      </c>
      <c r="Q61">
        <v>54.781163509999999</v>
      </c>
      <c r="R61" s="3">
        <f t="shared" si="5"/>
        <v>40.880606686666667</v>
      </c>
    </row>
    <row r="62" spans="1:18">
      <c r="A62" t="s">
        <v>1521</v>
      </c>
      <c r="B62">
        <v>2</v>
      </c>
      <c r="C62">
        <v>2</v>
      </c>
      <c r="D62">
        <v>6.3648100000000005E-4</v>
      </c>
      <c r="E62">
        <v>1.63309E-3</v>
      </c>
      <c r="F62">
        <v>0.999998948</v>
      </c>
      <c r="G62" t="s">
        <v>1603</v>
      </c>
      <c r="H62" t="s">
        <v>1221</v>
      </c>
      <c r="I62" t="s">
        <v>1522</v>
      </c>
      <c r="J62">
        <v>0.94839416099999996</v>
      </c>
      <c r="K62">
        <v>5.4904061999999997E-2</v>
      </c>
      <c r="L62">
        <v>1.433132385</v>
      </c>
      <c r="M62" s="3">
        <f t="shared" si="3"/>
        <v>0.81214353600000011</v>
      </c>
      <c r="N62" s="3">
        <f t="shared" si="4"/>
        <v>2.001312340548532E-2</v>
      </c>
      <c r="O62">
        <v>43.738326440000002</v>
      </c>
      <c r="P62">
        <v>50.990266759999997</v>
      </c>
      <c r="Q62">
        <v>27.01305395</v>
      </c>
      <c r="R62" s="3">
        <f t="shared" si="5"/>
        <v>40.580549050000002</v>
      </c>
    </row>
    <row r="63" spans="1:18">
      <c r="A63" t="s">
        <v>1487</v>
      </c>
      <c r="B63">
        <v>2</v>
      </c>
      <c r="C63">
        <v>1</v>
      </c>
      <c r="D63">
        <v>0.28458677500000001</v>
      </c>
      <c r="E63">
        <v>0.14603916</v>
      </c>
      <c r="F63">
        <v>0.16054093899999999</v>
      </c>
      <c r="G63" t="s">
        <v>1603</v>
      </c>
      <c r="H63" t="s">
        <v>1221</v>
      </c>
      <c r="I63" t="s">
        <v>1488</v>
      </c>
      <c r="J63">
        <v>0.14110277399999999</v>
      </c>
      <c r="K63">
        <v>11.27049937</v>
      </c>
      <c r="L63">
        <v>62.228889010000003</v>
      </c>
      <c r="M63" s="3">
        <f t="shared" si="3"/>
        <v>24.546830384666666</v>
      </c>
      <c r="N63" s="3">
        <f t="shared" si="4"/>
        <v>0.60873355474688273</v>
      </c>
      <c r="O63">
        <v>37.539708930000003</v>
      </c>
      <c r="P63">
        <v>37.393751909999999</v>
      </c>
      <c r="Q63">
        <v>46.03981323</v>
      </c>
      <c r="R63" s="3">
        <f t="shared" si="5"/>
        <v>40.324424690000001</v>
      </c>
    </row>
    <row r="64" spans="1:18">
      <c r="A64" t="s">
        <v>1585</v>
      </c>
      <c r="B64">
        <v>6</v>
      </c>
      <c r="C64">
        <v>6</v>
      </c>
      <c r="D64">
        <v>0.20965155199999999</v>
      </c>
      <c r="E64">
        <v>0.115861029</v>
      </c>
      <c r="F64">
        <v>0.21189412699999999</v>
      </c>
      <c r="G64" t="s">
        <v>1603</v>
      </c>
      <c r="H64" t="s">
        <v>1221</v>
      </c>
      <c r="I64" t="s">
        <v>1586</v>
      </c>
      <c r="J64">
        <v>0.57814271100000003</v>
      </c>
      <c r="K64">
        <v>7.964449493</v>
      </c>
      <c r="L64">
        <v>43.602774580000002</v>
      </c>
      <c r="M64" s="3">
        <f t="shared" si="3"/>
        <v>17.381788928000002</v>
      </c>
      <c r="N64" s="3">
        <f t="shared" si="4"/>
        <v>0.44883212916291554</v>
      </c>
      <c r="O64">
        <v>53.312673109999999</v>
      </c>
      <c r="P64">
        <v>28.259341330000002</v>
      </c>
      <c r="Q64">
        <v>34.608097000000001</v>
      </c>
      <c r="R64" s="3">
        <f t="shared" si="5"/>
        <v>38.726703813333337</v>
      </c>
    </row>
    <row r="65" spans="1:18">
      <c r="A65" t="s">
        <v>1267</v>
      </c>
      <c r="B65">
        <v>5</v>
      </c>
      <c r="C65">
        <v>5</v>
      </c>
      <c r="D65">
        <v>4.2975700000000001E-4</v>
      </c>
      <c r="E65">
        <v>1.217816E-3</v>
      </c>
      <c r="F65">
        <v>0.99999996499999999</v>
      </c>
      <c r="G65" t="s">
        <v>1603</v>
      </c>
      <c r="H65" t="s">
        <v>1221</v>
      </c>
      <c r="I65" t="s">
        <v>1268</v>
      </c>
      <c r="J65">
        <v>0.27480923600000001</v>
      </c>
      <c r="K65">
        <v>1.884582593</v>
      </c>
      <c r="L65">
        <v>1.0087352039999999</v>
      </c>
      <c r="M65" s="3">
        <f t="shared" si="3"/>
        <v>1.0560423443333333</v>
      </c>
      <c r="N65" s="3">
        <f t="shared" si="4"/>
        <v>2.7911919076572134E-2</v>
      </c>
      <c r="O65">
        <v>39.486588670000003</v>
      </c>
      <c r="P65">
        <v>36.981636930000001</v>
      </c>
      <c r="Q65">
        <v>37.036224750000002</v>
      </c>
      <c r="R65" s="3">
        <f t="shared" si="5"/>
        <v>37.834816783333338</v>
      </c>
    </row>
    <row r="66" spans="1:18">
      <c r="A66" t="s">
        <v>1555</v>
      </c>
      <c r="B66">
        <v>4</v>
      </c>
      <c r="C66">
        <v>4</v>
      </c>
      <c r="D66">
        <v>1.7025416000000002E-2</v>
      </c>
      <c r="E66">
        <v>1.9728256E-2</v>
      </c>
      <c r="F66">
        <v>0.83227699899999996</v>
      </c>
      <c r="G66" t="s">
        <v>1603</v>
      </c>
      <c r="H66" t="s">
        <v>1221</v>
      </c>
      <c r="I66" t="s">
        <v>1556</v>
      </c>
      <c r="J66">
        <v>0.25690046</v>
      </c>
      <c r="K66">
        <v>0.95596157500000001</v>
      </c>
      <c r="L66">
        <v>1.5742827399999999</v>
      </c>
      <c r="M66" s="3">
        <f t="shared" si="3"/>
        <v>0.92904825833333327</v>
      </c>
      <c r="N66" s="3">
        <f t="shared" si="4"/>
        <v>2.5266716754614227E-2</v>
      </c>
      <c r="O66">
        <v>48.123838419999998</v>
      </c>
      <c r="P66">
        <v>56.567192149999997</v>
      </c>
      <c r="Q66">
        <v>5.617910717</v>
      </c>
      <c r="R66" s="3">
        <f t="shared" si="5"/>
        <v>36.769647095666663</v>
      </c>
    </row>
    <row r="67" spans="1:18">
      <c r="A67" t="s">
        <v>1559</v>
      </c>
      <c r="B67">
        <v>5</v>
      </c>
      <c r="C67">
        <v>2</v>
      </c>
      <c r="D67">
        <v>0.48634317900000001</v>
      </c>
      <c r="E67">
        <v>0.21435710099999999</v>
      </c>
      <c r="F67">
        <v>9.2171348E-2</v>
      </c>
      <c r="G67" t="s">
        <v>1221</v>
      </c>
      <c r="H67" t="s">
        <v>1603</v>
      </c>
      <c r="I67" t="s">
        <v>1560</v>
      </c>
      <c r="J67">
        <v>7.7934858999999995E-2</v>
      </c>
      <c r="K67">
        <v>134.34495430000001</v>
      </c>
      <c r="L67">
        <v>12.491523669999999</v>
      </c>
      <c r="M67" s="3">
        <f t="shared" si="3"/>
        <v>48.971470943000007</v>
      </c>
      <c r="N67" s="3">
        <f t="shared" si="4"/>
        <v>1.4665056750169838</v>
      </c>
      <c r="O67">
        <v>28.644029889999999</v>
      </c>
      <c r="P67">
        <v>30.893916440000002</v>
      </c>
      <c r="Q67">
        <v>40.641967960000002</v>
      </c>
      <c r="R67" s="3">
        <f t="shared" si="5"/>
        <v>33.393304763333333</v>
      </c>
    </row>
    <row r="68" spans="1:18">
      <c r="A68" t="s">
        <v>1371</v>
      </c>
      <c r="B68">
        <v>7</v>
      </c>
      <c r="C68">
        <v>6</v>
      </c>
      <c r="D68">
        <v>1.4356842999999999E-2</v>
      </c>
      <c r="E68">
        <v>1.7726579999999999E-2</v>
      </c>
      <c r="F68">
        <v>0.86570193900000003</v>
      </c>
      <c r="G68" t="s">
        <v>1603</v>
      </c>
      <c r="H68" t="s">
        <v>1221</v>
      </c>
      <c r="I68" t="s">
        <v>1372</v>
      </c>
      <c r="J68">
        <v>1.0000364049999999</v>
      </c>
      <c r="K68">
        <v>1.8136324399999999</v>
      </c>
      <c r="L68">
        <v>1.8155253099999999</v>
      </c>
      <c r="M68" s="3">
        <f t="shared" ref="M68:M99" si="6">AVERAGE(J68:L68)</f>
        <v>1.5430647183333333</v>
      </c>
      <c r="N68" s="3">
        <f t="shared" ref="N68:N99" si="7">M68/R68</f>
        <v>4.6352128935152552E-2</v>
      </c>
      <c r="O68">
        <v>33.256100930000002</v>
      </c>
      <c r="P68">
        <v>59.418576190000003</v>
      </c>
      <c r="Q68">
        <v>7.1954747230000002</v>
      </c>
      <c r="R68" s="3">
        <f t="shared" ref="R68:R99" si="8">AVERAGE(O68:Q68)</f>
        <v>33.290050614333339</v>
      </c>
    </row>
    <row r="69" spans="1:18">
      <c r="A69" t="s">
        <v>1231</v>
      </c>
      <c r="B69">
        <v>1</v>
      </c>
      <c r="C69">
        <v>1</v>
      </c>
      <c r="D69">
        <v>4.4073000000000002E-4</v>
      </c>
      <c r="E69">
        <v>1.217816E-3</v>
      </c>
      <c r="F69">
        <v>0.99999995600000002</v>
      </c>
      <c r="G69" t="s">
        <v>1603</v>
      </c>
      <c r="H69" t="s">
        <v>1221</v>
      </c>
      <c r="I69" t="s">
        <v>1232</v>
      </c>
      <c r="J69">
        <v>3.7850136999999999E-2</v>
      </c>
      <c r="K69">
        <v>1.329808E-2</v>
      </c>
      <c r="L69">
        <v>1.1667267E-2</v>
      </c>
      <c r="M69" s="3">
        <f t="shared" si="6"/>
        <v>2.0938494666666665E-2</v>
      </c>
      <c r="N69" s="3">
        <f t="shared" si="7"/>
        <v>6.3238577064462077E-4</v>
      </c>
      <c r="O69">
        <v>59.423201740000003</v>
      </c>
      <c r="P69">
        <v>16.944619110000001</v>
      </c>
      <c r="Q69">
        <v>22.963136479999999</v>
      </c>
      <c r="R69" s="3">
        <f t="shared" si="8"/>
        <v>33.110319109999999</v>
      </c>
    </row>
    <row r="70" spans="1:18">
      <c r="A70" t="s">
        <v>1321</v>
      </c>
      <c r="B70">
        <v>2</v>
      </c>
      <c r="C70">
        <v>2</v>
      </c>
      <c r="D70" s="1">
        <v>5.5799999999999999E-6</v>
      </c>
      <c r="E70" s="1">
        <v>6.2600000000000004E-5</v>
      </c>
      <c r="F70">
        <v>1</v>
      </c>
      <c r="G70" t="s">
        <v>1603</v>
      </c>
      <c r="H70" t="s">
        <v>1221</v>
      </c>
      <c r="I70" t="s">
        <v>1322</v>
      </c>
      <c r="J70">
        <v>0</v>
      </c>
      <c r="K70">
        <v>0</v>
      </c>
      <c r="L70">
        <v>9.4684884999999996E-2</v>
      </c>
      <c r="M70" s="3">
        <f t="shared" si="6"/>
        <v>3.1561628333333334E-2</v>
      </c>
      <c r="N70" s="3">
        <f t="shared" si="7"/>
        <v>9.7852517728729297E-4</v>
      </c>
      <c r="O70">
        <v>26.297846799999999</v>
      </c>
      <c r="P70">
        <v>30.32136839</v>
      </c>
      <c r="Q70">
        <v>40.143634859999999</v>
      </c>
      <c r="R70" s="3">
        <f t="shared" si="8"/>
        <v>32.254283350000001</v>
      </c>
    </row>
    <row r="71" spans="1:18">
      <c r="A71" t="s">
        <v>1475</v>
      </c>
      <c r="B71">
        <v>1</v>
      </c>
      <c r="C71">
        <v>1</v>
      </c>
      <c r="D71">
        <v>3.5406609999999998E-2</v>
      </c>
      <c r="E71">
        <v>3.2611622E-2</v>
      </c>
      <c r="F71">
        <v>0.65236516300000003</v>
      </c>
      <c r="G71" t="s">
        <v>1603</v>
      </c>
      <c r="H71" t="s">
        <v>1221</v>
      </c>
      <c r="I71" t="s">
        <v>1476</v>
      </c>
      <c r="J71">
        <v>0</v>
      </c>
      <c r="K71">
        <v>0.17313847700000001</v>
      </c>
      <c r="L71">
        <v>2.7422694760000002</v>
      </c>
      <c r="M71" s="3">
        <f t="shared" si="6"/>
        <v>0.97180265100000007</v>
      </c>
      <c r="N71" s="3">
        <f t="shared" si="7"/>
        <v>3.06479662750028E-2</v>
      </c>
      <c r="O71">
        <v>9.8635049469999991</v>
      </c>
      <c r="P71">
        <v>78.347174850000002</v>
      </c>
      <c r="Q71">
        <v>6.9149780310000004</v>
      </c>
      <c r="R71" s="3">
        <f t="shared" si="8"/>
        <v>31.708552609333335</v>
      </c>
    </row>
    <row r="72" spans="1:18">
      <c r="A72" t="s">
        <v>1333</v>
      </c>
      <c r="B72">
        <v>7</v>
      </c>
      <c r="C72">
        <v>2</v>
      </c>
      <c r="D72">
        <v>1.0820944000000001E-2</v>
      </c>
      <c r="E72">
        <v>1.4134651E-2</v>
      </c>
      <c r="F72">
        <v>0.91199738799999996</v>
      </c>
      <c r="G72" t="s">
        <v>1603</v>
      </c>
      <c r="H72" t="s">
        <v>1221</v>
      </c>
      <c r="I72" t="s">
        <v>1334</v>
      </c>
      <c r="J72">
        <v>0</v>
      </c>
      <c r="K72">
        <v>0.37548827000000001</v>
      </c>
      <c r="L72">
        <v>4.3546290030000003</v>
      </c>
      <c r="M72" s="3">
        <f t="shared" si="6"/>
        <v>1.5767057576666668</v>
      </c>
      <c r="N72" s="3">
        <f t="shared" si="7"/>
        <v>4.9731204907216532E-2</v>
      </c>
      <c r="O72">
        <v>48.450926099999997</v>
      </c>
      <c r="P72">
        <v>20.882501940000001</v>
      </c>
      <c r="Q72">
        <v>25.780239160000001</v>
      </c>
      <c r="R72" s="3">
        <f t="shared" si="8"/>
        <v>31.704555733333336</v>
      </c>
    </row>
    <row r="73" spans="1:18">
      <c r="A73" t="s">
        <v>1275</v>
      </c>
      <c r="B73">
        <v>1</v>
      </c>
      <c r="C73">
        <v>1</v>
      </c>
      <c r="D73">
        <v>2.7217700000000002E-4</v>
      </c>
      <c r="E73">
        <v>9.3036599999999996E-4</v>
      </c>
      <c r="F73">
        <v>1</v>
      </c>
      <c r="G73" t="s">
        <v>1603</v>
      </c>
      <c r="H73" t="s">
        <v>1221</v>
      </c>
      <c r="I73" t="s">
        <v>1276</v>
      </c>
      <c r="J73">
        <v>1.1097231000000001</v>
      </c>
      <c r="K73">
        <v>8.3492223000000004E-2</v>
      </c>
      <c r="L73">
        <v>0</v>
      </c>
      <c r="M73" s="3">
        <f t="shared" si="6"/>
        <v>0.397738441</v>
      </c>
      <c r="N73" s="3">
        <f t="shared" si="7"/>
        <v>1.2962175096990408E-2</v>
      </c>
      <c r="O73">
        <v>34.24569262</v>
      </c>
      <c r="P73">
        <v>30.363135239999998</v>
      </c>
      <c r="Q73">
        <v>27.444806199999999</v>
      </c>
      <c r="R73" s="3">
        <f t="shared" si="8"/>
        <v>30.684544686666666</v>
      </c>
    </row>
    <row r="74" spans="1:18">
      <c r="A74" t="s">
        <v>1495</v>
      </c>
      <c r="B74">
        <v>3</v>
      </c>
      <c r="C74">
        <v>2</v>
      </c>
      <c r="D74">
        <v>1.8608042000000002E-2</v>
      </c>
      <c r="E74">
        <v>2.0452779000000001E-2</v>
      </c>
      <c r="F74">
        <v>0.81332310500000005</v>
      </c>
      <c r="G74" t="s">
        <v>1603</v>
      </c>
      <c r="H74" t="s">
        <v>1221</v>
      </c>
      <c r="I74" t="s">
        <v>1496</v>
      </c>
      <c r="J74">
        <v>3.8391971159999998</v>
      </c>
      <c r="K74">
        <v>0</v>
      </c>
      <c r="L74">
        <v>0.92678304899999997</v>
      </c>
      <c r="M74" s="3">
        <f t="shared" si="6"/>
        <v>1.5886600550000001</v>
      </c>
      <c r="N74" s="3">
        <f t="shared" si="7"/>
        <v>5.2868473588622115E-2</v>
      </c>
      <c r="O74">
        <v>29.932657949999999</v>
      </c>
      <c r="P74">
        <v>50.361247689999999</v>
      </c>
      <c r="Q74">
        <v>9.8539621060000009</v>
      </c>
      <c r="R74" s="3">
        <f t="shared" si="8"/>
        <v>30.049289248666664</v>
      </c>
    </row>
    <row r="75" spans="1:18">
      <c r="A75" t="s">
        <v>1467</v>
      </c>
      <c r="B75">
        <v>1</v>
      </c>
      <c r="C75">
        <v>1</v>
      </c>
      <c r="D75">
        <v>7.8821107000000001E-2</v>
      </c>
      <c r="E75">
        <v>5.778287E-2</v>
      </c>
      <c r="F75">
        <v>0.432916258</v>
      </c>
      <c r="G75" t="s">
        <v>1603</v>
      </c>
      <c r="H75" t="s">
        <v>1221</v>
      </c>
      <c r="I75" t="s">
        <v>1468</v>
      </c>
      <c r="J75">
        <v>0.14901097699999999</v>
      </c>
      <c r="K75">
        <v>0</v>
      </c>
      <c r="L75">
        <v>0.35835303499999999</v>
      </c>
      <c r="M75" s="3">
        <f t="shared" si="6"/>
        <v>0.16912133733333334</v>
      </c>
      <c r="N75" s="3">
        <f t="shared" si="7"/>
        <v>5.6998046148862462E-3</v>
      </c>
      <c r="O75">
        <v>40.35259946</v>
      </c>
      <c r="P75">
        <v>47.997179520000003</v>
      </c>
      <c r="Q75">
        <v>0.66450243499999995</v>
      </c>
      <c r="R75" s="3">
        <f t="shared" si="8"/>
        <v>29.671427138333332</v>
      </c>
    </row>
    <row r="76" spans="1:18">
      <c r="A76" t="s">
        <v>1465</v>
      </c>
      <c r="B76">
        <v>8</v>
      </c>
      <c r="C76">
        <v>7</v>
      </c>
      <c r="D76">
        <v>2.8154889999999998E-2</v>
      </c>
      <c r="E76">
        <v>2.8093380000000001E-2</v>
      </c>
      <c r="F76">
        <v>0.71350837300000003</v>
      </c>
      <c r="G76" t="s">
        <v>1603</v>
      </c>
      <c r="H76" t="s">
        <v>1221</v>
      </c>
      <c r="I76" t="s">
        <v>1466</v>
      </c>
      <c r="J76">
        <v>0.54737760199999996</v>
      </c>
      <c r="K76">
        <v>0.406651123</v>
      </c>
      <c r="L76">
        <v>9.3461361259999993</v>
      </c>
      <c r="M76" s="3">
        <f t="shared" si="6"/>
        <v>3.4333882836666665</v>
      </c>
      <c r="N76" s="3">
        <f t="shared" si="7"/>
        <v>0.11799156553221679</v>
      </c>
      <c r="O76">
        <v>30.2016825</v>
      </c>
      <c r="P76">
        <v>26.694153270000001</v>
      </c>
      <c r="Q76">
        <v>30.39993664</v>
      </c>
      <c r="R76" s="3">
        <f t="shared" si="8"/>
        <v>29.098590803333337</v>
      </c>
    </row>
    <row r="77" spans="1:18">
      <c r="A77" t="s">
        <v>1569</v>
      </c>
      <c r="B77">
        <v>1</v>
      </c>
      <c r="C77">
        <v>1</v>
      </c>
      <c r="D77">
        <v>0.98567369900000001</v>
      </c>
      <c r="E77">
        <v>0.37666734299999999</v>
      </c>
      <c r="F77">
        <v>5.0025914999999997E-2</v>
      </c>
      <c r="G77" t="s">
        <v>1221</v>
      </c>
      <c r="H77" t="s">
        <v>1603</v>
      </c>
      <c r="I77" t="s">
        <v>1570</v>
      </c>
      <c r="J77">
        <v>0.262774167</v>
      </c>
      <c r="K77">
        <v>839.82439280000006</v>
      </c>
      <c r="L77">
        <v>39.491190250000002</v>
      </c>
      <c r="M77" s="3">
        <f t="shared" si="6"/>
        <v>293.19278573900004</v>
      </c>
      <c r="N77" s="3">
        <f t="shared" si="7"/>
        <v>10.115851040875388</v>
      </c>
      <c r="O77">
        <v>29.50882962</v>
      </c>
      <c r="P77">
        <v>30.886098050000001</v>
      </c>
      <c r="Q77">
        <v>26.555577400000001</v>
      </c>
      <c r="R77" s="3">
        <f t="shared" si="8"/>
        <v>28.983501690000001</v>
      </c>
    </row>
    <row r="78" spans="1:18">
      <c r="A78" t="s">
        <v>1389</v>
      </c>
      <c r="B78">
        <v>4</v>
      </c>
      <c r="C78">
        <v>4</v>
      </c>
      <c r="D78">
        <v>3.3294387000000002E-2</v>
      </c>
      <c r="E78">
        <v>3.1473139999999997E-2</v>
      </c>
      <c r="F78">
        <v>0.66905190599999997</v>
      </c>
      <c r="G78" t="s">
        <v>1603</v>
      </c>
      <c r="H78" t="s">
        <v>1221</v>
      </c>
      <c r="I78" t="s">
        <v>1390</v>
      </c>
      <c r="J78">
        <v>8.9222216400000001</v>
      </c>
      <c r="K78">
        <v>8.2666003379999999</v>
      </c>
      <c r="L78">
        <v>1.516049719</v>
      </c>
      <c r="M78" s="3">
        <f t="shared" si="6"/>
        <v>6.2349572323333335</v>
      </c>
      <c r="N78" s="3">
        <f t="shared" si="7"/>
        <v>0.21763152109934431</v>
      </c>
      <c r="O78">
        <v>27.49283926</v>
      </c>
      <c r="P78">
        <v>29.745747389999998</v>
      </c>
      <c r="Q78">
        <v>28.708851490000001</v>
      </c>
      <c r="R78" s="3">
        <f t="shared" si="8"/>
        <v>28.649146046666669</v>
      </c>
    </row>
    <row r="79" spans="1:18">
      <c r="A79" t="s">
        <v>1577</v>
      </c>
      <c r="B79">
        <v>5</v>
      </c>
      <c r="C79">
        <v>3</v>
      </c>
      <c r="D79">
        <v>0.17811664299999999</v>
      </c>
      <c r="E79">
        <v>0.10409320399999999</v>
      </c>
      <c r="F79">
        <v>0.242930381</v>
      </c>
      <c r="G79" t="s">
        <v>1603</v>
      </c>
      <c r="H79" t="s">
        <v>1221</v>
      </c>
      <c r="I79" t="s">
        <v>1578</v>
      </c>
      <c r="J79">
        <v>6.7273585999999996</v>
      </c>
      <c r="K79">
        <v>0.30374928200000001</v>
      </c>
      <c r="L79">
        <v>22.903069609999999</v>
      </c>
      <c r="M79" s="3">
        <f t="shared" si="6"/>
        <v>9.9780591639999994</v>
      </c>
      <c r="N79" s="3">
        <f t="shared" si="7"/>
        <v>0.36737008580142688</v>
      </c>
      <c r="O79">
        <v>17.899926369999999</v>
      </c>
      <c r="P79">
        <v>29.37128139</v>
      </c>
      <c r="Q79">
        <v>34.211141099999999</v>
      </c>
      <c r="R79" s="3">
        <f t="shared" si="8"/>
        <v>27.160782953333335</v>
      </c>
    </row>
    <row r="80" spans="1:18">
      <c r="A80" t="s">
        <v>1303</v>
      </c>
      <c r="B80">
        <v>1</v>
      </c>
      <c r="C80">
        <v>1</v>
      </c>
      <c r="D80">
        <v>1.88024E-3</v>
      </c>
      <c r="E80">
        <v>3.5547780000000002E-3</v>
      </c>
      <c r="F80">
        <v>0.99934064199999995</v>
      </c>
      <c r="G80" t="s">
        <v>1603</v>
      </c>
      <c r="H80" t="s">
        <v>1221</v>
      </c>
      <c r="I80" t="s">
        <v>1304</v>
      </c>
      <c r="J80">
        <v>0</v>
      </c>
      <c r="K80">
        <v>2.1584930999999998</v>
      </c>
      <c r="L80">
        <v>0.49256428600000002</v>
      </c>
      <c r="M80" s="3">
        <f t="shared" si="6"/>
        <v>0.88368579533333325</v>
      </c>
      <c r="N80" s="3">
        <f t="shared" si="7"/>
        <v>3.2570446056372021E-2</v>
      </c>
      <c r="O80">
        <v>23.561345490000001</v>
      </c>
      <c r="P80">
        <v>25.789371500000001</v>
      </c>
      <c r="Q80">
        <v>32.043850999999997</v>
      </c>
      <c r="R80" s="3">
        <f t="shared" si="8"/>
        <v>27.131522663333332</v>
      </c>
    </row>
    <row r="81" spans="1:18">
      <c r="A81" t="s">
        <v>1513</v>
      </c>
      <c r="B81">
        <v>3</v>
      </c>
      <c r="C81">
        <v>2</v>
      </c>
      <c r="D81">
        <v>1.5731643E-2</v>
      </c>
      <c r="E81">
        <v>1.8527930000000001E-2</v>
      </c>
      <c r="F81">
        <v>0.84826614600000005</v>
      </c>
      <c r="G81" t="s">
        <v>1603</v>
      </c>
      <c r="H81" t="s">
        <v>1221</v>
      </c>
      <c r="I81" t="s">
        <v>1514</v>
      </c>
      <c r="J81">
        <v>3.6291079260000001</v>
      </c>
      <c r="K81">
        <v>0.41195348399999998</v>
      </c>
      <c r="L81">
        <v>4.9537555160000002</v>
      </c>
      <c r="M81" s="3">
        <f t="shared" si="6"/>
        <v>2.9982723086666669</v>
      </c>
      <c r="N81" s="3">
        <f t="shared" si="7"/>
        <v>0.11203613667147157</v>
      </c>
      <c r="O81">
        <v>24.43878763</v>
      </c>
      <c r="P81">
        <v>24.21720406</v>
      </c>
      <c r="Q81">
        <v>31.628969869999999</v>
      </c>
      <c r="R81" s="3">
        <f t="shared" si="8"/>
        <v>26.761653853333332</v>
      </c>
    </row>
    <row r="82" spans="1:18">
      <c r="A82" t="s">
        <v>1307</v>
      </c>
      <c r="B82">
        <v>2</v>
      </c>
      <c r="C82">
        <v>1</v>
      </c>
      <c r="D82">
        <v>1.379354E-3</v>
      </c>
      <c r="E82">
        <v>2.9137680000000002E-3</v>
      </c>
      <c r="F82">
        <v>0.99984952199999999</v>
      </c>
      <c r="G82" t="s">
        <v>1603</v>
      </c>
      <c r="H82" t="s">
        <v>1221</v>
      </c>
      <c r="I82" t="s">
        <v>1308</v>
      </c>
      <c r="J82">
        <v>3.3935202470000001</v>
      </c>
      <c r="K82">
        <v>3.634913155</v>
      </c>
      <c r="L82">
        <v>1.4469104340000001</v>
      </c>
      <c r="M82" s="3">
        <f t="shared" si="6"/>
        <v>2.8251146120000001</v>
      </c>
      <c r="N82" s="3">
        <f t="shared" si="7"/>
        <v>0.10659016826289906</v>
      </c>
      <c r="O82">
        <v>23.14470098</v>
      </c>
      <c r="P82">
        <v>24.617960679999999</v>
      </c>
      <c r="Q82">
        <v>31.75071161</v>
      </c>
      <c r="R82" s="3">
        <f t="shared" si="8"/>
        <v>26.504457756666667</v>
      </c>
    </row>
    <row r="83" spans="1:18">
      <c r="A83" t="s">
        <v>1567</v>
      </c>
      <c r="B83">
        <v>11</v>
      </c>
      <c r="C83">
        <v>2</v>
      </c>
      <c r="D83">
        <v>0.45443513899999999</v>
      </c>
      <c r="E83">
        <v>0.20663194700000001</v>
      </c>
      <c r="F83">
        <v>9.9285781000000004E-2</v>
      </c>
      <c r="G83" t="s">
        <v>1221</v>
      </c>
      <c r="H83" t="s">
        <v>1603</v>
      </c>
      <c r="I83" t="s">
        <v>1568</v>
      </c>
      <c r="J83">
        <v>7.0489419999999997E-2</v>
      </c>
      <c r="K83">
        <v>2.083112807</v>
      </c>
      <c r="L83">
        <v>176.18768410000001</v>
      </c>
      <c r="M83" s="3">
        <f t="shared" si="6"/>
        <v>59.447095442333335</v>
      </c>
      <c r="N83" s="3">
        <f t="shared" si="7"/>
        <v>2.2691972757292489</v>
      </c>
      <c r="O83">
        <v>17.710688999999999</v>
      </c>
      <c r="P83">
        <v>26.836533899999999</v>
      </c>
      <c r="Q83">
        <v>34.045012440000001</v>
      </c>
      <c r="R83" s="3">
        <f t="shared" si="8"/>
        <v>26.197411779999999</v>
      </c>
    </row>
    <row r="84" spans="1:18">
      <c r="A84" t="s">
        <v>1463</v>
      </c>
      <c r="B84">
        <v>1</v>
      </c>
      <c r="C84">
        <v>1</v>
      </c>
      <c r="D84" s="1">
        <v>2.2700000000000001E-8</v>
      </c>
      <c r="E84" s="1">
        <v>8.1399999999999996E-7</v>
      </c>
      <c r="F84">
        <v>1</v>
      </c>
      <c r="G84" t="s">
        <v>1603</v>
      </c>
      <c r="H84" t="s">
        <v>1221</v>
      </c>
      <c r="I84" t="s">
        <v>1464</v>
      </c>
      <c r="J84">
        <v>0</v>
      </c>
      <c r="K84">
        <v>0</v>
      </c>
      <c r="L84">
        <v>0</v>
      </c>
      <c r="M84" s="3">
        <f t="shared" si="6"/>
        <v>0</v>
      </c>
      <c r="N84" s="3">
        <f t="shared" si="7"/>
        <v>0</v>
      </c>
      <c r="O84">
        <v>23.818456749999999</v>
      </c>
      <c r="P84">
        <v>25.070378649999999</v>
      </c>
      <c r="Q84">
        <v>26.493523029999999</v>
      </c>
      <c r="R84" s="3">
        <f t="shared" si="8"/>
        <v>25.127452809999998</v>
      </c>
    </row>
    <row r="85" spans="1:18">
      <c r="A85" t="s">
        <v>1311</v>
      </c>
      <c r="B85">
        <v>2</v>
      </c>
      <c r="C85">
        <v>2</v>
      </c>
      <c r="D85">
        <v>7.468199E-3</v>
      </c>
      <c r="E85">
        <v>1.0123313E-2</v>
      </c>
      <c r="F85">
        <v>0.95510724899999999</v>
      </c>
      <c r="G85" t="s">
        <v>1603</v>
      </c>
      <c r="H85" t="s">
        <v>1221</v>
      </c>
      <c r="I85" t="s">
        <v>1312</v>
      </c>
      <c r="J85">
        <v>3.2227449999999998E-2</v>
      </c>
      <c r="K85">
        <v>3.7934815030000002</v>
      </c>
      <c r="L85">
        <v>0.98043386499999996</v>
      </c>
      <c r="M85" s="3">
        <f t="shared" si="6"/>
        <v>1.6020476060000002</v>
      </c>
      <c r="N85" s="3">
        <f t="shared" si="7"/>
        <v>6.4459979293832792E-2</v>
      </c>
      <c r="O85">
        <v>26.57974097</v>
      </c>
      <c r="P85">
        <v>24.25085112</v>
      </c>
      <c r="Q85">
        <v>23.729512809999999</v>
      </c>
      <c r="R85" s="3">
        <f t="shared" si="8"/>
        <v>24.8533683</v>
      </c>
    </row>
    <row r="86" spans="1:18">
      <c r="A86" t="s">
        <v>1503</v>
      </c>
      <c r="B86">
        <v>13</v>
      </c>
      <c r="C86">
        <v>6</v>
      </c>
      <c r="D86">
        <v>0.92778941100000001</v>
      </c>
      <c r="E86">
        <v>0.362254874</v>
      </c>
      <c r="F86">
        <v>5.0661088E-2</v>
      </c>
      <c r="G86" t="s">
        <v>1221</v>
      </c>
      <c r="H86" t="s">
        <v>1603</v>
      </c>
      <c r="I86" t="s">
        <v>1504</v>
      </c>
      <c r="J86">
        <v>28.45479374</v>
      </c>
      <c r="K86">
        <v>3.3212202230000001</v>
      </c>
      <c r="L86">
        <v>105.3421606</v>
      </c>
      <c r="M86" s="3">
        <f t="shared" si="6"/>
        <v>45.706058187666663</v>
      </c>
      <c r="N86" s="3">
        <f t="shared" si="7"/>
        <v>1.9066785741153862</v>
      </c>
      <c r="O86">
        <v>22.81279855</v>
      </c>
      <c r="P86">
        <v>21.89954423</v>
      </c>
      <c r="Q86">
        <v>27.202334619999998</v>
      </c>
      <c r="R86" s="3">
        <f t="shared" si="8"/>
        <v>23.971559133333333</v>
      </c>
    </row>
    <row r="87" spans="1:18">
      <c r="A87" t="s">
        <v>1453</v>
      </c>
      <c r="B87">
        <v>5</v>
      </c>
      <c r="C87">
        <v>3</v>
      </c>
      <c r="D87">
        <v>8.5403336999999996E-2</v>
      </c>
      <c r="E87">
        <v>6.1975822E-2</v>
      </c>
      <c r="F87">
        <v>0.41201384899999999</v>
      </c>
      <c r="G87" t="s">
        <v>1603</v>
      </c>
      <c r="H87" t="s">
        <v>1221</v>
      </c>
      <c r="I87" t="s">
        <v>1454</v>
      </c>
      <c r="J87">
        <v>0</v>
      </c>
      <c r="K87">
        <v>0.63388551199999998</v>
      </c>
      <c r="L87">
        <v>16.52420746</v>
      </c>
      <c r="M87" s="3">
        <f t="shared" si="6"/>
        <v>5.7193643239999998</v>
      </c>
      <c r="N87" s="3">
        <f t="shared" si="7"/>
        <v>0.24637372415902833</v>
      </c>
      <c r="O87">
        <v>21.763799779999999</v>
      </c>
      <c r="P87">
        <v>20.473163589999999</v>
      </c>
      <c r="Q87">
        <v>27.405580820000001</v>
      </c>
      <c r="R87" s="3">
        <f t="shared" si="8"/>
        <v>23.214181396666664</v>
      </c>
    </row>
    <row r="88" spans="1:18">
      <c r="A88" t="s">
        <v>1289</v>
      </c>
      <c r="B88">
        <v>3</v>
      </c>
      <c r="C88">
        <v>3</v>
      </c>
      <c r="D88" s="1">
        <v>2.1299999999999999E-5</v>
      </c>
      <c r="E88">
        <v>1.5335300000000001E-4</v>
      </c>
      <c r="F88">
        <v>1</v>
      </c>
      <c r="G88" t="s">
        <v>1603</v>
      </c>
      <c r="H88" t="s">
        <v>1221</v>
      </c>
      <c r="I88" t="s">
        <v>1290</v>
      </c>
      <c r="J88">
        <v>0.182060481</v>
      </c>
      <c r="K88">
        <v>0.65060548600000001</v>
      </c>
      <c r="L88">
        <v>0.59261395299999997</v>
      </c>
      <c r="M88" s="3">
        <f t="shared" si="6"/>
        <v>0.47509330666666666</v>
      </c>
      <c r="N88" s="3">
        <f t="shared" si="7"/>
        <v>2.0794505297475147E-2</v>
      </c>
      <c r="O88">
        <v>22.76648874</v>
      </c>
      <c r="P88">
        <v>20.718243699999999</v>
      </c>
      <c r="Q88">
        <v>25.056447049999999</v>
      </c>
      <c r="R88" s="3">
        <f t="shared" si="8"/>
        <v>22.847059830000003</v>
      </c>
    </row>
    <row r="89" spans="1:18">
      <c r="A89" t="s">
        <v>1337</v>
      </c>
      <c r="B89">
        <v>4</v>
      </c>
      <c r="C89">
        <v>4</v>
      </c>
      <c r="D89">
        <v>5.8616620000000001E-3</v>
      </c>
      <c r="E89">
        <v>8.4223530000000005E-3</v>
      </c>
      <c r="F89">
        <v>0.97343934799999998</v>
      </c>
      <c r="G89" t="s">
        <v>1603</v>
      </c>
      <c r="H89" t="s">
        <v>1221</v>
      </c>
      <c r="I89" t="s">
        <v>1338</v>
      </c>
      <c r="J89">
        <v>0.38438126700000003</v>
      </c>
      <c r="K89">
        <v>2.9292276679999998</v>
      </c>
      <c r="L89">
        <v>2.7868425349999999</v>
      </c>
      <c r="M89" s="3">
        <f t="shared" si="6"/>
        <v>2.033483823333333</v>
      </c>
      <c r="N89" s="3">
        <f t="shared" si="7"/>
        <v>9.0214642933956452E-2</v>
      </c>
      <c r="O89">
        <v>24.054708139999999</v>
      </c>
      <c r="P89">
        <v>21.77148219</v>
      </c>
      <c r="Q89">
        <v>21.79533176</v>
      </c>
      <c r="R89" s="3">
        <f t="shared" si="8"/>
        <v>22.540507363333333</v>
      </c>
    </row>
    <row r="90" spans="1:18">
      <c r="A90" t="s">
        <v>1541</v>
      </c>
      <c r="B90">
        <v>1</v>
      </c>
      <c r="C90">
        <v>1</v>
      </c>
      <c r="D90">
        <v>2.6484600000000001E-4</v>
      </c>
      <c r="E90">
        <v>9.3036599999999996E-4</v>
      </c>
      <c r="F90">
        <v>1</v>
      </c>
      <c r="G90" t="s">
        <v>1603</v>
      </c>
      <c r="H90" t="s">
        <v>1221</v>
      </c>
      <c r="I90" t="s">
        <v>1542</v>
      </c>
      <c r="J90">
        <v>0</v>
      </c>
      <c r="K90">
        <v>0</v>
      </c>
      <c r="L90">
        <v>1.5202859000000001E-2</v>
      </c>
      <c r="M90" s="3">
        <f t="shared" si="6"/>
        <v>5.067619666666667E-3</v>
      </c>
      <c r="N90" s="3">
        <f t="shared" si="7"/>
        <v>2.3687319288962137E-4</v>
      </c>
      <c r="O90">
        <v>31.280344769999999</v>
      </c>
      <c r="P90">
        <v>21.771929549999999</v>
      </c>
      <c r="Q90">
        <v>11.129150409999999</v>
      </c>
      <c r="R90" s="3">
        <f t="shared" si="8"/>
        <v>21.393808243333329</v>
      </c>
    </row>
    <row r="91" spans="1:18">
      <c r="A91" t="s">
        <v>1561</v>
      </c>
      <c r="B91">
        <v>2</v>
      </c>
      <c r="C91">
        <v>2</v>
      </c>
      <c r="D91">
        <v>0.567029177</v>
      </c>
      <c r="E91">
        <v>0.239628867</v>
      </c>
      <c r="F91">
        <v>7.7798241000000004E-2</v>
      </c>
      <c r="G91" t="s">
        <v>1221</v>
      </c>
      <c r="H91" t="s">
        <v>1603</v>
      </c>
      <c r="I91" t="s">
        <v>1562</v>
      </c>
      <c r="J91">
        <v>79.961421810000004</v>
      </c>
      <c r="K91">
        <v>6.688445551</v>
      </c>
      <c r="L91">
        <v>87.447067050000001</v>
      </c>
      <c r="M91" s="3">
        <f t="shared" si="6"/>
        <v>58.032311470333333</v>
      </c>
      <c r="N91" s="3">
        <f t="shared" si="7"/>
        <v>2.7151454526324788</v>
      </c>
      <c r="O91">
        <v>21.3855079</v>
      </c>
      <c r="P91">
        <v>20.734929510000001</v>
      </c>
      <c r="Q91">
        <v>22.000228480000001</v>
      </c>
      <c r="R91" s="3">
        <f t="shared" si="8"/>
        <v>21.373555296666666</v>
      </c>
    </row>
    <row r="92" spans="1:18">
      <c r="A92" t="s">
        <v>1293</v>
      </c>
      <c r="B92">
        <v>3</v>
      </c>
      <c r="C92">
        <v>2</v>
      </c>
      <c r="D92">
        <v>3.4945799999999997E-4</v>
      </c>
      <c r="E92">
        <v>1.0915650000000001E-3</v>
      </c>
      <c r="F92">
        <v>0.999999996</v>
      </c>
      <c r="G92" t="s">
        <v>1603</v>
      </c>
      <c r="H92" t="s">
        <v>1221</v>
      </c>
      <c r="I92" t="s">
        <v>1294</v>
      </c>
      <c r="J92">
        <v>2.2748028E-2</v>
      </c>
      <c r="K92">
        <v>0.41234219599999999</v>
      </c>
      <c r="L92">
        <v>1.1714810280000001</v>
      </c>
      <c r="M92" s="3">
        <f t="shared" si="6"/>
        <v>0.53552375066666669</v>
      </c>
      <c r="N92" s="3">
        <f t="shared" si="7"/>
        <v>2.599794403977693E-2</v>
      </c>
      <c r="O92">
        <v>19.763561339999999</v>
      </c>
      <c r="P92">
        <v>19.62262883</v>
      </c>
      <c r="Q92">
        <v>22.409898380000001</v>
      </c>
      <c r="R92" s="3">
        <f t="shared" si="8"/>
        <v>20.598696183333335</v>
      </c>
    </row>
    <row r="93" spans="1:18">
      <c r="A93" t="s">
        <v>1575</v>
      </c>
      <c r="B93">
        <v>5</v>
      </c>
      <c r="C93">
        <v>5</v>
      </c>
      <c r="D93">
        <v>0.181113049</v>
      </c>
      <c r="E93">
        <v>0.10409320399999999</v>
      </c>
      <c r="F93">
        <v>0.23963889499999999</v>
      </c>
      <c r="G93" t="s">
        <v>1603</v>
      </c>
      <c r="H93" t="s">
        <v>1221</v>
      </c>
      <c r="I93" t="s">
        <v>1576</v>
      </c>
      <c r="J93">
        <v>0</v>
      </c>
      <c r="K93">
        <v>6.82257E-2</v>
      </c>
      <c r="L93">
        <v>33.580673760000003</v>
      </c>
      <c r="M93" s="3">
        <f t="shared" si="6"/>
        <v>11.216299820000001</v>
      </c>
      <c r="N93" s="3">
        <f t="shared" si="7"/>
        <v>0.55384608190521523</v>
      </c>
      <c r="O93">
        <v>16.672760029999999</v>
      </c>
      <c r="P93">
        <v>18.485277719999999</v>
      </c>
      <c r="Q93">
        <v>25.5969275</v>
      </c>
      <c r="R93" s="3">
        <f t="shared" si="8"/>
        <v>20.251655083333333</v>
      </c>
    </row>
    <row r="94" spans="1:18">
      <c r="A94" t="s">
        <v>1235</v>
      </c>
      <c r="B94">
        <v>4</v>
      </c>
      <c r="C94">
        <v>1</v>
      </c>
      <c r="D94" s="1">
        <v>6.8100000000000003E-9</v>
      </c>
      <c r="E94" s="1">
        <v>4.8999999999999997E-7</v>
      </c>
      <c r="F94">
        <v>1</v>
      </c>
      <c r="G94" t="s">
        <v>1603</v>
      </c>
      <c r="H94" t="s">
        <v>1221</v>
      </c>
      <c r="I94" t="s">
        <v>1236</v>
      </c>
      <c r="J94">
        <v>0</v>
      </c>
      <c r="K94">
        <v>0</v>
      </c>
      <c r="L94">
        <v>4.3431263999999997E-2</v>
      </c>
      <c r="M94" s="3">
        <f t="shared" si="6"/>
        <v>1.4477087999999999E-2</v>
      </c>
      <c r="N94" s="3">
        <f t="shared" si="7"/>
        <v>7.2946502161338241E-4</v>
      </c>
      <c r="O94">
        <v>19.514357589999999</v>
      </c>
      <c r="P94">
        <v>19.553149189999999</v>
      </c>
      <c r="Q94">
        <v>20.471008040000001</v>
      </c>
      <c r="R94" s="3">
        <f t="shared" si="8"/>
        <v>19.846171606666669</v>
      </c>
    </row>
    <row r="95" spans="1:18">
      <c r="A95" t="s">
        <v>1563</v>
      </c>
      <c r="B95">
        <v>10</v>
      </c>
      <c r="C95">
        <v>1</v>
      </c>
      <c r="D95">
        <v>0.47126452099999999</v>
      </c>
      <c r="E95">
        <v>0.21029140299999999</v>
      </c>
      <c r="F95">
        <v>9.5416417000000003E-2</v>
      </c>
      <c r="G95" t="s">
        <v>1221</v>
      </c>
      <c r="H95" t="s">
        <v>1603</v>
      </c>
      <c r="I95" t="s">
        <v>1564</v>
      </c>
      <c r="J95">
        <v>5.0996222000000001E-2</v>
      </c>
      <c r="K95">
        <v>1.5070472239999999</v>
      </c>
      <c r="L95">
        <v>127.4646094</v>
      </c>
      <c r="M95" s="3">
        <f t="shared" si="6"/>
        <v>43.007550948666669</v>
      </c>
      <c r="N95" s="3">
        <f t="shared" si="7"/>
        <v>2.2691972756011354</v>
      </c>
      <c r="O95">
        <v>12.81296174</v>
      </c>
      <c r="P95">
        <v>19.415138630000001</v>
      </c>
      <c r="Q95">
        <v>24.630179089999999</v>
      </c>
      <c r="R95" s="3">
        <f t="shared" si="8"/>
        <v>18.952759820000001</v>
      </c>
    </row>
    <row r="96" spans="1:18">
      <c r="A96" t="s">
        <v>1291</v>
      </c>
      <c r="B96">
        <v>5</v>
      </c>
      <c r="C96">
        <v>5</v>
      </c>
      <c r="D96">
        <v>6.3629500000000005E-4</v>
      </c>
      <c r="E96">
        <v>1.63309E-3</v>
      </c>
      <c r="F96">
        <v>0.99999895000000005</v>
      </c>
      <c r="G96" t="s">
        <v>1603</v>
      </c>
      <c r="H96" t="s">
        <v>1221</v>
      </c>
      <c r="I96" t="s">
        <v>1292</v>
      </c>
      <c r="J96">
        <v>0</v>
      </c>
      <c r="K96">
        <v>0</v>
      </c>
      <c r="L96">
        <v>1.1905927700000001</v>
      </c>
      <c r="M96" s="3">
        <f t="shared" si="6"/>
        <v>0.39686425666666669</v>
      </c>
      <c r="N96" s="3">
        <f t="shared" si="7"/>
        <v>2.1195150903127555E-2</v>
      </c>
      <c r="O96">
        <v>20.157251630000001</v>
      </c>
      <c r="P96">
        <v>17.435799419999999</v>
      </c>
      <c r="Q96">
        <v>18.579833749999999</v>
      </c>
      <c r="R96" s="3">
        <f t="shared" si="8"/>
        <v>18.724294933333333</v>
      </c>
    </row>
    <row r="97" spans="1:18">
      <c r="A97" t="s">
        <v>1353</v>
      </c>
      <c r="B97">
        <v>5</v>
      </c>
      <c r="C97">
        <v>5</v>
      </c>
      <c r="D97">
        <v>6.7961669999999997E-3</v>
      </c>
      <c r="E97">
        <v>9.3895190000000007E-3</v>
      </c>
      <c r="F97">
        <v>0.96308475400000004</v>
      </c>
      <c r="G97" t="s">
        <v>1603</v>
      </c>
      <c r="H97" t="s">
        <v>1221</v>
      </c>
      <c r="I97" t="s">
        <v>1354</v>
      </c>
      <c r="J97">
        <v>3.3257889999999998E-2</v>
      </c>
      <c r="K97">
        <v>0.25604716</v>
      </c>
      <c r="L97">
        <v>2.9593501880000002</v>
      </c>
      <c r="M97" s="3">
        <f t="shared" si="6"/>
        <v>1.0828850793333333</v>
      </c>
      <c r="N97" s="3">
        <f t="shared" si="7"/>
        <v>6.1392506450700934E-2</v>
      </c>
      <c r="O97">
        <v>17.898552110000001</v>
      </c>
      <c r="P97">
        <v>17.750875319999999</v>
      </c>
      <c r="Q97">
        <v>17.266725139999998</v>
      </c>
      <c r="R97" s="3">
        <f t="shared" si="8"/>
        <v>17.638717523333334</v>
      </c>
    </row>
    <row r="98" spans="1:18">
      <c r="A98" t="s">
        <v>1597</v>
      </c>
      <c r="B98">
        <v>1</v>
      </c>
      <c r="C98">
        <v>1</v>
      </c>
      <c r="D98">
        <v>2.8692129999999998E-3</v>
      </c>
      <c r="E98">
        <v>4.9079049999999997E-3</v>
      </c>
      <c r="F98">
        <v>0.99655966799999995</v>
      </c>
      <c r="G98" t="s">
        <v>1603</v>
      </c>
      <c r="H98" t="s">
        <v>1221</v>
      </c>
      <c r="I98" t="s">
        <v>1598</v>
      </c>
      <c r="J98">
        <v>1.9597595670000001</v>
      </c>
      <c r="K98">
        <v>0</v>
      </c>
      <c r="L98">
        <v>0.181528782</v>
      </c>
      <c r="M98" s="3">
        <f t="shared" si="6"/>
        <v>0.71376278299999996</v>
      </c>
      <c r="N98" s="3">
        <f t="shared" si="7"/>
        <v>4.18830332357185E-2</v>
      </c>
      <c r="O98">
        <v>15.862640109999999</v>
      </c>
      <c r="P98">
        <v>14.87004428</v>
      </c>
      <c r="Q98">
        <v>20.39275194</v>
      </c>
      <c r="R98" s="3">
        <f t="shared" si="8"/>
        <v>17.041812109999999</v>
      </c>
    </row>
    <row r="99" spans="1:18">
      <c r="A99" t="s">
        <v>1339</v>
      </c>
      <c r="B99">
        <v>5</v>
      </c>
      <c r="C99">
        <v>2</v>
      </c>
      <c r="D99">
        <v>5.1318531000000001E-2</v>
      </c>
      <c r="E99">
        <v>4.2377722999999999E-2</v>
      </c>
      <c r="F99">
        <v>0.54964091900000001</v>
      </c>
      <c r="G99" t="s">
        <v>1603</v>
      </c>
      <c r="H99" t="s">
        <v>1221</v>
      </c>
      <c r="I99" t="s">
        <v>1340</v>
      </c>
      <c r="J99">
        <v>4.2423544629999999</v>
      </c>
      <c r="K99">
        <v>0.54655619600000005</v>
      </c>
      <c r="L99">
        <v>6.6195132499999998</v>
      </c>
      <c r="M99" s="3">
        <f t="shared" si="6"/>
        <v>3.8028079696666666</v>
      </c>
      <c r="N99" s="3">
        <f t="shared" si="7"/>
        <v>0.22704904072093776</v>
      </c>
      <c r="O99">
        <v>15.79853578</v>
      </c>
      <c r="P99">
        <v>14.53320214</v>
      </c>
      <c r="Q99">
        <v>19.914780950000001</v>
      </c>
      <c r="R99" s="3">
        <f t="shared" si="8"/>
        <v>16.748839623333335</v>
      </c>
    </row>
    <row r="100" spans="1:18">
      <c r="A100" t="s">
        <v>1317</v>
      </c>
      <c r="B100">
        <v>3</v>
      </c>
      <c r="C100">
        <v>3</v>
      </c>
      <c r="D100">
        <v>1.8000367999999999E-2</v>
      </c>
      <c r="E100">
        <v>2.0206173000000001E-2</v>
      </c>
      <c r="F100">
        <v>0.82051971300000004</v>
      </c>
      <c r="G100" t="s">
        <v>1603</v>
      </c>
      <c r="H100" t="s">
        <v>1221</v>
      </c>
      <c r="I100" t="s">
        <v>1318</v>
      </c>
      <c r="J100">
        <v>4.9539040129999998</v>
      </c>
      <c r="K100">
        <v>0.78336929099999997</v>
      </c>
      <c r="L100">
        <v>0.36257857199999999</v>
      </c>
      <c r="M100" s="3">
        <f t="shared" ref="M100:M131" si="9">AVERAGE(J100:L100)</f>
        <v>2.0332839586666664</v>
      </c>
      <c r="N100" s="3">
        <f t="shared" ref="N100:N131" si="10">M100/R100</f>
        <v>0.13012962965572333</v>
      </c>
      <c r="O100">
        <v>15.254698100000001</v>
      </c>
      <c r="P100">
        <v>15.1503961</v>
      </c>
      <c r="Q100">
        <v>16.47010165</v>
      </c>
      <c r="R100" s="3">
        <f t="shared" ref="R100:R131" si="11">AVERAGE(O100:Q100)</f>
        <v>15.625065283333333</v>
      </c>
    </row>
    <row r="101" spans="1:18">
      <c r="A101" t="s">
        <v>1599</v>
      </c>
      <c r="B101">
        <v>1</v>
      </c>
      <c r="C101">
        <v>1</v>
      </c>
      <c r="D101">
        <v>0.35434437299999999</v>
      </c>
      <c r="E101">
        <v>0.17447196100000001</v>
      </c>
      <c r="F101">
        <v>0.129219906</v>
      </c>
      <c r="G101" t="s">
        <v>1603</v>
      </c>
      <c r="H101" t="s">
        <v>1221</v>
      </c>
      <c r="I101" t="s">
        <v>1600</v>
      </c>
      <c r="J101">
        <v>0</v>
      </c>
      <c r="K101">
        <v>0</v>
      </c>
      <c r="L101">
        <v>0</v>
      </c>
      <c r="M101" s="3">
        <f t="shared" si="9"/>
        <v>0</v>
      </c>
      <c r="N101" s="3">
        <f t="shared" si="10"/>
        <v>0</v>
      </c>
      <c r="O101">
        <v>0.13792568399999999</v>
      </c>
      <c r="P101">
        <v>43.028257240000002</v>
      </c>
      <c r="Q101">
        <v>0</v>
      </c>
      <c r="R101" s="3">
        <f t="shared" si="11"/>
        <v>14.388727641333334</v>
      </c>
    </row>
    <row r="102" spans="1:18">
      <c r="A102" t="s">
        <v>1595</v>
      </c>
      <c r="B102">
        <v>2</v>
      </c>
      <c r="C102">
        <v>2</v>
      </c>
      <c r="D102">
        <v>0.14080328</v>
      </c>
      <c r="E102">
        <v>8.7962502999999997E-2</v>
      </c>
      <c r="F102">
        <v>0.29204081399999998</v>
      </c>
      <c r="G102" t="s">
        <v>1603</v>
      </c>
      <c r="H102" t="s">
        <v>1221</v>
      </c>
      <c r="I102" t="s">
        <v>1596</v>
      </c>
      <c r="J102">
        <v>1.498631488</v>
      </c>
      <c r="K102">
        <v>4.2018824000000003E-2</v>
      </c>
      <c r="L102">
        <v>14.266178590000001</v>
      </c>
      <c r="M102" s="3">
        <f t="shared" si="9"/>
        <v>5.2689429673333334</v>
      </c>
      <c r="N102" s="3">
        <f t="shared" si="10"/>
        <v>0.36855172629747329</v>
      </c>
      <c r="O102">
        <v>14.475707290000001</v>
      </c>
      <c r="P102">
        <v>17.957049940000001</v>
      </c>
      <c r="Q102">
        <v>10.45628052</v>
      </c>
      <c r="R102" s="3">
        <f t="shared" si="11"/>
        <v>14.296345916666667</v>
      </c>
    </row>
    <row r="103" spans="1:18">
      <c r="A103" t="s">
        <v>1313</v>
      </c>
      <c r="B103">
        <v>2</v>
      </c>
      <c r="C103">
        <v>2</v>
      </c>
      <c r="D103" s="1">
        <v>6.1E-6</v>
      </c>
      <c r="E103" s="1">
        <v>6.2600000000000004E-5</v>
      </c>
      <c r="F103">
        <v>1</v>
      </c>
      <c r="G103" t="s">
        <v>1603</v>
      </c>
      <c r="H103" t="s">
        <v>1221</v>
      </c>
      <c r="I103" t="s">
        <v>1314</v>
      </c>
      <c r="J103">
        <v>0</v>
      </c>
      <c r="K103">
        <v>4.8406719000000001E-2</v>
      </c>
      <c r="L103">
        <v>5.9000323E-2</v>
      </c>
      <c r="M103" s="3">
        <f t="shared" si="9"/>
        <v>3.5802347333333338E-2</v>
      </c>
      <c r="N103" s="3">
        <f t="shared" si="10"/>
        <v>2.5352866019787523E-3</v>
      </c>
      <c r="O103">
        <v>14.227722549999999</v>
      </c>
      <c r="P103">
        <v>11.58195912</v>
      </c>
      <c r="Q103">
        <v>16.555170459999999</v>
      </c>
      <c r="R103" s="3">
        <f t="shared" si="11"/>
        <v>14.121617376666668</v>
      </c>
    </row>
    <row r="104" spans="1:18">
      <c r="A104" t="s">
        <v>1461</v>
      </c>
      <c r="B104">
        <v>2</v>
      </c>
      <c r="C104">
        <v>1</v>
      </c>
      <c r="D104">
        <v>3.1639428999999997E-2</v>
      </c>
      <c r="E104">
        <v>3.0307494000000001E-2</v>
      </c>
      <c r="F104">
        <v>0.68274555800000003</v>
      </c>
      <c r="G104" t="s">
        <v>1603</v>
      </c>
      <c r="H104" t="s">
        <v>1221</v>
      </c>
      <c r="I104" t="s">
        <v>1462</v>
      </c>
      <c r="J104">
        <v>2.9025999E-2</v>
      </c>
      <c r="K104">
        <v>8.9574870000000001E-3</v>
      </c>
      <c r="L104">
        <v>7.7273617000000003E-2</v>
      </c>
      <c r="M104" s="3">
        <f t="shared" si="9"/>
        <v>3.8419034333333331E-2</v>
      </c>
      <c r="N104" s="3">
        <f t="shared" si="10"/>
        <v>2.7326821076093261E-3</v>
      </c>
      <c r="O104">
        <v>3.02902877</v>
      </c>
      <c r="P104">
        <v>35.966030179999997</v>
      </c>
      <c r="Q104">
        <v>3.1822227320000001</v>
      </c>
      <c r="R104" s="3">
        <f t="shared" si="11"/>
        <v>14.059093894</v>
      </c>
    </row>
    <row r="105" spans="1:18">
      <c r="A105" t="s">
        <v>1249</v>
      </c>
      <c r="B105">
        <v>19</v>
      </c>
      <c r="C105">
        <v>19</v>
      </c>
      <c r="D105">
        <v>8.8014300000000001E-4</v>
      </c>
      <c r="E105">
        <v>2.0397380000000001E-3</v>
      </c>
      <c r="F105">
        <v>0.99998917799999998</v>
      </c>
      <c r="G105" t="s">
        <v>1603</v>
      </c>
      <c r="H105" t="s">
        <v>1221</v>
      </c>
      <c r="I105" t="s">
        <v>1250</v>
      </c>
      <c r="J105">
        <v>0</v>
      </c>
      <c r="K105">
        <v>0</v>
      </c>
      <c r="L105">
        <v>1.174615499</v>
      </c>
      <c r="M105" s="3">
        <f t="shared" si="9"/>
        <v>0.39153849966666665</v>
      </c>
      <c r="N105" s="3">
        <f t="shared" si="10"/>
        <v>2.8354107775947605E-2</v>
      </c>
      <c r="O105">
        <v>13.987190869999999</v>
      </c>
      <c r="P105">
        <v>12.83697778</v>
      </c>
      <c r="Q105">
        <v>14.602474300000001</v>
      </c>
      <c r="R105" s="3">
        <f t="shared" si="11"/>
        <v>13.808880983333333</v>
      </c>
    </row>
    <row r="106" spans="1:18">
      <c r="A106" t="s">
        <v>1373</v>
      </c>
      <c r="B106">
        <v>8</v>
      </c>
      <c r="C106">
        <v>5</v>
      </c>
      <c r="D106">
        <v>9.2853316000000005E-2</v>
      </c>
      <c r="E106">
        <v>6.4663528999999997E-2</v>
      </c>
      <c r="F106">
        <v>0.39064433900000001</v>
      </c>
      <c r="G106" t="s">
        <v>1603</v>
      </c>
      <c r="H106" t="s">
        <v>1221</v>
      </c>
      <c r="I106" t="s">
        <v>1374</v>
      </c>
      <c r="J106">
        <v>0.111964889</v>
      </c>
      <c r="K106">
        <v>5.0595051910000004</v>
      </c>
      <c r="L106">
        <v>5.5829920739999999</v>
      </c>
      <c r="M106" s="3">
        <f t="shared" si="9"/>
        <v>3.584820718</v>
      </c>
      <c r="N106" s="3">
        <f t="shared" si="10"/>
        <v>0.26015438004461122</v>
      </c>
      <c r="O106">
        <v>11.14287026</v>
      </c>
      <c r="P106">
        <v>12.87755469</v>
      </c>
      <c r="Q106">
        <v>17.31834533</v>
      </c>
      <c r="R106" s="3">
        <f t="shared" si="11"/>
        <v>13.779590093333333</v>
      </c>
    </row>
    <row r="107" spans="1:18">
      <c r="A107" t="s">
        <v>1581</v>
      </c>
      <c r="B107">
        <v>4</v>
      </c>
      <c r="C107">
        <v>4</v>
      </c>
      <c r="D107">
        <v>0.87155988200000001</v>
      </c>
      <c r="E107">
        <v>0.35177087499999998</v>
      </c>
      <c r="F107">
        <v>5.2110279000000002E-2</v>
      </c>
      <c r="G107" t="s">
        <v>1221</v>
      </c>
      <c r="H107" t="s">
        <v>1603</v>
      </c>
      <c r="I107" t="s">
        <v>1582</v>
      </c>
      <c r="J107">
        <v>0</v>
      </c>
      <c r="K107">
        <v>79.669302450000004</v>
      </c>
      <c r="L107">
        <v>158.5606252</v>
      </c>
      <c r="M107" s="3">
        <f t="shared" si="9"/>
        <v>79.409975883333331</v>
      </c>
      <c r="N107" s="3">
        <f t="shared" si="10"/>
        <v>5.8307165803383691</v>
      </c>
      <c r="O107">
        <v>15.486621100000001</v>
      </c>
      <c r="P107">
        <v>11.172078519999999</v>
      </c>
      <c r="Q107">
        <v>14.19904477</v>
      </c>
      <c r="R107" s="3">
        <f t="shared" si="11"/>
        <v>13.619248130000001</v>
      </c>
    </row>
    <row r="108" spans="1:18">
      <c r="A108" t="s">
        <v>1471</v>
      </c>
      <c r="B108">
        <v>1</v>
      </c>
      <c r="C108">
        <v>1</v>
      </c>
      <c r="D108">
        <v>0.18733021699999999</v>
      </c>
      <c r="E108">
        <v>0.105970934</v>
      </c>
      <c r="F108">
        <v>0.23305969700000001</v>
      </c>
      <c r="G108" t="s">
        <v>1603</v>
      </c>
      <c r="H108" t="s">
        <v>1221</v>
      </c>
      <c r="I108" t="s">
        <v>1472</v>
      </c>
      <c r="J108">
        <v>9.6376239000000002E-2</v>
      </c>
      <c r="K108">
        <v>19.264348510000001</v>
      </c>
      <c r="L108">
        <v>1.302362979</v>
      </c>
      <c r="M108" s="3">
        <f t="shared" si="9"/>
        <v>6.8876959093333348</v>
      </c>
      <c r="N108" s="3">
        <f t="shared" si="10"/>
        <v>0.5058232003793971</v>
      </c>
      <c r="O108">
        <v>12.345532179999999</v>
      </c>
      <c r="P108">
        <v>12.533022369999999</v>
      </c>
      <c r="Q108">
        <v>15.971860599999999</v>
      </c>
      <c r="R108" s="3">
        <f t="shared" si="11"/>
        <v>13.616805049999998</v>
      </c>
    </row>
    <row r="109" spans="1:18">
      <c r="A109" t="s">
        <v>1237</v>
      </c>
      <c r="B109">
        <v>1</v>
      </c>
      <c r="C109">
        <v>1</v>
      </c>
      <c r="D109" s="1">
        <v>6.0900000000000001E-7</v>
      </c>
      <c r="E109" s="1">
        <v>8.7499999999999992E-6</v>
      </c>
      <c r="F109">
        <v>1</v>
      </c>
      <c r="G109" t="s">
        <v>1603</v>
      </c>
      <c r="H109" t="s">
        <v>1221</v>
      </c>
      <c r="I109" t="s">
        <v>1238</v>
      </c>
      <c r="J109">
        <v>0</v>
      </c>
      <c r="K109">
        <v>0</v>
      </c>
      <c r="L109">
        <v>0</v>
      </c>
      <c r="M109" s="3">
        <f t="shared" si="9"/>
        <v>0</v>
      </c>
      <c r="N109" s="3">
        <f t="shared" si="10"/>
        <v>0</v>
      </c>
      <c r="O109">
        <v>11.716465980000001</v>
      </c>
      <c r="P109">
        <v>12.774852259999999</v>
      </c>
      <c r="Q109">
        <v>14.32640885</v>
      </c>
      <c r="R109" s="3">
        <f t="shared" si="11"/>
        <v>12.939242363333333</v>
      </c>
    </row>
    <row r="110" spans="1:18">
      <c r="A110" t="s">
        <v>1491</v>
      </c>
      <c r="B110">
        <v>3</v>
      </c>
      <c r="C110">
        <v>2</v>
      </c>
      <c r="D110">
        <v>0.27541469600000001</v>
      </c>
      <c r="E110">
        <v>0.143763792</v>
      </c>
      <c r="F110">
        <v>0.16561752900000001</v>
      </c>
      <c r="G110" t="s">
        <v>1221</v>
      </c>
      <c r="H110" t="s">
        <v>1603</v>
      </c>
      <c r="I110" t="s">
        <v>1492</v>
      </c>
      <c r="J110">
        <v>28.552352209999999</v>
      </c>
      <c r="K110">
        <v>196.558311</v>
      </c>
      <c r="L110">
        <v>9.4536437170000003</v>
      </c>
      <c r="M110" s="3">
        <f t="shared" si="9"/>
        <v>78.188102309000001</v>
      </c>
      <c r="N110" s="3">
        <f t="shared" si="10"/>
        <v>6.325335558020365</v>
      </c>
      <c r="O110">
        <v>10.68518514</v>
      </c>
      <c r="P110">
        <v>10.183137540000001</v>
      </c>
      <c r="Q110">
        <v>16.21497587</v>
      </c>
      <c r="R110" s="3">
        <f t="shared" si="11"/>
        <v>12.361099516666664</v>
      </c>
    </row>
    <row r="111" spans="1:18">
      <c r="A111" t="s">
        <v>1477</v>
      </c>
      <c r="B111">
        <v>1</v>
      </c>
      <c r="C111">
        <v>1</v>
      </c>
      <c r="D111">
        <v>9.4175373000000007E-2</v>
      </c>
      <c r="E111">
        <v>6.4663528999999997E-2</v>
      </c>
      <c r="F111">
        <v>0.38707817700000002</v>
      </c>
      <c r="G111" t="s">
        <v>1603</v>
      </c>
      <c r="H111" t="s">
        <v>1221</v>
      </c>
      <c r="I111" t="s">
        <v>1478</v>
      </c>
      <c r="J111">
        <v>0</v>
      </c>
      <c r="K111">
        <v>0</v>
      </c>
      <c r="L111">
        <v>0</v>
      </c>
      <c r="M111" s="3">
        <f t="shared" si="9"/>
        <v>0</v>
      </c>
      <c r="N111" s="3">
        <f t="shared" si="10"/>
        <v>0</v>
      </c>
      <c r="O111">
        <v>33.350159580000003</v>
      </c>
      <c r="P111">
        <v>1.3435146570000001</v>
      </c>
      <c r="Q111">
        <v>1.6564532709999999</v>
      </c>
      <c r="R111" s="3">
        <f t="shared" si="11"/>
        <v>12.116709169333333</v>
      </c>
    </row>
    <row r="112" spans="1:18">
      <c r="A112" t="s">
        <v>1411</v>
      </c>
      <c r="B112">
        <v>1</v>
      </c>
      <c r="C112">
        <v>1</v>
      </c>
      <c r="D112">
        <v>0.191175083</v>
      </c>
      <c r="E112">
        <v>0.106469258</v>
      </c>
      <c r="F112">
        <v>0.22915108200000001</v>
      </c>
      <c r="G112" t="s">
        <v>1603</v>
      </c>
      <c r="H112" t="s">
        <v>1221</v>
      </c>
      <c r="I112" t="s">
        <v>1412</v>
      </c>
      <c r="J112">
        <v>0</v>
      </c>
      <c r="K112">
        <v>0</v>
      </c>
      <c r="L112">
        <v>0</v>
      </c>
      <c r="M112" s="3">
        <f t="shared" si="9"/>
        <v>0</v>
      </c>
      <c r="N112" s="3">
        <f t="shared" si="10"/>
        <v>0</v>
      </c>
      <c r="O112">
        <v>0.97458525600000001</v>
      </c>
      <c r="P112">
        <v>34.0107134</v>
      </c>
      <c r="Q112">
        <v>0.52051566999999999</v>
      </c>
      <c r="R112" s="3">
        <f t="shared" si="11"/>
        <v>11.835271442</v>
      </c>
    </row>
    <row r="113" spans="1:18">
      <c r="A113" t="s">
        <v>1385</v>
      </c>
      <c r="B113">
        <v>4</v>
      </c>
      <c r="C113">
        <v>4</v>
      </c>
      <c r="D113">
        <v>0.41960546599999998</v>
      </c>
      <c r="E113">
        <v>0.192010127</v>
      </c>
      <c r="F113">
        <v>0.108225817</v>
      </c>
      <c r="G113" t="s">
        <v>1603</v>
      </c>
      <c r="H113" t="s">
        <v>1221</v>
      </c>
      <c r="I113" t="s">
        <v>1386</v>
      </c>
      <c r="J113">
        <v>5.7769745999999997E-2</v>
      </c>
      <c r="K113">
        <v>11.066387260000001</v>
      </c>
      <c r="L113">
        <v>13.951959260000001</v>
      </c>
      <c r="M113" s="3">
        <f t="shared" si="9"/>
        <v>8.3587054219999999</v>
      </c>
      <c r="N113" s="3">
        <f t="shared" si="10"/>
        <v>0.74423976602292963</v>
      </c>
      <c r="O113">
        <v>10.781306130000001</v>
      </c>
      <c r="P113">
        <v>10.490255039999999</v>
      </c>
      <c r="Q113">
        <v>12.42203787</v>
      </c>
      <c r="R113" s="3">
        <f t="shared" si="11"/>
        <v>11.231199679999998</v>
      </c>
    </row>
    <row r="114" spans="1:18">
      <c r="A114" t="s">
        <v>1537</v>
      </c>
      <c r="B114">
        <v>1</v>
      </c>
      <c r="C114">
        <v>1</v>
      </c>
      <c r="D114" s="1">
        <v>9.0400000000000002E-5</v>
      </c>
      <c r="E114">
        <v>4.3299099999999997E-4</v>
      </c>
      <c r="F114">
        <v>1</v>
      </c>
      <c r="G114" t="s">
        <v>1603</v>
      </c>
      <c r="H114" t="s">
        <v>1221</v>
      </c>
      <c r="I114" t="s">
        <v>1538</v>
      </c>
      <c r="J114">
        <v>0</v>
      </c>
      <c r="K114">
        <v>0</v>
      </c>
      <c r="L114">
        <v>6.4878831999999997E-2</v>
      </c>
      <c r="M114" s="3">
        <f t="shared" si="9"/>
        <v>2.1626277333333332E-2</v>
      </c>
      <c r="N114" s="3">
        <f t="shared" si="10"/>
        <v>2.032348211709467E-3</v>
      </c>
      <c r="O114">
        <v>13.33559777</v>
      </c>
      <c r="P114">
        <v>11.45258112</v>
      </c>
      <c r="Q114">
        <v>7.1349096960000002</v>
      </c>
      <c r="R114" s="3">
        <f t="shared" si="11"/>
        <v>10.641029528666666</v>
      </c>
    </row>
    <row r="115" spans="1:18">
      <c r="A115" t="s">
        <v>1459</v>
      </c>
      <c r="B115">
        <v>4</v>
      </c>
      <c r="C115">
        <v>4</v>
      </c>
      <c r="D115">
        <v>0.91095938700000001</v>
      </c>
      <c r="E115">
        <v>0.35959221200000002</v>
      </c>
      <c r="F115">
        <v>5.1007312999999999E-2</v>
      </c>
      <c r="G115" t="s">
        <v>1221</v>
      </c>
      <c r="H115" t="s">
        <v>1603</v>
      </c>
      <c r="I115" t="s">
        <v>1460</v>
      </c>
      <c r="J115">
        <v>3.6482484000000003E-2</v>
      </c>
      <c r="K115">
        <v>8.3859720259999992</v>
      </c>
      <c r="L115">
        <v>74.029600290000005</v>
      </c>
      <c r="M115" s="3">
        <f t="shared" si="9"/>
        <v>27.484018266666666</v>
      </c>
      <c r="N115" s="3">
        <f t="shared" si="10"/>
        <v>2.7810514542639715</v>
      </c>
      <c r="O115">
        <v>11.634001250000001</v>
      </c>
      <c r="P115">
        <v>14.901701149999999</v>
      </c>
      <c r="Q115">
        <v>3.1120966989999999</v>
      </c>
      <c r="R115" s="3">
        <f t="shared" si="11"/>
        <v>9.882599699666665</v>
      </c>
    </row>
    <row r="116" spans="1:18">
      <c r="A116" t="s">
        <v>1531</v>
      </c>
      <c r="B116">
        <v>1</v>
      </c>
      <c r="C116">
        <v>1</v>
      </c>
      <c r="D116">
        <v>0.119972026</v>
      </c>
      <c r="E116">
        <v>7.7649678999999999E-2</v>
      </c>
      <c r="F116">
        <v>0.328301915</v>
      </c>
      <c r="G116" t="s">
        <v>1603</v>
      </c>
      <c r="H116" t="s">
        <v>1221</v>
      </c>
      <c r="I116" t="s">
        <v>1532</v>
      </c>
      <c r="J116">
        <v>0</v>
      </c>
      <c r="K116">
        <v>0</v>
      </c>
      <c r="L116">
        <v>0</v>
      </c>
      <c r="M116" s="3">
        <f t="shared" si="9"/>
        <v>0</v>
      </c>
      <c r="N116" s="3">
        <f t="shared" si="10"/>
        <v>0</v>
      </c>
      <c r="O116">
        <v>0</v>
      </c>
      <c r="P116">
        <v>19.324430499999998</v>
      </c>
      <c r="Q116">
        <v>10.006321290000001</v>
      </c>
      <c r="R116" s="3">
        <f t="shared" si="11"/>
        <v>9.776917263333333</v>
      </c>
    </row>
    <row r="117" spans="1:18">
      <c r="A117" t="s">
        <v>1591</v>
      </c>
      <c r="B117">
        <v>3</v>
      </c>
      <c r="C117">
        <v>2</v>
      </c>
      <c r="D117">
        <v>0.89025725700000002</v>
      </c>
      <c r="E117">
        <v>0.354535822</v>
      </c>
      <c r="F117">
        <v>5.1535161000000003E-2</v>
      </c>
      <c r="G117" t="s">
        <v>1221</v>
      </c>
      <c r="H117" t="s">
        <v>1603</v>
      </c>
      <c r="I117" t="s">
        <v>1592</v>
      </c>
      <c r="J117">
        <v>18.86836589</v>
      </c>
      <c r="K117">
        <v>0.330499037</v>
      </c>
      <c r="L117">
        <v>89.46784126</v>
      </c>
      <c r="M117" s="3">
        <f t="shared" si="9"/>
        <v>36.222235395666665</v>
      </c>
      <c r="N117" s="3">
        <f t="shared" si="10"/>
        <v>4.1288865818075626</v>
      </c>
      <c r="O117">
        <v>7.2971407949999998</v>
      </c>
      <c r="P117">
        <v>6.9196950470000003</v>
      </c>
      <c r="Q117">
        <v>12.101810609999999</v>
      </c>
      <c r="R117" s="3">
        <f t="shared" si="11"/>
        <v>8.7728821506666659</v>
      </c>
    </row>
    <row r="118" spans="1:18">
      <c r="A118" t="s">
        <v>1229</v>
      </c>
      <c r="B118">
        <v>1</v>
      </c>
      <c r="C118">
        <v>1</v>
      </c>
      <c r="D118" s="1">
        <v>3.3500000000000001E-5</v>
      </c>
      <c r="E118">
        <v>2.0031199999999999E-4</v>
      </c>
      <c r="F118">
        <v>1</v>
      </c>
      <c r="G118" t="s">
        <v>1603</v>
      </c>
      <c r="H118" t="s">
        <v>1221</v>
      </c>
      <c r="I118" t="s">
        <v>1230</v>
      </c>
      <c r="J118">
        <v>0</v>
      </c>
      <c r="K118">
        <v>0</v>
      </c>
      <c r="L118">
        <v>0</v>
      </c>
      <c r="M118" s="3">
        <f t="shared" si="9"/>
        <v>0</v>
      </c>
      <c r="N118" s="3">
        <f t="shared" si="10"/>
        <v>0</v>
      </c>
      <c r="O118">
        <v>11.11503542</v>
      </c>
      <c r="P118">
        <v>7.7921836979999997</v>
      </c>
      <c r="Q118">
        <v>7.0187524190000001</v>
      </c>
      <c r="R118" s="3">
        <f t="shared" si="11"/>
        <v>8.6419905123333347</v>
      </c>
    </row>
    <row r="119" spans="1:18">
      <c r="A119" t="s">
        <v>1601</v>
      </c>
      <c r="B119">
        <v>1</v>
      </c>
      <c r="C119">
        <v>1</v>
      </c>
      <c r="D119">
        <v>0.11771282</v>
      </c>
      <c r="E119">
        <v>7.6880062999999998E-2</v>
      </c>
      <c r="F119">
        <v>0.33275126199999999</v>
      </c>
      <c r="G119" t="s">
        <v>1603</v>
      </c>
      <c r="H119" t="s">
        <v>1221</v>
      </c>
      <c r="I119" t="s">
        <v>1602</v>
      </c>
      <c r="J119">
        <v>0</v>
      </c>
      <c r="K119">
        <v>0</v>
      </c>
      <c r="L119">
        <v>0</v>
      </c>
      <c r="M119" s="3">
        <f t="shared" si="9"/>
        <v>0</v>
      </c>
      <c r="N119" s="3">
        <f t="shared" si="10"/>
        <v>0</v>
      </c>
      <c r="O119">
        <v>5.0716859999999997E-3</v>
      </c>
      <c r="P119">
        <v>15.778385330000001</v>
      </c>
      <c r="Q119">
        <v>9.7383482830000005</v>
      </c>
      <c r="R119" s="3">
        <f t="shared" si="11"/>
        <v>8.5072684330000001</v>
      </c>
    </row>
    <row r="120" spans="1:18">
      <c r="A120" t="s">
        <v>1439</v>
      </c>
      <c r="B120">
        <v>2</v>
      </c>
      <c r="C120">
        <v>2</v>
      </c>
      <c r="D120">
        <v>7.3952234000000006E-2</v>
      </c>
      <c r="E120">
        <v>5.4772455999999997E-2</v>
      </c>
      <c r="F120">
        <v>0.44979173500000003</v>
      </c>
      <c r="G120" t="s">
        <v>1603</v>
      </c>
      <c r="H120" t="s">
        <v>1221</v>
      </c>
      <c r="I120" t="s">
        <v>1440</v>
      </c>
      <c r="J120">
        <v>3.6386582000000001E-2</v>
      </c>
      <c r="K120">
        <v>0.14408511099999999</v>
      </c>
      <c r="L120">
        <v>5.9276672140000004</v>
      </c>
      <c r="M120" s="3">
        <f t="shared" si="9"/>
        <v>2.0360463023333337</v>
      </c>
      <c r="N120" s="3">
        <f t="shared" si="10"/>
        <v>0.24739135587429889</v>
      </c>
      <c r="O120">
        <v>8.2492795329999993</v>
      </c>
      <c r="P120">
        <v>8.4596196589999995</v>
      </c>
      <c r="Q120">
        <v>7.981288084</v>
      </c>
      <c r="R120" s="3">
        <f t="shared" si="11"/>
        <v>8.2300624253333314</v>
      </c>
    </row>
    <row r="121" spans="1:18">
      <c r="A121" t="s">
        <v>1449</v>
      </c>
      <c r="B121">
        <v>3</v>
      </c>
      <c r="C121">
        <v>3</v>
      </c>
      <c r="D121" s="1">
        <v>2.8600000000000001E-5</v>
      </c>
      <c r="E121">
        <v>1.8709799999999999E-4</v>
      </c>
      <c r="F121">
        <v>1</v>
      </c>
      <c r="G121" t="s">
        <v>1603</v>
      </c>
      <c r="H121" t="s">
        <v>1221</v>
      </c>
      <c r="I121" t="s">
        <v>1450</v>
      </c>
      <c r="J121">
        <v>0</v>
      </c>
      <c r="K121">
        <v>0</v>
      </c>
      <c r="L121">
        <v>0.109965828</v>
      </c>
      <c r="M121" s="3">
        <f t="shared" si="9"/>
        <v>3.6655276000000001E-2</v>
      </c>
      <c r="N121" s="3">
        <f t="shared" si="10"/>
        <v>4.8880585896643007E-3</v>
      </c>
      <c r="O121">
        <v>6.3117544529999998</v>
      </c>
      <c r="P121">
        <v>6.8263800459999997</v>
      </c>
      <c r="Q121">
        <v>9.3586964990000006</v>
      </c>
      <c r="R121" s="3">
        <f t="shared" si="11"/>
        <v>7.4989436659999997</v>
      </c>
    </row>
    <row r="122" spans="1:18">
      <c r="A122" t="s">
        <v>1403</v>
      </c>
      <c r="B122">
        <v>2</v>
      </c>
      <c r="C122">
        <v>2</v>
      </c>
      <c r="D122">
        <v>6.1824353999999998E-2</v>
      </c>
      <c r="E122">
        <v>4.8809104999999998E-2</v>
      </c>
      <c r="F122">
        <v>0.49821197699999997</v>
      </c>
      <c r="G122" t="s">
        <v>1603</v>
      </c>
      <c r="H122" t="s">
        <v>1221</v>
      </c>
      <c r="I122" t="s">
        <v>1404</v>
      </c>
      <c r="J122">
        <v>0.17522917599999999</v>
      </c>
      <c r="K122">
        <v>4.5657303120000003</v>
      </c>
      <c r="L122">
        <v>7.7281151000000006E-2</v>
      </c>
      <c r="M122" s="3">
        <f t="shared" si="9"/>
        <v>1.6060802130000003</v>
      </c>
      <c r="N122" s="3">
        <f t="shared" si="10"/>
        <v>0.22130817294235416</v>
      </c>
      <c r="O122">
        <v>9.2122575290000004</v>
      </c>
      <c r="P122">
        <v>5.6811157400000001</v>
      </c>
      <c r="Q122">
        <v>6.8782611669999998</v>
      </c>
      <c r="R122" s="3">
        <f t="shared" si="11"/>
        <v>7.2572114786666662</v>
      </c>
    </row>
    <row r="123" spans="1:18">
      <c r="A123" t="s">
        <v>1587</v>
      </c>
      <c r="B123">
        <v>3</v>
      </c>
      <c r="C123">
        <v>2</v>
      </c>
      <c r="D123">
        <v>0.81716650000000002</v>
      </c>
      <c r="E123">
        <v>0.33547113299999998</v>
      </c>
      <c r="F123">
        <v>5.4334566000000001E-2</v>
      </c>
      <c r="G123" t="s">
        <v>1221</v>
      </c>
      <c r="H123" t="s">
        <v>1603</v>
      </c>
      <c r="I123" t="s">
        <v>1588</v>
      </c>
      <c r="J123">
        <v>15.210704460000001</v>
      </c>
      <c r="K123">
        <v>0.164542627</v>
      </c>
      <c r="L123">
        <v>108.8529557</v>
      </c>
      <c r="M123" s="3">
        <f t="shared" si="9"/>
        <v>41.409400929</v>
      </c>
      <c r="N123" s="3">
        <f t="shared" si="10"/>
        <v>5.9410010678223246</v>
      </c>
      <c r="O123">
        <v>6.1269434929999997</v>
      </c>
      <c r="P123">
        <v>5.3180801329999996</v>
      </c>
      <c r="Q123">
        <v>9.4652912130000004</v>
      </c>
      <c r="R123" s="3">
        <f t="shared" si="11"/>
        <v>6.9701049463333336</v>
      </c>
    </row>
    <row r="124" spans="1:18">
      <c r="A124" t="s">
        <v>1511</v>
      </c>
      <c r="B124">
        <v>12</v>
      </c>
      <c r="C124">
        <v>5</v>
      </c>
      <c r="D124">
        <v>0.91968777499999999</v>
      </c>
      <c r="E124">
        <v>0.36105384400000001</v>
      </c>
      <c r="F124">
        <v>5.0818547999999998E-2</v>
      </c>
      <c r="G124" t="s">
        <v>1221</v>
      </c>
      <c r="H124" t="s">
        <v>1603</v>
      </c>
      <c r="I124" t="s">
        <v>1512</v>
      </c>
      <c r="J124">
        <v>10.31745272</v>
      </c>
      <c r="K124">
        <v>1.1287809179999999</v>
      </c>
      <c r="L124">
        <v>30.605824460000001</v>
      </c>
      <c r="M124" s="3">
        <f t="shared" si="9"/>
        <v>14.017352699333335</v>
      </c>
      <c r="N124" s="3">
        <f t="shared" si="10"/>
        <v>2.0788475109915403</v>
      </c>
      <c r="O124">
        <v>6.3403911510000004</v>
      </c>
      <c r="P124">
        <v>6.5982484650000002</v>
      </c>
      <c r="Q124">
        <v>7.2899042649999997</v>
      </c>
      <c r="R124" s="3">
        <f t="shared" si="11"/>
        <v>6.7428479603333331</v>
      </c>
    </row>
    <row r="125" spans="1:18">
      <c r="A125" t="s">
        <v>1259</v>
      </c>
      <c r="B125">
        <v>1</v>
      </c>
      <c r="C125">
        <v>1</v>
      </c>
      <c r="D125">
        <v>1.7352579999999999E-3</v>
      </c>
      <c r="E125">
        <v>3.369342E-3</v>
      </c>
      <c r="F125">
        <v>0.99953961099999999</v>
      </c>
      <c r="G125" t="s">
        <v>1603</v>
      </c>
      <c r="H125" t="s">
        <v>1221</v>
      </c>
      <c r="I125" t="s">
        <v>1260</v>
      </c>
      <c r="J125">
        <v>0</v>
      </c>
      <c r="K125">
        <v>0.96834489899999998</v>
      </c>
      <c r="L125">
        <v>4.2818083999999999E-2</v>
      </c>
      <c r="M125" s="3">
        <f t="shared" si="9"/>
        <v>0.33705432766666665</v>
      </c>
      <c r="N125" s="3">
        <f t="shared" si="10"/>
        <v>5.0004459102687783E-2</v>
      </c>
      <c r="O125">
        <v>6.0674658150000003</v>
      </c>
      <c r="P125">
        <v>5.6068615140000002</v>
      </c>
      <c r="Q125">
        <v>8.5471289400000003</v>
      </c>
      <c r="R125" s="3">
        <f t="shared" si="11"/>
        <v>6.740485423</v>
      </c>
    </row>
    <row r="126" spans="1:18">
      <c r="A126" t="s">
        <v>1349</v>
      </c>
      <c r="B126">
        <v>2</v>
      </c>
      <c r="C126">
        <v>2</v>
      </c>
      <c r="D126">
        <v>4.3739396E-2</v>
      </c>
      <c r="E126">
        <v>3.7409004000000003E-2</v>
      </c>
      <c r="F126">
        <v>0.59408491100000005</v>
      </c>
      <c r="G126" t="s">
        <v>1603</v>
      </c>
      <c r="H126" t="s">
        <v>1221</v>
      </c>
      <c r="I126" t="s">
        <v>1350</v>
      </c>
      <c r="J126">
        <v>0</v>
      </c>
      <c r="K126">
        <v>0.41544216899999997</v>
      </c>
      <c r="L126">
        <v>2.9917307950000001</v>
      </c>
      <c r="M126" s="3">
        <f t="shared" si="9"/>
        <v>1.1357243213333332</v>
      </c>
      <c r="N126" s="3">
        <f t="shared" si="10"/>
        <v>0.17321805773375745</v>
      </c>
      <c r="O126">
        <v>9.866232686</v>
      </c>
      <c r="P126">
        <v>5.846253452</v>
      </c>
      <c r="Q126">
        <v>3.9573624249999999</v>
      </c>
      <c r="R126" s="3">
        <f t="shared" si="11"/>
        <v>6.5566161876666662</v>
      </c>
    </row>
    <row r="127" spans="1:18">
      <c r="A127" t="s">
        <v>1583</v>
      </c>
      <c r="B127">
        <v>2</v>
      </c>
      <c r="C127">
        <v>2</v>
      </c>
      <c r="D127">
        <v>2.299026E-3</v>
      </c>
      <c r="E127">
        <v>4.1292059999999998E-3</v>
      </c>
      <c r="F127">
        <v>0.99848194700000004</v>
      </c>
      <c r="G127" t="s">
        <v>1603</v>
      </c>
      <c r="H127" t="s">
        <v>1221</v>
      </c>
      <c r="I127" t="s">
        <v>1584</v>
      </c>
      <c r="J127">
        <v>0.16537832999999999</v>
      </c>
      <c r="K127">
        <v>1.1159891559999999</v>
      </c>
      <c r="L127">
        <v>6.9884425999999999E-2</v>
      </c>
      <c r="M127" s="3">
        <f t="shared" si="9"/>
        <v>0.45041730399999996</v>
      </c>
      <c r="N127" s="3">
        <f t="shared" si="10"/>
        <v>6.997800964886379E-2</v>
      </c>
      <c r="O127">
        <v>7.7101753669999997</v>
      </c>
      <c r="P127">
        <v>6.6543173319999998</v>
      </c>
      <c r="Q127">
        <v>4.9451721339999999</v>
      </c>
      <c r="R127" s="3">
        <f t="shared" si="11"/>
        <v>6.4365549443333334</v>
      </c>
    </row>
    <row r="128" spans="1:18">
      <c r="A128" t="s">
        <v>1593</v>
      </c>
      <c r="B128">
        <v>6</v>
      </c>
      <c r="C128">
        <v>5</v>
      </c>
      <c r="D128">
        <v>0.98081279700000001</v>
      </c>
      <c r="E128">
        <v>0.37666734299999999</v>
      </c>
      <c r="F128">
        <v>5.0046492999999997E-2</v>
      </c>
      <c r="G128" t="s">
        <v>1221</v>
      </c>
      <c r="H128" t="s">
        <v>1603</v>
      </c>
      <c r="I128" t="s">
        <v>1594</v>
      </c>
      <c r="J128">
        <v>1.0328281130000001</v>
      </c>
      <c r="K128">
        <v>2.6745346169999999</v>
      </c>
      <c r="L128">
        <v>50.875374809999997</v>
      </c>
      <c r="M128" s="3">
        <f t="shared" si="9"/>
        <v>18.194245846666664</v>
      </c>
      <c r="N128" s="3">
        <f t="shared" si="10"/>
        <v>3.1515049315240686</v>
      </c>
      <c r="O128">
        <v>9.0828331700000007</v>
      </c>
      <c r="P128">
        <v>4.2016308799999997</v>
      </c>
      <c r="Q128">
        <v>4.0351146040000003</v>
      </c>
      <c r="R128" s="3">
        <f t="shared" si="11"/>
        <v>5.7731928846666669</v>
      </c>
    </row>
    <row r="129" spans="1:18">
      <c r="A129" t="s">
        <v>1427</v>
      </c>
      <c r="B129">
        <v>2</v>
      </c>
      <c r="C129">
        <v>2</v>
      </c>
      <c r="D129">
        <v>1.419516E-3</v>
      </c>
      <c r="E129">
        <v>2.9137680000000002E-3</v>
      </c>
      <c r="F129">
        <v>0.99982559999999998</v>
      </c>
      <c r="G129" t="s">
        <v>1603</v>
      </c>
      <c r="H129" t="s">
        <v>1221</v>
      </c>
      <c r="I129" t="s">
        <v>1428</v>
      </c>
      <c r="J129">
        <v>0.55921159200000004</v>
      </c>
      <c r="K129">
        <v>0</v>
      </c>
      <c r="L129">
        <v>0.12174494</v>
      </c>
      <c r="M129" s="3">
        <f t="shared" si="9"/>
        <v>0.2269855106666667</v>
      </c>
      <c r="N129" s="3">
        <f t="shared" si="10"/>
        <v>4.1218672576928052E-2</v>
      </c>
      <c r="O129">
        <v>6.0349555400000003</v>
      </c>
      <c r="P129">
        <v>7.1045668309999996</v>
      </c>
      <c r="Q129">
        <v>3.3810613699999998</v>
      </c>
      <c r="R129" s="3">
        <f t="shared" si="11"/>
        <v>5.5068612469999998</v>
      </c>
    </row>
    <row r="130" spans="1:18">
      <c r="A130" t="s">
        <v>1261</v>
      </c>
      <c r="B130">
        <v>2</v>
      </c>
      <c r="C130">
        <v>2</v>
      </c>
      <c r="D130">
        <v>3.8399251000000002E-2</v>
      </c>
      <c r="E130">
        <v>3.4920328E-2</v>
      </c>
      <c r="F130">
        <v>0.63012828399999998</v>
      </c>
      <c r="G130" t="s">
        <v>1603</v>
      </c>
      <c r="H130" t="s">
        <v>1221</v>
      </c>
      <c r="I130" t="s">
        <v>1262</v>
      </c>
      <c r="J130">
        <v>0</v>
      </c>
      <c r="K130">
        <v>0</v>
      </c>
      <c r="L130">
        <v>0.30817239200000002</v>
      </c>
      <c r="M130" s="3">
        <f t="shared" si="9"/>
        <v>0.10272413066666668</v>
      </c>
      <c r="N130" s="3">
        <f t="shared" si="10"/>
        <v>1.8939944460756534E-2</v>
      </c>
      <c r="O130">
        <v>1.5432009529999999</v>
      </c>
      <c r="P130">
        <v>12.44188233</v>
      </c>
      <c r="Q130">
        <v>2.2859460559999998</v>
      </c>
      <c r="R130" s="3">
        <f t="shared" si="11"/>
        <v>5.4236764463333325</v>
      </c>
    </row>
    <row r="131" spans="1:18">
      <c r="A131" t="s">
        <v>1327</v>
      </c>
      <c r="B131">
        <v>4</v>
      </c>
      <c r="C131">
        <v>3</v>
      </c>
      <c r="D131">
        <v>2.9940092000000001E-2</v>
      </c>
      <c r="E131">
        <v>2.9465439999999999E-2</v>
      </c>
      <c r="F131">
        <v>0.69740869000000005</v>
      </c>
      <c r="G131" t="s">
        <v>1221</v>
      </c>
      <c r="H131" t="s">
        <v>1603</v>
      </c>
      <c r="I131" t="s">
        <v>1328</v>
      </c>
      <c r="J131">
        <v>44.176325419999998</v>
      </c>
      <c r="K131">
        <v>12.67509435</v>
      </c>
      <c r="L131">
        <v>14.569845709999999</v>
      </c>
      <c r="M131" s="3">
        <f t="shared" si="9"/>
        <v>23.807088493333335</v>
      </c>
      <c r="N131" s="3">
        <f t="shared" si="10"/>
        <v>4.553185958856738</v>
      </c>
      <c r="O131">
        <v>6.1022967760000002</v>
      </c>
      <c r="P131">
        <v>5.4101006219999999</v>
      </c>
      <c r="Q131">
        <v>4.1736005220000001</v>
      </c>
      <c r="R131" s="3">
        <f t="shared" si="11"/>
        <v>5.2286659733333343</v>
      </c>
    </row>
    <row r="132" spans="1:18">
      <c r="A132" t="s">
        <v>1549</v>
      </c>
      <c r="B132">
        <v>2</v>
      </c>
      <c r="C132">
        <v>2</v>
      </c>
      <c r="D132">
        <v>1.33805E-4</v>
      </c>
      <c r="E132">
        <v>6.0080599999999995E-4</v>
      </c>
      <c r="F132">
        <v>1</v>
      </c>
      <c r="G132" t="s">
        <v>1603</v>
      </c>
      <c r="H132" t="s">
        <v>1221</v>
      </c>
      <c r="I132" t="s">
        <v>1550</v>
      </c>
      <c r="J132">
        <v>0</v>
      </c>
      <c r="K132">
        <v>0</v>
      </c>
      <c r="L132">
        <v>0.39632045100000002</v>
      </c>
      <c r="M132" s="3">
        <f t="shared" ref="M132:M163" si="12">AVERAGE(J132:L132)</f>
        <v>0.13210681700000002</v>
      </c>
      <c r="N132" s="3">
        <f t="shared" ref="N132:N163" si="13">M132/R132</f>
        <v>2.6530622506477194E-2</v>
      </c>
      <c r="O132">
        <v>4.3472686749999996</v>
      </c>
      <c r="P132">
        <v>4.8745127210000003</v>
      </c>
      <c r="Q132">
        <v>5.7164452099999998</v>
      </c>
      <c r="R132" s="3">
        <f t="shared" ref="R132:R163" si="14">AVERAGE(O132:Q132)</f>
        <v>4.9794088686666669</v>
      </c>
    </row>
    <row r="133" spans="1:18">
      <c r="A133" t="s">
        <v>1571</v>
      </c>
      <c r="B133">
        <v>3</v>
      </c>
      <c r="C133">
        <v>3</v>
      </c>
      <c r="D133">
        <v>0.34466869900000002</v>
      </c>
      <c r="E133">
        <v>0.171957848</v>
      </c>
      <c r="F133">
        <v>0.13292068500000001</v>
      </c>
      <c r="G133" t="s">
        <v>1221</v>
      </c>
      <c r="H133" t="s">
        <v>1603</v>
      </c>
      <c r="I133" t="s">
        <v>1572</v>
      </c>
      <c r="J133">
        <v>3.879367276</v>
      </c>
      <c r="K133">
        <v>106.2054124</v>
      </c>
      <c r="L133">
        <v>7.4735608210000004</v>
      </c>
      <c r="M133" s="3">
        <f t="shared" si="12"/>
        <v>39.186113499000001</v>
      </c>
      <c r="N133" s="3">
        <f t="shared" si="13"/>
        <v>7.9473206897486692</v>
      </c>
      <c r="O133">
        <v>4.7772543670000003</v>
      </c>
      <c r="P133">
        <v>4.9109965989999997</v>
      </c>
      <c r="Q133">
        <v>5.1039469439999996</v>
      </c>
      <c r="R133" s="3">
        <f t="shared" si="14"/>
        <v>4.9307326366666659</v>
      </c>
    </row>
    <row r="134" spans="1:18">
      <c r="A134" t="s">
        <v>1233</v>
      </c>
      <c r="B134">
        <v>1</v>
      </c>
      <c r="C134">
        <v>1</v>
      </c>
      <c r="D134" s="1">
        <v>3.53E-7</v>
      </c>
      <c r="E134" s="1">
        <v>8.4600000000000003E-6</v>
      </c>
      <c r="F134">
        <v>1</v>
      </c>
      <c r="G134" t="s">
        <v>1603</v>
      </c>
      <c r="H134" t="s">
        <v>1221</v>
      </c>
      <c r="I134" t="s">
        <v>1234</v>
      </c>
      <c r="J134">
        <v>4.3976947000000002E-2</v>
      </c>
      <c r="K134">
        <v>3.5799467000000001E-2</v>
      </c>
      <c r="L134">
        <v>2.0518244000000001E-2</v>
      </c>
      <c r="M134" s="3">
        <f t="shared" si="12"/>
        <v>3.343155266666667E-2</v>
      </c>
      <c r="N134" s="3">
        <f t="shared" si="13"/>
        <v>7.2368309339472846E-3</v>
      </c>
      <c r="O134">
        <v>4.3158438319999997</v>
      </c>
      <c r="P134">
        <v>4.704490227</v>
      </c>
      <c r="Q134">
        <v>4.8385855309999997</v>
      </c>
      <c r="R134" s="3">
        <f t="shared" si="14"/>
        <v>4.6196398633333331</v>
      </c>
    </row>
    <row r="135" spans="1:18">
      <c r="A135" t="s">
        <v>1315</v>
      </c>
      <c r="B135">
        <v>3</v>
      </c>
      <c r="C135">
        <v>2</v>
      </c>
      <c r="D135">
        <v>0.14222005300000001</v>
      </c>
      <c r="E135">
        <v>8.8081661000000006E-2</v>
      </c>
      <c r="F135">
        <v>0.28984719399999997</v>
      </c>
      <c r="G135" t="s">
        <v>1221</v>
      </c>
      <c r="H135" t="s">
        <v>1603</v>
      </c>
      <c r="I135" t="s">
        <v>1316</v>
      </c>
      <c r="J135">
        <v>4.2229723349999997</v>
      </c>
      <c r="K135">
        <v>14.73213623</v>
      </c>
      <c r="L135">
        <v>10.85834923</v>
      </c>
      <c r="M135" s="3">
        <f t="shared" si="12"/>
        <v>9.9378192649999999</v>
      </c>
      <c r="N135" s="3">
        <f t="shared" si="13"/>
        <v>2.2494021268777695</v>
      </c>
      <c r="O135">
        <v>4.5822547760000001</v>
      </c>
      <c r="P135">
        <v>4.3751749990000004</v>
      </c>
      <c r="Q135">
        <v>4.2965177690000003</v>
      </c>
      <c r="R135" s="3">
        <f t="shared" si="14"/>
        <v>4.4179825146666678</v>
      </c>
    </row>
    <row r="136" spans="1:18">
      <c r="A136" t="s">
        <v>1279</v>
      </c>
      <c r="B136">
        <v>1</v>
      </c>
      <c r="C136">
        <v>1</v>
      </c>
      <c r="D136">
        <v>3.9368504999999998E-2</v>
      </c>
      <c r="E136">
        <v>3.5354246999999998E-2</v>
      </c>
      <c r="F136">
        <v>0.62325563299999998</v>
      </c>
      <c r="G136" t="s">
        <v>1603</v>
      </c>
      <c r="H136" t="s">
        <v>1221</v>
      </c>
      <c r="I136" t="s">
        <v>1280</v>
      </c>
      <c r="J136">
        <v>0</v>
      </c>
      <c r="K136">
        <v>2.2691603090000001</v>
      </c>
      <c r="L136">
        <v>0.34330480200000002</v>
      </c>
      <c r="M136" s="3">
        <f t="shared" si="12"/>
        <v>0.87082170366666667</v>
      </c>
      <c r="N136" s="3">
        <f t="shared" si="13"/>
        <v>0.2209359684756742</v>
      </c>
      <c r="O136">
        <v>4.1838794070000001</v>
      </c>
      <c r="P136">
        <v>3.3691008220000001</v>
      </c>
      <c r="Q136">
        <v>4.2715548569999999</v>
      </c>
      <c r="R136" s="3">
        <f t="shared" si="14"/>
        <v>3.9415116953333338</v>
      </c>
    </row>
    <row r="137" spans="1:18">
      <c r="A137" t="s">
        <v>1255</v>
      </c>
      <c r="B137">
        <v>5</v>
      </c>
      <c r="C137">
        <v>4</v>
      </c>
      <c r="D137">
        <v>0.22889214899999999</v>
      </c>
      <c r="E137">
        <v>0.12457750099999999</v>
      </c>
      <c r="F137">
        <v>0.196223078</v>
      </c>
      <c r="G137" t="s">
        <v>1603</v>
      </c>
      <c r="H137" t="s">
        <v>1221</v>
      </c>
      <c r="I137" t="s">
        <v>1256</v>
      </c>
      <c r="J137">
        <v>1.167601171</v>
      </c>
      <c r="K137">
        <v>2.3701343779999999</v>
      </c>
      <c r="L137">
        <v>3.4207553800000001</v>
      </c>
      <c r="M137" s="3">
        <f t="shared" si="12"/>
        <v>2.3194969763333333</v>
      </c>
      <c r="N137" s="3">
        <f t="shared" si="13"/>
        <v>0.70384209775183659</v>
      </c>
      <c r="O137">
        <v>3.4549574289999998</v>
      </c>
      <c r="P137">
        <v>3.288877963</v>
      </c>
      <c r="Q137">
        <v>3.1426021359999998</v>
      </c>
      <c r="R137" s="3">
        <f t="shared" si="14"/>
        <v>3.2954791759999993</v>
      </c>
    </row>
    <row r="138" spans="1:18">
      <c r="A138" t="s">
        <v>1277</v>
      </c>
      <c r="B138">
        <v>8</v>
      </c>
      <c r="C138">
        <v>2</v>
      </c>
      <c r="D138">
        <v>4.3094400000000003E-3</v>
      </c>
      <c r="E138">
        <v>6.5872730000000003E-3</v>
      </c>
      <c r="F138">
        <v>0.98783066200000003</v>
      </c>
      <c r="G138" t="s">
        <v>1603</v>
      </c>
      <c r="H138" t="s">
        <v>1221</v>
      </c>
      <c r="I138" t="s">
        <v>1278</v>
      </c>
      <c r="J138">
        <v>0.110022754</v>
      </c>
      <c r="K138">
        <v>0.83598350300000002</v>
      </c>
      <c r="L138">
        <v>0.86360689400000001</v>
      </c>
      <c r="M138" s="3">
        <f t="shared" si="12"/>
        <v>0.60320438366666673</v>
      </c>
      <c r="N138" s="3">
        <f t="shared" si="13"/>
        <v>0.1932894769184538</v>
      </c>
      <c r="O138">
        <v>3.36237137</v>
      </c>
      <c r="P138">
        <v>2.9543240759999998</v>
      </c>
      <c r="Q138">
        <v>3.0454963290000001</v>
      </c>
      <c r="R138" s="3">
        <f t="shared" si="14"/>
        <v>3.1207305916666663</v>
      </c>
    </row>
    <row r="139" spans="1:18">
      <c r="A139" t="s">
        <v>1479</v>
      </c>
      <c r="B139">
        <v>1</v>
      </c>
      <c r="C139">
        <v>1</v>
      </c>
      <c r="D139">
        <v>0.77549763500000002</v>
      </c>
      <c r="E139">
        <v>0.32019450799999999</v>
      </c>
      <c r="F139">
        <v>5.6626409000000003E-2</v>
      </c>
      <c r="G139" t="s">
        <v>1221</v>
      </c>
      <c r="H139" t="s">
        <v>1603</v>
      </c>
      <c r="I139" t="s">
        <v>1480</v>
      </c>
      <c r="J139">
        <v>71.396847949999994</v>
      </c>
      <c r="K139">
        <v>0.41520471599999997</v>
      </c>
      <c r="L139">
        <v>1.873054556</v>
      </c>
      <c r="M139" s="3">
        <f t="shared" si="12"/>
        <v>24.561702407333332</v>
      </c>
      <c r="N139" s="3">
        <f t="shared" si="13"/>
        <v>8.0104371768929816</v>
      </c>
      <c r="O139">
        <v>2.6706883069999998</v>
      </c>
      <c r="P139">
        <v>2.6900218470000001</v>
      </c>
      <c r="Q139">
        <v>3.837927273</v>
      </c>
      <c r="R139" s="3">
        <f t="shared" si="14"/>
        <v>3.0662124756666667</v>
      </c>
    </row>
    <row r="140" spans="1:18">
      <c r="A140" t="s">
        <v>1507</v>
      </c>
      <c r="B140">
        <v>1</v>
      </c>
      <c r="C140">
        <v>1</v>
      </c>
      <c r="D140">
        <v>0.47683582800000002</v>
      </c>
      <c r="E140">
        <v>0.21146403499999999</v>
      </c>
      <c r="F140">
        <v>9.4193912000000005E-2</v>
      </c>
      <c r="G140" t="s">
        <v>1221</v>
      </c>
      <c r="H140" t="s">
        <v>1603</v>
      </c>
      <c r="I140" t="s">
        <v>1508</v>
      </c>
      <c r="J140">
        <v>8.8957013509999996</v>
      </c>
      <c r="K140">
        <v>5.1977146000000002E-2</v>
      </c>
      <c r="L140">
        <v>0.141911238</v>
      </c>
      <c r="M140" s="3">
        <f t="shared" si="12"/>
        <v>3.029863245</v>
      </c>
      <c r="N140" s="3">
        <f t="shared" si="13"/>
        <v>1.0739178282161888</v>
      </c>
      <c r="O140">
        <v>3.2628308719999999</v>
      </c>
      <c r="P140">
        <v>2.5843531469999999</v>
      </c>
      <c r="Q140">
        <v>2.6167687119999998</v>
      </c>
      <c r="R140" s="3">
        <f t="shared" si="14"/>
        <v>2.8213175769999999</v>
      </c>
    </row>
    <row r="141" spans="1:18">
      <c r="A141" t="s">
        <v>1473</v>
      </c>
      <c r="B141">
        <v>1</v>
      </c>
      <c r="C141">
        <v>1</v>
      </c>
      <c r="D141">
        <v>0.85973917499999997</v>
      </c>
      <c r="E141">
        <v>0.35094309200000001</v>
      </c>
      <c r="F141">
        <v>5.252296E-2</v>
      </c>
      <c r="G141" t="s">
        <v>1221</v>
      </c>
      <c r="H141" t="s">
        <v>1603</v>
      </c>
      <c r="I141" t="s">
        <v>1474</v>
      </c>
      <c r="J141">
        <v>1.0047519819999999</v>
      </c>
      <c r="K141">
        <v>1.2280630910000001</v>
      </c>
      <c r="L141">
        <v>19.804577729999998</v>
      </c>
      <c r="M141" s="3">
        <f t="shared" si="12"/>
        <v>7.3457976010000001</v>
      </c>
      <c r="N141" s="3">
        <f t="shared" si="13"/>
        <v>2.7481533682860433</v>
      </c>
      <c r="O141">
        <v>3.288865897</v>
      </c>
      <c r="P141">
        <v>2.7257047019999998</v>
      </c>
      <c r="Q141">
        <v>2.0044115499999999</v>
      </c>
      <c r="R141" s="3">
        <f t="shared" si="14"/>
        <v>2.6729940496666664</v>
      </c>
    </row>
    <row r="142" spans="1:18">
      <c r="A142" t="s">
        <v>1443</v>
      </c>
      <c r="B142">
        <v>2</v>
      </c>
      <c r="C142">
        <v>1</v>
      </c>
      <c r="D142">
        <v>0.32959519500000001</v>
      </c>
      <c r="E142">
        <v>0.16558747500000001</v>
      </c>
      <c r="F142">
        <v>0.13905380000000001</v>
      </c>
      <c r="G142" t="s">
        <v>1221</v>
      </c>
      <c r="H142" t="s">
        <v>1603</v>
      </c>
      <c r="I142" t="s">
        <v>1444</v>
      </c>
      <c r="J142">
        <v>33.548939249999997</v>
      </c>
      <c r="K142">
        <v>0.31779339600000001</v>
      </c>
      <c r="L142">
        <v>83.038951060000002</v>
      </c>
      <c r="M142" s="3">
        <f t="shared" si="12"/>
        <v>38.968561235333333</v>
      </c>
      <c r="N142" s="3">
        <f t="shared" si="13"/>
        <v>14.696925107637465</v>
      </c>
      <c r="O142">
        <v>3.6492678729999999</v>
      </c>
      <c r="P142">
        <v>4.1478350300000004</v>
      </c>
      <c r="Q142">
        <v>0.157328575</v>
      </c>
      <c r="R142" s="3">
        <f t="shared" si="14"/>
        <v>2.6514771593333335</v>
      </c>
    </row>
    <row r="143" spans="1:18">
      <c r="A143" t="s">
        <v>1519</v>
      </c>
      <c r="B143">
        <v>1</v>
      </c>
      <c r="C143">
        <v>1</v>
      </c>
      <c r="D143">
        <v>0.97824982000000005</v>
      </c>
      <c r="E143">
        <v>0.37666734299999999</v>
      </c>
      <c r="F143">
        <v>5.005975E-2</v>
      </c>
      <c r="G143" t="s">
        <v>1221</v>
      </c>
      <c r="H143" t="s">
        <v>1603</v>
      </c>
      <c r="I143" t="s">
        <v>1520</v>
      </c>
      <c r="J143">
        <v>0.395224984</v>
      </c>
      <c r="K143">
        <v>0.128103894</v>
      </c>
      <c r="L143">
        <v>41.992808070000002</v>
      </c>
      <c r="M143" s="3">
        <f t="shared" si="12"/>
        <v>14.172045649333334</v>
      </c>
      <c r="N143" s="3">
        <f t="shared" si="13"/>
        <v>5.7702032779092463</v>
      </c>
      <c r="O143">
        <v>3.068882436</v>
      </c>
      <c r="P143">
        <v>1.6849648399999999</v>
      </c>
      <c r="Q143">
        <v>2.6143744139999998</v>
      </c>
      <c r="R143" s="3">
        <f t="shared" si="14"/>
        <v>2.4560738966666666</v>
      </c>
    </row>
    <row r="144" spans="1:18">
      <c r="A144" t="s">
        <v>1247</v>
      </c>
      <c r="B144">
        <v>2</v>
      </c>
      <c r="C144">
        <v>2</v>
      </c>
      <c r="D144">
        <v>2.0773660999999999E-2</v>
      </c>
      <c r="E144">
        <v>2.1629506E-2</v>
      </c>
      <c r="F144">
        <v>0.78851387799999995</v>
      </c>
      <c r="G144" t="s">
        <v>1603</v>
      </c>
      <c r="H144" t="s">
        <v>1221</v>
      </c>
      <c r="I144" t="s">
        <v>1248</v>
      </c>
      <c r="J144">
        <v>0.22144401499999999</v>
      </c>
      <c r="K144">
        <v>0.61825248700000002</v>
      </c>
      <c r="L144">
        <v>0.79314251899999999</v>
      </c>
      <c r="M144" s="3">
        <f t="shared" si="12"/>
        <v>0.54427967366666674</v>
      </c>
      <c r="N144" s="3">
        <f t="shared" si="13"/>
        <v>0.2443930794627599</v>
      </c>
      <c r="O144">
        <v>3.137543338</v>
      </c>
      <c r="P144">
        <v>2.2046988870000002</v>
      </c>
      <c r="Q144">
        <v>1.338957687</v>
      </c>
      <c r="R144" s="3">
        <f t="shared" si="14"/>
        <v>2.227066637333333</v>
      </c>
    </row>
    <row r="145" spans="1:23">
      <c r="A145" t="s">
        <v>1363</v>
      </c>
      <c r="B145">
        <v>5</v>
      </c>
      <c r="C145">
        <v>5</v>
      </c>
      <c r="D145">
        <v>0.60232028299999996</v>
      </c>
      <c r="E145">
        <v>0.25305447800000003</v>
      </c>
      <c r="F145">
        <v>7.2822944000000001E-2</v>
      </c>
      <c r="G145" t="s">
        <v>1221</v>
      </c>
      <c r="H145" t="s">
        <v>1603</v>
      </c>
      <c r="I145" t="s">
        <v>1364</v>
      </c>
      <c r="J145">
        <v>8.0500384960000009</v>
      </c>
      <c r="K145">
        <v>0.114973411</v>
      </c>
      <c r="L145">
        <v>0.167460684</v>
      </c>
      <c r="M145" s="3">
        <f t="shared" si="12"/>
        <v>2.7774908636666669</v>
      </c>
      <c r="N145" s="3">
        <f t="shared" si="13"/>
        <v>1.2600861667796419</v>
      </c>
      <c r="O145">
        <v>1.8099567910000001</v>
      </c>
      <c r="P145">
        <v>2.1485824579999999</v>
      </c>
      <c r="Q145">
        <v>2.654082023</v>
      </c>
      <c r="R145" s="3">
        <f t="shared" si="14"/>
        <v>2.2042070906666669</v>
      </c>
    </row>
    <row r="146" spans="1:23">
      <c r="A146" t="s">
        <v>1387</v>
      </c>
      <c r="B146">
        <v>2</v>
      </c>
      <c r="C146">
        <v>2</v>
      </c>
      <c r="D146">
        <v>0.61090977099999999</v>
      </c>
      <c r="E146">
        <v>0.25517097500000002</v>
      </c>
      <c r="F146">
        <v>7.1713871999999998E-2</v>
      </c>
      <c r="G146" t="s">
        <v>1221</v>
      </c>
      <c r="H146" t="s">
        <v>1603</v>
      </c>
      <c r="I146" t="s">
        <v>1388</v>
      </c>
      <c r="J146">
        <v>3.624775079</v>
      </c>
      <c r="K146">
        <v>14.36449975</v>
      </c>
      <c r="L146">
        <v>0.51163850399999999</v>
      </c>
      <c r="M146" s="3">
        <f t="shared" si="12"/>
        <v>6.1669711109999996</v>
      </c>
      <c r="N146" s="3">
        <f t="shared" si="13"/>
        <v>2.8815715068991778</v>
      </c>
      <c r="O146">
        <v>1.641554</v>
      </c>
      <c r="P146">
        <v>2.7598795140000001</v>
      </c>
      <c r="Q146">
        <v>2.0189913439999998</v>
      </c>
      <c r="R146" s="3">
        <f t="shared" si="14"/>
        <v>2.1401416193333334</v>
      </c>
    </row>
    <row r="147" spans="1:23">
      <c r="A147" t="s">
        <v>1547</v>
      </c>
      <c r="B147">
        <v>5</v>
      </c>
      <c r="C147">
        <v>2</v>
      </c>
      <c r="D147">
        <v>3.8295310000000002E-3</v>
      </c>
      <c r="E147">
        <v>6.2528139999999998E-3</v>
      </c>
      <c r="F147">
        <v>0.99131698199999996</v>
      </c>
      <c r="G147" t="s">
        <v>1603</v>
      </c>
      <c r="H147" t="s">
        <v>1221</v>
      </c>
      <c r="I147" t="s">
        <v>1548</v>
      </c>
      <c r="J147">
        <v>0</v>
      </c>
      <c r="K147">
        <v>4.7346991999999997E-2</v>
      </c>
      <c r="L147">
        <v>0.61052333999999997</v>
      </c>
      <c r="M147" s="3">
        <f t="shared" si="12"/>
        <v>0.21929011066666668</v>
      </c>
      <c r="N147" s="3">
        <f t="shared" si="13"/>
        <v>0.10426488243947478</v>
      </c>
      <c r="O147">
        <v>1.6577230009999999</v>
      </c>
      <c r="P147">
        <v>2.2650232340000001</v>
      </c>
      <c r="Q147">
        <v>2.3868598049999998</v>
      </c>
      <c r="R147" s="3">
        <f t="shared" si="14"/>
        <v>2.1032020133333336</v>
      </c>
    </row>
    <row r="148" spans="1:23">
      <c r="A148" t="s">
        <v>1393</v>
      </c>
      <c r="B148">
        <v>4</v>
      </c>
      <c r="C148">
        <v>4</v>
      </c>
      <c r="D148">
        <v>0.89321508199999999</v>
      </c>
      <c r="E148">
        <v>0.354535822</v>
      </c>
      <c r="F148">
        <v>5.1452786E-2</v>
      </c>
      <c r="G148" t="s">
        <v>1221</v>
      </c>
      <c r="H148" t="s">
        <v>1603</v>
      </c>
      <c r="I148" t="s">
        <v>1394</v>
      </c>
      <c r="J148">
        <v>7.5968558000000005E-2</v>
      </c>
      <c r="K148">
        <v>0</v>
      </c>
      <c r="L148">
        <v>17.13831502</v>
      </c>
      <c r="M148" s="3">
        <f t="shared" si="12"/>
        <v>5.7380945260000003</v>
      </c>
      <c r="N148" s="3">
        <f t="shared" si="13"/>
        <v>3.0698586043869702</v>
      </c>
      <c r="O148">
        <v>2.3327022749999999</v>
      </c>
      <c r="P148">
        <v>1.4685126989999999</v>
      </c>
      <c r="Q148">
        <v>1.806301787</v>
      </c>
      <c r="R148" s="3">
        <f t="shared" si="14"/>
        <v>1.8691722536666664</v>
      </c>
    </row>
    <row r="149" spans="1:23">
      <c r="A149" t="s">
        <v>1345</v>
      </c>
      <c r="B149">
        <v>2</v>
      </c>
      <c r="C149">
        <v>1</v>
      </c>
      <c r="D149">
        <v>1.9074119E-2</v>
      </c>
      <c r="E149">
        <v>2.0452779000000001E-2</v>
      </c>
      <c r="F149">
        <v>0.80787288800000001</v>
      </c>
      <c r="G149" t="s">
        <v>1221</v>
      </c>
      <c r="H149" t="s">
        <v>1603</v>
      </c>
      <c r="I149" t="s">
        <v>1346</v>
      </c>
      <c r="J149">
        <v>4.2108175880000003</v>
      </c>
      <c r="K149">
        <v>9.0946485450000001</v>
      </c>
      <c r="L149">
        <v>4.9533658220000003</v>
      </c>
      <c r="M149" s="3">
        <f t="shared" si="12"/>
        <v>6.086277318333333</v>
      </c>
      <c r="N149" s="3">
        <f t="shared" si="13"/>
        <v>3.3171763391270588</v>
      </c>
      <c r="O149">
        <v>1.3779173730000001</v>
      </c>
      <c r="P149">
        <v>1.4961176890000001</v>
      </c>
      <c r="Q149">
        <v>2.630294551</v>
      </c>
      <c r="R149" s="3">
        <f t="shared" si="14"/>
        <v>1.8347765376666665</v>
      </c>
    </row>
    <row r="150" spans="1:23">
      <c r="A150" t="s">
        <v>1347</v>
      </c>
      <c r="B150">
        <v>4</v>
      </c>
      <c r="C150">
        <v>2</v>
      </c>
      <c r="D150">
        <v>0.27815167000000002</v>
      </c>
      <c r="E150">
        <v>0.143763792</v>
      </c>
      <c r="F150">
        <v>0.16407432</v>
      </c>
      <c r="G150" t="s">
        <v>1221</v>
      </c>
      <c r="H150" t="s">
        <v>1603</v>
      </c>
      <c r="I150" t="s">
        <v>1348</v>
      </c>
      <c r="J150">
        <v>5.2987988829999999</v>
      </c>
      <c r="K150">
        <v>3.963027453</v>
      </c>
      <c r="L150">
        <v>1.356338405</v>
      </c>
      <c r="M150" s="3">
        <f t="shared" si="12"/>
        <v>3.5393882470000002</v>
      </c>
      <c r="N150" s="3">
        <f t="shared" si="13"/>
        <v>2.0203719665061275</v>
      </c>
      <c r="O150">
        <v>2.2053976899999999</v>
      </c>
      <c r="P150">
        <v>2.2447692579999998</v>
      </c>
      <c r="Q150">
        <v>0.80538248400000001</v>
      </c>
      <c r="R150" s="3">
        <f t="shared" si="14"/>
        <v>1.7518498106666665</v>
      </c>
    </row>
    <row r="151" spans="1:23">
      <c r="A151" t="s">
        <v>1295</v>
      </c>
      <c r="B151">
        <v>6</v>
      </c>
      <c r="C151">
        <v>4</v>
      </c>
      <c r="D151">
        <v>0.86516761399999997</v>
      </c>
      <c r="E151">
        <v>0.35116371699999999</v>
      </c>
      <c r="F151">
        <v>5.2328674999999998E-2</v>
      </c>
      <c r="G151" t="s">
        <v>1603</v>
      </c>
      <c r="H151" t="s">
        <v>1221</v>
      </c>
      <c r="I151" t="s">
        <v>1296</v>
      </c>
      <c r="J151">
        <v>2.0039218609999998</v>
      </c>
      <c r="K151">
        <v>0.10562284800000001</v>
      </c>
      <c r="L151">
        <v>2.8296555859999999</v>
      </c>
      <c r="M151" s="3">
        <f t="shared" si="12"/>
        <v>1.6464000983333331</v>
      </c>
      <c r="N151" s="3">
        <f t="shared" si="13"/>
        <v>0.94391619594052079</v>
      </c>
      <c r="O151">
        <v>0.79159544400000004</v>
      </c>
      <c r="P151">
        <v>3.2021051200000001</v>
      </c>
      <c r="Q151">
        <v>1.2389676709999999</v>
      </c>
      <c r="R151" s="3">
        <f t="shared" si="14"/>
        <v>1.7442227450000001</v>
      </c>
    </row>
    <row r="152" spans="1:23">
      <c r="A152" t="s">
        <v>1241</v>
      </c>
      <c r="B152">
        <v>1</v>
      </c>
      <c r="C152">
        <v>1</v>
      </c>
      <c r="D152">
        <v>1.1553324E-2</v>
      </c>
      <c r="E152">
        <v>1.4561789E-2</v>
      </c>
      <c r="F152">
        <v>0.90231905700000004</v>
      </c>
      <c r="G152" t="s">
        <v>1603</v>
      </c>
      <c r="H152" t="s">
        <v>1221</v>
      </c>
      <c r="I152" t="s">
        <v>1242</v>
      </c>
      <c r="J152">
        <v>0</v>
      </c>
      <c r="K152">
        <v>0</v>
      </c>
      <c r="L152">
        <v>0</v>
      </c>
      <c r="M152" s="3">
        <f t="shared" si="12"/>
        <v>0</v>
      </c>
      <c r="N152" s="3">
        <f t="shared" si="13"/>
        <v>0</v>
      </c>
      <c r="O152">
        <v>0.80382520099999999</v>
      </c>
      <c r="P152">
        <v>1.5271916139999999</v>
      </c>
      <c r="Q152">
        <v>2.60385702</v>
      </c>
      <c r="R152" s="3">
        <f t="shared" si="14"/>
        <v>1.6449579449999998</v>
      </c>
    </row>
    <row r="153" spans="1:23">
      <c r="A153" t="s">
        <v>1361</v>
      </c>
      <c r="B153">
        <v>2</v>
      </c>
      <c r="C153">
        <v>2</v>
      </c>
      <c r="D153">
        <v>7.3854222999999997E-2</v>
      </c>
      <c r="E153">
        <v>5.4772455999999997E-2</v>
      </c>
      <c r="F153">
        <v>0.450144987</v>
      </c>
      <c r="G153" t="s">
        <v>1221</v>
      </c>
      <c r="H153" t="s">
        <v>1603</v>
      </c>
      <c r="I153" t="s">
        <v>1362</v>
      </c>
      <c r="J153">
        <v>16.082587019999998</v>
      </c>
      <c r="K153">
        <v>2.104746875</v>
      </c>
      <c r="L153">
        <v>12.184797659999999</v>
      </c>
      <c r="M153" s="3">
        <f t="shared" si="12"/>
        <v>10.124043851666665</v>
      </c>
      <c r="N153" s="3">
        <f t="shared" si="13"/>
        <v>6.6348040375545398</v>
      </c>
      <c r="O153">
        <v>1.92676125</v>
      </c>
      <c r="P153">
        <v>1.531053942</v>
      </c>
      <c r="Q153">
        <v>1.119883167</v>
      </c>
      <c r="R153" s="3">
        <f t="shared" si="14"/>
        <v>1.5258994530000001</v>
      </c>
    </row>
    <row r="154" spans="1:23">
      <c r="A154" t="s">
        <v>1429</v>
      </c>
      <c r="B154">
        <v>3</v>
      </c>
      <c r="C154">
        <v>3</v>
      </c>
      <c r="D154">
        <v>9.3864515999999995E-2</v>
      </c>
      <c r="E154">
        <v>6.4663528999999997E-2</v>
      </c>
      <c r="F154">
        <v>0.38791093599999998</v>
      </c>
      <c r="G154" t="s">
        <v>1221</v>
      </c>
      <c r="H154" t="s">
        <v>1603</v>
      </c>
      <c r="I154" t="s">
        <v>1430</v>
      </c>
      <c r="J154">
        <v>1.8120441620000001</v>
      </c>
      <c r="K154">
        <v>22.064435939999999</v>
      </c>
      <c r="L154">
        <v>11.65270231</v>
      </c>
      <c r="M154" s="3">
        <f t="shared" si="12"/>
        <v>11.843060803999998</v>
      </c>
      <c r="N154" s="3">
        <f t="shared" si="13"/>
        <v>8.1181956115302114</v>
      </c>
      <c r="O154">
        <v>1.5191253039999999</v>
      </c>
      <c r="P154">
        <v>1.4061508920000001</v>
      </c>
      <c r="Q154">
        <v>1.451211402</v>
      </c>
      <c r="R154" s="3">
        <f t="shared" si="14"/>
        <v>1.4588291993333333</v>
      </c>
    </row>
    <row r="155" spans="1:23">
      <c r="A155" t="s">
        <v>1493</v>
      </c>
      <c r="B155">
        <v>1</v>
      </c>
      <c r="C155">
        <v>1</v>
      </c>
      <c r="D155">
        <v>0.61606959800000005</v>
      </c>
      <c r="E155">
        <v>0.25583875</v>
      </c>
      <c r="F155">
        <v>7.1065684000000004E-2</v>
      </c>
      <c r="G155" t="s">
        <v>1221</v>
      </c>
      <c r="H155" t="s">
        <v>1603</v>
      </c>
      <c r="I155" t="s">
        <v>1494</v>
      </c>
      <c r="J155">
        <v>40.28546884</v>
      </c>
      <c r="K155">
        <v>1.228757957</v>
      </c>
      <c r="L155">
        <v>9.3014260000000001E-2</v>
      </c>
      <c r="M155" s="3">
        <f t="shared" si="12"/>
        <v>13.869080352333333</v>
      </c>
      <c r="N155" s="3">
        <f t="shared" si="13"/>
        <v>9.974001344164547</v>
      </c>
      <c r="O155">
        <v>1.3494958029999999</v>
      </c>
      <c r="P155">
        <v>1.552830691</v>
      </c>
      <c r="Q155">
        <v>1.2692431319999999</v>
      </c>
      <c r="R155" s="3">
        <f t="shared" si="14"/>
        <v>1.3905232086666668</v>
      </c>
    </row>
    <row r="156" spans="1:23">
      <c r="A156" t="s">
        <v>1419</v>
      </c>
      <c r="B156">
        <v>2</v>
      </c>
      <c r="C156">
        <v>2</v>
      </c>
      <c r="D156">
        <v>0.15208663</v>
      </c>
      <c r="E156">
        <v>9.2595883000000004E-2</v>
      </c>
      <c r="F156">
        <v>0.27538165799999997</v>
      </c>
      <c r="G156" t="s">
        <v>1221</v>
      </c>
      <c r="H156" t="s">
        <v>1603</v>
      </c>
      <c r="I156" t="s">
        <v>1420</v>
      </c>
      <c r="J156">
        <v>491.76579800000002</v>
      </c>
      <c r="K156">
        <v>5.6155047299999996</v>
      </c>
      <c r="L156">
        <v>3.708720043</v>
      </c>
      <c r="M156" s="3">
        <f t="shared" si="12"/>
        <v>167.03000759100001</v>
      </c>
      <c r="N156" s="3">
        <f t="shared" si="13"/>
        <v>137.67349758100198</v>
      </c>
      <c r="O156">
        <v>1.1951914619999999</v>
      </c>
      <c r="P156">
        <v>1.1113661589999999</v>
      </c>
      <c r="Q156">
        <v>1.33314088</v>
      </c>
      <c r="R156" s="3">
        <f t="shared" si="14"/>
        <v>1.2132328336666667</v>
      </c>
      <c r="W156" s="1"/>
    </row>
    <row r="157" spans="1:23">
      <c r="A157" t="s">
        <v>1239</v>
      </c>
      <c r="B157">
        <v>1</v>
      </c>
      <c r="C157">
        <v>1</v>
      </c>
      <c r="D157" s="1">
        <v>4.8100000000000003E-7</v>
      </c>
      <c r="E157" s="1">
        <v>8.6400000000000003E-6</v>
      </c>
      <c r="F157">
        <v>1</v>
      </c>
      <c r="G157" t="s">
        <v>1221</v>
      </c>
      <c r="H157" t="s">
        <v>1603</v>
      </c>
      <c r="I157" t="s">
        <v>1240</v>
      </c>
      <c r="J157">
        <v>18.736858699999999</v>
      </c>
      <c r="K157">
        <v>16.491845680000001</v>
      </c>
      <c r="L157">
        <v>17.596554139999999</v>
      </c>
      <c r="M157" s="3">
        <f t="shared" si="12"/>
        <v>17.608419506666664</v>
      </c>
      <c r="N157" s="3">
        <f t="shared" si="13"/>
        <v>14.875605150982478</v>
      </c>
      <c r="O157">
        <v>1.2221489569999999</v>
      </c>
      <c r="P157">
        <v>1.1152938080000001</v>
      </c>
      <c r="Q157">
        <v>1.21369065</v>
      </c>
      <c r="R157" s="3">
        <f t="shared" si="14"/>
        <v>1.1837111383333332</v>
      </c>
    </row>
    <row r="158" spans="1:23">
      <c r="A158" t="s">
        <v>1553</v>
      </c>
      <c r="B158">
        <v>1</v>
      </c>
      <c r="C158">
        <v>1</v>
      </c>
      <c r="D158">
        <v>0.50175762300000004</v>
      </c>
      <c r="E158">
        <v>0.218182825</v>
      </c>
      <c r="F158">
        <v>8.9054404000000004E-2</v>
      </c>
      <c r="G158" t="s">
        <v>1221</v>
      </c>
      <c r="H158" t="s">
        <v>1603</v>
      </c>
      <c r="I158" t="s">
        <v>1554</v>
      </c>
      <c r="J158">
        <v>28.200475269999998</v>
      </c>
      <c r="K158">
        <v>0</v>
      </c>
      <c r="L158">
        <v>1.508843894</v>
      </c>
      <c r="M158" s="3">
        <f t="shared" si="12"/>
        <v>9.9031063879999994</v>
      </c>
      <c r="N158" s="3">
        <f t="shared" si="13"/>
        <v>9.9601113121955365</v>
      </c>
      <c r="O158">
        <v>1.5385711790000001</v>
      </c>
      <c r="P158">
        <v>0.77255133099999995</v>
      </c>
      <c r="Q158">
        <v>0.671707524</v>
      </c>
      <c r="R158" s="3">
        <f t="shared" si="14"/>
        <v>0.99427667799999997</v>
      </c>
    </row>
    <row r="159" spans="1:23">
      <c r="A159" t="s">
        <v>1325</v>
      </c>
      <c r="B159">
        <v>2</v>
      </c>
      <c r="C159">
        <v>2</v>
      </c>
      <c r="D159">
        <v>0.957752088</v>
      </c>
      <c r="E159">
        <v>0.37193241399999999</v>
      </c>
      <c r="F159">
        <v>5.0225679000000002E-2</v>
      </c>
      <c r="G159" t="s">
        <v>1221</v>
      </c>
      <c r="H159" t="s">
        <v>1603</v>
      </c>
      <c r="I159" t="s">
        <v>1326</v>
      </c>
      <c r="J159">
        <v>0</v>
      </c>
      <c r="K159">
        <v>3.7097254450000001</v>
      </c>
      <c r="L159">
        <v>0.25831617499999998</v>
      </c>
      <c r="M159" s="3">
        <f t="shared" si="12"/>
        <v>1.3226805400000001</v>
      </c>
      <c r="N159" s="3">
        <f t="shared" si="13"/>
        <v>1.4875679278369833</v>
      </c>
      <c r="O159">
        <v>0.81293409599999999</v>
      </c>
      <c r="P159">
        <v>1.129265191</v>
      </c>
      <c r="Q159">
        <v>0.72526990599999996</v>
      </c>
      <c r="R159" s="3">
        <f t="shared" si="14"/>
        <v>0.88915639766666665</v>
      </c>
    </row>
    <row r="160" spans="1:23">
      <c r="A160" t="s">
        <v>1271</v>
      </c>
      <c r="B160">
        <v>1</v>
      </c>
      <c r="C160">
        <v>1</v>
      </c>
      <c r="D160">
        <v>7.3102900000000001E-4</v>
      </c>
      <c r="E160">
        <v>1.811004E-3</v>
      </c>
      <c r="F160">
        <v>0.99999700800000002</v>
      </c>
      <c r="G160" t="s">
        <v>1221</v>
      </c>
      <c r="H160" t="s">
        <v>1603</v>
      </c>
      <c r="I160" t="s">
        <v>1272</v>
      </c>
      <c r="J160">
        <v>15.3798332</v>
      </c>
      <c r="K160">
        <v>8.8000637180000005</v>
      </c>
      <c r="L160">
        <v>7.2673505489999997</v>
      </c>
      <c r="M160" s="3">
        <f t="shared" si="12"/>
        <v>10.482415822333333</v>
      </c>
      <c r="N160" s="3">
        <f t="shared" si="13"/>
        <v>12.881769704527922</v>
      </c>
      <c r="O160">
        <v>0.98910812699999995</v>
      </c>
      <c r="P160">
        <v>0.85407800899999997</v>
      </c>
      <c r="Q160">
        <v>0.59803492199999997</v>
      </c>
      <c r="R160" s="3">
        <f t="shared" si="14"/>
        <v>0.81374035266666667</v>
      </c>
    </row>
    <row r="161" spans="1:18">
      <c r="A161" t="s">
        <v>1447</v>
      </c>
      <c r="B161">
        <v>1</v>
      </c>
      <c r="C161">
        <v>1</v>
      </c>
      <c r="D161">
        <v>0.18082343000000001</v>
      </c>
      <c r="E161">
        <v>0.10409320399999999</v>
      </c>
      <c r="F161">
        <v>0.23995351700000001</v>
      </c>
      <c r="G161" t="s">
        <v>1221</v>
      </c>
      <c r="H161" t="s">
        <v>1603</v>
      </c>
      <c r="I161" t="s">
        <v>1448</v>
      </c>
      <c r="J161">
        <v>16.757081729999999</v>
      </c>
      <c r="K161">
        <v>27.067689189999999</v>
      </c>
      <c r="L161">
        <v>0.320533283</v>
      </c>
      <c r="M161" s="3">
        <f t="shared" si="12"/>
        <v>14.715101401</v>
      </c>
      <c r="N161" s="3">
        <f t="shared" si="13"/>
        <v>18.244260768303462</v>
      </c>
      <c r="O161">
        <v>1.056213254</v>
      </c>
      <c r="P161">
        <v>0.79421810999999998</v>
      </c>
      <c r="Q161">
        <v>0.56925035199999996</v>
      </c>
      <c r="R161" s="3">
        <f t="shared" si="14"/>
        <v>0.80656057199999998</v>
      </c>
    </row>
    <row r="162" spans="1:18">
      <c r="A162" t="s">
        <v>1551</v>
      </c>
      <c r="B162">
        <v>1</v>
      </c>
      <c r="C162">
        <v>1</v>
      </c>
      <c r="D162">
        <v>0.89127885799999995</v>
      </c>
      <c r="E162">
        <v>0.354535822</v>
      </c>
      <c r="F162">
        <v>5.1506445999999997E-2</v>
      </c>
      <c r="G162" t="s">
        <v>1221</v>
      </c>
      <c r="H162" t="s">
        <v>1603</v>
      </c>
      <c r="I162" t="s">
        <v>1552</v>
      </c>
      <c r="J162">
        <v>6.396923245</v>
      </c>
      <c r="K162">
        <v>0</v>
      </c>
      <c r="L162">
        <v>0</v>
      </c>
      <c r="M162" s="3">
        <f t="shared" si="12"/>
        <v>2.1323077483333335</v>
      </c>
      <c r="N162" s="3">
        <f t="shared" si="13"/>
        <v>2.6630275498551099</v>
      </c>
      <c r="O162">
        <v>1.0295476100000001</v>
      </c>
      <c r="P162">
        <v>0.57732838900000005</v>
      </c>
      <c r="Q162">
        <v>0.79524832199999995</v>
      </c>
      <c r="R162" s="3">
        <f t="shared" si="14"/>
        <v>0.80070810700000006</v>
      </c>
    </row>
    <row r="163" spans="1:18">
      <c r="A163" t="s">
        <v>1483</v>
      </c>
      <c r="B163">
        <v>2</v>
      </c>
      <c r="C163">
        <v>2</v>
      </c>
      <c r="D163">
        <v>0.523517974</v>
      </c>
      <c r="E163">
        <v>0.223874673</v>
      </c>
      <c r="F163">
        <v>8.4971853999999999E-2</v>
      </c>
      <c r="G163" t="s">
        <v>1221</v>
      </c>
      <c r="H163" t="s">
        <v>1603</v>
      </c>
      <c r="I163" t="s">
        <v>1484</v>
      </c>
      <c r="J163">
        <v>1.5877540999999998E-2</v>
      </c>
      <c r="K163">
        <v>1.2347706940000001</v>
      </c>
      <c r="L163">
        <v>8.0398928020000007</v>
      </c>
      <c r="M163" s="3">
        <f t="shared" si="12"/>
        <v>3.0968470123333334</v>
      </c>
      <c r="N163" s="3">
        <f t="shared" si="13"/>
        <v>3.9816965396453305</v>
      </c>
      <c r="O163">
        <v>0.81351267800000004</v>
      </c>
      <c r="P163">
        <v>0.65224820800000005</v>
      </c>
      <c r="Q163">
        <v>0.86755129499999994</v>
      </c>
      <c r="R163" s="3">
        <f t="shared" si="14"/>
        <v>0.77777072700000005</v>
      </c>
    </row>
    <row r="164" spans="1:18">
      <c r="A164" t="s">
        <v>1265</v>
      </c>
      <c r="B164">
        <v>3</v>
      </c>
      <c r="C164">
        <v>3</v>
      </c>
      <c r="D164">
        <v>2.84901E-4</v>
      </c>
      <c r="E164">
        <v>9.3036599999999996E-4</v>
      </c>
      <c r="F164">
        <v>1</v>
      </c>
      <c r="G164" t="s">
        <v>1221</v>
      </c>
      <c r="H164" t="s">
        <v>1603</v>
      </c>
      <c r="I164" t="s">
        <v>1266</v>
      </c>
      <c r="J164">
        <v>40.642718950000003</v>
      </c>
      <c r="K164">
        <v>29.532644650000002</v>
      </c>
      <c r="L164">
        <v>19.50631984</v>
      </c>
      <c r="M164" s="3">
        <f t="shared" ref="M164:M190" si="15">AVERAGE(J164:L164)</f>
        <v>29.89389448</v>
      </c>
      <c r="N164" s="3">
        <f t="shared" ref="N164:N190" si="16">M164/R164</f>
        <v>40.248692053700402</v>
      </c>
      <c r="O164">
        <v>0.85958500599999998</v>
      </c>
      <c r="P164">
        <v>1.0625139509999999</v>
      </c>
      <c r="Q164">
        <v>0.30608980800000002</v>
      </c>
      <c r="R164" s="3">
        <f t="shared" ref="R164:R190" si="17">AVERAGE(O164:Q164)</f>
        <v>0.74272958833333325</v>
      </c>
    </row>
    <row r="165" spans="1:18">
      <c r="A165" t="s">
        <v>1455</v>
      </c>
      <c r="B165">
        <v>2</v>
      </c>
      <c r="C165">
        <v>1</v>
      </c>
      <c r="D165">
        <v>0.22297414900000001</v>
      </c>
      <c r="E165">
        <v>0.12228293899999999</v>
      </c>
      <c r="F165">
        <v>0.20082119300000001</v>
      </c>
      <c r="G165" t="s">
        <v>1221</v>
      </c>
      <c r="H165" t="s">
        <v>1603</v>
      </c>
      <c r="I165" t="s">
        <v>1456</v>
      </c>
      <c r="J165">
        <v>1.8622038E-2</v>
      </c>
      <c r="K165">
        <v>23.00126728</v>
      </c>
      <c r="L165">
        <v>13.66794589</v>
      </c>
      <c r="M165" s="3">
        <f t="shared" si="15"/>
        <v>12.229278402666667</v>
      </c>
      <c r="N165" s="3">
        <f t="shared" si="16"/>
        <v>17.061615038564938</v>
      </c>
      <c r="O165">
        <v>0.72984635099999995</v>
      </c>
      <c r="P165">
        <v>0.649912025</v>
      </c>
      <c r="Q165">
        <v>0.77055594800000005</v>
      </c>
      <c r="R165" s="3">
        <f t="shared" si="17"/>
        <v>0.71677144133333337</v>
      </c>
    </row>
    <row r="166" spans="1:18">
      <c r="A166" t="s">
        <v>1409</v>
      </c>
      <c r="B166">
        <v>2</v>
      </c>
      <c r="C166">
        <v>2</v>
      </c>
      <c r="D166">
        <v>9.1158447000000004E-2</v>
      </c>
      <c r="E166">
        <v>6.4663528999999997E-2</v>
      </c>
      <c r="F166">
        <v>0.39531161300000001</v>
      </c>
      <c r="G166" t="s">
        <v>1221</v>
      </c>
      <c r="H166" t="s">
        <v>1603</v>
      </c>
      <c r="I166" t="s">
        <v>1410</v>
      </c>
      <c r="J166">
        <v>1.1141003810000001</v>
      </c>
      <c r="K166">
        <v>81.200101360000005</v>
      </c>
      <c r="L166">
        <v>23.036083619999999</v>
      </c>
      <c r="M166" s="3">
        <f t="shared" si="15"/>
        <v>35.116761787000002</v>
      </c>
      <c r="N166" s="3">
        <f t="shared" si="16"/>
        <v>57.271370093491363</v>
      </c>
      <c r="O166">
        <v>0.62524268699999996</v>
      </c>
      <c r="P166">
        <v>0.87234395799999997</v>
      </c>
      <c r="Q166">
        <v>0.34190637200000001</v>
      </c>
      <c r="R166" s="3">
        <f t="shared" si="17"/>
        <v>0.613164339</v>
      </c>
    </row>
    <row r="167" spans="1:18">
      <c r="A167" t="s">
        <v>1401</v>
      </c>
      <c r="B167">
        <v>3</v>
      </c>
      <c r="C167">
        <v>3</v>
      </c>
      <c r="D167">
        <v>0.45811923100000002</v>
      </c>
      <c r="E167">
        <v>0.20699699899999999</v>
      </c>
      <c r="F167">
        <v>9.8415339000000004E-2</v>
      </c>
      <c r="G167" t="s">
        <v>1221</v>
      </c>
      <c r="H167" t="s">
        <v>1603</v>
      </c>
      <c r="I167" t="s">
        <v>1402</v>
      </c>
      <c r="J167">
        <v>0</v>
      </c>
      <c r="K167">
        <v>0.59345970299999995</v>
      </c>
      <c r="L167">
        <v>37.611435100000001</v>
      </c>
      <c r="M167" s="3">
        <f t="shared" si="15"/>
        <v>12.734964934333334</v>
      </c>
      <c r="N167" s="3">
        <f t="shared" si="16"/>
        <v>23.363832855815758</v>
      </c>
      <c r="O167">
        <v>0.916470966</v>
      </c>
      <c r="P167">
        <v>0.56763195799999999</v>
      </c>
      <c r="Q167">
        <v>0.15111228400000001</v>
      </c>
      <c r="R167" s="3">
        <f t="shared" si="17"/>
        <v>0.54507173600000003</v>
      </c>
    </row>
    <row r="168" spans="1:18">
      <c r="A168" t="s">
        <v>1499</v>
      </c>
      <c r="B168">
        <v>3</v>
      </c>
      <c r="C168">
        <v>3</v>
      </c>
      <c r="D168">
        <v>0.463179273</v>
      </c>
      <c r="E168">
        <v>0.207975312</v>
      </c>
      <c r="F168">
        <v>9.7241481000000005E-2</v>
      </c>
      <c r="G168" t="s">
        <v>1221</v>
      </c>
      <c r="H168" t="s">
        <v>1603</v>
      </c>
      <c r="I168" t="s">
        <v>1500</v>
      </c>
      <c r="J168">
        <v>0.54323507100000001</v>
      </c>
      <c r="K168">
        <v>13.842422969999999</v>
      </c>
      <c r="L168">
        <v>0.148211805</v>
      </c>
      <c r="M168" s="3">
        <f t="shared" si="15"/>
        <v>4.8446232819999997</v>
      </c>
      <c r="N168" s="3">
        <f t="shared" si="16"/>
        <v>8.9374749847695529</v>
      </c>
      <c r="O168">
        <v>0.56268006299999995</v>
      </c>
      <c r="P168">
        <v>0.32157033200000001</v>
      </c>
      <c r="Q168">
        <v>0.74192141199999995</v>
      </c>
      <c r="R168" s="3">
        <f t="shared" si="17"/>
        <v>0.54205726899999995</v>
      </c>
    </row>
    <row r="169" spans="1:18">
      <c r="A169" t="s">
        <v>1515</v>
      </c>
      <c r="B169">
        <v>2</v>
      </c>
      <c r="C169">
        <v>2</v>
      </c>
      <c r="D169">
        <v>0.50413401300000005</v>
      </c>
      <c r="E169">
        <v>0.218182825</v>
      </c>
      <c r="F169">
        <v>8.8590973000000003E-2</v>
      </c>
      <c r="G169" t="s">
        <v>1221</v>
      </c>
      <c r="H169" t="s">
        <v>1603</v>
      </c>
      <c r="I169" t="s">
        <v>1516</v>
      </c>
      <c r="J169">
        <v>35.74608113</v>
      </c>
      <c r="K169">
        <v>0</v>
      </c>
      <c r="L169">
        <v>8.6934228000000002E-2</v>
      </c>
      <c r="M169" s="3">
        <f t="shared" si="15"/>
        <v>11.944338452666665</v>
      </c>
      <c r="N169" s="3">
        <f t="shared" si="16"/>
        <v>27.529725999273751</v>
      </c>
      <c r="O169">
        <v>0.66065954199999999</v>
      </c>
      <c r="P169">
        <v>0.49642541699999998</v>
      </c>
      <c r="Q169">
        <v>0.14452681000000001</v>
      </c>
      <c r="R169" s="3">
        <f t="shared" si="17"/>
        <v>0.43387058966666664</v>
      </c>
    </row>
    <row r="170" spans="1:18">
      <c r="A170" t="s">
        <v>1573</v>
      </c>
      <c r="B170">
        <v>1</v>
      </c>
      <c r="C170">
        <v>1</v>
      </c>
      <c r="D170">
        <v>0.514603751</v>
      </c>
      <c r="E170">
        <v>0.22138037899999999</v>
      </c>
      <c r="F170">
        <v>8.6601260999999999E-2</v>
      </c>
      <c r="G170" t="s">
        <v>1221</v>
      </c>
      <c r="H170" t="s">
        <v>1603</v>
      </c>
      <c r="I170" t="s">
        <v>1574</v>
      </c>
      <c r="J170">
        <v>0</v>
      </c>
      <c r="K170">
        <v>7.5310325799999998</v>
      </c>
      <c r="L170">
        <v>0.18961177400000001</v>
      </c>
      <c r="M170" s="3">
        <f t="shared" si="15"/>
        <v>2.5735481180000002</v>
      </c>
      <c r="N170" s="3">
        <f t="shared" si="16"/>
        <v>7.3637213346861756</v>
      </c>
      <c r="O170">
        <v>0.32503785400000001</v>
      </c>
      <c r="P170">
        <v>0.27006397300000001</v>
      </c>
      <c r="Q170">
        <v>0.45336864100000002</v>
      </c>
      <c r="R170" s="3">
        <f t="shared" si="17"/>
        <v>0.34949015600000005</v>
      </c>
    </row>
    <row r="171" spans="1:18">
      <c r="A171" t="s">
        <v>1253</v>
      </c>
      <c r="B171">
        <v>1</v>
      </c>
      <c r="C171">
        <v>1</v>
      </c>
      <c r="D171">
        <v>0.40452153699999999</v>
      </c>
      <c r="E171">
        <v>0.18629435699999999</v>
      </c>
      <c r="F171">
        <v>0.112538057</v>
      </c>
      <c r="G171" t="s">
        <v>1603</v>
      </c>
      <c r="H171" t="s">
        <v>1221</v>
      </c>
      <c r="I171" t="s">
        <v>1254</v>
      </c>
      <c r="J171">
        <v>0</v>
      </c>
      <c r="K171">
        <v>0</v>
      </c>
      <c r="L171">
        <v>0.19263782199999999</v>
      </c>
      <c r="M171" s="3">
        <f t="shared" si="15"/>
        <v>6.4212607333333324E-2</v>
      </c>
      <c r="N171" s="3">
        <f t="shared" si="16"/>
        <v>0.19245389073736002</v>
      </c>
      <c r="O171">
        <v>0</v>
      </c>
      <c r="P171">
        <v>0.112540037</v>
      </c>
      <c r="Q171">
        <v>0.88841567899999996</v>
      </c>
      <c r="R171" s="3">
        <f t="shared" si="17"/>
        <v>0.33365190533333333</v>
      </c>
    </row>
    <row r="172" spans="1:18">
      <c r="A172" t="s">
        <v>1557</v>
      </c>
      <c r="B172">
        <v>1</v>
      </c>
      <c r="C172">
        <v>1</v>
      </c>
      <c r="D172">
        <v>0.49936839199999999</v>
      </c>
      <c r="E172">
        <v>0.218182825</v>
      </c>
      <c r="F172">
        <v>8.9524850000000003E-2</v>
      </c>
      <c r="G172" t="s">
        <v>1221</v>
      </c>
      <c r="H172" t="s">
        <v>1603</v>
      </c>
      <c r="I172" t="s">
        <v>1558</v>
      </c>
      <c r="J172">
        <v>12.522663189999999</v>
      </c>
      <c r="K172">
        <v>0</v>
      </c>
      <c r="L172">
        <v>0</v>
      </c>
      <c r="M172" s="3">
        <f t="shared" si="15"/>
        <v>4.1742210633333334</v>
      </c>
      <c r="N172" s="3">
        <f t="shared" si="16"/>
        <v>14.982292267999405</v>
      </c>
      <c r="O172">
        <v>0.50540159500000004</v>
      </c>
      <c r="P172">
        <v>0.33042932899999999</v>
      </c>
      <c r="Q172">
        <v>0</v>
      </c>
      <c r="R172" s="3">
        <f t="shared" si="17"/>
        <v>0.27861030800000003</v>
      </c>
    </row>
    <row r="173" spans="1:18">
      <c r="A173" t="s">
        <v>1489</v>
      </c>
      <c r="B173">
        <v>3</v>
      </c>
      <c r="C173">
        <v>3</v>
      </c>
      <c r="D173">
        <v>0.24307063000000001</v>
      </c>
      <c r="E173">
        <v>0.13031978</v>
      </c>
      <c r="F173">
        <v>0.18592161800000001</v>
      </c>
      <c r="G173" t="s">
        <v>1221</v>
      </c>
      <c r="H173" t="s">
        <v>1603</v>
      </c>
      <c r="I173" t="s">
        <v>1490</v>
      </c>
      <c r="J173">
        <v>89.486851239999993</v>
      </c>
      <c r="K173">
        <v>5.6152190000000003E-3</v>
      </c>
      <c r="L173">
        <v>2.3755723739999999</v>
      </c>
      <c r="M173" s="3">
        <f t="shared" si="15"/>
        <v>30.622679610999999</v>
      </c>
      <c r="N173" s="3">
        <f t="shared" si="16"/>
        <v>182.3552342317733</v>
      </c>
      <c r="O173">
        <v>8.8433989000000005E-2</v>
      </c>
      <c r="P173">
        <v>0.26900433499999998</v>
      </c>
      <c r="Q173">
        <v>0.14634781199999999</v>
      </c>
      <c r="R173" s="3">
        <f t="shared" si="17"/>
        <v>0.16792871200000001</v>
      </c>
    </row>
    <row r="174" spans="1:18">
      <c r="A174" t="s">
        <v>1445</v>
      </c>
      <c r="B174">
        <v>2</v>
      </c>
      <c r="C174">
        <v>2</v>
      </c>
      <c r="D174">
        <v>0.13959765499999999</v>
      </c>
      <c r="E174">
        <v>8.7962502999999997E-2</v>
      </c>
      <c r="F174">
        <v>0.29393203899999998</v>
      </c>
      <c r="G174" t="s">
        <v>1221</v>
      </c>
      <c r="H174" t="s">
        <v>1603</v>
      </c>
      <c r="I174" t="s">
        <v>1446</v>
      </c>
      <c r="J174">
        <v>5.8197979139999996</v>
      </c>
      <c r="K174">
        <v>16.994361019999999</v>
      </c>
      <c r="L174">
        <v>8.8297156000000002E-2</v>
      </c>
      <c r="M174" s="3">
        <f t="shared" si="15"/>
        <v>7.6341520299999992</v>
      </c>
      <c r="N174" s="3">
        <f t="shared" si="16"/>
        <v>49.348362676687721</v>
      </c>
      <c r="O174">
        <v>0.105313105</v>
      </c>
      <c r="P174">
        <v>0.11443065700000001</v>
      </c>
      <c r="Q174">
        <v>0.244353826</v>
      </c>
      <c r="R174" s="3">
        <f t="shared" si="17"/>
        <v>0.15469919600000001</v>
      </c>
    </row>
    <row r="175" spans="1:18">
      <c r="A175" t="s">
        <v>1501</v>
      </c>
      <c r="B175">
        <v>1</v>
      </c>
      <c r="C175">
        <v>1</v>
      </c>
      <c r="D175">
        <v>0.27796645399999997</v>
      </c>
      <c r="E175">
        <v>0.143763792</v>
      </c>
      <c r="F175">
        <v>0.164177977</v>
      </c>
      <c r="G175" t="s">
        <v>1221</v>
      </c>
      <c r="H175" t="s">
        <v>1603</v>
      </c>
      <c r="I175" t="s">
        <v>1502</v>
      </c>
      <c r="J175">
        <v>0.84165962900000002</v>
      </c>
      <c r="K175">
        <v>53.126979540000001</v>
      </c>
      <c r="L175">
        <v>0.20074566899999999</v>
      </c>
      <c r="M175" s="3">
        <f t="shared" si="15"/>
        <v>18.056461612666666</v>
      </c>
      <c r="N175" s="3">
        <f t="shared" si="16"/>
        <v>158.57189379007349</v>
      </c>
      <c r="O175">
        <v>9.3075420000000006E-2</v>
      </c>
      <c r="P175">
        <v>0.24853231100000001</v>
      </c>
      <c r="Q175">
        <v>0</v>
      </c>
      <c r="R175" s="3">
        <f t="shared" si="17"/>
        <v>0.11386924366666668</v>
      </c>
    </row>
    <row r="176" spans="1:18">
      <c r="A176" t="s">
        <v>1469</v>
      </c>
      <c r="B176">
        <v>1</v>
      </c>
      <c r="C176">
        <v>1</v>
      </c>
      <c r="D176">
        <v>0.18472708299999999</v>
      </c>
      <c r="E176">
        <v>0.105327719</v>
      </c>
      <c r="F176">
        <v>0.235774437</v>
      </c>
      <c r="G176" t="s">
        <v>1221</v>
      </c>
      <c r="H176" t="s">
        <v>1603</v>
      </c>
      <c r="I176" t="s">
        <v>1470</v>
      </c>
      <c r="J176">
        <v>53.900491870000003</v>
      </c>
      <c r="K176">
        <v>0</v>
      </c>
      <c r="L176">
        <v>3.5149803249999998</v>
      </c>
      <c r="M176" s="3">
        <f t="shared" si="15"/>
        <v>19.138490731666668</v>
      </c>
      <c r="N176" s="3">
        <f t="shared" si="16"/>
        <v>424.78129654688757</v>
      </c>
      <c r="O176">
        <v>1.6815502999999999E-2</v>
      </c>
      <c r="P176">
        <v>7.5464156000000004E-2</v>
      </c>
      <c r="Q176">
        <v>4.2885125000000003E-2</v>
      </c>
      <c r="R176" s="3">
        <f t="shared" si="17"/>
        <v>4.5054928000000001E-2</v>
      </c>
    </row>
    <row r="177" spans="1:19">
      <c r="A177" t="s">
        <v>1407</v>
      </c>
      <c r="B177">
        <v>1</v>
      </c>
      <c r="C177">
        <v>1</v>
      </c>
      <c r="D177">
        <v>5.8283066000000001E-2</v>
      </c>
      <c r="E177">
        <v>4.7047335000000003E-2</v>
      </c>
      <c r="F177">
        <v>0.51441337099999995</v>
      </c>
      <c r="G177" t="s">
        <v>1221</v>
      </c>
      <c r="H177" t="s">
        <v>1603</v>
      </c>
      <c r="I177" t="s">
        <v>1408</v>
      </c>
      <c r="J177">
        <v>15.349388449999999</v>
      </c>
      <c r="K177">
        <v>0.69072159799999999</v>
      </c>
      <c r="L177">
        <v>20.676597040000001</v>
      </c>
      <c r="M177" s="3">
        <f t="shared" si="15"/>
        <v>12.238902362666666</v>
      </c>
      <c r="N177" s="3">
        <f t="shared" si="16"/>
        <v>581.87996235824505</v>
      </c>
      <c r="O177">
        <v>0</v>
      </c>
      <c r="P177">
        <v>6.3100139999999999E-2</v>
      </c>
      <c r="Q177">
        <v>0</v>
      </c>
      <c r="R177" s="3">
        <f t="shared" si="17"/>
        <v>2.1033380000000001E-2</v>
      </c>
    </row>
    <row r="178" spans="1:19">
      <c r="A178" t="s">
        <v>1523</v>
      </c>
      <c r="B178">
        <v>1</v>
      </c>
      <c r="C178">
        <v>1</v>
      </c>
      <c r="D178">
        <v>0.37808787999999999</v>
      </c>
      <c r="E178">
        <v>0.17524422200000001</v>
      </c>
      <c r="F178">
        <v>0.12083898699999999</v>
      </c>
      <c r="G178" t="s">
        <v>1221</v>
      </c>
      <c r="H178" t="s">
        <v>1603</v>
      </c>
      <c r="I178" t="s">
        <v>1524</v>
      </c>
      <c r="J178">
        <v>0</v>
      </c>
      <c r="K178">
        <v>42.735223189999999</v>
      </c>
      <c r="L178">
        <v>2.022912E-3</v>
      </c>
      <c r="M178" s="3">
        <f t="shared" si="15"/>
        <v>14.245748700666667</v>
      </c>
      <c r="N178" s="3">
        <f t="shared" si="16"/>
        <v>929.54042991470396</v>
      </c>
      <c r="O178">
        <v>4.5976747999999998E-2</v>
      </c>
      <c r="P178">
        <v>0</v>
      </c>
      <c r="Q178">
        <v>0</v>
      </c>
      <c r="R178" s="3">
        <f t="shared" si="17"/>
        <v>1.5325582666666665E-2</v>
      </c>
    </row>
    <row r="179" spans="1:19">
      <c r="A179" t="s">
        <v>1341</v>
      </c>
      <c r="B179">
        <v>1</v>
      </c>
      <c r="C179">
        <v>1</v>
      </c>
      <c r="D179">
        <v>0.16829519200000001</v>
      </c>
      <c r="E179">
        <v>0.10075650899999999</v>
      </c>
      <c r="F179">
        <v>0.25431536700000001</v>
      </c>
      <c r="G179" t="s">
        <v>1221</v>
      </c>
      <c r="H179" t="s">
        <v>1603</v>
      </c>
      <c r="I179" t="s">
        <v>1342</v>
      </c>
      <c r="J179">
        <v>3.477097815</v>
      </c>
      <c r="K179">
        <v>0</v>
      </c>
      <c r="L179">
        <v>1.0758766369999999</v>
      </c>
      <c r="M179" s="3">
        <f t="shared" si="15"/>
        <v>1.5176581506666666</v>
      </c>
      <c r="N179" s="3">
        <f t="shared" si="16"/>
        <v>110.69489485798056</v>
      </c>
      <c r="O179">
        <v>4.1130844E-2</v>
      </c>
      <c r="P179">
        <v>0</v>
      </c>
      <c r="Q179">
        <v>0</v>
      </c>
      <c r="R179" s="3">
        <f t="shared" si="17"/>
        <v>1.3710281333333333E-2</v>
      </c>
    </row>
    <row r="180" spans="1:19">
      <c r="A180" t="s">
        <v>1505</v>
      </c>
      <c r="B180">
        <v>1</v>
      </c>
      <c r="C180">
        <v>1</v>
      </c>
      <c r="D180">
        <v>0.31391772499999998</v>
      </c>
      <c r="E180">
        <v>0.15882181100000001</v>
      </c>
      <c r="F180">
        <v>0.145956319</v>
      </c>
      <c r="G180" t="s">
        <v>1221</v>
      </c>
      <c r="H180" t="s">
        <v>1603</v>
      </c>
      <c r="I180" t="s">
        <v>1506</v>
      </c>
      <c r="J180">
        <v>0.22495200100000001</v>
      </c>
      <c r="K180">
        <v>0</v>
      </c>
      <c r="L180">
        <v>3.5549255309999999</v>
      </c>
      <c r="M180" s="3">
        <f t="shared" si="15"/>
        <v>1.2599591773333334</v>
      </c>
      <c r="N180" s="3">
        <f t="shared" si="16"/>
        <v>92.436844563632619</v>
      </c>
      <c r="O180">
        <v>0</v>
      </c>
      <c r="P180">
        <v>3.7011004E-2</v>
      </c>
      <c r="Q180">
        <v>3.880456E-3</v>
      </c>
      <c r="R180" s="3">
        <f t="shared" si="17"/>
        <v>1.3630486666666665E-2</v>
      </c>
    </row>
    <row r="181" spans="1:19">
      <c r="A181" t="s">
        <v>1257</v>
      </c>
      <c r="B181">
        <v>2</v>
      </c>
      <c r="C181">
        <v>2</v>
      </c>
      <c r="D181" s="1">
        <v>8.8599999999999999E-5</v>
      </c>
      <c r="E181">
        <v>4.3299099999999997E-4</v>
      </c>
      <c r="F181">
        <v>1</v>
      </c>
      <c r="G181" t="s">
        <v>1221</v>
      </c>
      <c r="H181" t="s">
        <v>1603</v>
      </c>
      <c r="I181" t="s">
        <v>1258</v>
      </c>
      <c r="J181">
        <v>12.20699523</v>
      </c>
      <c r="K181">
        <v>6.6107016209999996</v>
      </c>
      <c r="L181">
        <v>8.2879388899999995</v>
      </c>
      <c r="M181" s="3">
        <f t="shared" si="15"/>
        <v>9.0352119136666662</v>
      </c>
      <c r="N181" s="3">
        <f t="shared" si="16"/>
        <v>774.72667740826239</v>
      </c>
      <c r="O181">
        <v>4.0502070000000001E-3</v>
      </c>
      <c r="P181">
        <v>2.3541811999999999E-2</v>
      </c>
      <c r="Q181">
        <v>7.3953339999999999E-3</v>
      </c>
      <c r="R181" s="3">
        <f t="shared" si="17"/>
        <v>1.1662450999999999E-2</v>
      </c>
    </row>
    <row r="182" spans="1:19">
      <c r="A182" t="s">
        <v>1517</v>
      </c>
      <c r="B182">
        <v>3</v>
      </c>
      <c r="C182">
        <v>1</v>
      </c>
      <c r="D182">
        <v>0.37399320800000002</v>
      </c>
      <c r="E182">
        <v>0.17447196100000001</v>
      </c>
      <c r="F182">
        <v>0.122217778</v>
      </c>
      <c r="G182" t="s">
        <v>1221</v>
      </c>
      <c r="H182" t="s">
        <v>1603</v>
      </c>
      <c r="I182" t="s">
        <v>1518</v>
      </c>
      <c r="J182">
        <v>5.0683606340000003</v>
      </c>
      <c r="K182">
        <v>2.0871211000000001E-2</v>
      </c>
      <c r="L182">
        <v>2.4178399999999999E-4</v>
      </c>
      <c r="M182" s="3">
        <f t="shared" si="15"/>
        <v>1.6964912096666669</v>
      </c>
      <c r="N182" s="3">
        <f t="shared" si="16"/>
        <v>159.14042117600741</v>
      </c>
      <c r="O182">
        <v>2.6161352999999998E-2</v>
      </c>
      <c r="P182">
        <v>1.690946E-3</v>
      </c>
      <c r="Q182">
        <v>4.1287249999999998E-3</v>
      </c>
      <c r="R182" s="3">
        <f t="shared" si="17"/>
        <v>1.0660341333333332E-2</v>
      </c>
    </row>
    <row r="183" spans="1:19">
      <c r="A183" t="s">
        <v>1525</v>
      </c>
      <c r="B183">
        <v>2</v>
      </c>
      <c r="C183">
        <v>1</v>
      </c>
      <c r="D183">
        <v>0.37393263999999998</v>
      </c>
      <c r="E183">
        <v>0.17447196100000001</v>
      </c>
      <c r="F183">
        <v>0.122238372</v>
      </c>
      <c r="G183" t="s">
        <v>1221</v>
      </c>
      <c r="H183" t="s">
        <v>1603</v>
      </c>
      <c r="I183" t="s">
        <v>1526</v>
      </c>
      <c r="J183">
        <v>2.553826811</v>
      </c>
      <c r="K183">
        <v>0</v>
      </c>
      <c r="L183">
        <v>2.0124800000000001E-4</v>
      </c>
      <c r="M183" s="3">
        <f t="shared" si="15"/>
        <v>0.85134268633333343</v>
      </c>
      <c r="N183" s="3">
        <f t="shared" si="16"/>
        <v>6012.5194133502846</v>
      </c>
      <c r="O183">
        <v>1.3416400000000001E-4</v>
      </c>
      <c r="P183">
        <v>2.5992099999999998E-4</v>
      </c>
      <c r="Q183" s="1">
        <v>3.0700000000000001E-5</v>
      </c>
      <c r="R183" s="3">
        <f t="shared" si="17"/>
        <v>1.4159499999999998E-4</v>
      </c>
    </row>
    <row r="184" spans="1:19">
      <c r="A184" t="s">
        <v>1527</v>
      </c>
      <c r="B184">
        <v>1</v>
      </c>
      <c r="C184">
        <v>1</v>
      </c>
      <c r="D184">
        <v>0.373900966</v>
      </c>
      <c r="E184">
        <v>0.17447196100000001</v>
      </c>
      <c r="F184">
        <v>0.122249144</v>
      </c>
      <c r="G184" t="s">
        <v>1221</v>
      </c>
      <c r="H184" t="s">
        <v>1603</v>
      </c>
      <c r="I184" t="s">
        <v>1528</v>
      </c>
      <c r="J184">
        <v>0</v>
      </c>
      <c r="K184">
        <v>0</v>
      </c>
      <c r="L184">
        <v>1.077925386</v>
      </c>
      <c r="M184" s="3">
        <f t="shared" si="15"/>
        <v>0.359308462</v>
      </c>
      <c r="N184" s="3" t="e">
        <f t="shared" si="16"/>
        <v>#DIV/0!</v>
      </c>
      <c r="O184">
        <v>0</v>
      </c>
      <c r="P184">
        <v>0</v>
      </c>
      <c r="Q184">
        <v>0</v>
      </c>
      <c r="R184" s="3">
        <f t="shared" si="17"/>
        <v>0</v>
      </c>
    </row>
    <row r="185" spans="1:19">
      <c r="A185" t="s">
        <v>1529</v>
      </c>
      <c r="B185">
        <v>2</v>
      </c>
      <c r="C185">
        <v>2</v>
      </c>
      <c r="D185">
        <v>0.373900966</v>
      </c>
      <c r="E185">
        <v>0.17447196100000001</v>
      </c>
      <c r="F185">
        <v>0.122249144</v>
      </c>
      <c r="G185" t="s">
        <v>1221</v>
      </c>
      <c r="H185" t="s">
        <v>1603</v>
      </c>
      <c r="I185" t="s">
        <v>1530</v>
      </c>
      <c r="J185">
        <v>3.068825033</v>
      </c>
      <c r="K185">
        <v>0</v>
      </c>
      <c r="L185">
        <v>0</v>
      </c>
      <c r="M185" s="3">
        <f t="shared" si="15"/>
        <v>1.0229416776666667</v>
      </c>
      <c r="N185" s="3" t="e">
        <f t="shared" si="16"/>
        <v>#DIV/0!</v>
      </c>
      <c r="O185">
        <v>0</v>
      </c>
      <c r="P185">
        <v>0</v>
      </c>
      <c r="Q185">
        <v>0</v>
      </c>
      <c r="R185" s="3">
        <f t="shared" si="17"/>
        <v>0</v>
      </c>
    </row>
    <row r="186" spans="1:19">
      <c r="A186" t="s">
        <v>1533</v>
      </c>
      <c r="B186">
        <v>1</v>
      </c>
      <c r="C186">
        <v>1</v>
      </c>
      <c r="D186">
        <v>0.373900966</v>
      </c>
      <c r="E186">
        <v>0.17447196100000001</v>
      </c>
      <c r="F186">
        <v>0.122249144</v>
      </c>
      <c r="G186" t="s">
        <v>1221</v>
      </c>
      <c r="H186" t="s">
        <v>1603</v>
      </c>
      <c r="I186" t="s">
        <v>1534</v>
      </c>
      <c r="J186">
        <v>16.94417743</v>
      </c>
      <c r="K186">
        <v>0</v>
      </c>
      <c r="L186">
        <v>0</v>
      </c>
      <c r="M186" s="3">
        <f t="shared" si="15"/>
        <v>5.6480591433333336</v>
      </c>
      <c r="N186" s="3" t="e">
        <f t="shared" si="16"/>
        <v>#DIV/0!</v>
      </c>
      <c r="O186">
        <v>0</v>
      </c>
      <c r="P186">
        <v>0</v>
      </c>
      <c r="Q186">
        <v>0</v>
      </c>
      <c r="R186" s="3">
        <f t="shared" si="17"/>
        <v>0</v>
      </c>
    </row>
    <row r="187" spans="1:19">
      <c r="A187" t="s">
        <v>1535</v>
      </c>
      <c r="B187">
        <v>1</v>
      </c>
      <c r="C187">
        <v>1</v>
      </c>
      <c r="D187">
        <v>0.373900966</v>
      </c>
      <c r="E187">
        <v>0.17447196100000001</v>
      </c>
      <c r="F187">
        <v>0.122249144</v>
      </c>
      <c r="G187" t="s">
        <v>1221</v>
      </c>
      <c r="H187" t="s">
        <v>1603</v>
      </c>
      <c r="I187" t="s">
        <v>1536</v>
      </c>
      <c r="J187">
        <v>0</v>
      </c>
      <c r="K187">
        <v>36.964137639999997</v>
      </c>
      <c r="L187">
        <v>0</v>
      </c>
      <c r="M187" s="3">
        <f t="shared" si="15"/>
        <v>12.321379213333332</v>
      </c>
      <c r="N187" s="3" t="e">
        <f t="shared" si="16"/>
        <v>#DIV/0!</v>
      </c>
      <c r="O187">
        <v>0</v>
      </c>
      <c r="P187">
        <v>0</v>
      </c>
      <c r="Q187">
        <v>0</v>
      </c>
      <c r="R187" s="3">
        <f t="shared" si="17"/>
        <v>0</v>
      </c>
    </row>
    <row r="188" spans="1:19">
      <c r="A188" t="s">
        <v>1539</v>
      </c>
      <c r="B188">
        <v>1</v>
      </c>
      <c r="C188">
        <v>1</v>
      </c>
      <c r="D188">
        <v>0.373900966</v>
      </c>
      <c r="E188">
        <v>0.17447196100000001</v>
      </c>
      <c r="F188">
        <v>0.122249144</v>
      </c>
      <c r="G188" t="s">
        <v>1221</v>
      </c>
      <c r="H188" t="s">
        <v>1603</v>
      </c>
      <c r="I188" t="s">
        <v>1540</v>
      </c>
      <c r="J188">
        <v>0</v>
      </c>
      <c r="K188">
        <v>7.7208700390000002</v>
      </c>
      <c r="L188">
        <v>0</v>
      </c>
      <c r="M188" s="3">
        <f t="shared" si="15"/>
        <v>2.5736233463333336</v>
      </c>
      <c r="N188" s="3" t="e">
        <f t="shared" si="16"/>
        <v>#DIV/0!</v>
      </c>
      <c r="O188">
        <v>0</v>
      </c>
      <c r="P188">
        <v>0</v>
      </c>
      <c r="Q188">
        <v>0</v>
      </c>
      <c r="R188" s="3">
        <f t="shared" si="17"/>
        <v>0</v>
      </c>
    </row>
    <row r="189" spans="1:19">
      <c r="A189" t="s">
        <v>1335</v>
      </c>
      <c r="B189">
        <v>1</v>
      </c>
      <c r="C189">
        <v>1</v>
      </c>
      <c r="D189">
        <v>0.373900966</v>
      </c>
      <c r="E189">
        <v>0.17447196100000001</v>
      </c>
      <c r="F189">
        <v>0.122249144</v>
      </c>
      <c r="G189" t="s">
        <v>1221</v>
      </c>
      <c r="H189" t="s">
        <v>1603</v>
      </c>
      <c r="I189" t="s">
        <v>1336</v>
      </c>
      <c r="J189">
        <v>0</v>
      </c>
      <c r="K189">
        <v>0</v>
      </c>
      <c r="L189">
        <v>7.2626125699999999</v>
      </c>
      <c r="M189" s="3">
        <f t="shared" si="15"/>
        <v>2.4208708566666668</v>
      </c>
      <c r="N189" s="3" t="e">
        <f t="shared" si="16"/>
        <v>#DIV/0!</v>
      </c>
      <c r="O189">
        <v>0</v>
      </c>
      <c r="P189">
        <v>0</v>
      </c>
      <c r="Q189">
        <v>0</v>
      </c>
      <c r="R189" s="3">
        <f t="shared" si="17"/>
        <v>0</v>
      </c>
    </row>
    <row r="190" spans="1:19">
      <c r="A190" t="s">
        <v>1545</v>
      </c>
      <c r="B190">
        <v>1</v>
      </c>
      <c r="C190">
        <v>1</v>
      </c>
      <c r="D190">
        <v>0.373900966</v>
      </c>
      <c r="E190">
        <v>0.17447196100000001</v>
      </c>
      <c r="F190">
        <v>0.122249144</v>
      </c>
      <c r="G190" t="s">
        <v>1221</v>
      </c>
      <c r="H190" t="s">
        <v>1603</v>
      </c>
      <c r="I190" t="s">
        <v>1546</v>
      </c>
      <c r="J190">
        <v>10.20071976</v>
      </c>
      <c r="K190">
        <v>0</v>
      </c>
      <c r="L190">
        <v>0</v>
      </c>
      <c r="M190" s="3">
        <f t="shared" si="15"/>
        <v>3.4002399200000002</v>
      </c>
      <c r="N190" s="3" t="e">
        <f t="shared" si="16"/>
        <v>#DIV/0!</v>
      </c>
      <c r="O190">
        <v>0</v>
      </c>
      <c r="P190">
        <v>0</v>
      </c>
      <c r="Q190">
        <v>0</v>
      </c>
      <c r="R190" s="3">
        <f t="shared" si="17"/>
        <v>0</v>
      </c>
    </row>
    <row r="191" spans="1:19">
      <c r="N191" s="3"/>
      <c r="O191" s="3"/>
      <c r="S191" s="3"/>
    </row>
    <row r="192" spans="1:19">
      <c r="N192" s="3"/>
      <c r="O192" s="3"/>
      <c r="S192" s="3"/>
    </row>
    <row r="193" spans="14:19">
      <c r="N193" s="3"/>
      <c r="O193" s="3"/>
      <c r="S193" s="3"/>
    </row>
    <row r="194" spans="14:19">
      <c r="N194" s="3"/>
      <c r="O194" s="3"/>
      <c r="S194" s="3"/>
    </row>
    <row r="195" spans="14:19">
      <c r="N195" s="3"/>
      <c r="O195" s="3"/>
      <c r="S195" s="3"/>
    </row>
    <row r="196" spans="14:19">
      <c r="N196" s="3"/>
      <c r="O196" s="3"/>
      <c r="S196" s="3"/>
    </row>
    <row r="197" spans="14:19">
      <c r="N197" s="3"/>
      <c r="O197" s="3"/>
      <c r="S197" s="3"/>
    </row>
    <row r="198" spans="14:19">
      <c r="N198" s="3"/>
      <c r="O198" s="3"/>
      <c r="S198" s="3"/>
    </row>
    <row r="199" spans="14:19">
      <c r="N199" s="3"/>
      <c r="O199" s="3"/>
      <c r="S199" s="3"/>
    </row>
    <row r="200" spans="14:19">
      <c r="N200" s="3"/>
      <c r="O200" s="3"/>
      <c r="S200" s="3"/>
    </row>
    <row r="201" spans="14:19">
      <c r="N201" s="3"/>
      <c r="O201" s="3"/>
      <c r="S201" s="3"/>
    </row>
    <row r="202" spans="14:19">
      <c r="N202" s="3"/>
      <c r="O202" s="3"/>
      <c r="S202" s="3"/>
    </row>
    <row r="203" spans="14:19">
      <c r="N203" s="3"/>
      <c r="O203" s="3"/>
      <c r="S203" s="3"/>
    </row>
    <row r="204" spans="14:19">
      <c r="N204" s="3"/>
      <c r="O204" s="3"/>
      <c r="S204" s="3"/>
    </row>
    <row r="205" spans="14:19">
      <c r="N205" s="3"/>
      <c r="O205" s="3"/>
      <c r="S205" s="3"/>
    </row>
    <row r="206" spans="14:19">
      <c r="N206" s="3"/>
      <c r="O206" s="3"/>
      <c r="S206" s="3"/>
    </row>
    <row r="207" spans="14:19">
      <c r="N207" s="3"/>
      <c r="O207" s="3"/>
      <c r="S207" s="3"/>
    </row>
    <row r="208" spans="14:19">
      <c r="N208" s="3"/>
      <c r="O208" s="3"/>
      <c r="S208" s="3"/>
    </row>
    <row r="209" spans="14:19">
      <c r="N209" s="3"/>
      <c r="O209" s="3"/>
      <c r="S209" s="3"/>
    </row>
    <row r="210" spans="14:19">
      <c r="N210" s="3"/>
      <c r="O210" s="3"/>
      <c r="S210" s="3"/>
    </row>
    <row r="211" spans="14:19">
      <c r="N211" s="3"/>
      <c r="O211" s="3"/>
      <c r="S211" s="3"/>
    </row>
    <row r="212" spans="14:19">
      <c r="N212" s="3"/>
      <c r="O212" s="3"/>
      <c r="S212" s="3"/>
    </row>
    <row r="213" spans="14:19">
      <c r="N213" s="3"/>
      <c r="O213" s="3"/>
      <c r="S213" s="3"/>
    </row>
    <row r="214" spans="14:19">
      <c r="N214" s="3"/>
      <c r="O214" s="3"/>
      <c r="S214" s="3"/>
    </row>
    <row r="215" spans="14:19">
      <c r="N215" s="3"/>
      <c r="O215" s="3"/>
      <c r="S215" s="3"/>
    </row>
    <row r="216" spans="14:19">
      <c r="N216" s="3"/>
      <c r="O216" s="3"/>
      <c r="S216" s="3"/>
    </row>
    <row r="217" spans="14:19">
      <c r="N217" s="3"/>
      <c r="O217" s="3"/>
      <c r="S217" s="3"/>
    </row>
    <row r="218" spans="14:19">
      <c r="N218" s="3"/>
      <c r="O218" s="3"/>
      <c r="S218" s="3"/>
    </row>
    <row r="219" spans="14:19">
      <c r="N219" s="3"/>
      <c r="O219" s="3"/>
      <c r="S219" s="3"/>
    </row>
    <row r="220" spans="14:19">
      <c r="N220" s="3"/>
      <c r="O220" s="3"/>
      <c r="S220" s="3"/>
    </row>
    <row r="221" spans="14:19">
      <c r="N221" s="3"/>
      <c r="O221" s="3"/>
      <c r="S221" s="3"/>
    </row>
    <row r="222" spans="14:19">
      <c r="N222" s="3"/>
      <c r="O222" s="3"/>
      <c r="S222" s="3"/>
    </row>
    <row r="223" spans="14:19">
      <c r="N223" s="3"/>
      <c r="O223" s="3"/>
      <c r="S223" s="3"/>
    </row>
    <row r="224" spans="14:19">
      <c r="N224" s="3"/>
      <c r="O224" s="3"/>
      <c r="S224" s="3"/>
    </row>
    <row r="225" spans="14:19">
      <c r="N225" s="3"/>
      <c r="O225" s="3"/>
      <c r="S225" s="3"/>
    </row>
    <row r="226" spans="14:19">
      <c r="N226" s="3"/>
      <c r="O226" s="3"/>
      <c r="S226" s="3"/>
    </row>
    <row r="227" spans="14:19">
      <c r="N227" s="3"/>
      <c r="O227" s="3"/>
      <c r="S227" s="3"/>
    </row>
    <row r="228" spans="14:19">
      <c r="N228" s="3"/>
      <c r="O228" s="3"/>
      <c r="S228" s="3"/>
    </row>
    <row r="229" spans="14:19">
      <c r="N229" s="3"/>
      <c r="O229" s="3"/>
      <c r="S229" s="3"/>
    </row>
    <row r="230" spans="14:19">
      <c r="N230" s="3"/>
      <c r="O230" s="3"/>
      <c r="S230" s="3"/>
    </row>
    <row r="231" spans="14:19">
      <c r="N231" s="3"/>
      <c r="O231" s="3"/>
      <c r="S231" s="3"/>
    </row>
    <row r="232" spans="14:19">
      <c r="N232" s="3"/>
      <c r="O232" s="3"/>
      <c r="S232" s="3"/>
    </row>
    <row r="233" spans="14:19">
      <c r="N233" s="3"/>
      <c r="O233" s="3"/>
      <c r="S233" s="3"/>
    </row>
    <row r="234" spans="14:19">
      <c r="N234" s="3"/>
      <c r="O234" s="3"/>
      <c r="S234" s="3"/>
    </row>
    <row r="235" spans="14:19">
      <c r="N235" s="3"/>
      <c r="O235" s="3"/>
      <c r="S235" s="3"/>
    </row>
    <row r="236" spans="14:19">
      <c r="N236" s="3"/>
      <c r="O236" s="3"/>
      <c r="S236" s="3"/>
    </row>
    <row r="237" spans="14:19">
      <c r="N237" s="3"/>
      <c r="O237" s="3"/>
      <c r="S237" s="3"/>
    </row>
    <row r="238" spans="14:19">
      <c r="N238" s="3"/>
      <c r="O238" s="3"/>
      <c r="S238" s="3"/>
    </row>
    <row r="239" spans="14:19">
      <c r="N239" s="3"/>
      <c r="O239" s="3"/>
      <c r="S239" s="3"/>
    </row>
    <row r="240" spans="14:19">
      <c r="N240" s="3"/>
      <c r="O240" s="3"/>
      <c r="S240" s="3"/>
    </row>
    <row r="241" spans="14:19">
      <c r="N241" s="3"/>
      <c r="O241" s="3"/>
      <c r="S241" s="3"/>
    </row>
    <row r="242" spans="14:19">
      <c r="N242" s="3"/>
      <c r="O242" s="3"/>
      <c r="S242" s="3"/>
    </row>
    <row r="243" spans="14:19">
      <c r="N243" s="3"/>
      <c r="O243" s="3"/>
      <c r="S243" s="3"/>
    </row>
    <row r="244" spans="14:19">
      <c r="N244" s="3"/>
      <c r="O244" s="3"/>
      <c r="S244" s="3"/>
    </row>
    <row r="245" spans="14:19">
      <c r="N245" s="3"/>
      <c r="O245" s="3"/>
      <c r="S245" s="3"/>
    </row>
    <row r="246" spans="14:19">
      <c r="N246" s="3"/>
      <c r="O246" s="3"/>
      <c r="S246" s="3"/>
    </row>
    <row r="247" spans="14:19">
      <c r="N247" s="3"/>
      <c r="O247" s="3"/>
      <c r="S247" s="3"/>
    </row>
    <row r="248" spans="14:19">
      <c r="N248" s="3"/>
      <c r="O248" s="3"/>
      <c r="S248" s="3"/>
    </row>
    <row r="249" spans="14:19">
      <c r="N249" s="3"/>
      <c r="O249" s="3"/>
      <c r="S249" s="3"/>
    </row>
    <row r="250" spans="14:19">
      <c r="N250" s="3"/>
      <c r="O250" s="3"/>
      <c r="S250" s="3"/>
    </row>
    <row r="251" spans="14:19">
      <c r="N251" s="3"/>
      <c r="O251" s="3"/>
      <c r="S251" s="3"/>
    </row>
    <row r="252" spans="14:19">
      <c r="N252" s="3"/>
      <c r="O252" s="3"/>
      <c r="S252" s="3"/>
    </row>
    <row r="253" spans="14:19">
      <c r="N253" s="3"/>
      <c r="O253" s="3"/>
      <c r="S253" s="3"/>
    </row>
    <row r="254" spans="14:19">
      <c r="N254" s="3"/>
      <c r="O254" s="3"/>
      <c r="S254" s="3"/>
    </row>
    <row r="255" spans="14:19">
      <c r="N255" s="3"/>
      <c r="O255" s="3"/>
      <c r="S255" s="3"/>
    </row>
    <row r="256" spans="14:19">
      <c r="N256" s="3"/>
      <c r="O256" s="3"/>
      <c r="S256" s="3"/>
    </row>
    <row r="257" spans="14:19">
      <c r="N257" s="3"/>
      <c r="O257" s="3"/>
      <c r="S257" s="3"/>
    </row>
    <row r="258" spans="14:19">
      <c r="N258" s="3"/>
      <c r="O258" s="3"/>
      <c r="S258" s="3"/>
    </row>
    <row r="259" spans="14:19">
      <c r="N259" s="3"/>
      <c r="O259" s="3"/>
      <c r="S259" s="3"/>
    </row>
    <row r="260" spans="14:19">
      <c r="N260" s="3"/>
      <c r="O260" s="3"/>
      <c r="S260" s="3"/>
    </row>
    <row r="261" spans="14:19">
      <c r="N261" s="3"/>
      <c r="O261" s="3"/>
      <c r="S261" s="3"/>
    </row>
    <row r="262" spans="14:19">
      <c r="N262" s="3"/>
      <c r="O262" s="3"/>
      <c r="S262" s="3"/>
    </row>
    <row r="263" spans="14:19">
      <c r="N263" s="3"/>
      <c r="O263" s="3"/>
      <c r="S263" s="3"/>
    </row>
    <row r="264" spans="14:19">
      <c r="N264" s="3"/>
      <c r="O264" s="3"/>
      <c r="S264" s="3"/>
    </row>
    <row r="265" spans="14:19">
      <c r="N265" s="3"/>
      <c r="O265" s="3"/>
      <c r="S265" s="3"/>
    </row>
    <row r="266" spans="14:19">
      <c r="N266" s="3"/>
      <c r="O266" s="3"/>
      <c r="S266" s="3"/>
    </row>
    <row r="267" spans="14:19">
      <c r="N267" s="3"/>
      <c r="O267" s="3"/>
      <c r="S267" s="3"/>
    </row>
    <row r="268" spans="14:19">
      <c r="N268" s="3"/>
      <c r="O268" s="3"/>
      <c r="S268" s="3"/>
    </row>
    <row r="269" spans="14:19">
      <c r="N269" s="3"/>
      <c r="O269" s="3"/>
      <c r="S269" s="3"/>
    </row>
    <row r="270" spans="14:19">
      <c r="N270" s="3"/>
      <c r="O270" s="3"/>
      <c r="S270" s="3"/>
    </row>
    <row r="271" spans="14:19">
      <c r="N271" s="3"/>
      <c r="O271" s="3"/>
      <c r="S271" s="3"/>
    </row>
    <row r="272" spans="14:19">
      <c r="N272" s="3"/>
      <c r="O272" s="3"/>
      <c r="S272" s="3"/>
    </row>
    <row r="273" spans="14:19">
      <c r="N273" s="3"/>
      <c r="O273" s="3"/>
      <c r="S273" s="3"/>
    </row>
    <row r="274" spans="14:19">
      <c r="N274" s="3"/>
      <c r="O274" s="3"/>
      <c r="S274" s="3"/>
    </row>
    <row r="275" spans="14:19">
      <c r="N275" s="3"/>
      <c r="O275" s="3"/>
      <c r="S275" s="3"/>
    </row>
    <row r="276" spans="14:19">
      <c r="N276" s="3"/>
      <c r="O276" s="3"/>
      <c r="S276" s="3"/>
    </row>
    <row r="277" spans="14:19">
      <c r="N277" s="3"/>
      <c r="O277" s="3"/>
      <c r="S277" s="3"/>
    </row>
    <row r="278" spans="14:19">
      <c r="N278" s="3"/>
      <c r="O278" s="3"/>
      <c r="S278" s="3"/>
    </row>
    <row r="279" spans="14:19">
      <c r="N279" s="3"/>
      <c r="O279" s="3"/>
      <c r="S279" s="3"/>
    </row>
    <row r="280" spans="14:19">
      <c r="N280" s="3"/>
      <c r="O280" s="3"/>
      <c r="S280" s="3"/>
    </row>
    <row r="281" spans="14:19">
      <c r="N281" s="3"/>
      <c r="O281" s="3"/>
      <c r="S281" s="3"/>
    </row>
    <row r="282" spans="14:19">
      <c r="N282" s="3"/>
      <c r="O282" s="3"/>
      <c r="S282" s="3"/>
    </row>
    <row r="283" spans="14:19">
      <c r="N283" s="3"/>
      <c r="O283" s="3"/>
      <c r="S283" s="3"/>
    </row>
    <row r="284" spans="14:19">
      <c r="N284" s="3"/>
      <c r="O284" s="3"/>
      <c r="S284" s="3"/>
    </row>
    <row r="285" spans="14:19">
      <c r="N285" s="3"/>
      <c r="O285" s="3"/>
      <c r="S285" s="3"/>
    </row>
    <row r="286" spans="14:19">
      <c r="N286" s="3"/>
      <c r="O286" s="3"/>
      <c r="S286" s="3"/>
    </row>
    <row r="287" spans="14:19">
      <c r="N287" s="3"/>
      <c r="O287" s="3"/>
      <c r="S287" s="3"/>
    </row>
    <row r="288" spans="14:19">
      <c r="N288" s="3"/>
      <c r="O288" s="3"/>
      <c r="S288" s="3"/>
    </row>
    <row r="289" spans="14:19">
      <c r="N289" s="3"/>
      <c r="O289" s="3"/>
      <c r="S289" s="3"/>
    </row>
    <row r="290" spans="14:19">
      <c r="N290" s="3"/>
      <c r="O290" s="3"/>
      <c r="S290" s="3"/>
    </row>
    <row r="291" spans="14:19">
      <c r="N291" s="3"/>
      <c r="O291" s="3"/>
      <c r="S291" s="3"/>
    </row>
    <row r="292" spans="14:19">
      <c r="N292" s="3"/>
      <c r="O292" s="3"/>
      <c r="S292" s="3"/>
    </row>
    <row r="293" spans="14:19">
      <c r="N293" s="3"/>
      <c r="O293" s="3"/>
      <c r="S293" s="3"/>
    </row>
    <row r="294" spans="14:19">
      <c r="N294" s="3"/>
      <c r="O294" s="3"/>
      <c r="S294" s="3"/>
    </row>
    <row r="295" spans="14:19">
      <c r="N295" s="3"/>
      <c r="O295" s="3"/>
      <c r="S295" s="3"/>
    </row>
    <row r="296" spans="14:19">
      <c r="N296" s="3"/>
      <c r="O296" s="3"/>
      <c r="S296" s="3"/>
    </row>
    <row r="297" spans="14:19">
      <c r="N297" s="3"/>
      <c r="O297" s="3"/>
      <c r="S297" s="3"/>
    </row>
    <row r="298" spans="14:19">
      <c r="N298" s="3"/>
      <c r="O298" s="3"/>
      <c r="S298" s="3"/>
    </row>
    <row r="299" spans="14:19">
      <c r="N299" s="3"/>
      <c r="O299" s="3"/>
      <c r="S299" s="3"/>
    </row>
    <row r="300" spans="14:19">
      <c r="N300" s="3"/>
      <c r="O300" s="3"/>
      <c r="S300" s="3"/>
    </row>
    <row r="301" spans="14:19">
      <c r="N301" s="3"/>
      <c r="O301" s="3"/>
      <c r="S301" s="3"/>
    </row>
    <row r="302" spans="14:19">
      <c r="N302" s="3"/>
      <c r="O302" s="3"/>
      <c r="S302" s="3"/>
    </row>
    <row r="303" spans="14:19">
      <c r="N303" s="3"/>
      <c r="O303" s="3"/>
      <c r="S303" s="3"/>
    </row>
    <row r="304" spans="14:19">
      <c r="N304" s="3"/>
      <c r="O304" s="3"/>
      <c r="S304" s="3"/>
    </row>
    <row r="305" spans="14:19">
      <c r="N305" s="3"/>
      <c r="O305" s="3"/>
      <c r="S305" s="3"/>
    </row>
    <row r="306" spans="14:19">
      <c r="N306" s="3"/>
      <c r="O306" s="3"/>
      <c r="S306" s="3"/>
    </row>
    <row r="307" spans="14:19">
      <c r="N307" s="3"/>
      <c r="O307" s="3"/>
      <c r="S307" s="3"/>
    </row>
    <row r="308" spans="14:19">
      <c r="N308" s="3"/>
      <c r="O308" s="3"/>
      <c r="S308" s="3"/>
    </row>
    <row r="309" spans="14:19">
      <c r="N309" s="3"/>
      <c r="O309" s="3"/>
      <c r="S309" s="3"/>
    </row>
    <row r="310" spans="14:19">
      <c r="N310" s="3"/>
      <c r="O310" s="3"/>
      <c r="S310" s="3"/>
    </row>
    <row r="311" spans="14:19">
      <c r="N311" s="3"/>
      <c r="O311" s="3"/>
      <c r="S311" s="3"/>
    </row>
    <row r="312" spans="14:19">
      <c r="N312" s="3"/>
      <c r="O312" s="3"/>
      <c r="S312" s="3"/>
    </row>
    <row r="313" spans="14:19">
      <c r="N313" s="3"/>
      <c r="O313" s="3"/>
      <c r="S313" s="3"/>
    </row>
    <row r="314" spans="14:19">
      <c r="N314" s="3"/>
      <c r="O314" s="3"/>
      <c r="S314" s="3"/>
    </row>
    <row r="315" spans="14:19">
      <c r="N315" s="3"/>
      <c r="O315" s="3"/>
      <c r="S315" s="3"/>
    </row>
    <row r="316" spans="14:19">
      <c r="N316" s="3"/>
      <c r="O316" s="3"/>
      <c r="S316" s="3"/>
    </row>
    <row r="317" spans="14:19">
      <c r="N317" s="3"/>
      <c r="O317" s="3"/>
      <c r="S317" s="3"/>
    </row>
    <row r="318" spans="14:19">
      <c r="N318" s="3"/>
      <c r="O318" s="3"/>
      <c r="S318" s="3"/>
    </row>
    <row r="319" spans="14:19">
      <c r="N319" s="3"/>
      <c r="O319" s="3"/>
      <c r="S319" s="3"/>
    </row>
    <row r="320" spans="14:19">
      <c r="N320" s="3"/>
      <c r="O320" s="3"/>
      <c r="S320" s="3"/>
    </row>
    <row r="321" spans="14:19">
      <c r="N321" s="3"/>
      <c r="O321" s="3"/>
      <c r="S321" s="3"/>
    </row>
    <row r="322" spans="14:19">
      <c r="N322" s="3"/>
      <c r="O322" s="3"/>
      <c r="S322" s="3"/>
    </row>
    <row r="323" spans="14:19">
      <c r="N323" s="3"/>
      <c r="O323" s="3"/>
      <c r="S323" s="3"/>
    </row>
    <row r="324" spans="14:19">
      <c r="N324" s="3"/>
      <c r="O324" s="3"/>
      <c r="S324" s="3"/>
    </row>
    <row r="325" spans="14:19">
      <c r="N325" s="3"/>
      <c r="O325" s="3"/>
      <c r="S325" s="3"/>
    </row>
    <row r="326" spans="14:19">
      <c r="N326" s="3"/>
      <c r="O326" s="3"/>
      <c r="S326" s="3"/>
    </row>
    <row r="327" spans="14:19">
      <c r="N327" s="3"/>
      <c r="O327" s="3"/>
      <c r="S327" s="3"/>
    </row>
    <row r="328" spans="14:19">
      <c r="N328" s="3"/>
      <c r="O328" s="3"/>
      <c r="S328" s="3"/>
    </row>
    <row r="329" spans="14:19">
      <c r="N329" s="3"/>
      <c r="O329" s="3"/>
      <c r="S329" s="3"/>
    </row>
    <row r="330" spans="14:19">
      <c r="N330" s="3"/>
      <c r="O330" s="3"/>
      <c r="S330" s="3"/>
    </row>
    <row r="331" spans="14:19">
      <c r="N331" s="3"/>
      <c r="O331" s="3"/>
      <c r="S331" s="3"/>
    </row>
    <row r="332" spans="14:19">
      <c r="N332" s="3"/>
      <c r="O332" s="3"/>
      <c r="S332" s="3"/>
    </row>
    <row r="333" spans="14:19">
      <c r="N333" s="3"/>
      <c r="O333" s="3"/>
      <c r="S333" s="3"/>
    </row>
    <row r="334" spans="14:19">
      <c r="N334" s="3"/>
      <c r="O334" s="3"/>
      <c r="S334" s="3"/>
    </row>
    <row r="335" spans="14:19">
      <c r="N335" s="3"/>
      <c r="O335" s="3"/>
      <c r="S335" s="3"/>
    </row>
    <row r="336" spans="14:19">
      <c r="N336" s="3"/>
      <c r="O336" s="3"/>
      <c r="S336" s="3"/>
    </row>
    <row r="337" spans="14:19">
      <c r="N337" s="3"/>
      <c r="O337" s="3"/>
      <c r="S337" s="3"/>
    </row>
    <row r="338" spans="14:19">
      <c r="N338" s="3"/>
      <c r="O338" s="3"/>
      <c r="S338" s="3"/>
    </row>
    <row r="339" spans="14:19">
      <c r="N339" s="3"/>
      <c r="O339" s="3"/>
      <c r="S339" s="3"/>
    </row>
    <row r="340" spans="14:19">
      <c r="N340" s="3"/>
      <c r="O340" s="3"/>
      <c r="S340" s="3"/>
    </row>
    <row r="341" spans="14:19">
      <c r="N341" s="3"/>
      <c r="O341" s="3"/>
      <c r="S341" s="3"/>
    </row>
    <row r="342" spans="14:19">
      <c r="N342" s="3"/>
      <c r="O342" s="3"/>
      <c r="S342" s="3"/>
    </row>
    <row r="343" spans="14:19">
      <c r="N343" s="3"/>
      <c r="O343" s="3"/>
      <c r="S343" s="3"/>
    </row>
    <row r="344" spans="14:19">
      <c r="N344" s="3"/>
      <c r="O344" s="3"/>
      <c r="S344" s="3"/>
    </row>
    <row r="345" spans="14:19">
      <c r="N345" s="3"/>
      <c r="O345" s="3"/>
      <c r="S345" s="3"/>
    </row>
  </sheetData>
  <sortState xmlns:xlrd2="http://schemas.microsoft.com/office/spreadsheetml/2017/richdata2" ref="A4:R190">
    <sortCondition descending="1" ref="R4:R19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A70B-806C-4038-AA9B-9D6B1D34D661}">
  <sheetPr codeName="Sheet2"/>
  <dimension ref="A1:V115"/>
  <sheetViews>
    <sheetView workbookViewId="0"/>
  </sheetViews>
  <sheetFormatPr baseColWidth="10" defaultColWidth="8.83203125" defaultRowHeight="15"/>
  <cols>
    <col min="13" max="13" width="10.5" bestFit="1" customWidth="1"/>
    <col min="14" max="14" width="13.6640625" customWidth="1"/>
    <col min="18" max="18" width="14.1640625" bestFit="1" customWidth="1"/>
  </cols>
  <sheetData>
    <row r="1" spans="1:19">
      <c r="J1" t="s">
        <v>0</v>
      </c>
    </row>
    <row r="2" spans="1:19">
      <c r="J2" t="s">
        <v>375</v>
      </c>
      <c r="O2" t="s">
        <v>2</v>
      </c>
    </row>
    <row r="3" spans="1:19">
      <c r="A3" t="s">
        <v>3</v>
      </c>
      <c r="B3" t="s">
        <v>4</v>
      </c>
      <c r="C3" t="s">
        <v>5</v>
      </c>
      <c r="D3" t="s">
        <v>6</v>
      </c>
      <c r="E3" t="s">
        <v>7</v>
      </c>
      <c r="F3" t="s">
        <v>8</v>
      </c>
      <c r="G3" t="s">
        <v>9</v>
      </c>
      <c r="H3" t="s">
        <v>10</v>
      </c>
      <c r="I3" t="s">
        <v>11</v>
      </c>
      <c r="J3" t="s">
        <v>376</v>
      </c>
      <c r="K3" t="s">
        <v>377</v>
      </c>
      <c r="L3" t="s">
        <v>378</v>
      </c>
      <c r="M3" s="2" t="s">
        <v>1218</v>
      </c>
      <c r="N3" s="2" t="s">
        <v>1219</v>
      </c>
      <c r="O3" t="s">
        <v>15</v>
      </c>
      <c r="P3" t="s">
        <v>16</v>
      </c>
      <c r="Q3" t="s">
        <v>17</v>
      </c>
      <c r="R3" s="2" t="s">
        <v>384</v>
      </c>
      <c r="S3" s="2" t="s">
        <v>256</v>
      </c>
    </row>
    <row r="4" spans="1:19">
      <c r="A4" t="s">
        <v>64</v>
      </c>
      <c r="B4">
        <v>59</v>
      </c>
      <c r="C4">
        <v>59</v>
      </c>
      <c r="D4">
        <v>3.9495979000000001E-2</v>
      </c>
      <c r="E4">
        <v>7.9503570999999995E-2</v>
      </c>
      <c r="F4">
        <v>0.62236320099999998</v>
      </c>
      <c r="G4" t="s">
        <v>2</v>
      </c>
      <c r="H4" t="s">
        <v>375</v>
      </c>
      <c r="I4" t="s">
        <v>65</v>
      </c>
      <c r="J4">
        <v>0</v>
      </c>
      <c r="K4">
        <v>0</v>
      </c>
      <c r="L4">
        <v>0.66762811700000002</v>
      </c>
      <c r="M4" s="3">
        <f t="shared" ref="M4:M35" si="0">AVERAGE(J4:L4)</f>
        <v>0.22254270566666667</v>
      </c>
      <c r="N4" s="3">
        <f t="shared" ref="N4:N35" si="1">M4/R4</f>
        <v>6.2548967512905044E-4</v>
      </c>
      <c r="O4">
        <v>3.4163138310000001</v>
      </c>
      <c r="P4">
        <v>532.49778649999996</v>
      </c>
      <c r="Q4">
        <v>531.45462459999999</v>
      </c>
      <c r="R4" s="3">
        <f t="shared" ref="R4:R35" si="2">AVERAGE(O4:Q4)</f>
        <v>355.78957497700003</v>
      </c>
      <c r="S4" t="s">
        <v>251</v>
      </c>
    </row>
    <row r="5" spans="1:19">
      <c r="A5" t="s">
        <v>233</v>
      </c>
      <c r="B5">
        <v>20</v>
      </c>
      <c r="C5">
        <v>13</v>
      </c>
      <c r="D5">
        <v>0.16958288499999999</v>
      </c>
      <c r="E5">
        <v>9.4392814000000005E-2</v>
      </c>
      <c r="F5">
        <v>0.25276797299999998</v>
      </c>
      <c r="G5" t="s">
        <v>2</v>
      </c>
      <c r="H5" t="s">
        <v>375</v>
      </c>
      <c r="I5" t="s">
        <v>234</v>
      </c>
      <c r="J5">
        <v>2.9567135000000001E-2</v>
      </c>
      <c r="K5">
        <v>0</v>
      </c>
      <c r="L5">
        <v>5.2967819919999997</v>
      </c>
      <c r="M5" s="3">
        <f t="shared" si="0"/>
        <v>1.7754497089999999</v>
      </c>
      <c r="N5" s="3">
        <f t="shared" si="1"/>
        <v>2.9235231516788088E-2</v>
      </c>
      <c r="O5">
        <v>0.66356776200000001</v>
      </c>
      <c r="P5">
        <v>79.538661599999998</v>
      </c>
      <c r="Q5">
        <v>101.9871651</v>
      </c>
      <c r="R5" s="3">
        <f t="shared" si="2"/>
        <v>60.729798154000001</v>
      </c>
      <c r="S5" t="s">
        <v>239</v>
      </c>
    </row>
    <row r="6" spans="1:19">
      <c r="A6" t="s">
        <v>174</v>
      </c>
      <c r="B6">
        <v>7</v>
      </c>
      <c r="C6">
        <v>7</v>
      </c>
      <c r="D6">
        <v>9.8625204999999994E-2</v>
      </c>
      <c r="E6">
        <v>7.9503570999999995E-2</v>
      </c>
      <c r="F6">
        <v>0.375529956</v>
      </c>
      <c r="G6" t="s">
        <v>2</v>
      </c>
      <c r="H6" t="s">
        <v>375</v>
      </c>
      <c r="I6" t="s">
        <v>175</v>
      </c>
      <c r="J6">
        <v>0.432677637</v>
      </c>
      <c r="K6">
        <v>0</v>
      </c>
      <c r="L6">
        <v>8.0405537999999999E-2</v>
      </c>
      <c r="M6" s="3">
        <f t="shared" si="0"/>
        <v>0.17102772499999999</v>
      </c>
      <c r="N6" s="3">
        <f t="shared" si="1"/>
        <v>2.9812818890820616E-3</v>
      </c>
      <c r="O6">
        <v>0.417948237</v>
      </c>
      <c r="P6">
        <v>91.335770409999995</v>
      </c>
      <c r="Q6">
        <v>80.347811530000001</v>
      </c>
      <c r="R6" s="3">
        <f t="shared" si="2"/>
        <v>57.367176725666667</v>
      </c>
      <c r="S6" t="s">
        <v>247</v>
      </c>
    </row>
    <row r="7" spans="1:19">
      <c r="A7" t="s">
        <v>220</v>
      </c>
      <c r="B7">
        <v>13</v>
      </c>
      <c r="C7">
        <v>7</v>
      </c>
      <c r="D7">
        <v>0.19787423100000001</v>
      </c>
      <c r="E7">
        <v>0.10222911699999999</v>
      </c>
      <c r="F7">
        <v>0.22261414800000001</v>
      </c>
      <c r="G7" t="s">
        <v>2</v>
      </c>
      <c r="H7" t="s">
        <v>375</v>
      </c>
      <c r="I7" t="s">
        <v>221</v>
      </c>
      <c r="J7">
        <v>0</v>
      </c>
      <c r="K7">
        <v>1.9614174049999999</v>
      </c>
      <c r="L7">
        <v>1.084932698</v>
      </c>
      <c r="M7" s="3">
        <f t="shared" si="0"/>
        <v>1.0154500343333333</v>
      </c>
      <c r="N7" s="3">
        <f t="shared" si="1"/>
        <v>2.344441399941144E-2</v>
      </c>
      <c r="O7">
        <v>0.15815521900000001</v>
      </c>
      <c r="P7">
        <v>58.352296600000003</v>
      </c>
      <c r="Q7">
        <v>71.42882084</v>
      </c>
      <c r="R7" s="3">
        <f t="shared" si="2"/>
        <v>43.313090886333335</v>
      </c>
      <c r="S7" t="s">
        <v>247</v>
      </c>
    </row>
    <row r="8" spans="1:19">
      <c r="A8" t="s">
        <v>136</v>
      </c>
      <c r="B8">
        <v>40</v>
      </c>
      <c r="C8">
        <v>38</v>
      </c>
      <c r="D8">
        <v>0.102725759</v>
      </c>
      <c r="E8">
        <v>7.9503570999999995E-2</v>
      </c>
      <c r="F8">
        <v>0.36546817199999998</v>
      </c>
      <c r="G8" t="s">
        <v>2</v>
      </c>
      <c r="H8" t="s">
        <v>375</v>
      </c>
      <c r="I8" t="s">
        <v>137</v>
      </c>
      <c r="J8">
        <v>2.6531769E-2</v>
      </c>
      <c r="K8">
        <v>0</v>
      </c>
      <c r="L8">
        <v>0</v>
      </c>
      <c r="M8" s="3">
        <f t="shared" si="0"/>
        <v>8.8439230000000001E-3</v>
      </c>
      <c r="N8" s="3">
        <f t="shared" si="1"/>
        <v>2.1005267738451536E-4</v>
      </c>
      <c r="O8">
        <v>0.17924278199999999</v>
      </c>
      <c r="P8">
        <v>57.341471890000001</v>
      </c>
      <c r="Q8">
        <v>68.78935826</v>
      </c>
      <c r="R8" s="3">
        <f t="shared" si="2"/>
        <v>42.103357643999999</v>
      </c>
      <c r="S8" t="s">
        <v>251</v>
      </c>
    </row>
    <row r="9" spans="1:19">
      <c r="A9" t="s">
        <v>194</v>
      </c>
      <c r="B9">
        <v>23</v>
      </c>
      <c r="C9">
        <v>22</v>
      </c>
      <c r="D9">
        <v>0.32006190499999998</v>
      </c>
      <c r="E9">
        <v>0.147894466</v>
      </c>
      <c r="F9">
        <v>0.14318361600000001</v>
      </c>
      <c r="G9" t="s">
        <v>2</v>
      </c>
      <c r="H9" t="s">
        <v>375</v>
      </c>
      <c r="I9" t="s">
        <v>195</v>
      </c>
      <c r="J9">
        <v>0</v>
      </c>
      <c r="K9">
        <v>0</v>
      </c>
      <c r="L9">
        <v>87.883862629999996</v>
      </c>
      <c r="M9" s="3">
        <f t="shared" si="0"/>
        <v>29.294620876666666</v>
      </c>
      <c r="N9" s="3">
        <f t="shared" si="1"/>
        <v>0.82915954991749652</v>
      </c>
      <c r="O9">
        <v>5.170188123</v>
      </c>
      <c r="P9">
        <v>49.522370760000001</v>
      </c>
      <c r="Q9">
        <v>51.298938939999999</v>
      </c>
      <c r="R9" s="3">
        <f t="shared" si="2"/>
        <v>35.330499274333334</v>
      </c>
      <c r="S9" t="s">
        <v>240</v>
      </c>
    </row>
    <row r="10" spans="1:19">
      <c r="A10" t="s">
        <v>132</v>
      </c>
      <c r="B10">
        <v>32</v>
      </c>
      <c r="C10">
        <v>2</v>
      </c>
      <c r="D10">
        <v>0.115907524</v>
      </c>
      <c r="E10">
        <v>7.9503570999999995E-2</v>
      </c>
      <c r="F10">
        <v>0.33639026100000002</v>
      </c>
      <c r="G10" t="s">
        <v>2</v>
      </c>
      <c r="H10" t="s">
        <v>375</v>
      </c>
      <c r="I10" t="s">
        <v>133</v>
      </c>
      <c r="J10">
        <v>0</v>
      </c>
      <c r="K10">
        <v>0</v>
      </c>
      <c r="L10">
        <v>0</v>
      </c>
      <c r="M10" s="3">
        <f t="shared" si="0"/>
        <v>0</v>
      </c>
      <c r="N10" s="3">
        <f t="shared" si="1"/>
        <v>0</v>
      </c>
      <c r="O10">
        <v>2.0295679E-2</v>
      </c>
      <c r="P10">
        <v>35.000181060000003</v>
      </c>
      <c r="Q10">
        <v>61.861100749999999</v>
      </c>
      <c r="R10" s="3">
        <f t="shared" si="2"/>
        <v>32.293859163</v>
      </c>
      <c r="S10" t="s">
        <v>244</v>
      </c>
    </row>
    <row r="11" spans="1:19">
      <c r="A11" t="s">
        <v>102</v>
      </c>
      <c r="B11">
        <v>1</v>
      </c>
      <c r="C11">
        <v>1</v>
      </c>
      <c r="D11">
        <v>8.5802224999999996E-2</v>
      </c>
      <c r="E11">
        <v>7.9503570999999995E-2</v>
      </c>
      <c r="F11">
        <v>0.41081137699999998</v>
      </c>
      <c r="G11" t="s">
        <v>2</v>
      </c>
      <c r="H11" t="s">
        <v>375</v>
      </c>
      <c r="I11" t="s">
        <v>103</v>
      </c>
      <c r="J11">
        <v>0</v>
      </c>
      <c r="K11">
        <v>0</v>
      </c>
      <c r="L11">
        <v>0</v>
      </c>
      <c r="M11" s="3">
        <f t="shared" si="0"/>
        <v>0</v>
      </c>
      <c r="N11" s="3">
        <f t="shared" si="1"/>
        <v>0</v>
      </c>
      <c r="O11">
        <v>0.37896372299999997</v>
      </c>
      <c r="P11">
        <v>47.673058410000003</v>
      </c>
      <c r="Q11">
        <v>40.794847699999998</v>
      </c>
      <c r="R11" s="3">
        <f t="shared" si="2"/>
        <v>29.615623277666668</v>
      </c>
      <c r="S11" t="s">
        <v>257</v>
      </c>
    </row>
    <row r="12" spans="1:19">
      <c r="A12" t="s">
        <v>196</v>
      </c>
      <c r="B12">
        <v>15</v>
      </c>
      <c r="C12">
        <v>15</v>
      </c>
      <c r="D12">
        <v>0.12704604899999999</v>
      </c>
      <c r="E12">
        <v>7.9503570999999995E-2</v>
      </c>
      <c r="F12">
        <v>0.31507486499999998</v>
      </c>
      <c r="G12" t="s">
        <v>2</v>
      </c>
      <c r="H12" t="s">
        <v>375</v>
      </c>
      <c r="I12" t="s">
        <v>197</v>
      </c>
      <c r="J12">
        <v>2.5244801000000001E-2</v>
      </c>
      <c r="K12">
        <v>0</v>
      </c>
      <c r="L12">
        <v>0.37471745299999998</v>
      </c>
      <c r="M12" s="3">
        <f t="shared" si="0"/>
        <v>0.13332075133333332</v>
      </c>
      <c r="N12" s="3">
        <f t="shared" si="1"/>
        <v>6.768403497916734E-3</v>
      </c>
      <c r="O12">
        <v>4.1939869999999997E-2</v>
      </c>
      <c r="P12">
        <v>24.650888819999999</v>
      </c>
      <c r="Q12">
        <v>34.399726020000003</v>
      </c>
      <c r="R12" s="3">
        <f t="shared" si="2"/>
        <v>19.697518236666667</v>
      </c>
      <c r="S12" t="s">
        <v>239</v>
      </c>
    </row>
    <row r="13" spans="1:19">
      <c r="A13" t="s">
        <v>42</v>
      </c>
      <c r="B13">
        <v>12</v>
      </c>
      <c r="C13">
        <v>12</v>
      </c>
      <c r="D13">
        <v>4.6190069999999996E-3</v>
      </c>
      <c r="E13">
        <v>2.9318006000000001E-2</v>
      </c>
      <c r="F13">
        <v>0.98531215299999997</v>
      </c>
      <c r="G13" t="s">
        <v>2</v>
      </c>
      <c r="H13" t="s">
        <v>375</v>
      </c>
      <c r="I13" t="s">
        <v>43</v>
      </c>
      <c r="J13">
        <v>0</v>
      </c>
      <c r="K13">
        <v>0</v>
      </c>
      <c r="L13">
        <v>1.865685893</v>
      </c>
      <c r="M13" s="3">
        <f t="shared" si="0"/>
        <v>0.62189529766666662</v>
      </c>
      <c r="N13" s="3">
        <f t="shared" si="1"/>
        <v>3.3733827562737011E-2</v>
      </c>
      <c r="O13">
        <v>20.460317440000001</v>
      </c>
      <c r="P13">
        <v>9.9591690679999996</v>
      </c>
      <c r="Q13">
        <v>24.886597259999998</v>
      </c>
      <c r="R13" s="3">
        <f t="shared" si="2"/>
        <v>18.435361255999997</v>
      </c>
      <c r="S13" t="s">
        <v>257</v>
      </c>
    </row>
    <row r="14" spans="1:19">
      <c r="A14" t="s">
        <v>162</v>
      </c>
      <c r="B14">
        <v>4</v>
      </c>
      <c r="C14">
        <v>4</v>
      </c>
      <c r="D14">
        <v>0.12234331699999999</v>
      </c>
      <c r="E14">
        <v>7.9503570999999995E-2</v>
      </c>
      <c r="F14">
        <v>0.323752233</v>
      </c>
      <c r="G14" t="s">
        <v>2</v>
      </c>
      <c r="H14" t="s">
        <v>375</v>
      </c>
      <c r="I14" t="s">
        <v>163</v>
      </c>
      <c r="J14">
        <v>0</v>
      </c>
      <c r="K14">
        <v>0</v>
      </c>
      <c r="L14">
        <v>1.7857542000000001E-2</v>
      </c>
      <c r="M14" s="3">
        <f t="shared" si="0"/>
        <v>5.9525139999999999E-3</v>
      </c>
      <c r="N14" s="3">
        <f t="shared" si="1"/>
        <v>3.2307717211077231E-4</v>
      </c>
      <c r="O14">
        <v>0</v>
      </c>
      <c r="P14">
        <v>15.630639260000001</v>
      </c>
      <c r="Q14">
        <v>39.642662420000001</v>
      </c>
      <c r="R14" s="3">
        <f t="shared" si="2"/>
        <v>18.424433893333333</v>
      </c>
      <c r="S14" t="s">
        <v>240</v>
      </c>
    </row>
    <row r="15" spans="1:19">
      <c r="A15" t="s">
        <v>170</v>
      </c>
      <c r="B15">
        <v>10</v>
      </c>
      <c r="C15">
        <v>9</v>
      </c>
      <c r="D15">
        <v>0.118198337</v>
      </c>
      <c r="E15">
        <v>7.9503570999999995E-2</v>
      </c>
      <c r="F15">
        <v>0.33178539499999998</v>
      </c>
      <c r="G15" t="s">
        <v>2</v>
      </c>
      <c r="H15" t="s">
        <v>375</v>
      </c>
      <c r="I15" t="s">
        <v>171</v>
      </c>
      <c r="J15">
        <v>1.2960671999999999E-2</v>
      </c>
      <c r="K15">
        <v>0</v>
      </c>
      <c r="L15">
        <v>6.0957329999999997E-2</v>
      </c>
      <c r="M15" s="3">
        <f t="shared" si="0"/>
        <v>2.4639333999999999E-2</v>
      </c>
      <c r="N15" s="3">
        <f t="shared" si="1"/>
        <v>1.6782357526453388E-3</v>
      </c>
      <c r="O15">
        <v>5.4327170000000001E-3</v>
      </c>
      <c r="P15">
        <v>21.532653280000002</v>
      </c>
      <c r="Q15">
        <v>22.506978520000001</v>
      </c>
      <c r="R15" s="3">
        <f t="shared" si="2"/>
        <v>14.681688172333333</v>
      </c>
      <c r="S15" t="s">
        <v>247</v>
      </c>
    </row>
    <row r="16" spans="1:19">
      <c r="A16" t="s">
        <v>94</v>
      </c>
      <c r="B16">
        <v>2</v>
      </c>
      <c r="C16">
        <v>1</v>
      </c>
      <c r="D16">
        <v>8.3135886000000006E-2</v>
      </c>
      <c r="E16">
        <v>7.9503570999999995E-2</v>
      </c>
      <c r="F16">
        <v>0.41898397500000001</v>
      </c>
      <c r="G16" t="s">
        <v>2</v>
      </c>
      <c r="H16" t="s">
        <v>375</v>
      </c>
      <c r="I16" t="s">
        <v>95</v>
      </c>
      <c r="J16">
        <v>0</v>
      </c>
      <c r="K16">
        <v>0</v>
      </c>
      <c r="L16">
        <v>0</v>
      </c>
      <c r="M16" s="3">
        <f t="shared" si="0"/>
        <v>0</v>
      </c>
      <c r="N16" s="3">
        <f t="shared" si="1"/>
        <v>0</v>
      </c>
      <c r="O16">
        <v>0.35033439999999999</v>
      </c>
      <c r="P16">
        <v>17.76821443</v>
      </c>
      <c r="Q16">
        <v>24.123468899999999</v>
      </c>
      <c r="R16" s="3">
        <f t="shared" si="2"/>
        <v>14.080672576666666</v>
      </c>
      <c r="S16" t="s">
        <v>250</v>
      </c>
    </row>
    <row r="17" spans="1:19">
      <c r="A17" t="s">
        <v>182</v>
      </c>
      <c r="B17">
        <v>34</v>
      </c>
      <c r="C17">
        <v>32</v>
      </c>
      <c r="D17">
        <v>9.1689886999999998E-2</v>
      </c>
      <c r="E17">
        <v>7.9503570999999995E-2</v>
      </c>
      <c r="F17">
        <v>0.39383639799999998</v>
      </c>
      <c r="G17" t="s">
        <v>2</v>
      </c>
      <c r="H17" t="s">
        <v>375</v>
      </c>
      <c r="I17" t="s">
        <v>183</v>
      </c>
      <c r="J17">
        <v>0</v>
      </c>
      <c r="K17">
        <v>8.2069900000000004E-4</v>
      </c>
      <c r="L17">
        <v>0.31742164</v>
      </c>
      <c r="M17" s="3">
        <f t="shared" si="0"/>
        <v>0.10608077966666667</v>
      </c>
      <c r="N17" s="3">
        <f t="shared" si="1"/>
        <v>7.581103159242231E-3</v>
      </c>
      <c r="O17">
        <v>0.35814731700000002</v>
      </c>
      <c r="P17">
        <v>21.30521242</v>
      </c>
      <c r="Q17">
        <v>20.31500836</v>
      </c>
      <c r="R17" s="3">
        <f t="shared" si="2"/>
        <v>13.992789365666667</v>
      </c>
      <c r="S17" t="s">
        <v>244</v>
      </c>
    </row>
    <row r="18" spans="1:19">
      <c r="A18" t="s">
        <v>148</v>
      </c>
      <c r="B18">
        <v>68</v>
      </c>
      <c r="C18">
        <v>66</v>
      </c>
      <c r="D18">
        <v>0.56793658899999999</v>
      </c>
      <c r="E18">
        <v>0.24285884399999999</v>
      </c>
      <c r="F18">
        <v>7.7661413999999998E-2</v>
      </c>
      <c r="G18" t="s">
        <v>375</v>
      </c>
      <c r="H18" t="s">
        <v>2</v>
      </c>
      <c r="I18" t="s">
        <v>149</v>
      </c>
      <c r="J18">
        <v>2.9050059999999999E-3</v>
      </c>
      <c r="K18">
        <v>0</v>
      </c>
      <c r="L18">
        <v>51.6285527</v>
      </c>
      <c r="M18" s="3">
        <f t="shared" si="0"/>
        <v>17.210485901999999</v>
      </c>
      <c r="N18" s="3">
        <f t="shared" si="1"/>
        <v>1.269371330293332</v>
      </c>
      <c r="O18">
        <v>0.75177744700000004</v>
      </c>
      <c r="P18">
        <v>19.961027300000001</v>
      </c>
      <c r="Q18">
        <v>19.962021029999999</v>
      </c>
      <c r="R18" s="3">
        <f t="shared" si="2"/>
        <v>13.558275258999998</v>
      </c>
      <c r="S18" t="s">
        <v>244</v>
      </c>
    </row>
    <row r="19" spans="1:19">
      <c r="A19" t="s">
        <v>128</v>
      </c>
      <c r="B19">
        <v>6</v>
      </c>
      <c r="C19">
        <v>6</v>
      </c>
      <c r="D19">
        <v>0.10569985799999999</v>
      </c>
      <c r="E19">
        <v>7.9503570999999995E-2</v>
      </c>
      <c r="F19">
        <v>0.35849225499999998</v>
      </c>
      <c r="G19" t="s">
        <v>2</v>
      </c>
      <c r="H19" t="s">
        <v>375</v>
      </c>
      <c r="I19" t="s">
        <v>129</v>
      </c>
      <c r="J19">
        <v>0</v>
      </c>
      <c r="K19">
        <v>0</v>
      </c>
      <c r="L19">
        <v>0</v>
      </c>
      <c r="M19" s="3">
        <f t="shared" si="0"/>
        <v>0</v>
      </c>
      <c r="N19" s="3">
        <f t="shared" si="1"/>
        <v>0</v>
      </c>
      <c r="O19">
        <v>0.15905387400000001</v>
      </c>
      <c r="P19">
        <v>25.121310080000001</v>
      </c>
      <c r="Q19">
        <v>9.8743025069999995</v>
      </c>
      <c r="R19" s="3">
        <f t="shared" si="2"/>
        <v>11.718222153666668</v>
      </c>
      <c r="S19" t="s">
        <v>244</v>
      </c>
    </row>
    <row r="20" spans="1:19">
      <c r="A20" t="s">
        <v>216</v>
      </c>
      <c r="B20">
        <v>12</v>
      </c>
      <c r="C20">
        <v>12</v>
      </c>
      <c r="D20">
        <v>0.13869109800000001</v>
      </c>
      <c r="E20">
        <v>8.4413040999999994E-2</v>
      </c>
      <c r="F20">
        <v>0.29536925800000002</v>
      </c>
      <c r="G20" t="s">
        <v>2</v>
      </c>
      <c r="H20" t="s">
        <v>375</v>
      </c>
      <c r="I20" t="s">
        <v>217</v>
      </c>
      <c r="J20">
        <v>0</v>
      </c>
      <c r="K20">
        <v>2.5161296E-2</v>
      </c>
      <c r="L20">
        <v>0.48591596599999998</v>
      </c>
      <c r="M20" s="3">
        <f t="shared" si="0"/>
        <v>0.1703590873333333</v>
      </c>
      <c r="N20" s="3">
        <f t="shared" si="1"/>
        <v>1.7413731114468024E-2</v>
      </c>
      <c r="O20">
        <v>1.2476409000000001E-2</v>
      </c>
      <c r="P20">
        <v>15.933771399999999</v>
      </c>
      <c r="Q20">
        <v>13.40284795</v>
      </c>
      <c r="R20" s="3">
        <f t="shared" si="2"/>
        <v>9.7830319196666675</v>
      </c>
      <c r="S20" t="s">
        <v>251</v>
      </c>
    </row>
    <row r="21" spans="1:19">
      <c r="A21" t="s">
        <v>18</v>
      </c>
      <c r="B21">
        <v>5</v>
      </c>
      <c r="C21">
        <v>5</v>
      </c>
      <c r="D21" s="1">
        <v>2.5100000000000001E-7</v>
      </c>
      <c r="E21" s="1">
        <v>1.11E-5</v>
      </c>
      <c r="F21">
        <v>1</v>
      </c>
      <c r="G21" t="s">
        <v>2</v>
      </c>
      <c r="H21" t="s">
        <v>375</v>
      </c>
      <c r="I21" t="s">
        <v>19</v>
      </c>
      <c r="J21">
        <v>0</v>
      </c>
      <c r="K21">
        <v>0</v>
      </c>
      <c r="L21">
        <v>9.8475009999999998E-3</v>
      </c>
      <c r="M21" s="3">
        <f t="shared" si="0"/>
        <v>3.2825003333333334E-3</v>
      </c>
      <c r="N21" s="3">
        <f t="shared" si="1"/>
        <v>3.5660669292356367E-4</v>
      </c>
      <c r="O21">
        <v>8.5460891140000008</v>
      </c>
      <c r="P21">
        <v>9.1926940080000001</v>
      </c>
      <c r="Q21">
        <v>9.8756761560000008</v>
      </c>
      <c r="R21" s="3">
        <f t="shared" si="2"/>
        <v>9.2048197593333345</v>
      </c>
      <c r="S21" t="s">
        <v>239</v>
      </c>
    </row>
    <row r="22" spans="1:19">
      <c r="A22" t="s">
        <v>150</v>
      </c>
      <c r="B22">
        <v>9</v>
      </c>
      <c r="C22">
        <v>9</v>
      </c>
      <c r="D22">
        <v>0.108775012</v>
      </c>
      <c r="E22">
        <v>7.9503570999999995E-2</v>
      </c>
      <c r="F22">
        <v>0.351545353</v>
      </c>
      <c r="G22" t="s">
        <v>2</v>
      </c>
      <c r="H22" t="s">
        <v>375</v>
      </c>
      <c r="I22" t="s">
        <v>151</v>
      </c>
      <c r="J22">
        <v>0</v>
      </c>
      <c r="K22">
        <v>0</v>
      </c>
      <c r="L22">
        <v>2.9946743000000001E-2</v>
      </c>
      <c r="M22" s="3">
        <f t="shared" si="0"/>
        <v>9.9822476666666677E-3</v>
      </c>
      <c r="N22" s="3">
        <f t="shared" si="1"/>
        <v>1.1246827295492477E-3</v>
      </c>
      <c r="O22">
        <v>7.2411683000000004E-2</v>
      </c>
      <c r="P22">
        <v>13.994868609999999</v>
      </c>
      <c r="Q22">
        <v>12.559556069999999</v>
      </c>
      <c r="R22" s="3">
        <f t="shared" si="2"/>
        <v>8.8756121209999996</v>
      </c>
      <c r="S22" t="s">
        <v>247</v>
      </c>
    </row>
    <row r="23" spans="1:19">
      <c r="A23" t="s">
        <v>237</v>
      </c>
      <c r="B23">
        <v>10</v>
      </c>
      <c r="C23">
        <v>9</v>
      </c>
      <c r="D23">
        <v>0.280234963</v>
      </c>
      <c r="E23">
        <v>0.133882309</v>
      </c>
      <c r="F23">
        <v>0.16291603900000001</v>
      </c>
      <c r="G23" t="s">
        <v>2</v>
      </c>
      <c r="H23" t="s">
        <v>375</v>
      </c>
      <c r="I23" t="s">
        <v>238</v>
      </c>
      <c r="J23">
        <v>9.9446670000000001E-2</v>
      </c>
      <c r="K23">
        <v>0</v>
      </c>
      <c r="L23">
        <v>3.171270115</v>
      </c>
      <c r="M23" s="3">
        <f t="shared" si="0"/>
        <v>1.0902389283333334</v>
      </c>
      <c r="N23" s="3">
        <f t="shared" si="1"/>
        <v>0.12461084952334053</v>
      </c>
      <c r="O23">
        <v>5.0264795000000001E-2</v>
      </c>
      <c r="P23">
        <v>13.4171976</v>
      </c>
      <c r="Q23">
        <v>12.77998554</v>
      </c>
      <c r="R23" s="3">
        <f t="shared" si="2"/>
        <v>8.7491493116666668</v>
      </c>
      <c r="S23" t="s">
        <v>242</v>
      </c>
    </row>
    <row r="24" spans="1:19">
      <c r="A24" t="s">
        <v>30</v>
      </c>
      <c r="B24">
        <v>3</v>
      </c>
      <c r="C24">
        <v>1</v>
      </c>
      <c r="D24">
        <v>9.4655499999999997E-4</v>
      </c>
      <c r="E24">
        <v>8.4112340000000001E-3</v>
      </c>
      <c r="F24">
        <v>0.99998268099999998</v>
      </c>
      <c r="G24" t="s">
        <v>2</v>
      </c>
      <c r="H24" t="s">
        <v>375</v>
      </c>
      <c r="I24" t="s">
        <v>31</v>
      </c>
      <c r="J24">
        <v>0</v>
      </c>
      <c r="K24">
        <v>0</v>
      </c>
      <c r="L24">
        <v>0</v>
      </c>
      <c r="M24" s="3">
        <f t="shared" si="0"/>
        <v>0</v>
      </c>
      <c r="N24" s="3">
        <f t="shared" si="1"/>
        <v>0</v>
      </c>
      <c r="O24">
        <v>4.1866072819999998</v>
      </c>
      <c r="P24">
        <v>9.9767567110000002</v>
      </c>
      <c r="Q24">
        <v>11.76447069</v>
      </c>
      <c r="R24" s="3">
        <f t="shared" si="2"/>
        <v>8.6426115610000007</v>
      </c>
      <c r="S24" t="s">
        <v>247</v>
      </c>
    </row>
    <row r="25" spans="1:19">
      <c r="A25" t="s">
        <v>214</v>
      </c>
      <c r="B25">
        <v>2</v>
      </c>
      <c r="C25">
        <v>2</v>
      </c>
      <c r="D25">
        <v>7.0845613000000002E-2</v>
      </c>
      <c r="E25">
        <v>7.9503570999999995E-2</v>
      </c>
      <c r="F25">
        <v>0.46126668399999998</v>
      </c>
      <c r="G25" t="s">
        <v>2</v>
      </c>
      <c r="H25" t="s">
        <v>375</v>
      </c>
      <c r="I25" t="s">
        <v>215</v>
      </c>
      <c r="J25">
        <v>0</v>
      </c>
      <c r="K25">
        <v>2.0809449999999998E-3</v>
      </c>
      <c r="L25">
        <v>3.6614331E-2</v>
      </c>
      <c r="M25" s="3">
        <f t="shared" si="0"/>
        <v>1.2898425333333333E-2</v>
      </c>
      <c r="N25" s="3">
        <f t="shared" si="1"/>
        <v>1.7414120197714268E-3</v>
      </c>
      <c r="O25">
        <v>0.43444488599999997</v>
      </c>
      <c r="P25">
        <v>12.96064157</v>
      </c>
      <c r="Q25">
        <v>8.8255457439999994</v>
      </c>
      <c r="R25" s="3">
        <f t="shared" si="2"/>
        <v>7.4068773999999991</v>
      </c>
      <c r="S25" t="s">
        <v>258</v>
      </c>
    </row>
    <row r="26" spans="1:19">
      <c r="A26" t="s">
        <v>138</v>
      </c>
      <c r="B26">
        <v>12</v>
      </c>
      <c r="C26">
        <v>5</v>
      </c>
      <c r="D26">
        <v>0.131052425</v>
      </c>
      <c r="E26">
        <v>8.0871665999999995E-2</v>
      </c>
      <c r="F26">
        <v>0.30802264800000001</v>
      </c>
      <c r="G26" t="s">
        <v>2</v>
      </c>
      <c r="H26" t="s">
        <v>375</v>
      </c>
      <c r="I26" t="s">
        <v>139</v>
      </c>
      <c r="J26">
        <v>0.35338690499999997</v>
      </c>
      <c r="K26">
        <v>6.3698510000000002E-3</v>
      </c>
      <c r="L26">
        <v>4.3819790000000003E-3</v>
      </c>
      <c r="M26" s="3">
        <f t="shared" si="0"/>
        <v>0.12137957833333331</v>
      </c>
      <c r="N26" s="3">
        <f t="shared" si="1"/>
        <v>1.6853137737076789E-2</v>
      </c>
      <c r="O26">
        <v>2.4084029999999999E-2</v>
      </c>
      <c r="P26">
        <v>11.039997250000001</v>
      </c>
      <c r="Q26">
        <v>10.542502649999999</v>
      </c>
      <c r="R26" s="3">
        <f t="shared" si="2"/>
        <v>7.2021946433333328</v>
      </c>
      <c r="S26" t="s">
        <v>247</v>
      </c>
    </row>
    <row r="27" spans="1:19">
      <c r="A27" t="s">
        <v>82</v>
      </c>
      <c r="B27">
        <v>105</v>
      </c>
      <c r="C27">
        <v>100</v>
      </c>
      <c r="D27">
        <v>0.11291029499999999</v>
      </c>
      <c r="E27">
        <v>7.9503570999999995E-2</v>
      </c>
      <c r="F27">
        <v>0.34260302100000001</v>
      </c>
      <c r="G27" t="s">
        <v>2</v>
      </c>
      <c r="H27" t="s">
        <v>375</v>
      </c>
      <c r="I27" t="s">
        <v>83</v>
      </c>
      <c r="J27">
        <v>0</v>
      </c>
      <c r="K27">
        <v>0</v>
      </c>
      <c r="L27">
        <v>0</v>
      </c>
      <c r="M27" s="3">
        <f t="shared" si="0"/>
        <v>0</v>
      </c>
      <c r="N27" s="3">
        <f t="shared" si="1"/>
        <v>0</v>
      </c>
      <c r="O27">
        <v>3.6840734E-2</v>
      </c>
      <c r="P27">
        <v>8.4240413889999992</v>
      </c>
      <c r="Q27">
        <v>12.380723290000001</v>
      </c>
      <c r="R27" s="3">
        <f t="shared" si="2"/>
        <v>6.947201804333333</v>
      </c>
      <c r="S27" t="s">
        <v>240</v>
      </c>
    </row>
    <row r="28" spans="1:19">
      <c r="A28" s="4" t="s">
        <v>372</v>
      </c>
      <c r="B28" s="4">
        <v>2</v>
      </c>
      <c r="C28" s="4">
        <v>2</v>
      </c>
      <c r="D28" s="4">
        <v>8.2238477000000004E-2</v>
      </c>
      <c r="E28" s="4">
        <v>7.9503570999999995E-2</v>
      </c>
      <c r="F28" s="4">
        <v>0.42180768099999999</v>
      </c>
      <c r="G28" s="4" t="s">
        <v>2</v>
      </c>
      <c r="H28" s="4" t="s">
        <v>375</v>
      </c>
      <c r="I28" s="4" t="s">
        <v>373</v>
      </c>
      <c r="J28" s="4">
        <v>0</v>
      </c>
      <c r="K28" s="4">
        <v>0</v>
      </c>
      <c r="L28" s="4">
        <v>0.25291940299999999</v>
      </c>
      <c r="M28" s="5">
        <f t="shared" si="0"/>
        <v>8.4306467666666662E-2</v>
      </c>
      <c r="N28" s="5">
        <f t="shared" si="1"/>
        <v>1.3018594143549198E-2</v>
      </c>
      <c r="O28" s="4">
        <v>0.370012126</v>
      </c>
      <c r="P28" s="4">
        <v>10.47269855</v>
      </c>
      <c r="Q28" s="4">
        <v>8.5848404259999995</v>
      </c>
      <c r="R28" s="5">
        <f t="shared" si="2"/>
        <v>6.4758503673333339</v>
      </c>
      <c r="S28" s="4" t="s">
        <v>257</v>
      </c>
    </row>
    <row r="29" spans="1:19">
      <c r="A29" t="s">
        <v>235</v>
      </c>
      <c r="B29">
        <v>9</v>
      </c>
      <c r="C29">
        <v>8</v>
      </c>
      <c r="D29">
        <v>3.6749660000000003E-2</v>
      </c>
      <c r="E29">
        <v>7.9503570999999995E-2</v>
      </c>
      <c r="F29">
        <v>0.64218981100000005</v>
      </c>
      <c r="G29" t="s">
        <v>2</v>
      </c>
      <c r="H29" t="s">
        <v>375</v>
      </c>
      <c r="I29" t="s">
        <v>236</v>
      </c>
      <c r="J29">
        <v>0</v>
      </c>
      <c r="K29">
        <v>0</v>
      </c>
      <c r="L29">
        <v>1.311024414</v>
      </c>
      <c r="M29" s="3">
        <f t="shared" si="0"/>
        <v>0.43700813799999999</v>
      </c>
      <c r="N29" s="3">
        <f t="shared" si="1"/>
        <v>7.221082689549195E-2</v>
      </c>
      <c r="O29">
        <v>1.6447559060000001</v>
      </c>
      <c r="P29">
        <v>7.9641311369999999</v>
      </c>
      <c r="Q29">
        <v>8.5466232919999996</v>
      </c>
      <c r="R29" s="3">
        <f t="shared" si="2"/>
        <v>6.0518367783333327</v>
      </c>
      <c r="S29" t="s">
        <v>257</v>
      </c>
    </row>
    <row r="30" spans="1:19">
      <c r="A30" t="s">
        <v>120</v>
      </c>
      <c r="B30">
        <v>16</v>
      </c>
      <c r="C30">
        <v>16</v>
      </c>
      <c r="D30">
        <v>0.116119107</v>
      </c>
      <c r="E30">
        <v>7.9503570999999995E-2</v>
      </c>
      <c r="F30">
        <v>0.33595983400000001</v>
      </c>
      <c r="G30" t="s">
        <v>2</v>
      </c>
      <c r="H30" t="s">
        <v>375</v>
      </c>
      <c r="I30" t="s">
        <v>121</v>
      </c>
      <c r="J30">
        <v>0</v>
      </c>
      <c r="K30">
        <v>0</v>
      </c>
      <c r="L30">
        <v>0</v>
      </c>
      <c r="M30" s="3">
        <f t="shared" si="0"/>
        <v>0</v>
      </c>
      <c r="N30" s="3">
        <f t="shared" si="1"/>
        <v>0</v>
      </c>
      <c r="O30">
        <v>8.7703599999999998E-4</v>
      </c>
      <c r="P30">
        <v>8.4967880129999998</v>
      </c>
      <c r="Q30">
        <v>9.4124285430000008</v>
      </c>
      <c r="R30" s="3">
        <f t="shared" si="2"/>
        <v>5.9700311973333342</v>
      </c>
      <c r="S30" t="s">
        <v>251</v>
      </c>
    </row>
    <row r="31" spans="1:19">
      <c r="A31" t="s">
        <v>231</v>
      </c>
      <c r="B31">
        <v>41</v>
      </c>
      <c r="C31">
        <v>39</v>
      </c>
      <c r="D31">
        <v>0.187455025</v>
      </c>
      <c r="E31">
        <v>9.9152033000000001E-2</v>
      </c>
      <c r="F31">
        <v>0.232930947</v>
      </c>
      <c r="G31" t="s">
        <v>2</v>
      </c>
      <c r="H31" t="s">
        <v>375</v>
      </c>
      <c r="I31" t="s">
        <v>232</v>
      </c>
      <c r="J31">
        <v>7.9408461E-2</v>
      </c>
      <c r="K31">
        <v>4.9857814E-2</v>
      </c>
      <c r="L31">
        <v>0.97916993399999996</v>
      </c>
      <c r="M31" s="3">
        <f t="shared" si="0"/>
        <v>0.36947873633333334</v>
      </c>
      <c r="N31" s="3">
        <f t="shared" si="1"/>
        <v>6.974913717486636E-2</v>
      </c>
      <c r="O31">
        <v>2.7183796999999999E-2</v>
      </c>
      <c r="P31">
        <v>9.3015432479999998</v>
      </c>
      <c r="Q31">
        <v>6.5630280919999997</v>
      </c>
      <c r="R31" s="3">
        <f t="shared" si="2"/>
        <v>5.2972517123333329</v>
      </c>
      <c r="S31" t="s">
        <v>244</v>
      </c>
    </row>
    <row r="32" spans="1:19">
      <c r="A32" t="s">
        <v>146</v>
      </c>
      <c r="B32">
        <v>18</v>
      </c>
      <c r="C32">
        <v>16</v>
      </c>
      <c r="D32">
        <v>0.66922142500000004</v>
      </c>
      <c r="E32">
        <v>0.27788805700000002</v>
      </c>
      <c r="F32">
        <v>6.5119708999999998E-2</v>
      </c>
      <c r="G32" t="s">
        <v>375</v>
      </c>
      <c r="H32" t="s">
        <v>2</v>
      </c>
      <c r="I32" t="s">
        <v>147</v>
      </c>
      <c r="J32">
        <v>0</v>
      </c>
      <c r="K32">
        <v>7.1064489999999999E-3</v>
      </c>
      <c r="L32">
        <v>15.83385693</v>
      </c>
      <c r="M32" s="3">
        <f t="shared" si="0"/>
        <v>5.2803211263333329</v>
      </c>
      <c r="N32" s="3">
        <f t="shared" si="1"/>
        <v>1.0426392821528907</v>
      </c>
      <c r="O32">
        <v>3.4157725999999999E-2</v>
      </c>
      <c r="P32">
        <v>7.2149338790000002</v>
      </c>
      <c r="Q32">
        <v>7.9440472399999997</v>
      </c>
      <c r="R32" s="3">
        <f t="shared" si="2"/>
        <v>5.064379615</v>
      </c>
      <c r="S32" t="s">
        <v>242</v>
      </c>
    </row>
    <row r="33" spans="1:19">
      <c r="A33" t="s">
        <v>208</v>
      </c>
      <c r="B33">
        <v>26</v>
      </c>
      <c r="C33">
        <v>25</v>
      </c>
      <c r="D33">
        <v>0.108037411</v>
      </c>
      <c r="E33">
        <v>7.9503570999999995E-2</v>
      </c>
      <c r="F33">
        <v>0.35318780799999999</v>
      </c>
      <c r="G33" t="s">
        <v>2</v>
      </c>
      <c r="H33" t="s">
        <v>375</v>
      </c>
      <c r="I33" t="s">
        <v>209</v>
      </c>
      <c r="J33">
        <v>0</v>
      </c>
      <c r="K33">
        <v>1.363457E-3</v>
      </c>
      <c r="L33">
        <v>5.2745719999999999E-3</v>
      </c>
      <c r="M33" s="3">
        <f t="shared" si="0"/>
        <v>2.2126763333333334E-3</v>
      </c>
      <c r="N33" s="3">
        <f t="shared" si="1"/>
        <v>5.3796213573145582E-4</v>
      </c>
      <c r="O33">
        <v>5.6888441999999997E-2</v>
      </c>
      <c r="P33">
        <v>6.6465730260000004</v>
      </c>
      <c r="Q33">
        <v>5.6357508279999999</v>
      </c>
      <c r="R33" s="3">
        <f t="shared" si="2"/>
        <v>4.1130707653333332</v>
      </c>
      <c r="S33" t="s">
        <v>242</v>
      </c>
    </row>
    <row r="34" spans="1:19">
      <c r="A34" t="s">
        <v>38</v>
      </c>
      <c r="B34">
        <v>10</v>
      </c>
      <c r="C34">
        <v>10</v>
      </c>
      <c r="D34">
        <v>0.509402087</v>
      </c>
      <c r="E34">
        <v>0.22409035699999999</v>
      </c>
      <c r="F34">
        <v>8.7579326999999998E-2</v>
      </c>
      <c r="G34" t="s">
        <v>375</v>
      </c>
      <c r="H34" t="s">
        <v>2</v>
      </c>
      <c r="I34" t="s">
        <v>39</v>
      </c>
      <c r="J34">
        <v>4.9139559999999997E-3</v>
      </c>
      <c r="K34">
        <v>0.180551197</v>
      </c>
      <c r="L34">
        <v>12.979536100000001</v>
      </c>
      <c r="M34" s="3">
        <f t="shared" si="0"/>
        <v>4.3883337510000002</v>
      </c>
      <c r="N34" s="3">
        <f t="shared" si="1"/>
        <v>1.1635583852606943</v>
      </c>
      <c r="O34">
        <v>1.7076557269999999</v>
      </c>
      <c r="P34">
        <v>4.342464755</v>
      </c>
      <c r="Q34">
        <v>5.2643106800000004</v>
      </c>
      <c r="R34" s="3">
        <f t="shared" si="2"/>
        <v>3.771477054</v>
      </c>
      <c r="S34" t="s">
        <v>250</v>
      </c>
    </row>
    <row r="35" spans="1:19">
      <c r="A35" t="s">
        <v>58</v>
      </c>
      <c r="B35">
        <v>25</v>
      </c>
      <c r="C35">
        <v>22</v>
      </c>
      <c r="D35">
        <v>2.8966255E-2</v>
      </c>
      <c r="E35">
        <v>7.9503570999999995E-2</v>
      </c>
      <c r="F35">
        <v>0.70610022100000003</v>
      </c>
      <c r="G35" t="s">
        <v>2</v>
      </c>
      <c r="H35" t="s">
        <v>375</v>
      </c>
      <c r="I35" t="s">
        <v>59</v>
      </c>
      <c r="J35">
        <v>1.0639001E-2</v>
      </c>
      <c r="K35">
        <v>8.3740394999999995E-2</v>
      </c>
      <c r="L35">
        <v>2.1725372999999999E-2</v>
      </c>
      <c r="M35" s="3">
        <f t="shared" si="0"/>
        <v>3.8701589666666668E-2</v>
      </c>
      <c r="N35" s="3">
        <f t="shared" si="1"/>
        <v>1.0535786829687069E-2</v>
      </c>
      <c r="O35">
        <v>0.81752279000000005</v>
      </c>
      <c r="P35">
        <v>5.1878061320000004</v>
      </c>
      <c r="Q35">
        <v>5.0147088670000004</v>
      </c>
      <c r="R35" s="3">
        <f t="shared" si="2"/>
        <v>3.6733459296666666</v>
      </c>
      <c r="S35" t="s">
        <v>251</v>
      </c>
    </row>
    <row r="36" spans="1:19">
      <c r="A36" t="s">
        <v>225</v>
      </c>
      <c r="B36">
        <v>3</v>
      </c>
      <c r="C36">
        <v>3</v>
      </c>
      <c r="D36">
        <v>0.247703645</v>
      </c>
      <c r="E36">
        <v>0.122285147</v>
      </c>
      <c r="F36">
        <v>0.18275685</v>
      </c>
      <c r="G36" t="s">
        <v>2</v>
      </c>
      <c r="H36" t="s">
        <v>375</v>
      </c>
      <c r="I36" t="s">
        <v>226</v>
      </c>
      <c r="J36">
        <v>1.6855730000000001E-3</v>
      </c>
      <c r="K36">
        <v>3.8999109999999998E-3</v>
      </c>
      <c r="L36">
        <v>1.4761972350000001</v>
      </c>
      <c r="M36" s="3">
        <f t="shared" ref="M36:M67" si="3">AVERAGE(J36:L36)</f>
        <v>0.49392757300000006</v>
      </c>
      <c r="N36" s="3">
        <f t="shared" ref="N36:N67" si="4">M36/R36</f>
        <v>0.14141230920754497</v>
      </c>
      <c r="O36">
        <v>3.3109737E-2</v>
      </c>
      <c r="P36">
        <v>6.1357752730000001</v>
      </c>
      <c r="Q36">
        <v>4.309571408</v>
      </c>
      <c r="R36" s="3">
        <f t="shared" ref="R36:R67" si="5">AVERAGE(O36:Q36)</f>
        <v>3.4928188060000003</v>
      </c>
      <c r="S36" t="s">
        <v>251</v>
      </c>
    </row>
    <row r="37" spans="1:19">
      <c r="A37" t="s">
        <v>144</v>
      </c>
      <c r="B37">
        <v>9</v>
      </c>
      <c r="C37">
        <v>4</v>
      </c>
      <c r="D37">
        <v>0.113460331</v>
      </c>
      <c r="E37">
        <v>7.9503570999999995E-2</v>
      </c>
      <c r="F37">
        <v>0.34144646499999998</v>
      </c>
      <c r="G37" t="s">
        <v>2</v>
      </c>
      <c r="H37" t="s">
        <v>375</v>
      </c>
      <c r="I37" t="s">
        <v>145</v>
      </c>
      <c r="J37">
        <v>0</v>
      </c>
      <c r="K37">
        <v>2.3545929999999999E-3</v>
      </c>
      <c r="L37">
        <v>2.1312890000000002E-3</v>
      </c>
      <c r="M37" s="3">
        <f t="shared" si="3"/>
        <v>1.4952940000000001E-3</v>
      </c>
      <c r="N37" s="3">
        <f t="shared" si="4"/>
        <v>4.4148243526405027E-4</v>
      </c>
      <c r="O37">
        <v>1.7170424E-2</v>
      </c>
      <c r="P37">
        <v>5.0133583020000003</v>
      </c>
      <c r="Q37">
        <v>5.1304236510000001</v>
      </c>
      <c r="R37" s="3">
        <f t="shared" si="5"/>
        <v>3.3869841256666668</v>
      </c>
      <c r="S37" t="s">
        <v>247</v>
      </c>
    </row>
    <row r="38" spans="1:19">
      <c r="A38" t="s">
        <v>140</v>
      </c>
      <c r="B38">
        <v>10</v>
      </c>
      <c r="C38">
        <v>4</v>
      </c>
      <c r="D38">
        <v>0.11506264500000001</v>
      </c>
      <c r="E38">
        <v>7.9503570999999995E-2</v>
      </c>
      <c r="F38">
        <v>0.33811958600000003</v>
      </c>
      <c r="G38" t="s">
        <v>2</v>
      </c>
      <c r="H38" t="s">
        <v>375</v>
      </c>
      <c r="I38" t="s">
        <v>141</v>
      </c>
      <c r="J38">
        <v>0</v>
      </c>
      <c r="K38">
        <v>4.1627310000000002E-3</v>
      </c>
      <c r="L38">
        <v>8.2480920000000003E-3</v>
      </c>
      <c r="M38" s="3">
        <f t="shared" si="3"/>
        <v>4.1369410000000007E-3</v>
      </c>
      <c r="N38" s="3">
        <f t="shared" si="4"/>
        <v>1.3025758360664511E-3</v>
      </c>
      <c r="O38">
        <v>1.5342850999999999E-2</v>
      </c>
      <c r="P38">
        <v>5.2799502230000002</v>
      </c>
      <c r="Q38">
        <v>4.2326151339999996</v>
      </c>
      <c r="R38" s="3">
        <f t="shared" si="5"/>
        <v>3.1759694026666665</v>
      </c>
      <c r="S38" t="s">
        <v>247</v>
      </c>
    </row>
    <row r="39" spans="1:19">
      <c r="A39" t="s">
        <v>156</v>
      </c>
      <c r="B39">
        <v>2</v>
      </c>
      <c r="C39">
        <v>2</v>
      </c>
      <c r="D39">
        <v>0.11877701</v>
      </c>
      <c r="E39">
        <v>7.9503570999999995E-2</v>
      </c>
      <c r="F39">
        <v>0.33064117300000001</v>
      </c>
      <c r="G39" t="s">
        <v>2</v>
      </c>
      <c r="H39" t="s">
        <v>375</v>
      </c>
      <c r="I39" t="s">
        <v>157</v>
      </c>
      <c r="J39">
        <v>3.3316788999999999E-2</v>
      </c>
      <c r="K39">
        <v>0</v>
      </c>
      <c r="L39">
        <v>9.7781789999999997E-3</v>
      </c>
      <c r="M39" s="3">
        <f t="shared" si="3"/>
        <v>1.4364989333333333E-2</v>
      </c>
      <c r="N39" s="3">
        <f t="shared" si="4"/>
        <v>5.5330948870459858E-3</v>
      </c>
      <c r="O39">
        <v>8.7604700000000002E-4</v>
      </c>
      <c r="P39">
        <v>3.9272326720000001</v>
      </c>
      <c r="Q39">
        <v>3.8604741410000001</v>
      </c>
      <c r="R39" s="3">
        <f t="shared" si="5"/>
        <v>2.5961942866666665</v>
      </c>
      <c r="S39" t="s">
        <v>246</v>
      </c>
    </row>
    <row r="40" spans="1:19">
      <c r="A40" t="s">
        <v>130</v>
      </c>
      <c r="B40">
        <v>12</v>
      </c>
      <c r="C40">
        <v>12</v>
      </c>
      <c r="D40">
        <v>8.2914512999999995E-2</v>
      </c>
      <c r="E40">
        <v>7.9503570999999995E-2</v>
      </c>
      <c r="F40">
        <v>0.41967703200000001</v>
      </c>
      <c r="G40" t="s">
        <v>2</v>
      </c>
      <c r="H40" t="s">
        <v>375</v>
      </c>
      <c r="I40" t="s">
        <v>131</v>
      </c>
      <c r="J40">
        <v>7.9728390000000007E-3</v>
      </c>
      <c r="K40">
        <v>4.2739700000000002E-3</v>
      </c>
      <c r="L40">
        <v>0</v>
      </c>
      <c r="M40" s="3">
        <f t="shared" si="3"/>
        <v>4.0822696666666667E-3</v>
      </c>
      <c r="N40" s="3">
        <f t="shared" si="4"/>
        <v>1.6500062913820069E-3</v>
      </c>
      <c r="O40">
        <v>0.18874458599999999</v>
      </c>
      <c r="P40">
        <v>3.3762277859999998</v>
      </c>
      <c r="Q40">
        <v>3.8573078120000002</v>
      </c>
      <c r="R40" s="3">
        <f t="shared" si="5"/>
        <v>2.4740933946666668</v>
      </c>
      <c r="S40" t="s">
        <v>244</v>
      </c>
    </row>
    <row r="41" spans="1:19">
      <c r="A41" t="s">
        <v>32</v>
      </c>
      <c r="B41">
        <v>12</v>
      </c>
      <c r="C41">
        <v>12</v>
      </c>
      <c r="D41">
        <v>0.97507458000000002</v>
      </c>
      <c r="E41">
        <v>0.38163595099999997</v>
      </c>
      <c r="F41">
        <v>5.0078479000000002E-2</v>
      </c>
      <c r="G41" t="s">
        <v>375</v>
      </c>
      <c r="H41" t="s">
        <v>2</v>
      </c>
      <c r="I41" t="s">
        <v>33</v>
      </c>
      <c r="J41">
        <v>0</v>
      </c>
      <c r="K41">
        <v>0</v>
      </c>
      <c r="L41">
        <v>44.362545599999997</v>
      </c>
      <c r="M41" s="3">
        <f t="shared" si="3"/>
        <v>14.7875152</v>
      </c>
      <c r="N41" s="3">
        <f t="shared" si="4"/>
        <v>6.1228108811036828</v>
      </c>
      <c r="O41">
        <v>0.47943802099999999</v>
      </c>
      <c r="P41">
        <v>3.425704149</v>
      </c>
      <c r="Q41">
        <v>3.340311995</v>
      </c>
      <c r="R41" s="3">
        <f t="shared" si="5"/>
        <v>2.4151513883333333</v>
      </c>
      <c r="S41" t="s">
        <v>240</v>
      </c>
    </row>
    <row r="42" spans="1:19">
      <c r="A42" t="s">
        <v>98</v>
      </c>
      <c r="B42">
        <v>2</v>
      </c>
      <c r="C42">
        <v>2</v>
      </c>
      <c r="D42">
        <v>5.6106019E-2</v>
      </c>
      <c r="E42">
        <v>7.9503570999999995E-2</v>
      </c>
      <c r="F42">
        <v>0.52491854299999996</v>
      </c>
      <c r="G42" t="s">
        <v>2</v>
      </c>
      <c r="H42" t="s">
        <v>375</v>
      </c>
      <c r="I42" t="s">
        <v>99</v>
      </c>
      <c r="J42">
        <v>0</v>
      </c>
      <c r="K42">
        <v>0</v>
      </c>
      <c r="L42">
        <v>0</v>
      </c>
      <c r="M42" s="3">
        <f t="shared" si="3"/>
        <v>0</v>
      </c>
      <c r="N42" s="3">
        <f t="shared" si="4"/>
        <v>0</v>
      </c>
      <c r="O42">
        <v>0.356981677</v>
      </c>
      <c r="P42">
        <v>3.4126789720000001</v>
      </c>
      <c r="Q42">
        <v>3.314618158</v>
      </c>
      <c r="R42" s="3">
        <f t="shared" si="5"/>
        <v>2.3614262690000003</v>
      </c>
      <c r="S42" t="s">
        <v>257</v>
      </c>
    </row>
    <row r="43" spans="1:19">
      <c r="A43" t="s">
        <v>112</v>
      </c>
      <c r="B43">
        <v>3</v>
      </c>
      <c r="C43">
        <v>2</v>
      </c>
      <c r="D43">
        <v>7.5760407000000002E-2</v>
      </c>
      <c r="E43">
        <v>7.9503570999999995E-2</v>
      </c>
      <c r="F43">
        <v>0.44337305399999999</v>
      </c>
      <c r="G43" t="s">
        <v>2</v>
      </c>
      <c r="H43" t="s">
        <v>375</v>
      </c>
      <c r="I43" t="s">
        <v>113</v>
      </c>
      <c r="J43">
        <v>0</v>
      </c>
      <c r="K43">
        <v>0</v>
      </c>
      <c r="L43">
        <v>0</v>
      </c>
      <c r="M43" s="3">
        <f t="shared" si="3"/>
        <v>0</v>
      </c>
      <c r="N43" s="3">
        <f t="shared" si="4"/>
        <v>0</v>
      </c>
      <c r="O43">
        <v>0.212750893</v>
      </c>
      <c r="P43">
        <v>3.2884012309999999</v>
      </c>
      <c r="Q43">
        <v>2.8954619949999998</v>
      </c>
      <c r="R43" s="3">
        <f t="shared" si="5"/>
        <v>2.1322047063333334</v>
      </c>
      <c r="S43" t="s">
        <v>241</v>
      </c>
    </row>
    <row r="44" spans="1:19">
      <c r="A44" t="s">
        <v>192</v>
      </c>
      <c r="B44">
        <v>4</v>
      </c>
      <c r="C44">
        <v>4</v>
      </c>
      <c r="D44">
        <v>0.26239016199999998</v>
      </c>
      <c r="E44">
        <v>0.126719527</v>
      </c>
      <c r="F44">
        <v>0.173313526</v>
      </c>
      <c r="G44" t="s">
        <v>2</v>
      </c>
      <c r="H44" t="s">
        <v>375</v>
      </c>
      <c r="I44" t="s">
        <v>193</v>
      </c>
      <c r="J44">
        <v>0</v>
      </c>
      <c r="K44">
        <v>5.5224600000000005E-4</v>
      </c>
      <c r="L44">
        <v>1.1540820039999999</v>
      </c>
      <c r="M44" s="3">
        <f t="shared" si="3"/>
        <v>0.38487808333333334</v>
      </c>
      <c r="N44" s="3">
        <f t="shared" si="4"/>
        <v>0.18164227034621308</v>
      </c>
      <c r="O44">
        <v>2.0229255000000002E-2</v>
      </c>
      <c r="P44">
        <v>3.7489065680000002</v>
      </c>
      <c r="Q44">
        <v>2.5875026829999999</v>
      </c>
      <c r="R44" s="3">
        <f t="shared" si="5"/>
        <v>2.118879502</v>
      </c>
      <c r="S44" t="s">
        <v>239</v>
      </c>
    </row>
    <row r="45" spans="1:19">
      <c r="A45" t="s">
        <v>86</v>
      </c>
      <c r="B45">
        <v>3</v>
      </c>
      <c r="C45">
        <v>3</v>
      </c>
      <c r="D45">
        <v>0.12260135</v>
      </c>
      <c r="E45">
        <v>7.9503570999999995E-2</v>
      </c>
      <c r="F45">
        <v>0.32326438499999999</v>
      </c>
      <c r="G45" t="s">
        <v>2</v>
      </c>
      <c r="H45" t="s">
        <v>375</v>
      </c>
      <c r="I45" t="s">
        <v>87</v>
      </c>
      <c r="J45">
        <v>0</v>
      </c>
      <c r="K45">
        <v>0</v>
      </c>
      <c r="L45">
        <v>0</v>
      </c>
      <c r="M45" s="3">
        <f t="shared" si="3"/>
        <v>0</v>
      </c>
      <c r="N45" s="3">
        <f t="shared" si="4"/>
        <v>0</v>
      </c>
      <c r="O45">
        <v>0</v>
      </c>
      <c r="P45">
        <v>2.3086028550000002</v>
      </c>
      <c r="Q45">
        <v>3.764975186</v>
      </c>
      <c r="R45" s="3">
        <f t="shared" si="5"/>
        <v>2.0245260136666667</v>
      </c>
      <c r="S45" t="s">
        <v>257</v>
      </c>
    </row>
    <row r="46" spans="1:19">
      <c r="A46" t="s">
        <v>227</v>
      </c>
      <c r="B46">
        <v>4</v>
      </c>
      <c r="C46">
        <v>4</v>
      </c>
      <c r="D46">
        <v>0.194777693</v>
      </c>
      <c r="E46">
        <v>0.101813206</v>
      </c>
      <c r="F46">
        <v>0.22559381100000001</v>
      </c>
      <c r="G46" t="s">
        <v>2</v>
      </c>
      <c r="H46" t="s">
        <v>375</v>
      </c>
      <c r="I46" t="s">
        <v>228</v>
      </c>
      <c r="J46">
        <v>0</v>
      </c>
      <c r="K46">
        <v>0</v>
      </c>
      <c r="L46">
        <v>0</v>
      </c>
      <c r="M46" s="3">
        <f t="shared" si="3"/>
        <v>0</v>
      </c>
      <c r="N46" s="3">
        <f t="shared" si="4"/>
        <v>0</v>
      </c>
      <c r="O46">
        <v>5.1767636450000003</v>
      </c>
      <c r="P46">
        <v>0.40711441500000001</v>
      </c>
      <c r="Q46">
        <v>0.34374911699999999</v>
      </c>
      <c r="R46" s="3">
        <f t="shared" si="5"/>
        <v>1.9758757256666666</v>
      </c>
      <c r="S46" t="s">
        <v>244</v>
      </c>
    </row>
    <row r="47" spans="1:19">
      <c r="A47" t="s">
        <v>100</v>
      </c>
      <c r="B47">
        <v>1</v>
      </c>
      <c r="C47">
        <v>1</v>
      </c>
      <c r="D47">
        <v>0.116478492</v>
      </c>
      <c r="E47">
        <v>7.9503570999999995E-2</v>
      </c>
      <c r="F47">
        <v>0.33523114100000001</v>
      </c>
      <c r="G47" t="s">
        <v>2</v>
      </c>
      <c r="H47" t="s">
        <v>375</v>
      </c>
      <c r="I47" t="s">
        <v>101</v>
      </c>
      <c r="J47">
        <v>0</v>
      </c>
      <c r="K47">
        <v>0</v>
      </c>
      <c r="L47">
        <v>0</v>
      </c>
      <c r="M47" s="3">
        <f t="shared" si="3"/>
        <v>0</v>
      </c>
      <c r="N47" s="3">
        <f t="shared" si="4"/>
        <v>0</v>
      </c>
      <c r="O47">
        <v>0</v>
      </c>
      <c r="P47">
        <v>3.0772953140000001</v>
      </c>
      <c r="Q47">
        <v>2.7453154930000001</v>
      </c>
      <c r="R47" s="3">
        <f t="shared" si="5"/>
        <v>1.9408702690000001</v>
      </c>
      <c r="S47" t="s">
        <v>257</v>
      </c>
    </row>
    <row r="48" spans="1:19">
      <c r="A48" t="s">
        <v>200</v>
      </c>
      <c r="B48">
        <v>4</v>
      </c>
      <c r="C48">
        <v>4</v>
      </c>
      <c r="D48">
        <v>0.149993244</v>
      </c>
      <c r="E48">
        <v>9.0058312000000001E-2</v>
      </c>
      <c r="F48">
        <v>0.27833762400000001</v>
      </c>
      <c r="G48" t="s">
        <v>2</v>
      </c>
      <c r="H48" t="s">
        <v>375</v>
      </c>
      <c r="I48" t="s">
        <v>201</v>
      </c>
      <c r="J48">
        <v>0</v>
      </c>
      <c r="K48">
        <v>5.3228666000000001E-2</v>
      </c>
      <c r="L48">
        <v>0.28222807100000002</v>
      </c>
      <c r="M48" s="3">
        <f t="shared" si="3"/>
        <v>0.11181891233333334</v>
      </c>
      <c r="N48" s="3">
        <f t="shared" si="4"/>
        <v>6.2246856967738684E-2</v>
      </c>
      <c r="O48">
        <v>1.13226E-4</v>
      </c>
      <c r="P48">
        <v>2.9725120299999999</v>
      </c>
      <c r="Q48">
        <v>2.416510089</v>
      </c>
      <c r="R48" s="3">
        <f t="shared" si="5"/>
        <v>1.7963784483333332</v>
      </c>
      <c r="S48" t="s">
        <v>257</v>
      </c>
    </row>
    <row r="49" spans="1:19">
      <c r="A49" t="s">
        <v>52</v>
      </c>
      <c r="B49">
        <v>42</v>
      </c>
      <c r="C49">
        <v>42</v>
      </c>
      <c r="D49" s="1">
        <v>1.11E-6</v>
      </c>
      <c r="E49" s="1">
        <v>2.4700000000000001E-5</v>
      </c>
      <c r="F49">
        <v>1</v>
      </c>
      <c r="G49" t="s">
        <v>2</v>
      </c>
      <c r="H49" t="s">
        <v>375</v>
      </c>
      <c r="I49" t="s">
        <v>53</v>
      </c>
      <c r="J49">
        <v>1.3194726E-2</v>
      </c>
      <c r="K49">
        <v>0</v>
      </c>
      <c r="L49">
        <v>0</v>
      </c>
      <c r="M49" s="3">
        <f t="shared" si="3"/>
        <v>4.3982420000000001E-3</v>
      </c>
      <c r="N49" s="3">
        <f t="shared" si="4"/>
        <v>2.4814207422507038E-3</v>
      </c>
      <c r="O49">
        <v>1.6627331700000001</v>
      </c>
      <c r="P49">
        <v>1.8286770400000001</v>
      </c>
      <c r="Q49">
        <v>1.825997586</v>
      </c>
      <c r="R49" s="3">
        <f t="shared" si="5"/>
        <v>1.7724692653333334</v>
      </c>
      <c r="S49" t="s">
        <v>250</v>
      </c>
    </row>
    <row r="50" spans="1:19">
      <c r="A50" t="s">
        <v>74</v>
      </c>
      <c r="B50">
        <v>1</v>
      </c>
      <c r="C50">
        <v>1</v>
      </c>
      <c r="D50">
        <v>0.12371660800000001</v>
      </c>
      <c r="E50">
        <v>7.9503570999999995E-2</v>
      </c>
      <c r="F50">
        <v>0.32117180099999998</v>
      </c>
      <c r="G50" t="s">
        <v>2</v>
      </c>
      <c r="H50" t="s">
        <v>375</v>
      </c>
      <c r="I50" t="s">
        <v>75</v>
      </c>
      <c r="J50">
        <v>0</v>
      </c>
      <c r="K50">
        <v>0</v>
      </c>
      <c r="L50">
        <v>0</v>
      </c>
      <c r="M50" s="3">
        <f t="shared" si="3"/>
        <v>0</v>
      </c>
      <c r="N50" s="3">
        <f t="shared" si="4"/>
        <v>0</v>
      </c>
      <c r="O50">
        <v>0</v>
      </c>
      <c r="P50">
        <v>1.9844080470000001</v>
      </c>
      <c r="Q50">
        <v>3.2664939510000002</v>
      </c>
      <c r="R50" s="3">
        <f t="shared" si="5"/>
        <v>1.750300666</v>
      </c>
      <c r="S50" t="s">
        <v>246</v>
      </c>
    </row>
    <row r="51" spans="1:19">
      <c r="A51" t="s">
        <v>126</v>
      </c>
      <c r="B51">
        <v>15</v>
      </c>
      <c r="C51">
        <v>13</v>
      </c>
      <c r="D51">
        <v>0.10865807399999999</v>
      </c>
      <c r="E51">
        <v>7.9503570999999995E-2</v>
      </c>
      <c r="F51">
        <v>0.35180476100000002</v>
      </c>
      <c r="G51" t="s">
        <v>2</v>
      </c>
      <c r="H51" t="s">
        <v>375</v>
      </c>
      <c r="I51" t="s">
        <v>127</v>
      </c>
      <c r="J51">
        <v>7.0919800000000003E-3</v>
      </c>
      <c r="K51">
        <v>0</v>
      </c>
      <c r="L51">
        <v>1.9964427999999999E-2</v>
      </c>
      <c r="M51" s="3">
        <f t="shared" si="3"/>
        <v>9.0188026666666674E-3</v>
      </c>
      <c r="N51" s="3">
        <f t="shared" si="4"/>
        <v>5.3554202004991629E-3</v>
      </c>
      <c r="O51">
        <v>4.5914195999999997E-2</v>
      </c>
      <c r="P51">
        <v>2.7572729410000001</v>
      </c>
      <c r="Q51">
        <v>2.2489669399999999</v>
      </c>
      <c r="R51" s="3">
        <f t="shared" si="5"/>
        <v>1.6840513589999999</v>
      </c>
      <c r="S51" t="s">
        <v>257</v>
      </c>
    </row>
    <row r="52" spans="1:19">
      <c r="A52" t="s">
        <v>20</v>
      </c>
      <c r="B52">
        <v>4</v>
      </c>
      <c r="C52">
        <v>3</v>
      </c>
      <c r="D52" s="1">
        <v>5.2800000000000003E-5</v>
      </c>
      <c r="E52">
        <v>7.8237000000000001E-4</v>
      </c>
      <c r="F52">
        <v>1</v>
      </c>
      <c r="G52" t="s">
        <v>2</v>
      </c>
      <c r="H52" t="s">
        <v>375</v>
      </c>
      <c r="I52" t="s">
        <v>21</v>
      </c>
      <c r="J52">
        <v>0</v>
      </c>
      <c r="K52">
        <v>0</v>
      </c>
      <c r="L52">
        <v>0</v>
      </c>
      <c r="M52" s="3">
        <f t="shared" si="3"/>
        <v>0</v>
      </c>
      <c r="N52" s="3">
        <f t="shared" si="4"/>
        <v>0</v>
      </c>
      <c r="O52">
        <v>1.2973742580000001</v>
      </c>
      <c r="P52">
        <v>1.5793004589999999</v>
      </c>
      <c r="Q52">
        <v>1.6935415069999999</v>
      </c>
      <c r="R52" s="3">
        <f t="shared" si="5"/>
        <v>1.5234054080000001</v>
      </c>
      <c r="S52" t="s">
        <v>239</v>
      </c>
    </row>
    <row r="53" spans="1:19">
      <c r="A53" t="s">
        <v>190</v>
      </c>
      <c r="B53">
        <v>1</v>
      </c>
      <c r="C53">
        <v>1</v>
      </c>
      <c r="D53">
        <v>0.21791651500000001</v>
      </c>
      <c r="E53">
        <v>0.10878874400000001</v>
      </c>
      <c r="F53">
        <v>0.20490251600000001</v>
      </c>
      <c r="G53" t="s">
        <v>2</v>
      </c>
      <c r="H53" t="s">
        <v>375</v>
      </c>
      <c r="I53" t="s">
        <v>191</v>
      </c>
      <c r="J53">
        <v>0</v>
      </c>
      <c r="K53">
        <v>0</v>
      </c>
      <c r="L53">
        <v>0</v>
      </c>
      <c r="M53" s="3">
        <f t="shared" si="3"/>
        <v>0</v>
      </c>
      <c r="N53" s="3">
        <f t="shared" si="4"/>
        <v>0</v>
      </c>
      <c r="O53">
        <v>0</v>
      </c>
      <c r="P53">
        <v>3.8410168919999998</v>
      </c>
      <c r="Q53">
        <v>0.65313175800000001</v>
      </c>
      <c r="R53" s="3">
        <f t="shared" si="5"/>
        <v>1.49804955</v>
      </c>
      <c r="S53" t="s">
        <v>257</v>
      </c>
    </row>
    <row r="54" spans="1:19">
      <c r="A54" t="s">
        <v>104</v>
      </c>
      <c r="B54">
        <v>1</v>
      </c>
      <c r="C54">
        <v>1</v>
      </c>
      <c r="D54">
        <v>0.114510389</v>
      </c>
      <c r="E54">
        <v>7.9503570999999995E-2</v>
      </c>
      <c r="F54">
        <v>0.33925918999999999</v>
      </c>
      <c r="G54" t="s">
        <v>2</v>
      </c>
      <c r="H54" t="s">
        <v>375</v>
      </c>
      <c r="I54" t="s">
        <v>105</v>
      </c>
      <c r="J54">
        <v>1.3400153E-2</v>
      </c>
      <c r="K54">
        <v>0</v>
      </c>
      <c r="L54">
        <v>0</v>
      </c>
      <c r="M54" s="3">
        <f t="shared" si="3"/>
        <v>4.4667176666666666E-3</v>
      </c>
      <c r="N54" s="3">
        <f t="shared" si="4"/>
        <v>3.045200291993286E-3</v>
      </c>
      <c r="O54">
        <v>1.1500361000000001E-2</v>
      </c>
      <c r="P54">
        <v>2.1092992389999998</v>
      </c>
      <c r="Q54">
        <v>2.2796180129999999</v>
      </c>
      <c r="R54" s="3">
        <f t="shared" si="5"/>
        <v>1.466805871</v>
      </c>
      <c r="S54" t="s">
        <v>257</v>
      </c>
    </row>
    <row r="55" spans="1:19">
      <c r="A55" t="s">
        <v>188</v>
      </c>
      <c r="B55">
        <v>4</v>
      </c>
      <c r="C55">
        <v>2</v>
      </c>
      <c r="D55">
        <v>0.20854318099999999</v>
      </c>
      <c r="E55">
        <v>0.10529242900000001</v>
      </c>
      <c r="F55">
        <v>0.21286374599999999</v>
      </c>
      <c r="G55" t="s">
        <v>2</v>
      </c>
      <c r="H55" t="s">
        <v>375</v>
      </c>
      <c r="I55" t="s">
        <v>189</v>
      </c>
      <c r="J55">
        <v>0</v>
      </c>
      <c r="K55">
        <v>0</v>
      </c>
      <c r="L55">
        <v>0</v>
      </c>
      <c r="M55" s="3">
        <f t="shared" si="3"/>
        <v>0</v>
      </c>
      <c r="N55" s="3">
        <f t="shared" si="4"/>
        <v>0</v>
      </c>
      <c r="O55">
        <v>3.6299904280000002</v>
      </c>
      <c r="P55">
        <v>0.26247231700000001</v>
      </c>
      <c r="Q55">
        <v>0.31544822500000003</v>
      </c>
      <c r="R55" s="3">
        <f t="shared" si="5"/>
        <v>1.4026369900000002</v>
      </c>
      <c r="S55" t="s">
        <v>247</v>
      </c>
    </row>
    <row r="56" spans="1:19">
      <c r="A56" t="s">
        <v>56</v>
      </c>
      <c r="B56">
        <v>16</v>
      </c>
      <c r="C56">
        <v>16</v>
      </c>
      <c r="D56">
        <v>0.90335738099999996</v>
      </c>
      <c r="E56">
        <v>0.360161707</v>
      </c>
      <c r="F56">
        <v>5.1187982E-2</v>
      </c>
      <c r="G56" t="s">
        <v>375</v>
      </c>
      <c r="H56" t="s">
        <v>2</v>
      </c>
      <c r="I56" t="s">
        <v>57</v>
      </c>
      <c r="J56">
        <v>1.1948202999999999E-2</v>
      </c>
      <c r="K56">
        <v>8.8029299999999998E-4</v>
      </c>
      <c r="L56">
        <v>14.793347669999999</v>
      </c>
      <c r="M56" s="3">
        <f t="shared" si="3"/>
        <v>4.9353920553333328</v>
      </c>
      <c r="N56" s="3">
        <f t="shared" si="4"/>
        <v>3.7611900205917164</v>
      </c>
      <c r="O56">
        <v>0.145235793</v>
      </c>
      <c r="P56">
        <v>1.800420785</v>
      </c>
      <c r="Q56">
        <v>1.9909103290000001</v>
      </c>
      <c r="R56" s="3">
        <f t="shared" si="5"/>
        <v>1.3121889689999999</v>
      </c>
      <c r="S56" t="s">
        <v>244</v>
      </c>
    </row>
    <row r="57" spans="1:19">
      <c r="A57" t="s">
        <v>134</v>
      </c>
      <c r="B57">
        <v>13</v>
      </c>
      <c r="C57">
        <v>13</v>
      </c>
      <c r="D57">
        <v>0.117669052</v>
      </c>
      <c r="E57">
        <v>7.9503570999999995E-2</v>
      </c>
      <c r="F57">
        <v>0.33283859599999999</v>
      </c>
      <c r="G57" t="s">
        <v>2</v>
      </c>
      <c r="H57" t="s">
        <v>375</v>
      </c>
      <c r="I57" t="s">
        <v>135</v>
      </c>
      <c r="J57">
        <v>4.0744109000000001E-2</v>
      </c>
      <c r="K57">
        <v>0</v>
      </c>
      <c r="L57">
        <v>0</v>
      </c>
      <c r="M57" s="3">
        <f t="shared" si="3"/>
        <v>1.3581369666666667E-2</v>
      </c>
      <c r="N57" s="3">
        <f t="shared" si="4"/>
        <v>1.0562230899540503E-2</v>
      </c>
      <c r="O57">
        <v>1.3677620999999999E-2</v>
      </c>
      <c r="P57">
        <v>2.1048784180000002</v>
      </c>
      <c r="Q57">
        <v>1.738972677</v>
      </c>
      <c r="R57" s="3">
        <f t="shared" si="5"/>
        <v>1.2858429053333333</v>
      </c>
      <c r="S57" t="s">
        <v>240</v>
      </c>
    </row>
    <row r="58" spans="1:19">
      <c r="A58" t="s">
        <v>118</v>
      </c>
      <c r="B58">
        <v>12</v>
      </c>
      <c r="C58">
        <v>10</v>
      </c>
      <c r="D58">
        <v>0.181732492</v>
      </c>
      <c r="E58">
        <v>9.9152033000000001E-2</v>
      </c>
      <c r="F58">
        <v>0.23896846299999999</v>
      </c>
      <c r="G58" t="s">
        <v>2</v>
      </c>
      <c r="H58" t="s">
        <v>375</v>
      </c>
      <c r="I58" t="s">
        <v>119</v>
      </c>
      <c r="J58">
        <v>0.42909690700000003</v>
      </c>
      <c r="K58">
        <v>0</v>
      </c>
      <c r="L58">
        <v>9.5649892E-2</v>
      </c>
      <c r="M58" s="3">
        <f t="shared" si="3"/>
        <v>0.17491559966666667</v>
      </c>
      <c r="N58" s="3">
        <f t="shared" si="4"/>
        <v>0.14887238009503509</v>
      </c>
      <c r="O58">
        <v>3.4943338999999997E-2</v>
      </c>
      <c r="P58">
        <v>1.7972075729999999</v>
      </c>
      <c r="Q58">
        <v>1.6926587179999999</v>
      </c>
      <c r="R58" s="3">
        <f t="shared" si="5"/>
        <v>1.1749365433333334</v>
      </c>
      <c r="S58" t="s">
        <v>242</v>
      </c>
    </row>
    <row r="59" spans="1:19">
      <c r="A59" t="s">
        <v>48</v>
      </c>
      <c r="B59">
        <v>2</v>
      </c>
      <c r="C59">
        <v>2</v>
      </c>
      <c r="D59">
        <v>1.4362455999999999E-2</v>
      </c>
      <c r="E59">
        <v>6.3813495999999997E-2</v>
      </c>
      <c r="F59">
        <v>0.86562990500000003</v>
      </c>
      <c r="G59" t="s">
        <v>2</v>
      </c>
      <c r="H59" t="s">
        <v>375</v>
      </c>
      <c r="I59" t="s">
        <v>49</v>
      </c>
      <c r="J59">
        <v>2.126045E-3</v>
      </c>
      <c r="K59">
        <v>0</v>
      </c>
      <c r="L59">
        <v>0</v>
      </c>
      <c r="M59" s="3">
        <f t="shared" si="3"/>
        <v>7.0868166666666671E-4</v>
      </c>
      <c r="N59" s="3">
        <f t="shared" si="4"/>
        <v>6.1994440552473791E-4</v>
      </c>
      <c r="O59">
        <v>0.60641446799999998</v>
      </c>
      <c r="P59">
        <v>1.0128696509999999</v>
      </c>
      <c r="Q59">
        <v>1.8101282299999999</v>
      </c>
      <c r="R59" s="3">
        <f t="shared" si="5"/>
        <v>1.1431374496666666</v>
      </c>
      <c r="S59" t="s">
        <v>258</v>
      </c>
    </row>
    <row r="60" spans="1:19">
      <c r="A60" t="s">
        <v>124</v>
      </c>
      <c r="B60">
        <v>16</v>
      </c>
      <c r="C60">
        <v>16</v>
      </c>
      <c r="D60">
        <v>8.2930896000000004E-2</v>
      </c>
      <c r="E60">
        <v>7.9503570999999995E-2</v>
      </c>
      <c r="F60">
        <v>0.41962566299999998</v>
      </c>
      <c r="G60" t="s">
        <v>2</v>
      </c>
      <c r="H60" t="s">
        <v>375</v>
      </c>
      <c r="I60" t="s">
        <v>125</v>
      </c>
      <c r="J60">
        <v>0</v>
      </c>
      <c r="K60">
        <v>0</v>
      </c>
      <c r="L60">
        <v>0</v>
      </c>
      <c r="M60" s="3">
        <f t="shared" si="3"/>
        <v>0</v>
      </c>
      <c r="N60" s="3">
        <f t="shared" si="4"/>
        <v>0</v>
      </c>
      <c r="O60">
        <v>0.12070882400000001</v>
      </c>
      <c r="P60">
        <v>1.7797266869999999</v>
      </c>
      <c r="Q60">
        <v>1.4779368980000001</v>
      </c>
      <c r="R60" s="3">
        <f t="shared" si="5"/>
        <v>1.1261241363333332</v>
      </c>
      <c r="S60" t="s">
        <v>257</v>
      </c>
    </row>
    <row r="61" spans="1:19">
      <c r="A61" t="s">
        <v>164</v>
      </c>
      <c r="B61">
        <v>15</v>
      </c>
      <c r="C61">
        <v>15</v>
      </c>
      <c r="D61">
        <v>0.116893266</v>
      </c>
      <c r="E61">
        <v>7.9503570999999995E-2</v>
      </c>
      <c r="F61">
        <v>0.334393891</v>
      </c>
      <c r="G61" t="s">
        <v>2</v>
      </c>
      <c r="H61" t="s">
        <v>375</v>
      </c>
      <c r="I61" t="s">
        <v>165</v>
      </c>
      <c r="J61">
        <v>0</v>
      </c>
      <c r="K61">
        <v>0</v>
      </c>
      <c r="L61">
        <v>0</v>
      </c>
      <c r="M61" s="3">
        <f t="shared" si="3"/>
        <v>0</v>
      </c>
      <c r="N61" s="3">
        <f t="shared" si="4"/>
        <v>0</v>
      </c>
      <c r="O61">
        <v>0</v>
      </c>
      <c r="P61">
        <v>1.5022253409999999</v>
      </c>
      <c r="Q61">
        <v>1.7114903020000001</v>
      </c>
      <c r="R61" s="3">
        <f t="shared" si="5"/>
        <v>1.0712385476666666</v>
      </c>
      <c r="S61" t="s">
        <v>257</v>
      </c>
    </row>
    <row r="62" spans="1:19">
      <c r="A62" t="s">
        <v>28</v>
      </c>
      <c r="B62">
        <v>4</v>
      </c>
      <c r="C62">
        <v>3</v>
      </c>
      <c r="D62">
        <v>0.59363762900000006</v>
      </c>
      <c r="E62">
        <v>0.25119786700000002</v>
      </c>
      <c r="F62">
        <v>7.3983238000000007E-2</v>
      </c>
      <c r="G62" t="s">
        <v>375</v>
      </c>
      <c r="H62" t="s">
        <v>2</v>
      </c>
      <c r="I62" t="s">
        <v>29</v>
      </c>
      <c r="J62">
        <v>0</v>
      </c>
      <c r="K62">
        <v>1.5354279999999999E-3</v>
      </c>
      <c r="L62">
        <v>188.47954730000001</v>
      </c>
      <c r="M62" s="3">
        <f t="shared" si="3"/>
        <v>62.827027576000006</v>
      </c>
      <c r="N62" s="3">
        <f t="shared" si="4"/>
        <v>63.385910956591836</v>
      </c>
      <c r="O62">
        <v>0.19357284599999999</v>
      </c>
      <c r="P62">
        <v>1.401319599</v>
      </c>
      <c r="Q62">
        <v>1.3786560910000001</v>
      </c>
      <c r="R62" s="3">
        <f t="shared" si="5"/>
        <v>0.99118284533333334</v>
      </c>
      <c r="S62" t="s">
        <v>257</v>
      </c>
    </row>
    <row r="63" spans="1:19">
      <c r="A63" t="s">
        <v>166</v>
      </c>
      <c r="B63">
        <v>6</v>
      </c>
      <c r="C63">
        <v>5</v>
      </c>
      <c r="D63">
        <v>0.16286666699999999</v>
      </c>
      <c r="E63">
        <v>9.3943871999999998E-2</v>
      </c>
      <c r="F63">
        <v>0.26103287800000002</v>
      </c>
      <c r="G63" t="s">
        <v>2</v>
      </c>
      <c r="H63" t="s">
        <v>375</v>
      </c>
      <c r="I63" t="s">
        <v>167</v>
      </c>
      <c r="J63">
        <v>0</v>
      </c>
      <c r="K63">
        <v>0.122210914</v>
      </c>
      <c r="L63">
        <v>0</v>
      </c>
      <c r="M63" s="3">
        <f t="shared" si="3"/>
        <v>4.0736971333333337E-2</v>
      </c>
      <c r="N63" s="3">
        <f t="shared" si="4"/>
        <v>4.2017745119365291E-2</v>
      </c>
      <c r="O63">
        <v>2.2350819720000001</v>
      </c>
      <c r="P63">
        <v>0.355876254</v>
      </c>
      <c r="Q63">
        <v>0.31759656800000002</v>
      </c>
      <c r="R63" s="3">
        <f t="shared" si="5"/>
        <v>0.96951826466666668</v>
      </c>
      <c r="S63" t="s">
        <v>244</v>
      </c>
    </row>
    <row r="64" spans="1:19">
      <c r="A64" t="s">
        <v>34</v>
      </c>
      <c r="B64">
        <v>23</v>
      </c>
      <c r="C64">
        <v>23</v>
      </c>
      <c r="D64">
        <v>0.716400535</v>
      </c>
      <c r="E64">
        <v>0.29472431700000001</v>
      </c>
      <c r="F64">
        <v>6.0841803E-2</v>
      </c>
      <c r="G64" t="s">
        <v>375</v>
      </c>
      <c r="H64" t="s">
        <v>2</v>
      </c>
      <c r="I64" t="s">
        <v>35</v>
      </c>
      <c r="J64">
        <v>2.3738700000000001E-3</v>
      </c>
      <c r="K64">
        <v>0</v>
      </c>
      <c r="L64">
        <v>24.471006540000001</v>
      </c>
      <c r="M64" s="3">
        <f t="shared" si="3"/>
        <v>8.1577934699999997</v>
      </c>
      <c r="N64" s="3">
        <f t="shared" si="4"/>
        <v>8.4770618724020768</v>
      </c>
      <c r="O64">
        <v>1.2253678E-2</v>
      </c>
      <c r="P64">
        <v>1.149049558</v>
      </c>
      <c r="Q64">
        <v>1.7257088890000001</v>
      </c>
      <c r="R64" s="3">
        <f t="shared" si="5"/>
        <v>0.96233737500000005</v>
      </c>
      <c r="S64" t="s">
        <v>242</v>
      </c>
    </row>
    <row r="65" spans="1:19">
      <c r="A65" t="s">
        <v>186</v>
      </c>
      <c r="B65">
        <v>5</v>
      </c>
      <c r="C65">
        <v>5</v>
      </c>
      <c r="D65">
        <v>0.20289653999999999</v>
      </c>
      <c r="E65">
        <v>0.103618956</v>
      </c>
      <c r="F65">
        <v>0.217927696</v>
      </c>
      <c r="G65" t="s">
        <v>2</v>
      </c>
      <c r="H65" t="s">
        <v>375</v>
      </c>
      <c r="I65" t="s">
        <v>187</v>
      </c>
      <c r="J65">
        <v>0</v>
      </c>
      <c r="K65">
        <v>0</v>
      </c>
      <c r="L65">
        <v>0</v>
      </c>
      <c r="M65" s="3">
        <f t="shared" si="3"/>
        <v>0</v>
      </c>
      <c r="N65" s="3">
        <f t="shared" si="4"/>
        <v>0</v>
      </c>
      <c r="O65">
        <v>2.8871740000000002E-3</v>
      </c>
      <c r="P65">
        <v>0.54413910600000004</v>
      </c>
      <c r="Q65">
        <v>2.240574193</v>
      </c>
      <c r="R65" s="3">
        <f t="shared" si="5"/>
        <v>0.92920015766666675</v>
      </c>
      <c r="S65" t="s">
        <v>246</v>
      </c>
    </row>
    <row r="66" spans="1:19">
      <c r="A66" t="s">
        <v>212</v>
      </c>
      <c r="B66">
        <v>8</v>
      </c>
      <c r="C66">
        <v>6</v>
      </c>
      <c r="D66">
        <v>0.38339796199999998</v>
      </c>
      <c r="E66">
        <v>0.17034666000000001</v>
      </c>
      <c r="F66">
        <v>0.119089707</v>
      </c>
      <c r="G66" t="s">
        <v>2</v>
      </c>
      <c r="H66" t="s">
        <v>375</v>
      </c>
      <c r="I66" t="s">
        <v>213</v>
      </c>
      <c r="J66">
        <v>5.4514527E-2</v>
      </c>
      <c r="K66">
        <v>0</v>
      </c>
      <c r="L66">
        <v>0.12243461</v>
      </c>
      <c r="M66" s="3">
        <f t="shared" si="3"/>
        <v>5.8983045666666671E-2</v>
      </c>
      <c r="N66" s="3">
        <f t="shared" si="4"/>
        <v>6.8603414912197791E-2</v>
      </c>
      <c r="O66">
        <v>2.4824121849999998</v>
      </c>
      <c r="P66">
        <v>5.6121112000000001E-2</v>
      </c>
      <c r="Q66">
        <v>4.0771789000000003E-2</v>
      </c>
      <c r="R66" s="3">
        <f t="shared" si="5"/>
        <v>0.85976836199999995</v>
      </c>
      <c r="S66" t="s">
        <v>242</v>
      </c>
    </row>
    <row r="67" spans="1:19">
      <c r="A67" t="s">
        <v>40</v>
      </c>
      <c r="B67">
        <v>13</v>
      </c>
      <c r="C67">
        <v>11</v>
      </c>
      <c r="D67">
        <v>0.97919752500000001</v>
      </c>
      <c r="E67">
        <v>0.38163595099999997</v>
      </c>
      <c r="F67">
        <v>5.0054653999999997E-2</v>
      </c>
      <c r="G67" t="s">
        <v>375</v>
      </c>
      <c r="H67" t="s">
        <v>2</v>
      </c>
      <c r="I67" t="s">
        <v>41</v>
      </c>
      <c r="J67">
        <v>0</v>
      </c>
      <c r="K67">
        <v>7.0594380000000003E-3</v>
      </c>
      <c r="L67">
        <v>4.1865561659999999</v>
      </c>
      <c r="M67" s="3">
        <f t="shared" si="3"/>
        <v>1.397871868</v>
      </c>
      <c r="N67" s="3">
        <f t="shared" si="4"/>
        <v>1.6936304632042212</v>
      </c>
      <c r="O67">
        <v>0</v>
      </c>
      <c r="P67">
        <v>1.2240356999999999</v>
      </c>
      <c r="Q67">
        <v>1.2520744640000001</v>
      </c>
      <c r="R67" s="3">
        <f t="shared" si="5"/>
        <v>0.82537005466666669</v>
      </c>
      <c r="S67" t="s">
        <v>244</v>
      </c>
    </row>
    <row r="68" spans="1:19">
      <c r="A68" t="s">
        <v>116</v>
      </c>
      <c r="B68">
        <v>5</v>
      </c>
      <c r="C68">
        <v>5</v>
      </c>
      <c r="D68">
        <v>8.1009411000000003E-2</v>
      </c>
      <c r="E68">
        <v>7.9503570999999995E-2</v>
      </c>
      <c r="F68">
        <v>0.42573692000000002</v>
      </c>
      <c r="G68" t="s">
        <v>2</v>
      </c>
      <c r="H68" t="s">
        <v>375</v>
      </c>
      <c r="I68" t="s">
        <v>117</v>
      </c>
      <c r="J68">
        <v>0</v>
      </c>
      <c r="K68">
        <v>0</v>
      </c>
      <c r="L68">
        <v>0</v>
      </c>
      <c r="M68" s="3">
        <f t="shared" ref="M68:M99" si="6">AVERAGE(J68:L68)</f>
        <v>0</v>
      </c>
      <c r="N68" s="3">
        <f t="shared" ref="N68:N99" si="7">M68/R68</f>
        <v>0</v>
      </c>
      <c r="O68">
        <v>9.7265897000000004E-2</v>
      </c>
      <c r="P68">
        <v>1.2033197929999999</v>
      </c>
      <c r="Q68">
        <v>1.145081609</v>
      </c>
      <c r="R68" s="3">
        <f t="shared" ref="R68:R99" si="8">AVERAGE(O68:Q68)</f>
        <v>0.81522243300000008</v>
      </c>
      <c r="S68" t="s">
        <v>242</v>
      </c>
    </row>
    <row r="69" spans="1:19">
      <c r="A69" t="s">
        <v>22</v>
      </c>
      <c r="B69">
        <v>9</v>
      </c>
      <c r="C69">
        <v>9</v>
      </c>
      <c r="D69">
        <v>0.62263643499999999</v>
      </c>
      <c r="E69">
        <v>0.26098316199999999</v>
      </c>
      <c r="F69">
        <v>7.0259869000000003E-2</v>
      </c>
      <c r="G69" t="s">
        <v>375</v>
      </c>
      <c r="H69" t="s">
        <v>2</v>
      </c>
      <c r="I69" t="s">
        <v>23</v>
      </c>
      <c r="J69">
        <v>0</v>
      </c>
      <c r="K69">
        <v>0</v>
      </c>
      <c r="L69">
        <v>34.551673649999998</v>
      </c>
      <c r="M69" s="3">
        <f t="shared" si="6"/>
        <v>11.51722455</v>
      </c>
      <c r="N69" s="3">
        <f t="shared" si="7"/>
        <v>15.440009463109952</v>
      </c>
      <c r="O69">
        <v>3.5572160000000002E-3</v>
      </c>
      <c r="P69">
        <v>1.0014795910000001</v>
      </c>
      <c r="Q69">
        <v>1.2327645190000001</v>
      </c>
      <c r="R69" s="3">
        <f t="shared" si="8"/>
        <v>0.74593377533333338</v>
      </c>
      <c r="S69" t="s">
        <v>257</v>
      </c>
    </row>
    <row r="70" spans="1:19">
      <c r="A70" t="s">
        <v>96</v>
      </c>
      <c r="B70">
        <v>2</v>
      </c>
      <c r="C70">
        <v>2</v>
      </c>
      <c r="D70">
        <v>9.4662087000000006E-2</v>
      </c>
      <c r="E70">
        <v>7.9503570999999995E-2</v>
      </c>
      <c r="F70">
        <v>0.38578132900000001</v>
      </c>
      <c r="G70" t="s">
        <v>2</v>
      </c>
      <c r="H70" t="s">
        <v>375</v>
      </c>
      <c r="I70" t="s">
        <v>97</v>
      </c>
      <c r="J70">
        <v>0</v>
      </c>
      <c r="K70">
        <v>0</v>
      </c>
      <c r="L70">
        <v>0.21686092200000001</v>
      </c>
      <c r="M70" s="3">
        <f t="shared" si="6"/>
        <v>7.2286974000000004E-2</v>
      </c>
      <c r="N70" s="3">
        <f t="shared" si="7"/>
        <v>9.8912175578565631E-2</v>
      </c>
      <c r="O70">
        <v>0.15113259800000001</v>
      </c>
      <c r="P70">
        <v>1.1523904979999999</v>
      </c>
      <c r="Q70">
        <v>0.88893623200000005</v>
      </c>
      <c r="R70" s="3">
        <f t="shared" si="8"/>
        <v>0.73081977600000003</v>
      </c>
      <c r="S70" t="s">
        <v>240</v>
      </c>
    </row>
    <row r="71" spans="1:19">
      <c r="A71" t="s">
        <v>72</v>
      </c>
      <c r="B71">
        <v>4</v>
      </c>
      <c r="C71">
        <v>4</v>
      </c>
      <c r="D71">
        <v>0.113287206</v>
      </c>
      <c r="E71">
        <v>7.9503570999999995E-2</v>
      </c>
      <c r="F71">
        <v>0.341809684</v>
      </c>
      <c r="G71" t="s">
        <v>2</v>
      </c>
      <c r="H71" t="s">
        <v>375</v>
      </c>
      <c r="I71" t="s">
        <v>73</v>
      </c>
      <c r="J71">
        <v>0</v>
      </c>
      <c r="K71">
        <v>0</v>
      </c>
      <c r="L71">
        <v>0</v>
      </c>
      <c r="M71" s="3">
        <f t="shared" si="6"/>
        <v>0</v>
      </c>
      <c r="N71" s="3">
        <f t="shared" si="7"/>
        <v>0</v>
      </c>
      <c r="O71">
        <v>1.0640613E-2</v>
      </c>
      <c r="P71">
        <v>0.97673853399999999</v>
      </c>
      <c r="Q71">
        <v>1.1537629039999999</v>
      </c>
      <c r="R71" s="3">
        <f t="shared" si="8"/>
        <v>0.71371401700000003</v>
      </c>
      <c r="S71" t="s">
        <v>257</v>
      </c>
    </row>
    <row r="72" spans="1:19">
      <c r="A72" t="s">
        <v>106</v>
      </c>
      <c r="B72">
        <v>1</v>
      </c>
      <c r="C72">
        <v>1</v>
      </c>
      <c r="D72">
        <v>0.119202209</v>
      </c>
      <c r="E72">
        <v>7.9503570999999995E-2</v>
      </c>
      <c r="F72">
        <v>0.32980520899999999</v>
      </c>
      <c r="G72" t="s">
        <v>2</v>
      </c>
      <c r="H72" t="s">
        <v>375</v>
      </c>
      <c r="I72" t="s">
        <v>107</v>
      </c>
      <c r="J72">
        <v>0</v>
      </c>
      <c r="K72">
        <v>0</v>
      </c>
      <c r="L72">
        <v>0</v>
      </c>
      <c r="M72" s="3">
        <f t="shared" si="6"/>
        <v>0</v>
      </c>
      <c r="N72" s="3">
        <f t="shared" si="7"/>
        <v>0</v>
      </c>
      <c r="O72">
        <v>1.4969549999999999E-3</v>
      </c>
      <c r="P72">
        <v>1.1927139710000001</v>
      </c>
      <c r="Q72">
        <v>0.93189839399999996</v>
      </c>
      <c r="R72" s="3">
        <f t="shared" si="8"/>
        <v>0.70870310666666658</v>
      </c>
      <c r="S72" t="s">
        <v>240</v>
      </c>
    </row>
    <row r="73" spans="1:19">
      <c r="A73" t="s">
        <v>172</v>
      </c>
      <c r="B73">
        <v>5</v>
      </c>
      <c r="C73">
        <v>4</v>
      </c>
      <c r="D73">
        <v>5.8543930000000001E-2</v>
      </c>
      <c r="E73">
        <v>7.9503570999999995E-2</v>
      </c>
      <c r="F73">
        <v>0.51318333199999999</v>
      </c>
      <c r="G73" t="s">
        <v>2</v>
      </c>
      <c r="H73" t="s">
        <v>375</v>
      </c>
      <c r="I73" t="s">
        <v>173</v>
      </c>
      <c r="J73">
        <v>0</v>
      </c>
      <c r="K73">
        <v>0</v>
      </c>
      <c r="L73">
        <v>0.13562981800000001</v>
      </c>
      <c r="M73" s="3">
        <f t="shared" si="6"/>
        <v>4.5209939333333338E-2</v>
      </c>
      <c r="N73" s="3">
        <f t="shared" si="7"/>
        <v>7.0601895343556709E-2</v>
      </c>
      <c r="O73">
        <v>1.022381714</v>
      </c>
      <c r="P73">
        <v>0.68564873500000001</v>
      </c>
      <c r="Q73">
        <v>0.21302021600000001</v>
      </c>
      <c r="R73" s="3">
        <f t="shared" si="8"/>
        <v>0.64035022166666666</v>
      </c>
      <c r="S73" t="s">
        <v>250</v>
      </c>
    </row>
    <row r="74" spans="1:19">
      <c r="A74" t="s">
        <v>50</v>
      </c>
      <c r="B74">
        <v>2</v>
      </c>
      <c r="C74">
        <v>2</v>
      </c>
      <c r="D74">
        <v>0.79073192800000003</v>
      </c>
      <c r="E74">
        <v>0.319389337</v>
      </c>
      <c r="F74">
        <v>5.5726565999999998E-2</v>
      </c>
      <c r="G74" t="s">
        <v>375</v>
      </c>
      <c r="H74" t="s">
        <v>2</v>
      </c>
      <c r="I74" t="s">
        <v>51</v>
      </c>
      <c r="J74">
        <v>7.0578603000000004E-2</v>
      </c>
      <c r="K74">
        <v>1.0022051000000001E-2</v>
      </c>
      <c r="L74">
        <v>4.3554240159999997</v>
      </c>
      <c r="M74" s="3">
        <f t="shared" si="6"/>
        <v>1.47867489</v>
      </c>
      <c r="N74" s="3">
        <f t="shared" si="7"/>
        <v>2.4802572398021052</v>
      </c>
      <c r="O74">
        <v>3.3512338000000003E-2</v>
      </c>
      <c r="P74">
        <v>0.772964871</v>
      </c>
      <c r="Q74">
        <v>0.98205689900000004</v>
      </c>
      <c r="R74" s="3">
        <f t="shared" si="8"/>
        <v>0.59617803599999997</v>
      </c>
      <c r="S74" t="s">
        <v>247</v>
      </c>
    </row>
    <row r="75" spans="1:19">
      <c r="A75" t="s">
        <v>60</v>
      </c>
      <c r="B75">
        <v>2</v>
      </c>
      <c r="C75">
        <v>2</v>
      </c>
      <c r="D75">
        <v>2.8791905999999999E-2</v>
      </c>
      <c r="E75">
        <v>7.9503570999999995E-2</v>
      </c>
      <c r="F75">
        <v>0.70767916900000005</v>
      </c>
      <c r="G75" t="s">
        <v>2</v>
      </c>
      <c r="H75" t="s">
        <v>375</v>
      </c>
      <c r="I75" t="s">
        <v>61</v>
      </c>
      <c r="J75">
        <v>0</v>
      </c>
      <c r="K75">
        <v>0</v>
      </c>
      <c r="L75">
        <v>0</v>
      </c>
      <c r="M75" s="3">
        <f t="shared" si="6"/>
        <v>0</v>
      </c>
      <c r="N75" s="3">
        <f t="shared" si="7"/>
        <v>0</v>
      </c>
      <c r="O75">
        <v>0.214044347</v>
      </c>
      <c r="P75">
        <v>0.73392215800000005</v>
      </c>
      <c r="Q75">
        <v>0.75104489900000004</v>
      </c>
      <c r="R75" s="3">
        <f t="shared" si="8"/>
        <v>0.56633713466666669</v>
      </c>
      <c r="S75" t="s">
        <v>258</v>
      </c>
    </row>
    <row r="76" spans="1:19">
      <c r="A76" t="s">
        <v>44</v>
      </c>
      <c r="B76">
        <v>11</v>
      </c>
      <c r="C76">
        <v>9</v>
      </c>
      <c r="D76">
        <v>4.5781559999999999E-3</v>
      </c>
      <c r="E76">
        <v>2.9318006000000001E-2</v>
      </c>
      <c r="F76">
        <v>0.98565584399999995</v>
      </c>
      <c r="G76" t="s">
        <v>2</v>
      </c>
      <c r="H76" t="s">
        <v>375</v>
      </c>
      <c r="I76" t="s">
        <v>45</v>
      </c>
      <c r="J76">
        <v>0.16412122400000001</v>
      </c>
      <c r="K76">
        <v>0</v>
      </c>
      <c r="L76">
        <v>6.020643E-3</v>
      </c>
      <c r="M76" s="3">
        <f t="shared" si="6"/>
        <v>5.671395566666667E-2</v>
      </c>
      <c r="N76" s="3">
        <f t="shared" si="7"/>
        <v>0.10469933649040482</v>
      </c>
      <c r="O76">
        <v>0.44741632799999997</v>
      </c>
      <c r="P76">
        <v>0.50212526899999999</v>
      </c>
      <c r="Q76">
        <v>0.67551041099999998</v>
      </c>
      <c r="R76" s="3">
        <f t="shared" si="8"/>
        <v>0.54168400266666661</v>
      </c>
      <c r="S76" t="s">
        <v>244</v>
      </c>
    </row>
    <row r="77" spans="1:19">
      <c r="A77" t="s">
        <v>90</v>
      </c>
      <c r="B77">
        <v>2</v>
      </c>
      <c r="C77">
        <v>1</v>
      </c>
      <c r="D77">
        <v>0.118607698</v>
      </c>
      <c r="E77">
        <v>7.9503570999999995E-2</v>
      </c>
      <c r="F77">
        <v>0.33097517700000001</v>
      </c>
      <c r="G77" t="s">
        <v>2</v>
      </c>
      <c r="H77" t="s">
        <v>375</v>
      </c>
      <c r="I77" t="s">
        <v>91</v>
      </c>
      <c r="J77">
        <v>0</v>
      </c>
      <c r="K77">
        <v>0</v>
      </c>
      <c r="L77">
        <v>0</v>
      </c>
      <c r="M77" s="3">
        <f t="shared" si="6"/>
        <v>0</v>
      </c>
      <c r="N77" s="3">
        <f t="shared" si="7"/>
        <v>0</v>
      </c>
      <c r="O77">
        <v>0</v>
      </c>
      <c r="P77">
        <v>0.80595658299999995</v>
      </c>
      <c r="Q77">
        <v>0.67136458499999996</v>
      </c>
      <c r="R77" s="3">
        <f t="shared" si="8"/>
        <v>0.49244038933333334</v>
      </c>
      <c r="S77" t="s">
        <v>257</v>
      </c>
    </row>
    <row r="78" spans="1:19">
      <c r="A78" t="s">
        <v>36</v>
      </c>
      <c r="B78">
        <v>9</v>
      </c>
      <c r="C78">
        <v>9</v>
      </c>
      <c r="D78">
        <v>0.78373904999999999</v>
      </c>
      <c r="E78">
        <v>0.319389337</v>
      </c>
      <c r="F78">
        <v>5.6130558999999997E-2</v>
      </c>
      <c r="G78" t="s">
        <v>375</v>
      </c>
      <c r="H78" t="s">
        <v>2</v>
      </c>
      <c r="I78" t="s">
        <v>37</v>
      </c>
      <c r="J78">
        <v>0</v>
      </c>
      <c r="K78">
        <v>0</v>
      </c>
      <c r="L78">
        <v>3.4446116</v>
      </c>
      <c r="M78" s="3">
        <f t="shared" si="6"/>
        <v>1.1482038666666667</v>
      </c>
      <c r="N78" s="3">
        <f t="shared" si="7"/>
        <v>2.3794929749564551</v>
      </c>
      <c r="O78">
        <v>1.4321442E-2</v>
      </c>
      <c r="P78">
        <v>0.72213894000000001</v>
      </c>
      <c r="Q78">
        <v>0.71116381200000001</v>
      </c>
      <c r="R78" s="3">
        <f t="shared" si="8"/>
        <v>0.48254139799999995</v>
      </c>
      <c r="S78" t="s">
        <v>240</v>
      </c>
    </row>
    <row r="79" spans="1:19">
      <c r="A79" t="s">
        <v>142</v>
      </c>
      <c r="B79">
        <v>11</v>
      </c>
      <c r="C79">
        <v>10</v>
      </c>
      <c r="D79">
        <v>0.11651320799999999</v>
      </c>
      <c r="E79">
        <v>7.9503570999999995E-2</v>
      </c>
      <c r="F79">
        <v>0.33516091100000001</v>
      </c>
      <c r="G79" t="s">
        <v>2</v>
      </c>
      <c r="H79" t="s">
        <v>375</v>
      </c>
      <c r="I79" t="s">
        <v>143</v>
      </c>
      <c r="J79">
        <v>0</v>
      </c>
      <c r="K79">
        <v>0</v>
      </c>
      <c r="L79">
        <v>0</v>
      </c>
      <c r="M79" s="3">
        <f t="shared" si="6"/>
        <v>0</v>
      </c>
      <c r="N79" s="3">
        <f t="shared" si="7"/>
        <v>0</v>
      </c>
      <c r="O79">
        <v>2.4967300000000001E-4</v>
      </c>
      <c r="P79">
        <v>0.70086665599999998</v>
      </c>
      <c r="Q79">
        <v>0.64417713799999998</v>
      </c>
      <c r="R79" s="3">
        <f t="shared" si="8"/>
        <v>0.44843115566666664</v>
      </c>
      <c r="S79" t="s">
        <v>257</v>
      </c>
    </row>
    <row r="80" spans="1:19">
      <c r="A80" t="s">
        <v>154</v>
      </c>
      <c r="B80">
        <v>8</v>
      </c>
      <c r="C80">
        <v>2</v>
      </c>
      <c r="D80">
        <v>7.3574909999999993E-2</v>
      </c>
      <c r="E80">
        <v>7.9503570999999995E-2</v>
      </c>
      <c r="F80">
        <v>0.45115475199999999</v>
      </c>
      <c r="G80" t="s">
        <v>2</v>
      </c>
      <c r="H80" t="s">
        <v>375</v>
      </c>
      <c r="I80" t="s">
        <v>155</v>
      </c>
      <c r="J80">
        <v>0</v>
      </c>
      <c r="K80">
        <v>0</v>
      </c>
      <c r="L80">
        <v>0</v>
      </c>
      <c r="M80" s="3">
        <f t="shared" si="6"/>
        <v>0</v>
      </c>
      <c r="N80" s="3">
        <f t="shared" si="7"/>
        <v>0</v>
      </c>
      <c r="O80">
        <v>8.2610291000000002E-2</v>
      </c>
      <c r="P80">
        <v>0.50122580699999997</v>
      </c>
      <c r="Q80">
        <v>0.693459779</v>
      </c>
      <c r="R80" s="3">
        <f t="shared" si="8"/>
        <v>0.42576529233333327</v>
      </c>
      <c r="S80" t="s">
        <v>239</v>
      </c>
    </row>
    <row r="81" spans="1:19">
      <c r="A81" t="s">
        <v>108</v>
      </c>
      <c r="B81">
        <v>1</v>
      </c>
      <c r="C81">
        <v>1</v>
      </c>
      <c r="D81">
        <v>0.126749309</v>
      </c>
      <c r="E81">
        <v>7.9503570999999995E-2</v>
      </c>
      <c r="F81">
        <v>0.31560934299999999</v>
      </c>
      <c r="G81" t="s">
        <v>2</v>
      </c>
      <c r="H81" t="s">
        <v>375</v>
      </c>
      <c r="I81" t="s">
        <v>109</v>
      </c>
      <c r="J81">
        <v>0</v>
      </c>
      <c r="K81">
        <v>0</v>
      </c>
      <c r="L81">
        <v>0</v>
      </c>
      <c r="M81" s="3">
        <f t="shared" si="6"/>
        <v>0</v>
      </c>
      <c r="N81" s="3">
        <f t="shared" si="7"/>
        <v>0</v>
      </c>
      <c r="O81">
        <v>0</v>
      </c>
      <c r="P81">
        <v>0.72079671000000001</v>
      </c>
      <c r="Q81">
        <v>0.49928670000000003</v>
      </c>
      <c r="R81" s="3">
        <f t="shared" si="8"/>
        <v>0.40669446999999997</v>
      </c>
      <c r="S81" t="s">
        <v>250</v>
      </c>
    </row>
    <row r="82" spans="1:19">
      <c r="A82" t="s">
        <v>46</v>
      </c>
      <c r="B82">
        <v>2</v>
      </c>
      <c r="C82">
        <v>2</v>
      </c>
      <c r="D82">
        <v>1.1055506999999999E-2</v>
      </c>
      <c r="E82">
        <v>5.4578295999999998E-2</v>
      </c>
      <c r="F82">
        <v>0.90889789499999996</v>
      </c>
      <c r="G82" t="s">
        <v>2</v>
      </c>
      <c r="H82" t="s">
        <v>375</v>
      </c>
      <c r="I82" t="s">
        <v>47</v>
      </c>
      <c r="J82">
        <v>0</v>
      </c>
      <c r="K82">
        <v>0</v>
      </c>
      <c r="L82">
        <v>0</v>
      </c>
      <c r="M82" s="3">
        <f t="shared" si="6"/>
        <v>0</v>
      </c>
      <c r="N82" s="3">
        <f t="shared" si="7"/>
        <v>0</v>
      </c>
      <c r="O82">
        <v>0.24087555799999999</v>
      </c>
      <c r="P82">
        <v>0.55819141000000005</v>
      </c>
      <c r="Q82">
        <v>0.378277696</v>
      </c>
      <c r="R82" s="3">
        <f t="shared" si="8"/>
        <v>0.39244822133333335</v>
      </c>
      <c r="S82" t="s">
        <v>250</v>
      </c>
    </row>
    <row r="83" spans="1:19">
      <c r="A83" t="s">
        <v>66</v>
      </c>
      <c r="B83">
        <v>3</v>
      </c>
      <c r="C83">
        <v>3</v>
      </c>
      <c r="D83">
        <v>3.9766840999999997E-2</v>
      </c>
      <c r="E83">
        <v>7.9503570999999995E-2</v>
      </c>
      <c r="F83">
        <v>0.62047561600000001</v>
      </c>
      <c r="G83" t="s">
        <v>2</v>
      </c>
      <c r="H83" t="s">
        <v>375</v>
      </c>
      <c r="I83" t="s">
        <v>67</v>
      </c>
      <c r="J83">
        <v>0</v>
      </c>
      <c r="K83">
        <v>0</v>
      </c>
      <c r="L83">
        <v>0</v>
      </c>
      <c r="M83" s="3">
        <f t="shared" si="6"/>
        <v>0</v>
      </c>
      <c r="N83" s="3">
        <f t="shared" si="7"/>
        <v>0</v>
      </c>
      <c r="O83">
        <v>0.116970226</v>
      </c>
      <c r="P83">
        <v>0.50286718900000005</v>
      </c>
      <c r="Q83">
        <v>0.419265738</v>
      </c>
      <c r="R83" s="3">
        <f t="shared" si="8"/>
        <v>0.34636771766666669</v>
      </c>
      <c r="S83" t="s">
        <v>242</v>
      </c>
    </row>
    <row r="84" spans="1:19">
      <c r="A84" t="s">
        <v>158</v>
      </c>
      <c r="B84">
        <v>2</v>
      </c>
      <c r="C84">
        <v>1</v>
      </c>
      <c r="D84">
        <v>0.169959363</v>
      </c>
      <c r="E84">
        <v>9.4392814000000005E-2</v>
      </c>
      <c r="F84">
        <v>0.25231879800000001</v>
      </c>
      <c r="G84" t="s">
        <v>2</v>
      </c>
      <c r="H84" t="s">
        <v>375</v>
      </c>
      <c r="I84" t="s">
        <v>159</v>
      </c>
      <c r="J84">
        <v>2.0232284999999999E-2</v>
      </c>
      <c r="K84">
        <v>0</v>
      </c>
      <c r="L84">
        <v>8.7308904000000007E-2</v>
      </c>
      <c r="M84" s="3">
        <f t="shared" si="6"/>
        <v>3.5847063000000005E-2</v>
      </c>
      <c r="N84" s="3">
        <f t="shared" si="7"/>
        <v>0.10768665051221214</v>
      </c>
      <c r="O84">
        <v>0</v>
      </c>
      <c r="P84">
        <v>0.59777919700000004</v>
      </c>
      <c r="Q84">
        <v>0.40087001799999999</v>
      </c>
      <c r="R84" s="3">
        <f t="shared" si="8"/>
        <v>0.3328830716666667</v>
      </c>
      <c r="S84" t="s">
        <v>250</v>
      </c>
    </row>
    <row r="85" spans="1:19">
      <c r="A85" t="s">
        <v>26</v>
      </c>
      <c r="B85">
        <v>4</v>
      </c>
      <c r="C85">
        <v>4</v>
      </c>
      <c r="D85">
        <v>0.16252713599999999</v>
      </c>
      <c r="E85">
        <v>9.3943871999999998E-2</v>
      </c>
      <c r="F85">
        <v>0.26146379600000003</v>
      </c>
      <c r="G85" t="s">
        <v>2</v>
      </c>
      <c r="H85" t="s">
        <v>375</v>
      </c>
      <c r="I85" t="s">
        <v>27</v>
      </c>
      <c r="J85">
        <v>0</v>
      </c>
      <c r="K85">
        <v>0</v>
      </c>
      <c r="L85">
        <v>0.10339050700000001</v>
      </c>
      <c r="M85" s="3">
        <f t="shared" si="6"/>
        <v>3.4463502333333333E-2</v>
      </c>
      <c r="N85" s="3">
        <f t="shared" si="7"/>
        <v>0.11657799293837147</v>
      </c>
      <c r="O85">
        <v>1.105106E-3</v>
      </c>
      <c r="P85">
        <v>0.41580476</v>
      </c>
      <c r="Q85">
        <v>0.46996856100000001</v>
      </c>
      <c r="R85" s="3">
        <f t="shared" si="8"/>
        <v>0.29562614233333334</v>
      </c>
      <c r="S85" t="s">
        <v>244</v>
      </c>
    </row>
    <row r="86" spans="1:19">
      <c r="A86" t="s">
        <v>180</v>
      </c>
      <c r="B86">
        <v>2</v>
      </c>
      <c r="C86">
        <v>2</v>
      </c>
      <c r="D86">
        <v>1.7664781000000001E-2</v>
      </c>
      <c r="E86">
        <v>7.1350891999999999E-2</v>
      </c>
      <c r="F86">
        <v>0.82453757800000005</v>
      </c>
      <c r="G86" t="s">
        <v>2</v>
      </c>
      <c r="H86" t="s">
        <v>375</v>
      </c>
      <c r="I86" t="s">
        <v>181</v>
      </c>
      <c r="J86">
        <v>1.7595610000000001E-2</v>
      </c>
      <c r="K86">
        <v>8.2779599999999991E-3</v>
      </c>
      <c r="L86">
        <v>0</v>
      </c>
      <c r="M86" s="3">
        <f t="shared" si="6"/>
        <v>8.6245233333333334E-3</v>
      </c>
      <c r="N86" s="3">
        <f t="shared" si="7"/>
        <v>2.9719855132905929E-2</v>
      </c>
      <c r="O86">
        <v>0.42346814399999999</v>
      </c>
      <c r="P86">
        <v>0.27934961699999999</v>
      </c>
      <c r="Q86">
        <v>0.167764208</v>
      </c>
      <c r="R86" s="3">
        <f t="shared" si="8"/>
        <v>0.29019398966666665</v>
      </c>
      <c r="S86" t="s">
        <v>246</v>
      </c>
    </row>
    <row r="87" spans="1:19">
      <c r="A87" t="s">
        <v>198</v>
      </c>
      <c r="B87">
        <v>3</v>
      </c>
      <c r="C87">
        <v>3</v>
      </c>
      <c r="D87">
        <v>0.26189900100000002</v>
      </c>
      <c r="E87">
        <v>0.126719527</v>
      </c>
      <c r="F87">
        <v>0.17361569299999999</v>
      </c>
      <c r="G87" t="s">
        <v>2</v>
      </c>
      <c r="H87" t="s">
        <v>375</v>
      </c>
      <c r="I87" t="s">
        <v>199</v>
      </c>
      <c r="J87">
        <v>0</v>
      </c>
      <c r="K87">
        <v>0</v>
      </c>
      <c r="L87">
        <v>0</v>
      </c>
      <c r="M87" s="3">
        <f t="shared" si="6"/>
        <v>0</v>
      </c>
      <c r="N87" s="3">
        <f t="shared" si="7"/>
        <v>0</v>
      </c>
      <c r="O87">
        <v>0.74144000799999998</v>
      </c>
      <c r="P87">
        <v>5.3819660999999998E-2</v>
      </c>
      <c r="Q87">
        <v>7.3118372000000001E-2</v>
      </c>
      <c r="R87" s="3">
        <f t="shared" si="8"/>
        <v>0.28945934700000003</v>
      </c>
      <c r="S87" t="s">
        <v>244</v>
      </c>
    </row>
    <row r="88" spans="1:19">
      <c r="A88" t="s">
        <v>24</v>
      </c>
      <c r="B88">
        <v>8</v>
      </c>
      <c r="C88">
        <v>6</v>
      </c>
      <c r="D88">
        <v>0.32287902600000001</v>
      </c>
      <c r="E88">
        <v>0.147894466</v>
      </c>
      <c r="F88">
        <v>0.141941914</v>
      </c>
      <c r="G88" t="s">
        <v>375</v>
      </c>
      <c r="H88" t="s">
        <v>2</v>
      </c>
      <c r="I88" t="s">
        <v>25</v>
      </c>
      <c r="J88">
        <v>0.87374463099999999</v>
      </c>
      <c r="K88">
        <v>0</v>
      </c>
      <c r="L88">
        <v>4.0612432150000002</v>
      </c>
      <c r="M88" s="3">
        <f t="shared" si="6"/>
        <v>1.6449959486666668</v>
      </c>
      <c r="N88" s="3">
        <f t="shared" si="7"/>
        <v>6.0513267688624115</v>
      </c>
      <c r="O88">
        <v>0.119064671</v>
      </c>
      <c r="P88">
        <v>0.288983243</v>
      </c>
      <c r="Q88">
        <v>0.40747371199999999</v>
      </c>
      <c r="R88" s="3">
        <f t="shared" si="8"/>
        <v>0.27184054200000002</v>
      </c>
      <c r="S88" t="s">
        <v>242</v>
      </c>
    </row>
    <row r="89" spans="1:19">
      <c r="A89" t="s">
        <v>84</v>
      </c>
      <c r="B89">
        <v>3</v>
      </c>
      <c r="C89">
        <v>3</v>
      </c>
      <c r="D89">
        <v>0.120117612</v>
      </c>
      <c r="E89">
        <v>7.9503570999999995E-2</v>
      </c>
      <c r="F89">
        <v>0.32801908299999999</v>
      </c>
      <c r="G89" t="s">
        <v>2</v>
      </c>
      <c r="H89" t="s">
        <v>375</v>
      </c>
      <c r="I89" t="s">
        <v>85</v>
      </c>
      <c r="J89">
        <v>0</v>
      </c>
      <c r="K89">
        <v>0</v>
      </c>
      <c r="L89">
        <v>0</v>
      </c>
      <c r="M89" s="3">
        <f t="shared" si="6"/>
        <v>0</v>
      </c>
      <c r="N89" s="3">
        <f t="shared" si="7"/>
        <v>0</v>
      </c>
      <c r="O89">
        <v>0</v>
      </c>
      <c r="P89">
        <v>0.31555698199999999</v>
      </c>
      <c r="Q89">
        <v>0.38913236000000001</v>
      </c>
      <c r="R89" s="3">
        <f t="shared" si="8"/>
        <v>0.23489644733333334</v>
      </c>
      <c r="S89" t="s">
        <v>247</v>
      </c>
    </row>
    <row r="90" spans="1:19">
      <c r="A90" t="s">
        <v>62</v>
      </c>
      <c r="B90">
        <v>3</v>
      </c>
      <c r="C90">
        <v>2</v>
      </c>
      <c r="D90">
        <v>3.6365713000000001E-2</v>
      </c>
      <c r="E90">
        <v>7.9503570999999995E-2</v>
      </c>
      <c r="F90">
        <v>0.64506540499999998</v>
      </c>
      <c r="G90" t="s">
        <v>2</v>
      </c>
      <c r="H90" t="s">
        <v>375</v>
      </c>
      <c r="I90" t="s">
        <v>63</v>
      </c>
      <c r="J90">
        <v>0</v>
      </c>
      <c r="K90">
        <v>0</v>
      </c>
      <c r="L90">
        <v>0</v>
      </c>
      <c r="M90" s="3">
        <f t="shared" si="6"/>
        <v>0</v>
      </c>
      <c r="N90" s="3">
        <f t="shared" si="7"/>
        <v>0</v>
      </c>
      <c r="O90">
        <v>0.104121028</v>
      </c>
      <c r="P90">
        <v>0.35514901799999998</v>
      </c>
      <c r="Q90">
        <v>0.20705875200000001</v>
      </c>
      <c r="R90" s="3">
        <f t="shared" si="8"/>
        <v>0.22210959933333332</v>
      </c>
      <c r="S90" t="s">
        <v>244</v>
      </c>
    </row>
    <row r="91" spans="1:19">
      <c r="A91" t="s">
        <v>110</v>
      </c>
      <c r="B91">
        <v>1</v>
      </c>
      <c r="C91">
        <v>1</v>
      </c>
      <c r="D91">
        <v>0.123849184</v>
      </c>
      <c r="E91">
        <v>7.9503570999999995E-2</v>
      </c>
      <c r="F91">
        <v>0.32092475500000001</v>
      </c>
      <c r="G91" t="s">
        <v>2</v>
      </c>
      <c r="H91" t="s">
        <v>375</v>
      </c>
      <c r="I91" t="s">
        <v>111</v>
      </c>
      <c r="J91">
        <v>0</v>
      </c>
      <c r="K91">
        <v>0</v>
      </c>
      <c r="L91">
        <v>2.2117232000000001E-2</v>
      </c>
      <c r="M91" s="3">
        <f t="shared" si="6"/>
        <v>7.3724106666666666E-3</v>
      </c>
      <c r="N91" s="3">
        <f t="shared" si="7"/>
        <v>3.5018436426764145E-2</v>
      </c>
      <c r="O91">
        <v>2.1131539999999999E-3</v>
      </c>
      <c r="P91">
        <v>0.314618605</v>
      </c>
      <c r="Q91">
        <v>0.31485646299999998</v>
      </c>
      <c r="R91" s="3">
        <f t="shared" si="8"/>
        <v>0.21052940733333333</v>
      </c>
      <c r="S91" t="s">
        <v>257</v>
      </c>
    </row>
    <row r="92" spans="1:19">
      <c r="A92" t="s">
        <v>206</v>
      </c>
      <c r="B92">
        <v>1</v>
      </c>
      <c r="C92">
        <v>1</v>
      </c>
      <c r="D92">
        <v>0.186934936</v>
      </c>
      <c r="E92">
        <v>9.9152033000000001E-2</v>
      </c>
      <c r="F92">
        <v>0.23346830399999999</v>
      </c>
      <c r="G92" t="s">
        <v>2</v>
      </c>
      <c r="H92" t="s">
        <v>375</v>
      </c>
      <c r="I92" t="s">
        <v>207</v>
      </c>
      <c r="J92" s="1">
        <v>7.8200000000000003E-5</v>
      </c>
      <c r="K92">
        <v>0</v>
      </c>
      <c r="L92">
        <v>0</v>
      </c>
      <c r="M92" s="3">
        <f t="shared" si="6"/>
        <v>2.6066666666666669E-5</v>
      </c>
      <c r="N92" s="3">
        <f t="shared" si="7"/>
        <v>1.3055260579102946E-4</v>
      </c>
      <c r="O92">
        <v>0.45407866000000002</v>
      </c>
      <c r="P92">
        <v>7.7647689000000006E-2</v>
      </c>
      <c r="Q92">
        <v>6.7265907999999999E-2</v>
      </c>
      <c r="R92" s="3">
        <f t="shared" si="8"/>
        <v>0.19966408566666669</v>
      </c>
      <c r="S92" t="s">
        <v>250</v>
      </c>
    </row>
    <row r="93" spans="1:19">
      <c r="A93" t="s">
        <v>160</v>
      </c>
      <c r="B93">
        <v>33</v>
      </c>
      <c r="C93">
        <v>2</v>
      </c>
      <c r="D93">
        <v>0.12483377</v>
      </c>
      <c r="E93">
        <v>7.9503570999999995E-2</v>
      </c>
      <c r="F93">
        <v>0.31910127399999999</v>
      </c>
      <c r="G93" t="s">
        <v>2</v>
      </c>
      <c r="H93" t="s">
        <v>375</v>
      </c>
      <c r="I93" t="s">
        <v>161</v>
      </c>
      <c r="J93">
        <v>0</v>
      </c>
      <c r="K93">
        <v>0</v>
      </c>
      <c r="L93">
        <v>0</v>
      </c>
      <c r="M93" s="3">
        <f t="shared" si="6"/>
        <v>0</v>
      </c>
      <c r="N93" s="3">
        <f t="shared" si="7"/>
        <v>0</v>
      </c>
      <c r="O93">
        <v>2.9950020000000001E-3</v>
      </c>
      <c r="P93">
        <v>0.31241909400000001</v>
      </c>
      <c r="Q93">
        <v>0.213548141</v>
      </c>
      <c r="R93" s="3">
        <f t="shared" si="8"/>
        <v>0.17632074566666667</v>
      </c>
      <c r="S93" t="s">
        <v>244</v>
      </c>
    </row>
    <row r="94" spans="1:19">
      <c r="A94" t="s">
        <v>218</v>
      </c>
      <c r="B94">
        <v>2</v>
      </c>
      <c r="C94">
        <v>2</v>
      </c>
      <c r="D94">
        <v>0.373900966</v>
      </c>
      <c r="E94">
        <v>0.167805123</v>
      </c>
      <c r="F94">
        <v>0.122249144</v>
      </c>
      <c r="G94" t="s">
        <v>2</v>
      </c>
      <c r="H94" t="s">
        <v>375</v>
      </c>
      <c r="I94" t="s">
        <v>219</v>
      </c>
      <c r="J94">
        <v>0</v>
      </c>
      <c r="K94">
        <v>0</v>
      </c>
      <c r="L94">
        <v>0</v>
      </c>
      <c r="M94" s="3">
        <f t="shared" si="6"/>
        <v>0</v>
      </c>
      <c r="N94" s="3">
        <f t="shared" si="7"/>
        <v>0</v>
      </c>
      <c r="O94">
        <v>0.39681731999999997</v>
      </c>
      <c r="P94">
        <v>0</v>
      </c>
      <c r="Q94">
        <v>0</v>
      </c>
      <c r="R94" s="3">
        <f t="shared" si="8"/>
        <v>0.13227243999999999</v>
      </c>
      <c r="S94" t="s">
        <v>247</v>
      </c>
    </row>
    <row r="95" spans="1:19">
      <c r="A95" t="s">
        <v>176</v>
      </c>
      <c r="B95">
        <v>1</v>
      </c>
      <c r="C95">
        <v>1</v>
      </c>
      <c r="D95">
        <v>0.164922244</v>
      </c>
      <c r="E95">
        <v>9.3943871999999998E-2</v>
      </c>
      <c r="F95">
        <v>0.25845150900000002</v>
      </c>
      <c r="G95" t="s">
        <v>2</v>
      </c>
      <c r="H95" t="s">
        <v>375</v>
      </c>
      <c r="I95" t="s">
        <v>177</v>
      </c>
      <c r="J95">
        <v>0</v>
      </c>
      <c r="K95">
        <v>0</v>
      </c>
      <c r="L95">
        <v>0</v>
      </c>
      <c r="M95" s="3">
        <f t="shared" si="6"/>
        <v>0</v>
      </c>
      <c r="N95" s="3">
        <f t="shared" si="7"/>
        <v>0</v>
      </c>
      <c r="O95">
        <v>0</v>
      </c>
      <c r="P95">
        <v>0.2663412</v>
      </c>
      <c r="Q95">
        <v>0.124206811</v>
      </c>
      <c r="R95" s="3">
        <f t="shared" si="8"/>
        <v>0.13018267033333333</v>
      </c>
      <c r="S95" t="s">
        <v>247</v>
      </c>
    </row>
    <row r="96" spans="1:19">
      <c r="A96" t="s">
        <v>92</v>
      </c>
      <c r="B96">
        <v>2</v>
      </c>
      <c r="C96">
        <v>2</v>
      </c>
      <c r="D96">
        <v>6.5668831999999996E-2</v>
      </c>
      <c r="E96">
        <v>7.9503570999999995E-2</v>
      </c>
      <c r="F96">
        <v>0.48175868999999999</v>
      </c>
      <c r="G96" t="s">
        <v>2</v>
      </c>
      <c r="H96" t="s">
        <v>375</v>
      </c>
      <c r="I96" t="s">
        <v>93</v>
      </c>
      <c r="J96">
        <v>0</v>
      </c>
      <c r="K96">
        <v>0</v>
      </c>
      <c r="L96">
        <v>0</v>
      </c>
      <c r="M96" s="3">
        <f t="shared" si="6"/>
        <v>0</v>
      </c>
      <c r="N96" s="3">
        <f t="shared" si="7"/>
        <v>0</v>
      </c>
      <c r="O96">
        <v>2.9441615000000001E-2</v>
      </c>
      <c r="P96">
        <v>0.196047371</v>
      </c>
      <c r="Q96">
        <v>0.14643018399999999</v>
      </c>
      <c r="R96" s="3">
        <f t="shared" si="8"/>
        <v>0.12397305666666665</v>
      </c>
      <c r="S96" t="s">
        <v>250</v>
      </c>
    </row>
    <row r="97" spans="1:22">
      <c r="A97" t="s">
        <v>184</v>
      </c>
      <c r="B97">
        <v>10</v>
      </c>
      <c r="C97">
        <v>10</v>
      </c>
      <c r="D97">
        <v>0.183893054</v>
      </c>
      <c r="E97">
        <v>9.9152033000000001E-2</v>
      </c>
      <c r="F97">
        <v>0.236656265</v>
      </c>
      <c r="G97" t="s">
        <v>2</v>
      </c>
      <c r="H97" t="s">
        <v>375</v>
      </c>
      <c r="I97" t="s">
        <v>185</v>
      </c>
      <c r="J97">
        <v>0</v>
      </c>
      <c r="K97">
        <v>0</v>
      </c>
      <c r="L97">
        <v>0</v>
      </c>
      <c r="M97" s="3">
        <f t="shared" si="6"/>
        <v>0</v>
      </c>
      <c r="N97" s="3">
        <f t="shared" si="7"/>
        <v>0</v>
      </c>
      <c r="O97">
        <v>1.1414429E-2</v>
      </c>
      <c r="P97">
        <v>0.26569345100000002</v>
      </c>
      <c r="Q97">
        <v>8.5004689999999994E-2</v>
      </c>
      <c r="R97" s="3">
        <f t="shared" si="8"/>
        <v>0.12070419</v>
      </c>
      <c r="S97" t="s">
        <v>244</v>
      </c>
    </row>
    <row r="98" spans="1:22">
      <c r="A98" t="s">
        <v>68</v>
      </c>
      <c r="B98">
        <v>5</v>
      </c>
      <c r="C98">
        <v>5</v>
      </c>
      <c r="D98">
        <v>1.21499E-4</v>
      </c>
      <c r="E98">
        <v>1.34957E-3</v>
      </c>
      <c r="F98">
        <v>1</v>
      </c>
      <c r="G98" t="s">
        <v>2</v>
      </c>
      <c r="H98" t="s">
        <v>375</v>
      </c>
      <c r="I98" t="s">
        <v>69</v>
      </c>
      <c r="J98">
        <v>0</v>
      </c>
      <c r="K98">
        <v>0</v>
      </c>
      <c r="L98">
        <v>0</v>
      </c>
      <c r="M98" s="3">
        <f t="shared" si="6"/>
        <v>0</v>
      </c>
      <c r="N98" s="3">
        <f t="shared" si="7"/>
        <v>0</v>
      </c>
      <c r="O98">
        <v>0.136601532</v>
      </c>
      <c r="P98">
        <v>0.111490876</v>
      </c>
      <c r="Q98">
        <v>0.112727614</v>
      </c>
      <c r="R98" s="3">
        <f t="shared" si="8"/>
        <v>0.12027334066666666</v>
      </c>
      <c r="S98" t="s">
        <v>244</v>
      </c>
    </row>
    <row r="99" spans="1:22">
      <c r="A99" t="s">
        <v>122</v>
      </c>
      <c r="B99">
        <v>16</v>
      </c>
      <c r="C99">
        <v>14</v>
      </c>
      <c r="D99">
        <v>6.3311162000000004E-2</v>
      </c>
      <c r="E99">
        <v>7.9503570999999995E-2</v>
      </c>
      <c r="F99">
        <v>0.49171526999999998</v>
      </c>
      <c r="G99" t="s">
        <v>2</v>
      </c>
      <c r="H99" t="s">
        <v>375</v>
      </c>
      <c r="I99" t="s">
        <v>123</v>
      </c>
      <c r="J99">
        <v>0</v>
      </c>
      <c r="K99">
        <v>0</v>
      </c>
      <c r="L99">
        <v>0</v>
      </c>
      <c r="M99" s="3">
        <f t="shared" si="6"/>
        <v>0</v>
      </c>
      <c r="N99" s="3">
        <f t="shared" si="7"/>
        <v>0</v>
      </c>
      <c r="O99">
        <v>0.19114629</v>
      </c>
      <c r="P99">
        <v>0.12674940300000001</v>
      </c>
      <c r="Q99">
        <v>3.2816745000000001E-2</v>
      </c>
      <c r="R99" s="3">
        <f t="shared" si="8"/>
        <v>0.11690414599999999</v>
      </c>
      <c r="S99" t="s">
        <v>239</v>
      </c>
    </row>
    <row r="100" spans="1:22">
      <c r="A100" t="s">
        <v>202</v>
      </c>
      <c r="B100">
        <v>4</v>
      </c>
      <c r="C100">
        <v>2</v>
      </c>
      <c r="D100">
        <v>0.297901833</v>
      </c>
      <c r="E100">
        <v>0.14080858800000001</v>
      </c>
      <c r="F100">
        <v>0.15362742500000001</v>
      </c>
      <c r="G100" t="s">
        <v>2</v>
      </c>
      <c r="H100" t="s">
        <v>375</v>
      </c>
      <c r="I100" t="s">
        <v>203</v>
      </c>
      <c r="J100">
        <v>0</v>
      </c>
      <c r="K100">
        <v>1.324839E-3</v>
      </c>
      <c r="L100">
        <v>5.7624920000000001E-3</v>
      </c>
      <c r="M100" s="3">
        <f t="shared" ref="M100:M115" si="9">AVERAGE(J100:L100)</f>
        <v>2.3624436666666668E-3</v>
      </c>
      <c r="N100" s="3">
        <f t="shared" ref="N100:N115" si="10">M100/R100</f>
        <v>2.2819751086426365E-2</v>
      </c>
      <c r="O100">
        <v>3.050554E-3</v>
      </c>
      <c r="P100">
        <v>0.27201931299999998</v>
      </c>
      <c r="Q100">
        <v>3.5508936999999997E-2</v>
      </c>
      <c r="R100" s="3">
        <f t="shared" ref="R100:R115" si="11">AVERAGE(O100:Q100)</f>
        <v>0.10352626799999999</v>
      </c>
      <c r="S100" t="s">
        <v>242</v>
      </c>
    </row>
    <row r="101" spans="1:22">
      <c r="A101" t="s">
        <v>54</v>
      </c>
      <c r="B101">
        <v>1</v>
      </c>
      <c r="C101">
        <v>1</v>
      </c>
      <c r="D101">
        <v>0.12203791</v>
      </c>
      <c r="E101">
        <v>7.9503570999999995E-2</v>
      </c>
      <c r="F101">
        <v>0.32433145800000002</v>
      </c>
      <c r="G101" t="s">
        <v>2</v>
      </c>
      <c r="H101" t="s">
        <v>375</v>
      </c>
      <c r="I101" t="s">
        <v>55</v>
      </c>
      <c r="J101">
        <v>0</v>
      </c>
      <c r="K101">
        <v>0</v>
      </c>
      <c r="L101">
        <v>0</v>
      </c>
      <c r="M101" s="3">
        <f t="shared" si="9"/>
        <v>0</v>
      </c>
      <c r="N101" s="3">
        <f t="shared" si="10"/>
        <v>0</v>
      </c>
      <c r="O101">
        <v>0</v>
      </c>
      <c r="P101">
        <v>0.12221557500000001</v>
      </c>
      <c r="Q101">
        <v>0.15654105700000001</v>
      </c>
      <c r="R101" s="3">
        <f t="shared" si="11"/>
        <v>9.291887733333333E-2</v>
      </c>
      <c r="S101" t="s">
        <v>258</v>
      </c>
    </row>
    <row r="102" spans="1:22">
      <c r="A102" t="s">
        <v>152</v>
      </c>
      <c r="B102">
        <v>7</v>
      </c>
      <c r="C102">
        <v>7</v>
      </c>
      <c r="D102">
        <v>6.3784705999999997E-2</v>
      </c>
      <c r="E102">
        <v>7.9503570999999995E-2</v>
      </c>
      <c r="F102">
        <v>0.48968208200000002</v>
      </c>
      <c r="G102" t="s">
        <v>2</v>
      </c>
      <c r="H102" t="s">
        <v>375</v>
      </c>
      <c r="I102" t="s">
        <v>153</v>
      </c>
      <c r="J102">
        <v>0</v>
      </c>
      <c r="K102">
        <v>0</v>
      </c>
      <c r="L102">
        <v>0</v>
      </c>
      <c r="M102" s="3">
        <f t="shared" si="9"/>
        <v>0</v>
      </c>
      <c r="N102" s="3">
        <f t="shared" si="10"/>
        <v>0</v>
      </c>
      <c r="O102">
        <v>0.15301542300000001</v>
      </c>
      <c r="P102">
        <v>4.1847803000000003E-2</v>
      </c>
      <c r="Q102">
        <v>6.3737605000000003E-2</v>
      </c>
      <c r="R102" s="3">
        <f t="shared" si="11"/>
        <v>8.6200276999999992E-2</v>
      </c>
      <c r="S102" t="s">
        <v>242</v>
      </c>
    </row>
    <row r="103" spans="1:22">
      <c r="A103" t="s">
        <v>168</v>
      </c>
      <c r="B103">
        <v>3</v>
      </c>
      <c r="C103">
        <v>3</v>
      </c>
      <c r="D103">
        <v>0.15999783200000001</v>
      </c>
      <c r="E103">
        <v>9.3943871999999998E-2</v>
      </c>
      <c r="F103">
        <v>0.26471531300000001</v>
      </c>
      <c r="G103" t="s">
        <v>2</v>
      </c>
      <c r="H103" t="s">
        <v>375</v>
      </c>
      <c r="I103" t="s">
        <v>169</v>
      </c>
      <c r="J103">
        <v>0</v>
      </c>
      <c r="K103">
        <v>0</v>
      </c>
      <c r="L103">
        <v>5.6860419999999997E-3</v>
      </c>
      <c r="M103" s="3">
        <f t="shared" si="9"/>
        <v>1.8953473333333333E-3</v>
      </c>
      <c r="N103" s="3">
        <f t="shared" si="10"/>
        <v>2.3618040113329034E-2</v>
      </c>
      <c r="O103">
        <v>1.0513720000000001E-3</v>
      </c>
      <c r="P103">
        <v>8.1099234000000006E-2</v>
      </c>
      <c r="Q103">
        <v>0.158599345</v>
      </c>
      <c r="R103" s="3">
        <f t="shared" si="11"/>
        <v>8.0249983666666677E-2</v>
      </c>
      <c r="S103" t="s">
        <v>247</v>
      </c>
    </row>
    <row r="104" spans="1:22">
      <c r="A104" t="s">
        <v>80</v>
      </c>
      <c r="B104">
        <v>4</v>
      </c>
      <c r="C104">
        <v>4</v>
      </c>
      <c r="D104">
        <v>9.3417410000000006E-2</v>
      </c>
      <c r="E104">
        <v>7.9503570999999995E-2</v>
      </c>
      <c r="F104">
        <v>0.389114876</v>
      </c>
      <c r="G104" t="s">
        <v>2</v>
      </c>
      <c r="H104" t="s">
        <v>375</v>
      </c>
      <c r="I104" t="s">
        <v>81</v>
      </c>
      <c r="J104">
        <v>0</v>
      </c>
      <c r="K104">
        <v>0</v>
      </c>
      <c r="L104">
        <v>0</v>
      </c>
      <c r="M104" s="3">
        <f t="shared" si="9"/>
        <v>0</v>
      </c>
      <c r="N104" s="3">
        <f t="shared" si="10"/>
        <v>0</v>
      </c>
      <c r="O104">
        <v>8.2384320000000004E-3</v>
      </c>
      <c r="P104">
        <v>8.1427452999999997E-2</v>
      </c>
      <c r="Q104">
        <v>0.110740413</v>
      </c>
      <c r="R104" s="3">
        <f t="shared" si="11"/>
        <v>6.6802099333333323E-2</v>
      </c>
      <c r="S104" t="s">
        <v>239</v>
      </c>
      <c r="T104" s="4"/>
      <c r="U104" s="4"/>
      <c r="V104" s="4"/>
    </row>
    <row r="105" spans="1:22" s="4" customFormat="1">
      <c r="A105" t="s">
        <v>76</v>
      </c>
      <c r="B105">
        <v>4</v>
      </c>
      <c r="C105">
        <v>4</v>
      </c>
      <c r="D105">
        <v>0.11297045</v>
      </c>
      <c r="E105">
        <v>7.9503570999999995E-2</v>
      </c>
      <c r="F105">
        <v>0.34247616800000003</v>
      </c>
      <c r="G105" t="s">
        <v>2</v>
      </c>
      <c r="H105" t="s">
        <v>375</v>
      </c>
      <c r="I105" t="s">
        <v>77</v>
      </c>
      <c r="J105">
        <v>0</v>
      </c>
      <c r="K105">
        <v>0</v>
      </c>
      <c r="L105">
        <v>0</v>
      </c>
      <c r="M105" s="3">
        <f t="shared" si="9"/>
        <v>0</v>
      </c>
      <c r="N105" s="3">
        <f t="shared" si="10"/>
        <v>0</v>
      </c>
      <c r="O105">
        <v>7.9551700000000003E-4</v>
      </c>
      <c r="P105">
        <v>9.5913197000000006E-2</v>
      </c>
      <c r="Q105">
        <v>9.1602608000000002E-2</v>
      </c>
      <c r="R105" s="3">
        <f t="shared" si="11"/>
        <v>6.2770440666666663E-2</v>
      </c>
      <c r="S105" t="s">
        <v>250</v>
      </c>
      <c r="T105"/>
      <c r="U105"/>
      <c r="V105"/>
    </row>
    <row r="106" spans="1:22">
      <c r="A106" t="s">
        <v>229</v>
      </c>
      <c r="B106">
        <v>3</v>
      </c>
      <c r="C106">
        <v>3</v>
      </c>
      <c r="D106">
        <v>8.2208360000000005E-3</v>
      </c>
      <c r="E106">
        <v>4.5657256E-2</v>
      </c>
      <c r="F106">
        <v>0.945793408</v>
      </c>
      <c r="G106" t="s">
        <v>2</v>
      </c>
      <c r="H106" t="s">
        <v>375</v>
      </c>
      <c r="I106" t="s">
        <v>230</v>
      </c>
      <c r="J106">
        <v>8.0026209999999997E-3</v>
      </c>
      <c r="K106">
        <v>0</v>
      </c>
      <c r="L106">
        <v>0</v>
      </c>
      <c r="M106" s="3">
        <f t="shared" si="9"/>
        <v>2.6675403333333331E-3</v>
      </c>
      <c r="N106" s="3">
        <f t="shared" si="10"/>
        <v>4.267059714732882E-2</v>
      </c>
      <c r="O106">
        <v>8.6009987999999996E-2</v>
      </c>
      <c r="P106">
        <v>5.5122815999999998E-2</v>
      </c>
      <c r="Q106">
        <v>4.6411348999999998E-2</v>
      </c>
      <c r="R106" s="3">
        <f t="shared" si="11"/>
        <v>6.2514717666666664E-2</v>
      </c>
      <c r="S106" t="s">
        <v>242</v>
      </c>
    </row>
    <row r="107" spans="1:22">
      <c r="A107" t="s">
        <v>114</v>
      </c>
      <c r="B107">
        <v>6</v>
      </c>
      <c r="C107">
        <v>5</v>
      </c>
      <c r="D107">
        <v>0.102839</v>
      </c>
      <c r="E107">
        <v>7.9503570999999995E-2</v>
      </c>
      <c r="F107">
        <v>0.36519774399999999</v>
      </c>
      <c r="G107" t="s">
        <v>2</v>
      </c>
      <c r="H107" t="s">
        <v>375</v>
      </c>
      <c r="I107" t="s">
        <v>115</v>
      </c>
      <c r="J107">
        <v>0</v>
      </c>
      <c r="K107">
        <v>0</v>
      </c>
      <c r="L107">
        <v>0</v>
      </c>
      <c r="M107" s="3">
        <f t="shared" si="9"/>
        <v>0</v>
      </c>
      <c r="N107" s="3">
        <f t="shared" si="10"/>
        <v>0</v>
      </c>
      <c r="O107">
        <v>2.445554E-3</v>
      </c>
      <c r="P107">
        <v>6.6616156999999995E-2</v>
      </c>
      <c r="Q107">
        <v>7.1093548000000006E-2</v>
      </c>
      <c r="R107" s="3">
        <f t="shared" si="11"/>
        <v>4.671841966666667E-2</v>
      </c>
      <c r="S107" t="s">
        <v>244</v>
      </c>
    </row>
    <row r="108" spans="1:22">
      <c r="A108" t="s">
        <v>178</v>
      </c>
      <c r="B108">
        <v>2</v>
      </c>
      <c r="C108">
        <v>2</v>
      </c>
      <c r="D108">
        <v>8.8216962999999995E-2</v>
      </c>
      <c r="E108">
        <v>7.9503570999999995E-2</v>
      </c>
      <c r="F108">
        <v>0.40367772000000002</v>
      </c>
      <c r="G108" t="s">
        <v>2</v>
      </c>
      <c r="H108" t="s">
        <v>375</v>
      </c>
      <c r="I108" t="s">
        <v>179</v>
      </c>
      <c r="J108">
        <v>0</v>
      </c>
      <c r="K108">
        <v>0</v>
      </c>
      <c r="L108">
        <v>0</v>
      </c>
      <c r="M108" s="3">
        <f t="shared" si="9"/>
        <v>0</v>
      </c>
      <c r="N108" s="3">
        <f t="shared" si="10"/>
        <v>0</v>
      </c>
      <c r="O108">
        <v>4.5718269999999997E-3</v>
      </c>
      <c r="P108">
        <v>4.6465131999999999E-2</v>
      </c>
      <c r="Q108">
        <v>5.7524153000000001E-2</v>
      </c>
      <c r="R108" s="3">
        <f t="shared" si="11"/>
        <v>3.6187037333333331E-2</v>
      </c>
      <c r="S108" t="s">
        <v>257</v>
      </c>
    </row>
    <row r="109" spans="1:22">
      <c r="A109" t="s">
        <v>210</v>
      </c>
      <c r="B109">
        <v>2</v>
      </c>
      <c r="C109">
        <v>1</v>
      </c>
      <c r="D109">
        <v>0.32020148999999998</v>
      </c>
      <c r="E109">
        <v>0.147894466</v>
      </c>
      <c r="F109">
        <v>0.14312166100000001</v>
      </c>
      <c r="G109" t="s">
        <v>2</v>
      </c>
      <c r="H109" t="s">
        <v>375</v>
      </c>
      <c r="I109" t="s">
        <v>211</v>
      </c>
      <c r="J109">
        <v>0</v>
      </c>
      <c r="K109">
        <v>0</v>
      </c>
      <c r="L109">
        <v>0</v>
      </c>
      <c r="M109" s="3">
        <f t="shared" si="9"/>
        <v>0</v>
      </c>
      <c r="N109" s="3">
        <f t="shared" si="10"/>
        <v>0</v>
      </c>
      <c r="O109">
        <v>5.6747736999999999E-2</v>
      </c>
      <c r="P109">
        <v>0</v>
      </c>
      <c r="Q109">
        <v>4.9685060000000001E-3</v>
      </c>
      <c r="R109" s="3">
        <f t="shared" si="11"/>
        <v>2.0572080999999999E-2</v>
      </c>
      <c r="S109" t="s">
        <v>246</v>
      </c>
    </row>
    <row r="110" spans="1:22">
      <c r="A110" t="s">
        <v>78</v>
      </c>
      <c r="B110">
        <v>5</v>
      </c>
      <c r="C110">
        <v>3</v>
      </c>
      <c r="D110">
        <v>0.113144145</v>
      </c>
      <c r="E110">
        <v>7.9503570999999995E-2</v>
      </c>
      <c r="F110">
        <v>0.34211038900000001</v>
      </c>
      <c r="G110" t="s">
        <v>2</v>
      </c>
      <c r="H110" t="s">
        <v>375</v>
      </c>
      <c r="I110" t="s">
        <v>79</v>
      </c>
      <c r="J110">
        <v>0</v>
      </c>
      <c r="K110">
        <v>0</v>
      </c>
      <c r="L110">
        <v>0</v>
      </c>
      <c r="M110" s="3">
        <f t="shared" si="9"/>
        <v>0</v>
      </c>
      <c r="N110" s="3">
        <f t="shared" si="10"/>
        <v>0</v>
      </c>
      <c r="O110">
        <v>1.1115834E-2</v>
      </c>
      <c r="P110">
        <v>8.5465660000000002E-3</v>
      </c>
      <c r="Q110">
        <v>3.8507395999999999E-2</v>
      </c>
      <c r="R110" s="3">
        <f t="shared" si="11"/>
        <v>1.9389931999999999E-2</v>
      </c>
      <c r="S110" t="s">
        <v>257</v>
      </c>
    </row>
    <row r="111" spans="1:22">
      <c r="A111" t="s">
        <v>70</v>
      </c>
      <c r="B111">
        <v>4</v>
      </c>
      <c r="C111">
        <v>4</v>
      </c>
      <c r="D111">
        <v>4.2560924999999999E-2</v>
      </c>
      <c r="E111">
        <v>7.9503570999999995E-2</v>
      </c>
      <c r="F111">
        <v>0.60166978000000004</v>
      </c>
      <c r="G111" t="s">
        <v>2</v>
      </c>
      <c r="H111" t="s">
        <v>375</v>
      </c>
      <c r="I111" t="s">
        <v>71</v>
      </c>
      <c r="J111">
        <v>0</v>
      </c>
      <c r="K111">
        <v>0</v>
      </c>
      <c r="L111">
        <v>0</v>
      </c>
      <c r="M111" s="3">
        <f t="shared" si="9"/>
        <v>0</v>
      </c>
      <c r="N111" s="3">
        <f t="shared" si="10"/>
        <v>0</v>
      </c>
      <c r="O111">
        <v>5.6438219999999997E-3</v>
      </c>
      <c r="P111">
        <v>2.1554529999999999E-2</v>
      </c>
      <c r="Q111">
        <v>2.4641309E-2</v>
      </c>
      <c r="R111" s="3">
        <f t="shared" si="11"/>
        <v>1.7279886999999997E-2</v>
      </c>
      <c r="S111" t="s">
        <v>244</v>
      </c>
    </row>
    <row r="112" spans="1:22">
      <c r="A112" t="s">
        <v>223</v>
      </c>
      <c r="B112">
        <v>2</v>
      </c>
      <c r="C112">
        <v>2</v>
      </c>
      <c r="D112">
        <v>0.54317479499999999</v>
      </c>
      <c r="E112">
        <v>0.236604642</v>
      </c>
      <c r="F112">
        <v>8.1577285999999999E-2</v>
      </c>
      <c r="G112" t="s">
        <v>375</v>
      </c>
      <c r="H112" t="s">
        <v>2</v>
      </c>
      <c r="I112" t="s">
        <v>224</v>
      </c>
      <c r="J112">
        <v>0</v>
      </c>
      <c r="K112">
        <v>0</v>
      </c>
      <c r="L112">
        <v>0.117848022</v>
      </c>
      <c r="M112" s="3">
        <f t="shared" si="9"/>
        <v>3.9282673999999997E-2</v>
      </c>
      <c r="N112" s="3">
        <f t="shared" si="10"/>
        <v>3.1072519838034176</v>
      </c>
      <c r="O112">
        <v>0</v>
      </c>
      <c r="P112">
        <v>1.0414227E-2</v>
      </c>
      <c r="Q112">
        <v>2.7512539999999999E-2</v>
      </c>
      <c r="R112" s="3">
        <f t="shared" si="11"/>
        <v>1.2642255666666666E-2</v>
      </c>
      <c r="S112" t="s">
        <v>239</v>
      </c>
    </row>
    <row r="113" spans="1:19">
      <c r="A113" t="s">
        <v>88</v>
      </c>
      <c r="B113">
        <v>3</v>
      </c>
      <c r="C113">
        <v>3</v>
      </c>
      <c r="D113">
        <v>0.118135632</v>
      </c>
      <c r="E113">
        <v>7.9503570999999995E-2</v>
      </c>
      <c r="F113">
        <v>0.33190983499999999</v>
      </c>
      <c r="G113" t="s">
        <v>2</v>
      </c>
      <c r="H113" t="s">
        <v>375</v>
      </c>
      <c r="I113" t="s">
        <v>89</v>
      </c>
      <c r="J113">
        <v>0</v>
      </c>
      <c r="K113">
        <v>0</v>
      </c>
      <c r="L113">
        <v>0</v>
      </c>
      <c r="M113" s="3">
        <f t="shared" si="9"/>
        <v>0</v>
      </c>
      <c r="N113" s="3">
        <f t="shared" si="10"/>
        <v>0</v>
      </c>
      <c r="O113">
        <v>0</v>
      </c>
      <c r="P113">
        <v>5.8931390000000004E-3</v>
      </c>
      <c r="Q113">
        <v>6.798264E-3</v>
      </c>
      <c r="R113" s="3">
        <f t="shared" si="11"/>
        <v>4.2304676666666671E-3</v>
      </c>
      <c r="S113" t="s">
        <v>242</v>
      </c>
    </row>
    <row r="114" spans="1:19">
      <c r="A114" t="s">
        <v>222</v>
      </c>
      <c r="B114">
        <v>3</v>
      </c>
      <c r="C114">
        <v>3</v>
      </c>
      <c r="D114">
        <v>0.56846461999999998</v>
      </c>
      <c r="E114">
        <v>0.24285884399999999</v>
      </c>
      <c r="F114">
        <v>7.7582020000000002E-2</v>
      </c>
      <c r="G114" t="s">
        <v>375</v>
      </c>
      <c r="H114" t="s">
        <v>2</v>
      </c>
      <c r="I114" t="s">
        <v>374</v>
      </c>
      <c r="J114">
        <v>3.6465927000000002E-2</v>
      </c>
      <c r="K114">
        <v>0</v>
      </c>
      <c r="L114">
        <v>0</v>
      </c>
      <c r="M114" s="3">
        <f t="shared" si="9"/>
        <v>1.2155309000000001E-2</v>
      </c>
      <c r="N114" s="3">
        <f t="shared" si="10"/>
        <v>2.9097295803656618</v>
      </c>
      <c r="O114">
        <v>0</v>
      </c>
      <c r="P114">
        <v>0</v>
      </c>
      <c r="Q114">
        <v>1.2532411E-2</v>
      </c>
      <c r="R114" s="3">
        <f t="shared" si="11"/>
        <v>4.1774703333333331E-3</v>
      </c>
      <c r="S114" t="s">
        <v>258</v>
      </c>
    </row>
    <row r="115" spans="1:19">
      <c r="A115" t="s">
        <v>204</v>
      </c>
      <c r="B115">
        <v>5</v>
      </c>
      <c r="C115">
        <v>5</v>
      </c>
      <c r="D115">
        <v>0.100786216</v>
      </c>
      <c r="E115">
        <v>7.9503570999999995E-2</v>
      </c>
      <c r="F115">
        <v>0.37016111600000001</v>
      </c>
      <c r="G115" t="s">
        <v>2</v>
      </c>
      <c r="H115" t="s">
        <v>375</v>
      </c>
      <c r="I115" t="s">
        <v>205</v>
      </c>
      <c r="J115">
        <v>0</v>
      </c>
      <c r="K115">
        <v>0</v>
      </c>
      <c r="L115">
        <v>0</v>
      </c>
      <c r="M115" s="3">
        <f t="shared" si="9"/>
        <v>0</v>
      </c>
      <c r="N115" s="3">
        <f t="shared" si="10"/>
        <v>0</v>
      </c>
      <c r="O115">
        <v>2.5293270000000001E-3</v>
      </c>
      <c r="P115">
        <v>1.0544969999999999E-3</v>
      </c>
      <c r="Q115">
        <v>6.2306449999999999E-3</v>
      </c>
      <c r="R115" s="3">
        <f t="shared" si="11"/>
        <v>3.2714896666666666E-3</v>
      </c>
      <c r="S115" t="s">
        <v>257</v>
      </c>
    </row>
  </sheetData>
  <sortState xmlns:xlrd2="http://schemas.microsoft.com/office/spreadsheetml/2017/richdata2" ref="A4:S115">
    <sortCondition descending="1" ref="R4:R1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58C1-801C-4D1F-884F-E6ECCCA6B6EC}">
  <sheetPr codeName="Sheet3"/>
  <dimension ref="A1:T115"/>
  <sheetViews>
    <sheetView zoomScaleNormal="100" workbookViewId="0"/>
  </sheetViews>
  <sheetFormatPr baseColWidth="10" defaultColWidth="8.83203125" defaultRowHeight="15"/>
  <cols>
    <col min="9" max="9" width="35.1640625" customWidth="1"/>
    <col min="13" max="13" width="10.5" bestFit="1" customWidth="1"/>
    <col min="14" max="14" width="13.6640625" bestFit="1" customWidth="1"/>
    <col min="18" max="18" width="14.1640625" bestFit="1" customWidth="1"/>
  </cols>
  <sheetData>
    <row r="1" spans="1:19">
      <c r="J1" t="s">
        <v>0</v>
      </c>
    </row>
    <row r="2" spans="1:19">
      <c r="J2" t="s">
        <v>379</v>
      </c>
      <c r="O2" t="s">
        <v>2</v>
      </c>
    </row>
    <row r="3" spans="1:19">
      <c r="A3" t="s">
        <v>3</v>
      </c>
      <c r="B3" t="s">
        <v>4</v>
      </c>
      <c r="C3" t="s">
        <v>5</v>
      </c>
      <c r="D3" t="s">
        <v>6</v>
      </c>
      <c r="E3" t="s">
        <v>7</v>
      </c>
      <c r="F3" t="s">
        <v>8</v>
      </c>
      <c r="G3" t="s">
        <v>9</v>
      </c>
      <c r="H3" t="s">
        <v>10</v>
      </c>
      <c r="I3" t="s">
        <v>11</v>
      </c>
      <c r="J3" t="s">
        <v>380</v>
      </c>
      <c r="K3" t="s">
        <v>381</v>
      </c>
      <c r="L3" t="s">
        <v>382</v>
      </c>
      <c r="M3" s="2" t="s">
        <v>1218</v>
      </c>
      <c r="N3" s="2" t="s">
        <v>1219</v>
      </c>
      <c r="O3" t="s">
        <v>15</v>
      </c>
      <c r="P3" t="s">
        <v>16</v>
      </c>
      <c r="Q3" t="s">
        <v>17</v>
      </c>
      <c r="R3" s="2" t="s">
        <v>384</v>
      </c>
      <c r="S3" s="2" t="s">
        <v>256</v>
      </c>
    </row>
    <row r="4" spans="1:19">
      <c r="A4" t="s">
        <v>64</v>
      </c>
      <c r="B4">
        <v>59</v>
      </c>
      <c r="C4">
        <v>59</v>
      </c>
      <c r="D4">
        <v>0.57665990099999997</v>
      </c>
      <c r="E4">
        <v>0.29852191300000003</v>
      </c>
      <c r="F4">
        <v>7.6370809999999997E-2</v>
      </c>
      <c r="G4" t="s">
        <v>2</v>
      </c>
      <c r="H4" t="s">
        <v>379</v>
      </c>
      <c r="I4" t="s">
        <v>65</v>
      </c>
      <c r="J4">
        <v>42.396519750000003</v>
      </c>
      <c r="K4">
        <v>26.9400604</v>
      </c>
      <c r="L4">
        <v>40.398512519999997</v>
      </c>
      <c r="M4" s="3">
        <f t="shared" ref="M4:M35" si="0">AVERAGE(J4:L4)</f>
        <v>36.578364223333331</v>
      </c>
      <c r="N4" s="3">
        <f t="shared" ref="N4:N35" si="1">M4/R4</f>
        <v>0.10280898260073509</v>
      </c>
      <c r="O4">
        <v>3.4163138310000001</v>
      </c>
      <c r="P4">
        <v>532.49778649999996</v>
      </c>
      <c r="Q4">
        <v>531.45462459999999</v>
      </c>
      <c r="R4" s="3">
        <f t="shared" ref="R4:R35" si="2">AVERAGE(O4:Q4)</f>
        <v>355.78957497700003</v>
      </c>
      <c r="S4" t="s">
        <v>251</v>
      </c>
    </row>
    <row r="5" spans="1:19">
      <c r="A5" t="s">
        <v>233</v>
      </c>
      <c r="B5">
        <v>20</v>
      </c>
      <c r="C5">
        <v>13</v>
      </c>
      <c r="D5">
        <v>0.36499392899999999</v>
      </c>
      <c r="E5">
        <v>0.223696957</v>
      </c>
      <c r="F5">
        <v>0.12534325599999999</v>
      </c>
      <c r="G5" t="s">
        <v>379</v>
      </c>
      <c r="H5" t="s">
        <v>2</v>
      </c>
      <c r="I5" t="s">
        <v>234</v>
      </c>
      <c r="J5">
        <v>91.522201499999994</v>
      </c>
      <c r="K5">
        <v>71.993978479999996</v>
      </c>
      <c r="L5">
        <v>125.9316458</v>
      </c>
      <c r="M5" s="3">
        <f t="shared" si="0"/>
        <v>96.482608593333339</v>
      </c>
      <c r="N5" s="3">
        <f t="shared" si="1"/>
        <v>1.5887194017781938</v>
      </c>
      <c r="O5">
        <v>0.66356776200000001</v>
      </c>
      <c r="P5">
        <v>79.538661599999998</v>
      </c>
      <c r="Q5">
        <v>101.9871651</v>
      </c>
      <c r="R5" s="3">
        <f t="shared" si="2"/>
        <v>60.729798154000001</v>
      </c>
      <c r="S5" t="s">
        <v>239</v>
      </c>
    </row>
    <row r="6" spans="1:19">
      <c r="A6" t="s">
        <v>174</v>
      </c>
      <c r="B6">
        <v>7</v>
      </c>
      <c r="C6">
        <v>7</v>
      </c>
      <c r="D6">
        <v>0.29766219700000002</v>
      </c>
      <c r="E6">
        <v>0.188946167</v>
      </c>
      <c r="F6">
        <v>0.153747362</v>
      </c>
      <c r="G6" t="s">
        <v>379</v>
      </c>
      <c r="H6" t="s">
        <v>2</v>
      </c>
      <c r="I6" t="s">
        <v>175</v>
      </c>
      <c r="J6">
        <v>111.6646915</v>
      </c>
      <c r="K6">
        <v>116.2886197</v>
      </c>
      <c r="L6">
        <v>122.9590652</v>
      </c>
      <c r="M6" s="3">
        <f t="shared" si="0"/>
        <v>116.97079213333332</v>
      </c>
      <c r="N6" s="3">
        <f t="shared" si="1"/>
        <v>2.0389846391202893</v>
      </c>
      <c r="O6">
        <v>0.417948237</v>
      </c>
      <c r="P6">
        <v>91.335770409999995</v>
      </c>
      <c r="Q6">
        <v>80.347811530000001</v>
      </c>
      <c r="R6" s="3">
        <f t="shared" si="2"/>
        <v>57.367176725666667</v>
      </c>
      <c r="S6" t="s">
        <v>247</v>
      </c>
    </row>
    <row r="7" spans="1:19">
      <c r="A7" t="s">
        <v>220</v>
      </c>
      <c r="B7">
        <v>13</v>
      </c>
      <c r="C7">
        <v>7</v>
      </c>
      <c r="D7">
        <v>0.38209590199999999</v>
      </c>
      <c r="E7">
        <v>0.223884834</v>
      </c>
      <c r="F7">
        <v>0.119514656</v>
      </c>
      <c r="G7" t="s">
        <v>379</v>
      </c>
      <c r="H7" t="s">
        <v>2</v>
      </c>
      <c r="I7" t="s">
        <v>221</v>
      </c>
      <c r="J7">
        <v>84.108745470000002</v>
      </c>
      <c r="K7">
        <v>48.315292569999997</v>
      </c>
      <c r="L7">
        <v>62.252206600000001</v>
      </c>
      <c r="M7" s="3">
        <f t="shared" si="0"/>
        <v>64.89208154666666</v>
      </c>
      <c r="N7" s="3">
        <f t="shared" si="1"/>
        <v>1.4982094378109179</v>
      </c>
      <c r="O7">
        <v>0.15815521900000001</v>
      </c>
      <c r="P7">
        <v>58.352296600000003</v>
      </c>
      <c r="Q7">
        <v>71.42882084</v>
      </c>
      <c r="R7" s="3">
        <f t="shared" si="2"/>
        <v>43.313090886333335</v>
      </c>
      <c r="S7" t="s">
        <v>247</v>
      </c>
    </row>
    <row r="8" spans="1:19">
      <c r="A8" t="s">
        <v>136</v>
      </c>
      <c r="B8">
        <v>40</v>
      </c>
      <c r="C8">
        <v>38</v>
      </c>
      <c r="D8">
        <v>0.91793138100000005</v>
      </c>
      <c r="E8">
        <v>0.43700447399999998</v>
      </c>
      <c r="F8">
        <v>5.0854934999999997E-2</v>
      </c>
      <c r="G8" t="s">
        <v>2</v>
      </c>
      <c r="H8" t="s">
        <v>379</v>
      </c>
      <c r="I8" t="s">
        <v>137</v>
      </c>
      <c r="J8">
        <v>18.776715939999999</v>
      </c>
      <c r="K8">
        <v>11.91307245</v>
      </c>
      <c r="L8">
        <v>17.54680527</v>
      </c>
      <c r="M8" s="3">
        <f t="shared" si="0"/>
        <v>16.078864553333332</v>
      </c>
      <c r="N8" s="3">
        <f t="shared" si="1"/>
        <v>0.38189031595262035</v>
      </c>
      <c r="O8">
        <v>0.17924278199999999</v>
      </c>
      <c r="P8">
        <v>57.341471890000001</v>
      </c>
      <c r="Q8">
        <v>68.78935826</v>
      </c>
      <c r="R8" s="3">
        <f t="shared" si="2"/>
        <v>42.103357643999999</v>
      </c>
      <c r="S8" t="s">
        <v>251</v>
      </c>
    </row>
    <row r="9" spans="1:19">
      <c r="A9" t="s">
        <v>194</v>
      </c>
      <c r="B9">
        <v>23</v>
      </c>
      <c r="C9">
        <v>22</v>
      </c>
      <c r="D9">
        <v>0.992659175</v>
      </c>
      <c r="E9">
        <v>0.46365596100000001</v>
      </c>
      <c r="F9">
        <v>5.0006800999999997E-2</v>
      </c>
      <c r="G9" t="s">
        <v>2</v>
      </c>
      <c r="H9" t="s">
        <v>379</v>
      </c>
      <c r="I9" t="s">
        <v>195</v>
      </c>
      <c r="J9">
        <v>23.120081450000001</v>
      </c>
      <c r="K9">
        <v>19.224108770000001</v>
      </c>
      <c r="L9">
        <v>29.126272239999999</v>
      </c>
      <c r="M9" s="3">
        <f t="shared" si="0"/>
        <v>23.823487486666664</v>
      </c>
      <c r="N9" s="3">
        <f t="shared" si="1"/>
        <v>0.67430373122334542</v>
      </c>
      <c r="O9">
        <v>5.170188123</v>
      </c>
      <c r="P9">
        <v>49.522370760000001</v>
      </c>
      <c r="Q9">
        <v>51.298938939999999</v>
      </c>
      <c r="R9" s="3">
        <f t="shared" si="2"/>
        <v>35.330499274333334</v>
      </c>
      <c r="S9" t="s">
        <v>240</v>
      </c>
    </row>
    <row r="10" spans="1:19">
      <c r="A10" t="s">
        <v>132</v>
      </c>
      <c r="B10">
        <v>32</v>
      </c>
      <c r="C10">
        <v>2</v>
      </c>
      <c r="D10">
        <v>0.91420797600000003</v>
      </c>
      <c r="E10">
        <v>0.43700447399999998</v>
      </c>
      <c r="F10">
        <v>5.0934732000000003E-2</v>
      </c>
      <c r="G10" t="s">
        <v>2</v>
      </c>
      <c r="H10" t="s">
        <v>379</v>
      </c>
      <c r="I10" t="s">
        <v>133</v>
      </c>
      <c r="J10">
        <v>6.9586470330000001</v>
      </c>
      <c r="K10">
        <v>17.011321290000001</v>
      </c>
      <c r="L10">
        <v>15.74744409</v>
      </c>
      <c r="M10" s="3">
        <f t="shared" si="0"/>
        <v>13.239137471000001</v>
      </c>
      <c r="N10" s="3">
        <f t="shared" si="1"/>
        <v>0.40995835784682122</v>
      </c>
      <c r="O10">
        <v>2.0295679E-2</v>
      </c>
      <c r="P10">
        <v>35.000181060000003</v>
      </c>
      <c r="Q10">
        <v>61.861100749999999</v>
      </c>
      <c r="R10" s="3">
        <f t="shared" si="2"/>
        <v>32.293859163</v>
      </c>
      <c r="S10" t="s">
        <v>244</v>
      </c>
    </row>
    <row r="11" spans="1:19">
      <c r="A11" t="s">
        <v>102</v>
      </c>
      <c r="B11">
        <v>1</v>
      </c>
      <c r="C11">
        <v>1</v>
      </c>
      <c r="D11">
        <v>0.110211596</v>
      </c>
      <c r="E11">
        <v>9.6336562000000001E-2</v>
      </c>
      <c r="F11">
        <v>0.34838835899999998</v>
      </c>
      <c r="G11" t="s">
        <v>2</v>
      </c>
      <c r="H11" t="s">
        <v>379</v>
      </c>
      <c r="I11" t="s">
        <v>103</v>
      </c>
      <c r="J11">
        <v>0.14992513199999999</v>
      </c>
      <c r="K11">
        <v>0.543362715</v>
      </c>
      <c r="L11">
        <v>0.222471364</v>
      </c>
      <c r="M11" s="3">
        <f t="shared" si="0"/>
        <v>0.30525307033333332</v>
      </c>
      <c r="N11" s="3">
        <f t="shared" si="1"/>
        <v>1.0307163468125508E-2</v>
      </c>
      <c r="O11">
        <v>0.37896372299999997</v>
      </c>
      <c r="P11">
        <v>47.673058410000003</v>
      </c>
      <c r="Q11">
        <v>40.794847699999998</v>
      </c>
      <c r="R11" s="3">
        <f t="shared" si="2"/>
        <v>29.615623277666668</v>
      </c>
      <c r="S11" t="s">
        <v>257</v>
      </c>
    </row>
    <row r="12" spans="1:19">
      <c r="A12" t="s">
        <v>196</v>
      </c>
      <c r="B12">
        <v>15</v>
      </c>
      <c r="C12">
        <v>15</v>
      </c>
      <c r="D12">
        <v>0.56949131900000005</v>
      </c>
      <c r="E12">
        <v>0.29770122700000001</v>
      </c>
      <c r="F12">
        <v>7.7428120000000003E-2</v>
      </c>
      <c r="G12" t="s">
        <v>379</v>
      </c>
      <c r="H12" t="s">
        <v>2</v>
      </c>
      <c r="I12" t="s">
        <v>197</v>
      </c>
      <c r="J12">
        <v>27.802924180000002</v>
      </c>
      <c r="K12">
        <v>8.8929621099999991</v>
      </c>
      <c r="L12">
        <v>23.559329219999999</v>
      </c>
      <c r="M12" s="3">
        <f t="shared" si="0"/>
        <v>20.085071836666668</v>
      </c>
      <c r="N12" s="3">
        <f t="shared" si="1"/>
        <v>1.0196752502190136</v>
      </c>
      <c r="O12">
        <v>4.1939869999999997E-2</v>
      </c>
      <c r="P12">
        <v>24.650888819999999</v>
      </c>
      <c r="Q12">
        <v>34.399726020000003</v>
      </c>
      <c r="R12" s="3">
        <f t="shared" si="2"/>
        <v>19.697518236666667</v>
      </c>
      <c r="S12" t="s">
        <v>239</v>
      </c>
    </row>
    <row r="13" spans="1:19">
      <c r="A13" t="s">
        <v>42</v>
      </c>
      <c r="B13">
        <v>12</v>
      </c>
      <c r="C13">
        <v>12</v>
      </c>
      <c r="D13">
        <v>3.184901E-3</v>
      </c>
      <c r="E13">
        <v>7.0758469999999997E-3</v>
      </c>
      <c r="F13">
        <v>0.99510793500000005</v>
      </c>
      <c r="G13" t="s">
        <v>379</v>
      </c>
      <c r="H13" t="s">
        <v>2</v>
      </c>
      <c r="I13" t="s">
        <v>43</v>
      </c>
      <c r="J13">
        <v>132.22360860000001</v>
      </c>
      <c r="K13">
        <v>97.97943377</v>
      </c>
      <c r="L13">
        <v>168.76769039999999</v>
      </c>
      <c r="M13" s="3">
        <f t="shared" si="0"/>
        <v>132.99024425666667</v>
      </c>
      <c r="N13" s="3">
        <f t="shared" si="1"/>
        <v>7.2138670031965599</v>
      </c>
      <c r="O13">
        <v>20.460317440000001</v>
      </c>
      <c r="P13">
        <v>9.9591690679999996</v>
      </c>
      <c r="Q13">
        <v>24.886597259999998</v>
      </c>
      <c r="R13" s="3">
        <f t="shared" si="2"/>
        <v>18.435361255999997</v>
      </c>
      <c r="S13" t="s">
        <v>257</v>
      </c>
    </row>
    <row r="14" spans="1:19">
      <c r="A14" t="s">
        <v>162</v>
      </c>
      <c r="B14">
        <v>4</v>
      </c>
      <c r="C14">
        <v>4</v>
      </c>
      <c r="D14">
        <v>0.23623783300000001</v>
      </c>
      <c r="E14">
        <v>0.16104544200000001</v>
      </c>
      <c r="F14">
        <v>0.19076565600000001</v>
      </c>
      <c r="G14" t="s">
        <v>379</v>
      </c>
      <c r="H14" t="s">
        <v>2</v>
      </c>
      <c r="I14" t="s">
        <v>163</v>
      </c>
      <c r="J14">
        <v>26.007878980000001</v>
      </c>
      <c r="K14">
        <v>49.384820419999997</v>
      </c>
      <c r="L14">
        <v>71.507393789999995</v>
      </c>
      <c r="M14" s="3">
        <f t="shared" si="0"/>
        <v>48.96669773</v>
      </c>
      <c r="N14" s="3">
        <f t="shared" si="1"/>
        <v>2.6577043296683343</v>
      </c>
      <c r="O14">
        <v>0</v>
      </c>
      <c r="P14">
        <v>15.630639260000001</v>
      </c>
      <c r="Q14">
        <v>39.642662420000001</v>
      </c>
      <c r="R14" s="3">
        <f t="shared" si="2"/>
        <v>18.424433893333333</v>
      </c>
      <c r="S14" t="s">
        <v>240</v>
      </c>
    </row>
    <row r="15" spans="1:19">
      <c r="A15" t="s">
        <v>170</v>
      </c>
      <c r="B15">
        <v>10</v>
      </c>
      <c r="C15">
        <v>9</v>
      </c>
      <c r="D15">
        <v>0.49937293399999999</v>
      </c>
      <c r="E15">
        <v>0.28028191899999999</v>
      </c>
      <c r="F15">
        <v>8.9523951000000004E-2</v>
      </c>
      <c r="G15" t="s">
        <v>379</v>
      </c>
      <c r="H15" t="s">
        <v>2</v>
      </c>
      <c r="I15" t="s">
        <v>171</v>
      </c>
      <c r="J15">
        <v>14.699423980000001</v>
      </c>
      <c r="K15">
        <v>16.044789649999998</v>
      </c>
      <c r="L15">
        <v>17.05528451</v>
      </c>
      <c r="M15" s="3">
        <f t="shared" si="0"/>
        <v>15.933166046666665</v>
      </c>
      <c r="N15" s="3">
        <f t="shared" si="1"/>
        <v>1.0852407338749817</v>
      </c>
      <c r="O15">
        <v>5.4327170000000001E-3</v>
      </c>
      <c r="P15">
        <v>21.532653280000002</v>
      </c>
      <c r="Q15">
        <v>22.506978520000001</v>
      </c>
      <c r="R15" s="3">
        <f t="shared" si="2"/>
        <v>14.681688172333333</v>
      </c>
      <c r="S15" t="s">
        <v>247</v>
      </c>
    </row>
    <row r="16" spans="1:19">
      <c r="A16" t="s">
        <v>94</v>
      </c>
      <c r="B16">
        <v>2</v>
      </c>
      <c r="C16">
        <v>1</v>
      </c>
      <c r="D16">
        <v>0.61849240800000005</v>
      </c>
      <c r="E16">
        <v>0.31709889000000002</v>
      </c>
      <c r="F16">
        <v>7.0765910000000001E-2</v>
      </c>
      <c r="G16" t="s">
        <v>2</v>
      </c>
      <c r="H16" t="s">
        <v>379</v>
      </c>
      <c r="I16" t="s">
        <v>95</v>
      </c>
      <c r="J16">
        <v>3.544524987</v>
      </c>
      <c r="K16">
        <v>4.4942119539999998</v>
      </c>
      <c r="L16">
        <v>2.8395392849999999</v>
      </c>
      <c r="M16" s="3">
        <f t="shared" si="0"/>
        <v>3.6260920753333337</v>
      </c>
      <c r="N16" s="3">
        <f t="shared" si="1"/>
        <v>0.25752264713137324</v>
      </c>
      <c r="O16">
        <v>0.35033439999999999</v>
      </c>
      <c r="P16">
        <v>17.76821443</v>
      </c>
      <c r="Q16">
        <v>24.123468899999999</v>
      </c>
      <c r="R16" s="3">
        <f t="shared" si="2"/>
        <v>14.080672576666666</v>
      </c>
      <c r="S16" t="s">
        <v>250</v>
      </c>
    </row>
    <row r="17" spans="1:19">
      <c r="A17" t="s">
        <v>182</v>
      </c>
      <c r="B17">
        <v>34</v>
      </c>
      <c r="C17">
        <v>32</v>
      </c>
      <c r="D17">
        <v>0.87038460200000001</v>
      </c>
      <c r="E17">
        <v>0.42971561200000002</v>
      </c>
      <c r="F17">
        <v>5.2149594000000001E-2</v>
      </c>
      <c r="G17" t="s">
        <v>2</v>
      </c>
      <c r="H17" t="s">
        <v>379</v>
      </c>
      <c r="I17" t="s">
        <v>183</v>
      </c>
      <c r="J17">
        <v>7.7030888239999999</v>
      </c>
      <c r="K17">
        <v>3.490424982</v>
      </c>
      <c r="L17">
        <v>6.0932736319999998</v>
      </c>
      <c r="M17" s="3">
        <f t="shared" si="0"/>
        <v>5.7622624793333337</v>
      </c>
      <c r="N17" s="3">
        <f t="shared" si="1"/>
        <v>0.41180227392487434</v>
      </c>
      <c r="O17">
        <v>0.35814731700000002</v>
      </c>
      <c r="P17">
        <v>21.30521242</v>
      </c>
      <c r="Q17">
        <v>20.31500836</v>
      </c>
      <c r="R17" s="3">
        <f t="shared" si="2"/>
        <v>13.992789365666667</v>
      </c>
      <c r="S17" t="s">
        <v>244</v>
      </c>
    </row>
    <row r="18" spans="1:19">
      <c r="A18" t="s">
        <v>148</v>
      </c>
      <c r="B18">
        <v>68</v>
      </c>
      <c r="C18">
        <v>66</v>
      </c>
      <c r="D18">
        <v>8.8090849999999998E-2</v>
      </c>
      <c r="E18">
        <v>7.9610889000000004E-2</v>
      </c>
      <c r="F18">
        <v>0.40404422000000001</v>
      </c>
      <c r="G18" t="s">
        <v>379</v>
      </c>
      <c r="H18" t="s">
        <v>2</v>
      </c>
      <c r="I18" t="s">
        <v>149</v>
      </c>
      <c r="J18">
        <v>93.282327519999996</v>
      </c>
      <c r="K18">
        <v>49.347895520000002</v>
      </c>
      <c r="L18">
        <v>81.597529940000001</v>
      </c>
      <c r="M18" s="3">
        <f t="shared" si="0"/>
        <v>74.742584326666659</v>
      </c>
      <c r="N18" s="3">
        <f t="shared" si="1"/>
        <v>5.5126911719138061</v>
      </c>
      <c r="O18">
        <v>0.75177744700000004</v>
      </c>
      <c r="P18">
        <v>19.961027300000001</v>
      </c>
      <c r="Q18">
        <v>19.962021029999999</v>
      </c>
      <c r="R18" s="3">
        <f t="shared" si="2"/>
        <v>13.558275258999998</v>
      </c>
      <c r="S18" t="s">
        <v>244</v>
      </c>
    </row>
    <row r="19" spans="1:19">
      <c r="A19" t="s">
        <v>128</v>
      </c>
      <c r="B19">
        <v>6</v>
      </c>
      <c r="C19">
        <v>6</v>
      </c>
      <c r="D19">
        <v>0.848193682</v>
      </c>
      <c r="E19">
        <v>0.42267342600000002</v>
      </c>
      <c r="F19">
        <v>5.2963382000000003E-2</v>
      </c>
      <c r="G19" t="s">
        <v>2</v>
      </c>
      <c r="H19" t="s">
        <v>379</v>
      </c>
      <c r="I19" t="s">
        <v>129</v>
      </c>
      <c r="J19">
        <v>4.7889345470000002</v>
      </c>
      <c r="K19">
        <v>3.321690888</v>
      </c>
      <c r="L19">
        <v>4.3679513740000004</v>
      </c>
      <c r="M19" s="3">
        <f t="shared" si="0"/>
        <v>4.1595256029999996</v>
      </c>
      <c r="N19" s="3">
        <f t="shared" si="1"/>
        <v>0.35496217331043439</v>
      </c>
      <c r="O19">
        <v>0.15905387400000001</v>
      </c>
      <c r="P19">
        <v>25.121310080000001</v>
      </c>
      <c r="Q19">
        <v>9.8743025069999995</v>
      </c>
      <c r="R19" s="3">
        <f t="shared" si="2"/>
        <v>11.718222153666668</v>
      </c>
      <c r="S19" t="s">
        <v>244</v>
      </c>
    </row>
    <row r="20" spans="1:19">
      <c r="A20" t="s">
        <v>216</v>
      </c>
      <c r="B20">
        <v>12</v>
      </c>
      <c r="C20">
        <v>12</v>
      </c>
      <c r="D20">
        <v>0.21485174200000001</v>
      </c>
      <c r="E20">
        <v>0.15171954200000001</v>
      </c>
      <c r="F20">
        <v>0.20744712700000001</v>
      </c>
      <c r="G20" t="s">
        <v>379</v>
      </c>
      <c r="H20" t="s">
        <v>2</v>
      </c>
      <c r="I20" t="s">
        <v>217</v>
      </c>
      <c r="J20">
        <v>36.500051749999997</v>
      </c>
      <c r="K20">
        <v>15.56546414</v>
      </c>
      <c r="L20">
        <v>30.941248850000001</v>
      </c>
      <c r="M20" s="3">
        <f t="shared" si="0"/>
        <v>27.668921579999999</v>
      </c>
      <c r="N20" s="3">
        <f t="shared" si="1"/>
        <v>2.8282562918329668</v>
      </c>
      <c r="O20">
        <v>1.2476409000000001E-2</v>
      </c>
      <c r="P20">
        <v>15.933771399999999</v>
      </c>
      <c r="Q20">
        <v>13.40284795</v>
      </c>
      <c r="R20" s="3">
        <f t="shared" si="2"/>
        <v>9.7830319196666675</v>
      </c>
      <c r="S20" t="s">
        <v>251</v>
      </c>
    </row>
    <row r="21" spans="1:19">
      <c r="A21" t="s">
        <v>18</v>
      </c>
      <c r="B21">
        <v>5</v>
      </c>
      <c r="C21">
        <v>5</v>
      </c>
      <c r="D21">
        <v>2.6358099999999998E-4</v>
      </c>
      <c r="E21">
        <v>1.468043E-3</v>
      </c>
      <c r="F21">
        <v>1</v>
      </c>
      <c r="G21" t="s">
        <v>2</v>
      </c>
      <c r="H21" t="s">
        <v>379</v>
      </c>
      <c r="I21" t="s">
        <v>19</v>
      </c>
      <c r="J21">
        <v>0.96879820000000005</v>
      </c>
      <c r="K21">
        <v>0.39599283099999999</v>
      </c>
      <c r="L21">
        <v>1.0999066550000001</v>
      </c>
      <c r="M21" s="3">
        <f t="shared" si="0"/>
        <v>0.82156589533333335</v>
      </c>
      <c r="N21" s="3">
        <f t="shared" si="1"/>
        <v>8.9253881859044232E-2</v>
      </c>
      <c r="O21">
        <v>8.5460891140000008</v>
      </c>
      <c r="P21">
        <v>9.1926940080000001</v>
      </c>
      <c r="Q21">
        <v>9.8756761560000008</v>
      </c>
      <c r="R21" s="3">
        <f t="shared" si="2"/>
        <v>9.2048197593333345</v>
      </c>
      <c r="S21" t="s">
        <v>239</v>
      </c>
    </row>
    <row r="22" spans="1:19">
      <c r="A22" t="s">
        <v>150</v>
      </c>
      <c r="B22">
        <v>9</v>
      </c>
      <c r="C22">
        <v>9</v>
      </c>
      <c r="D22">
        <v>0.38071478800000003</v>
      </c>
      <c r="E22">
        <v>0.223884834</v>
      </c>
      <c r="F22">
        <v>0.119968219</v>
      </c>
      <c r="G22" t="s">
        <v>379</v>
      </c>
      <c r="H22" t="s">
        <v>2</v>
      </c>
      <c r="I22" t="s">
        <v>151</v>
      </c>
      <c r="J22">
        <v>16.88951681</v>
      </c>
      <c r="K22">
        <v>8.5465142459999992</v>
      </c>
      <c r="L22">
        <v>16.42158083</v>
      </c>
      <c r="M22" s="3">
        <f t="shared" si="0"/>
        <v>13.952537295333334</v>
      </c>
      <c r="N22" s="3">
        <f t="shared" si="1"/>
        <v>1.572008454754479</v>
      </c>
      <c r="O22">
        <v>7.2411683000000004E-2</v>
      </c>
      <c r="P22">
        <v>13.994868609999999</v>
      </c>
      <c r="Q22">
        <v>12.559556069999999</v>
      </c>
      <c r="R22" s="3">
        <f t="shared" si="2"/>
        <v>8.8756121209999996</v>
      </c>
      <c r="S22" t="s">
        <v>247</v>
      </c>
    </row>
    <row r="23" spans="1:19">
      <c r="A23" t="s">
        <v>237</v>
      </c>
      <c r="B23">
        <v>10</v>
      </c>
      <c r="C23">
        <v>9</v>
      </c>
      <c r="D23">
        <v>0.138781455</v>
      </c>
      <c r="E23">
        <v>0.108821877</v>
      </c>
      <c r="F23">
        <v>0.29522542000000002</v>
      </c>
      <c r="G23" t="s">
        <v>379</v>
      </c>
      <c r="H23" t="s">
        <v>2</v>
      </c>
      <c r="I23" t="s">
        <v>238</v>
      </c>
      <c r="J23">
        <v>69.625504399999997</v>
      </c>
      <c r="K23">
        <v>15.909113769999999</v>
      </c>
      <c r="L23">
        <v>50.737617129999997</v>
      </c>
      <c r="M23" s="3">
        <f t="shared" si="0"/>
        <v>45.424078433333335</v>
      </c>
      <c r="N23" s="3">
        <f t="shared" si="1"/>
        <v>5.1918280069540028</v>
      </c>
      <c r="O23">
        <v>5.0264795000000001E-2</v>
      </c>
      <c r="P23">
        <v>13.4171976</v>
      </c>
      <c r="Q23">
        <v>12.77998554</v>
      </c>
      <c r="R23" s="3">
        <f t="shared" si="2"/>
        <v>8.7491493116666668</v>
      </c>
      <c r="S23" t="s">
        <v>242</v>
      </c>
    </row>
    <row r="24" spans="1:19">
      <c r="A24" t="s">
        <v>30</v>
      </c>
      <c r="B24">
        <v>3</v>
      </c>
      <c r="C24">
        <v>1</v>
      </c>
      <c r="D24">
        <v>3.0380931999999999E-2</v>
      </c>
      <c r="E24">
        <v>3.9510353999999998E-2</v>
      </c>
      <c r="F24">
        <v>0.693544261</v>
      </c>
      <c r="G24" t="s">
        <v>379</v>
      </c>
      <c r="H24" t="s">
        <v>2</v>
      </c>
      <c r="I24" t="s">
        <v>31</v>
      </c>
      <c r="J24">
        <v>20.13341629</v>
      </c>
      <c r="K24">
        <v>25.016577080000001</v>
      </c>
      <c r="L24">
        <v>24.031391719999998</v>
      </c>
      <c r="M24" s="3">
        <f t="shared" si="0"/>
        <v>23.060461696666668</v>
      </c>
      <c r="N24" s="3">
        <f t="shared" si="1"/>
        <v>2.6682284091914501</v>
      </c>
      <c r="O24">
        <v>4.1866072819999998</v>
      </c>
      <c r="P24">
        <v>9.9767567110000002</v>
      </c>
      <c r="Q24">
        <v>11.76447069</v>
      </c>
      <c r="R24" s="3">
        <f t="shared" si="2"/>
        <v>8.6426115610000007</v>
      </c>
      <c r="S24" t="s">
        <v>247</v>
      </c>
    </row>
    <row r="25" spans="1:19">
      <c r="A25" t="s">
        <v>214</v>
      </c>
      <c r="B25">
        <v>2</v>
      </c>
      <c r="C25">
        <v>2</v>
      </c>
      <c r="D25">
        <v>6.2258160999999999E-2</v>
      </c>
      <c r="E25">
        <v>6.6295695000000002E-2</v>
      </c>
      <c r="F25">
        <v>0.49629846300000002</v>
      </c>
      <c r="G25" t="s">
        <v>379</v>
      </c>
      <c r="H25" t="s">
        <v>2</v>
      </c>
      <c r="I25" t="s">
        <v>215</v>
      </c>
      <c r="J25">
        <v>46.557771440000003</v>
      </c>
      <c r="K25">
        <v>56.257457109999997</v>
      </c>
      <c r="L25">
        <v>34.092946949999998</v>
      </c>
      <c r="M25" s="3">
        <f t="shared" si="0"/>
        <v>45.636058499999997</v>
      </c>
      <c r="N25" s="3">
        <f t="shared" si="1"/>
        <v>6.1613087453020352</v>
      </c>
      <c r="O25">
        <v>0.43444488599999997</v>
      </c>
      <c r="P25">
        <v>12.96064157</v>
      </c>
      <c r="Q25">
        <v>8.8255457439999994</v>
      </c>
      <c r="R25" s="3">
        <f t="shared" si="2"/>
        <v>7.4068773999999991</v>
      </c>
      <c r="S25" t="s">
        <v>258</v>
      </c>
    </row>
    <row r="26" spans="1:19">
      <c r="A26" t="s">
        <v>138</v>
      </c>
      <c r="B26">
        <v>12</v>
      </c>
      <c r="C26">
        <v>5</v>
      </c>
      <c r="D26">
        <v>0.238339202</v>
      </c>
      <c r="E26">
        <v>0.16104544200000001</v>
      </c>
      <c r="F26">
        <v>0.18925280899999999</v>
      </c>
      <c r="G26" t="s">
        <v>379</v>
      </c>
      <c r="H26" t="s">
        <v>2</v>
      </c>
      <c r="I26" t="s">
        <v>139</v>
      </c>
      <c r="J26">
        <v>20.750281609999998</v>
      </c>
      <c r="K26">
        <v>11.90841943</v>
      </c>
      <c r="L26">
        <v>17.410968759999999</v>
      </c>
      <c r="M26" s="3">
        <f t="shared" si="0"/>
        <v>16.689889933333333</v>
      </c>
      <c r="N26" s="3">
        <f t="shared" si="1"/>
        <v>2.3173339183192208</v>
      </c>
      <c r="O26">
        <v>2.4084029999999999E-2</v>
      </c>
      <c r="P26">
        <v>11.039997250000001</v>
      </c>
      <c r="Q26">
        <v>10.542502649999999</v>
      </c>
      <c r="R26" s="3">
        <f t="shared" si="2"/>
        <v>7.2021946433333328</v>
      </c>
      <c r="S26" t="s">
        <v>247</v>
      </c>
    </row>
    <row r="27" spans="1:19">
      <c r="A27" t="s">
        <v>82</v>
      </c>
      <c r="B27">
        <v>105</v>
      </c>
      <c r="C27">
        <v>100</v>
      </c>
      <c r="D27">
        <v>0.37430374199999999</v>
      </c>
      <c r="E27">
        <v>0.223884834</v>
      </c>
      <c r="F27">
        <v>0.122112282</v>
      </c>
      <c r="G27" t="s">
        <v>379</v>
      </c>
      <c r="H27" t="s">
        <v>2</v>
      </c>
      <c r="I27" t="s">
        <v>83</v>
      </c>
      <c r="J27">
        <v>8.6928332069999996</v>
      </c>
      <c r="K27">
        <v>23.02506296</v>
      </c>
      <c r="L27">
        <v>6.6270629310000002</v>
      </c>
      <c r="M27" s="3">
        <f t="shared" si="0"/>
        <v>12.781653032666666</v>
      </c>
      <c r="N27" s="3">
        <f t="shared" si="1"/>
        <v>1.8398275151146581</v>
      </c>
      <c r="O27">
        <v>3.6840734E-2</v>
      </c>
      <c r="P27">
        <v>8.4240413889999992</v>
      </c>
      <c r="Q27">
        <v>12.380723290000001</v>
      </c>
      <c r="R27" s="3">
        <f t="shared" si="2"/>
        <v>6.947201804333333</v>
      </c>
      <c r="S27" t="s">
        <v>240</v>
      </c>
    </row>
    <row r="28" spans="1:19">
      <c r="A28" s="4" t="s">
        <v>372</v>
      </c>
      <c r="B28" s="4">
        <v>2</v>
      </c>
      <c r="C28" s="4">
        <v>2</v>
      </c>
      <c r="D28" s="4">
        <v>0.18567626500000001</v>
      </c>
      <c r="E28" s="4">
        <v>0.13944139899999999</v>
      </c>
      <c r="F28" s="4">
        <v>0.23477801300000001</v>
      </c>
      <c r="G28" s="4" t="s">
        <v>379</v>
      </c>
      <c r="H28" s="4" t="s">
        <v>2</v>
      </c>
      <c r="I28" s="4" t="s">
        <v>373</v>
      </c>
      <c r="J28" s="4">
        <v>17.16551698</v>
      </c>
      <c r="K28" s="4">
        <v>16.14089405</v>
      </c>
      <c r="L28" s="4">
        <v>14.65092533</v>
      </c>
      <c r="M28" s="5">
        <f t="shared" si="0"/>
        <v>15.985778786666666</v>
      </c>
      <c r="N28" s="5">
        <f t="shared" si="1"/>
        <v>2.4685219515424643</v>
      </c>
      <c r="O28" s="4">
        <v>0.370012126</v>
      </c>
      <c r="P28" s="4">
        <v>10.47269855</v>
      </c>
      <c r="Q28" s="4">
        <v>8.5848404259999995</v>
      </c>
      <c r="R28" s="5">
        <f t="shared" si="2"/>
        <v>6.4758503673333339</v>
      </c>
      <c r="S28" s="4" t="s">
        <v>257</v>
      </c>
    </row>
    <row r="29" spans="1:19">
      <c r="A29" t="s">
        <v>235</v>
      </c>
      <c r="B29">
        <v>9</v>
      </c>
      <c r="C29">
        <v>8</v>
      </c>
      <c r="D29">
        <v>0.56077442300000002</v>
      </c>
      <c r="E29">
        <v>0.29770122700000001</v>
      </c>
      <c r="F29">
        <v>7.8754861999999995E-2</v>
      </c>
      <c r="G29" t="s">
        <v>379</v>
      </c>
      <c r="H29" t="s">
        <v>2</v>
      </c>
      <c r="I29" t="s">
        <v>236</v>
      </c>
      <c r="J29">
        <v>10.95387766</v>
      </c>
      <c r="K29">
        <v>3.9634770389999998</v>
      </c>
      <c r="L29">
        <v>8.5395827400000002</v>
      </c>
      <c r="M29" s="3">
        <f t="shared" si="0"/>
        <v>7.8189791463333336</v>
      </c>
      <c r="N29" s="3">
        <f t="shared" si="1"/>
        <v>1.2920009961813064</v>
      </c>
      <c r="O29">
        <v>1.6447559060000001</v>
      </c>
      <c r="P29">
        <v>7.9641311369999999</v>
      </c>
      <c r="Q29">
        <v>8.5466232919999996</v>
      </c>
      <c r="R29" s="3">
        <f t="shared" si="2"/>
        <v>6.0518367783333327</v>
      </c>
      <c r="S29" t="s">
        <v>257</v>
      </c>
    </row>
    <row r="30" spans="1:19">
      <c r="A30" t="s">
        <v>120</v>
      </c>
      <c r="B30">
        <v>16</v>
      </c>
      <c r="C30">
        <v>16</v>
      </c>
      <c r="D30">
        <v>8.5882683000000001E-2</v>
      </c>
      <c r="E30">
        <v>7.8953484000000004E-2</v>
      </c>
      <c r="F30">
        <v>0.41056967500000002</v>
      </c>
      <c r="G30" t="s">
        <v>379</v>
      </c>
      <c r="H30" t="s">
        <v>2</v>
      </c>
      <c r="I30" t="s">
        <v>121</v>
      </c>
      <c r="J30">
        <v>38.63506117</v>
      </c>
      <c r="K30">
        <v>22.074234019999999</v>
      </c>
      <c r="L30">
        <v>36.939160110000003</v>
      </c>
      <c r="M30" s="3">
        <f t="shared" si="0"/>
        <v>32.549485099999998</v>
      </c>
      <c r="N30" s="3">
        <f t="shared" si="1"/>
        <v>5.452146567431515</v>
      </c>
      <c r="O30">
        <v>8.7703599999999998E-4</v>
      </c>
      <c r="P30">
        <v>8.4967880129999998</v>
      </c>
      <c r="Q30">
        <v>9.4124285430000008</v>
      </c>
      <c r="R30" s="3">
        <f t="shared" si="2"/>
        <v>5.9700311973333342</v>
      </c>
      <c r="S30" t="s">
        <v>251</v>
      </c>
    </row>
    <row r="31" spans="1:19">
      <c r="A31" t="s">
        <v>231</v>
      </c>
      <c r="B31">
        <v>41</v>
      </c>
      <c r="C31">
        <v>39</v>
      </c>
      <c r="D31">
        <v>0.21625264499999999</v>
      </c>
      <c r="E31">
        <v>0.15171954200000001</v>
      </c>
      <c r="F31">
        <v>0.206277138</v>
      </c>
      <c r="G31" t="s">
        <v>379</v>
      </c>
      <c r="H31" t="s">
        <v>2</v>
      </c>
      <c r="I31" t="s">
        <v>232</v>
      </c>
      <c r="J31">
        <v>14.243146530000001</v>
      </c>
      <c r="K31">
        <v>13.280280400000001</v>
      </c>
      <c r="L31">
        <v>9.6262203339999992</v>
      </c>
      <c r="M31" s="3">
        <f t="shared" si="0"/>
        <v>12.383215754666665</v>
      </c>
      <c r="N31" s="3">
        <f t="shared" si="1"/>
        <v>2.3376679884468068</v>
      </c>
      <c r="O31">
        <v>2.7183796999999999E-2</v>
      </c>
      <c r="P31">
        <v>9.3015432479999998</v>
      </c>
      <c r="Q31">
        <v>6.5630280919999997</v>
      </c>
      <c r="R31" s="3">
        <f t="shared" si="2"/>
        <v>5.2972517123333329</v>
      </c>
      <c r="S31" t="s">
        <v>244</v>
      </c>
    </row>
    <row r="32" spans="1:19">
      <c r="A32" t="s">
        <v>146</v>
      </c>
      <c r="B32">
        <v>18</v>
      </c>
      <c r="C32">
        <v>16</v>
      </c>
      <c r="D32">
        <v>2.5508227000000001E-2</v>
      </c>
      <c r="E32">
        <v>3.4874609000000001E-2</v>
      </c>
      <c r="F32">
        <v>0.73877650399999995</v>
      </c>
      <c r="G32" t="s">
        <v>379</v>
      </c>
      <c r="H32" t="s">
        <v>2</v>
      </c>
      <c r="I32" t="s">
        <v>147</v>
      </c>
      <c r="J32">
        <v>78.664641090000003</v>
      </c>
      <c r="K32">
        <v>64.571395949999996</v>
      </c>
      <c r="L32">
        <v>68.333176159999994</v>
      </c>
      <c r="M32" s="3">
        <f t="shared" si="0"/>
        <v>70.52307106666666</v>
      </c>
      <c r="N32" s="3">
        <f t="shared" si="1"/>
        <v>13.92531295596147</v>
      </c>
      <c r="O32">
        <v>3.4157725999999999E-2</v>
      </c>
      <c r="P32">
        <v>7.2149338790000002</v>
      </c>
      <c r="Q32">
        <v>7.9440472399999997</v>
      </c>
      <c r="R32" s="3">
        <f t="shared" si="2"/>
        <v>5.064379615</v>
      </c>
      <c r="S32" t="s">
        <v>242</v>
      </c>
    </row>
    <row r="33" spans="1:19">
      <c r="A33" t="s">
        <v>208</v>
      </c>
      <c r="B33">
        <v>26</v>
      </c>
      <c r="C33">
        <v>25</v>
      </c>
      <c r="D33">
        <v>0.10810618600000001</v>
      </c>
      <c r="E33">
        <v>9.6071148999999995E-2</v>
      </c>
      <c r="F33">
        <v>0.353034036</v>
      </c>
      <c r="G33" t="s">
        <v>379</v>
      </c>
      <c r="H33" t="s">
        <v>2</v>
      </c>
      <c r="I33" t="s">
        <v>209</v>
      </c>
      <c r="J33">
        <v>13.248681039999999</v>
      </c>
      <c r="K33">
        <v>14.43943556</v>
      </c>
      <c r="L33">
        <v>17.03251504</v>
      </c>
      <c r="M33" s="3">
        <f t="shared" si="0"/>
        <v>14.906877213333333</v>
      </c>
      <c r="N33" s="3">
        <f t="shared" si="1"/>
        <v>3.6242695698247349</v>
      </c>
      <c r="O33">
        <v>5.6888441999999997E-2</v>
      </c>
      <c r="P33">
        <v>6.6465730260000004</v>
      </c>
      <c r="Q33">
        <v>5.6357508279999999</v>
      </c>
      <c r="R33" s="3">
        <f t="shared" si="2"/>
        <v>4.1130707653333332</v>
      </c>
      <c r="S33" t="s">
        <v>242</v>
      </c>
    </row>
    <row r="34" spans="1:19">
      <c r="A34" t="s">
        <v>38</v>
      </c>
      <c r="B34">
        <v>10</v>
      </c>
      <c r="C34">
        <v>10</v>
      </c>
      <c r="D34">
        <v>2.0612540000000002E-3</v>
      </c>
      <c r="E34">
        <v>5.7845759999999996E-3</v>
      </c>
      <c r="F34">
        <v>0.99902362700000003</v>
      </c>
      <c r="G34" t="s">
        <v>379</v>
      </c>
      <c r="H34" t="s">
        <v>2</v>
      </c>
      <c r="I34" t="s">
        <v>39</v>
      </c>
      <c r="J34">
        <v>36.412768280000002</v>
      </c>
      <c r="K34">
        <v>33.68774612</v>
      </c>
      <c r="L34">
        <v>39.700220979999997</v>
      </c>
      <c r="M34" s="3">
        <f t="shared" si="0"/>
        <v>36.600245126666671</v>
      </c>
      <c r="N34" s="3">
        <f t="shared" si="1"/>
        <v>9.704485696883328</v>
      </c>
      <c r="O34">
        <v>1.7076557269999999</v>
      </c>
      <c r="P34">
        <v>4.342464755</v>
      </c>
      <c r="Q34">
        <v>5.2643106800000004</v>
      </c>
      <c r="R34" s="3">
        <f t="shared" si="2"/>
        <v>3.771477054</v>
      </c>
      <c r="S34" t="s">
        <v>250</v>
      </c>
    </row>
    <row r="35" spans="1:19">
      <c r="A35" t="s">
        <v>58</v>
      </c>
      <c r="B35">
        <v>25</v>
      </c>
      <c r="C35">
        <v>22</v>
      </c>
      <c r="D35">
        <v>0.70730327900000001</v>
      </c>
      <c r="E35">
        <v>0.35917827499999999</v>
      </c>
      <c r="F35">
        <v>6.1599879000000003E-2</v>
      </c>
      <c r="G35" t="s">
        <v>2</v>
      </c>
      <c r="H35" t="s">
        <v>379</v>
      </c>
      <c r="I35" t="s">
        <v>59</v>
      </c>
      <c r="J35">
        <v>1.30552932</v>
      </c>
      <c r="K35">
        <v>6.3277746300000004</v>
      </c>
      <c r="L35">
        <v>1.0032764709999999</v>
      </c>
      <c r="M35" s="3">
        <f t="shared" si="0"/>
        <v>2.8788601403333334</v>
      </c>
      <c r="N35" s="3">
        <f t="shared" si="1"/>
        <v>0.78371604402490136</v>
      </c>
      <c r="O35">
        <v>0.81752279000000005</v>
      </c>
      <c r="P35">
        <v>5.1878061320000004</v>
      </c>
      <c r="Q35">
        <v>5.0147088670000004</v>
      </c>
      <c r="R35" s="3">
        <f t="shared" si="2"/>
        <v>3.6733459296666666</v>
      </c>
      <c r="S35" t="s">
        <v>251</v>
      </c>
    </row>
    <row r="36" spans="1:19">
      <c r="A36" t="s">
        <v>225</v>
      </c>
      <c r="B36">
        <v>3</v>
      </c>
      <c r="C36">
        <v>3</v>
      </c>
      <c r="D36">
        <v>0.56581846400000002</v>
      </c>
      <c r="E36">
        <v>0.29770122700000001</v>
      </c>
      <c r="F36">
        <v>7.7981567000000002E-2</v>
      </c>
      <c r="G36" t="s">
        <v>379</v>
      </c>
      <c r="H36" t="s">
        <v>2</v>
      </c>
      <c r="I36" t="s">
        <v>226</v>
      </c>
      <c r="J36">
        <v>4.3172169440000001</v>
      </c>
      <c r="K36">
        <v>3.3880298280000001</v>
      </c>
      <c r="L36">
        <v>3.9023475209999998</v>
      </c>
      <c r="M36" s="3">
        <f t="shared" ref="M36:M67" si="3">AVERAGE(J36:L36)</f>
        <v>3.8691980976666667</v>
      </c>
      <c r="N36" s="3">
        <f t="shared" ref="N36:N67" si="4">M36/R36</f>
        <v>1.1077580351491805</v>
      </c>
      <c r="O36">
        <v>3.3109737E-2</v>
      </c>
      <c r="P36">
        <v>6.1357752730000001</v>
      </c>
      <c r="Q36">
        <v>4.309571408</v>
      </c>
      <c r="R36" s="3">
        <f t="shared" ref="R36:R67" si="5">AVERAGE(O36:Q36)</f>
        <v>3.4928188060000003</v>
      </c>
      <c r="S36" t="s">
        <v>251</v>
      </c>
    </row>
    <row r="37" spans="1:19">
      <c r="A37" t="s">
        <v>144</v>
      </c>
      <c r="B37">
        <v>9</v>
      </c>
      <c r="C37">
        <v>4</v>
      </c>
      <c r="D37">
        <v>0.19378716700000001</v>
      </c>
      <c r="E37">
        <v>0.14351133599999999</v>
      </c>
      <c r="F37">
        <v>0.22656199699999999</v>
      </c>
      <c r="G37" t="s">
        <v>379</v>
      </c>
      <c r="H37" t="s">
        <v>2</v>
      </c>
      <c r="I37" t="s">
        <v>145</v>
      </c>
      <c r="J37">
        <v>10.70099377</v>
      </c>
      <c r="K37">
        <v>5.6421848939999997</v>
      </c>
      <c r="L37">
        <v>8.8957976470000002</v>
      </c>
      <c r="M37" s="3">
        <f t="shared" si="3"/>
        <v>8.4129921036666673</v>
      </c>
      <c r="N37" s="3">
        <f t="shared" si="4"/>
        <v>2.4839183744360542</v>
      </c>
      <c r="O37">
        <v>1.7170424E-2</v>
      </c>
      <c r="P37">
        <v>5.0133583020000003</v>
      </c>
      <c r="Q37">
        <v>5.1304236510000001</v>
      </c>
      <c r="R37" s="3">
        <f t="shared" si="5"/>
        <v>3.3869841256666668</v>
      </c>
      <c r="S37" t="s">
        <v>247</v>
      </c>
    </row>
    <row r="38" spans="1:19">
      <c r="A38" t="s">
        <v>140</v>
      </c>
      <c r="B38">
        <v>10</v>
      </c>
      <c r="C38">
        <v>4</v>
      </c>
      <c r="D38">
        <v>0.23897726399999999</v>
      </c>
      <c r="E38">
        <v>0.16104544200000001</v>
      </c>
      <c r="F38">
        <v>0.188797564</v>
      </c>
      <c r="G38" t="s">
        <v>379</v>
      </c>
      <c r="H38" t="s">
        <v>2</v>
      </c>
      <c r="I38" t="s">
        <v>141</v>
      </c>
      <c r="J38">
        <v>11.229539190000001</v>
      </c>
      <c r="K38">
        <v>3.456828625</v>
      </c>
      <c r="L38">
        <v>9.1500247639999994</v>
      </c>
      <c r="M38" s="3">
        <f t="shared" si="3"/>
        <v>7.9454641929999994</v>
      </c>
      <c r="N38" s="3">
        <f t="shared" si="4"/>
        <v>2.5017445654006241</v>
      </c>
      <c r="O38">
        <v>1.5342850999999999E-2</v>
      </c>
      <c r="P38">
        <v>5.2799502230000002</v>
      </c>
      <c r="Q38">
        <v>4.2326151339999996</v>
      </c>
      <c r="R38" s="3">
        <f t="shared" si="5"/>
        <v>3.1759694026666665</v>
      </c>
      <c r="S38" t="s">
        <v>247</v>
      </c>
    </row>
    <row r="39" spans="1:19">
      <c r="A39" t="s">
        <v>156</v>
      </c>
      <c r="B39">
        <v>2</v>
      </c>
      <c r="C39">
        <v>2</v>
      </c>
      <c r="D39">
        <v>0.28499260700000001</v>
      </c>
      <c r="E39">
        <v>0.185316219</v>
      </c>
      <c r="F39">
        <v>0.160322453</v>
      </c>
      <c r="G39" t="s">
        <v>379</v>
      </c>
      <c r="H39" t="s">
        <v>2</v>
      </c>
      <c r="I39" t="s">
        <v>157</v>
      </c>
      <c r="J39">
        <v>7.1146079000000002</v>
      </c>
      <c r="K39">
        <v>3.5806019920000001</v>
      </c>
      <c r="L39">
        <v>4.2275084600000001</v>
      </c>
      <c r="M39" s="3">
        <f t="shared" si="3"/>
        <v>4.9742394506666665</v>
      </c>
      <c r="N39" s="3">
        <f t="shared" si="4"/>
        <v>1.9159734986757271</v>
      </c>
      <c r="O39">
        <v>8.7604700000000002E-4</v>
      </c>
      <c r="P39">
        <v>3.9272326720000001</v>
      </c>
      <c r="Q39">
        <v>3.8604741410000001</v>
      </c>
      <c r="R39" s="3">
        <f t="shared" si="5"/>
        <v>2.5961942866666665</v>
      </c>
      <c r="S39" t="s">
        <v>246</v>
      </c>
    </row>
    <row r="40" spans="1:19">
      <c r="A40" t="s">
        <v>130</v>
      </c>
      <c r="B40">
        <v>12</v>
      </c>
      <c r="C40">
        <v>12</v>
      </c>
      <c r="D40">
        <v>6.6113038999999998E-2</v>
      </c>
      <c r="E40">
        <v>6.7791847000000002E-2</v>
      </c>
      <c r="F40">
        <v>0.47992836100000003</v>
      </c>
      <c r="G40" t="s">
        <v>379</v>
      </c>
      <c r="H40" t="s">
        <v>2</v>
      </c>
      <c r="I40" t="s">
        <v>131</v>
      </c>
      <c r="J40">
        <v>9.2931102669999994</v>
      </c>
      <c r="K40">
        <v>8.6461202490000009</v>
      </c>
      <c r="L40">
        <v>9.5170276279999992</v>
      </c>
      <c r="M40" s="3">
        <f t="shared" si="3"/>
        <v>9.152086048000001</v>
      </c>
      <c r="N40" s="3">
        <f t="shared" si="4"/>
        <v>3.6991675689078245</v>
      </c>
      <c r="O40">
        <v>0.18874458599999999</v>
      </c>
      <c r="P40">
        <v>3.3762277859999998</v>
      </c>
      <c r="Q40">
        <v>3.8573078120000002</v>
      </c>
      <c r="R40" s="3">
        <f t="shared" si="5"/>
        <v>2.4740933946666668</v>
      </c>
      <c r="S40" t="s">
        <v>244</v>
      </c>
    </row>
    <row r="41" spans="1:19">
      <c r="A41" t="s">
        <v>32</v>
      </c>
      <c r="B41">
        <v>12</v>
      </c>
      <c r="C41">
        <v>12</v>
      </c>
      <c r="D41">
        <v>1.0113323E-2</v>
      </c>
      <c r="E41">
        <v>1.5860200000000001E-2</v>
      </c>
      <c r="F41">
        <v>0.92132825900000004</v>
      </c>
      <c r="G41" t="s">
        <v>379</v>
      </c>
      <c r="H41" t="s">
        <v>2</v>
      </c>
      <c r="I41" t="s">
        <v>33</v>
      </c>
      <c r="J41">
        <v>20.340558040000001</v>
      </c>
      <c r="K41">
        <v>19.143511159999999</v>
      </c>
      <c r="L41">
        <v>20.911972070000001</v>
      </c>
      <c r="M41" s="3">
        <f t="shared" si="3"/>
        <v>20.132013756666666</v>
      </c>
      <c r="N41" s="3">
        <f t="shared" si="4"/>
        <v>8.3357150420949484</v>
      </c>
      <c r="O41">
        <v>0.47943802099999999</v>
      </c>
      <c r="P41">
        <v>3.425704149</v>
      </c>
      <c r="Q41">
        <v>3.340311995</v>
      </c>
      <c r="R41" s="3">
        <f t="shared" si="5"/>
        <v>2.4151513883333333</v>
      </c>
      <c r="S41" t="s">
        <v>240</v>
      </c>
    </row>
    <row r="42" spans="1:19">
      <c r="A42" t="s">
        <v>98</v>
      </c>
      <c r="B42">
        <v>2</v>
      </c>
      <c r="C42">
        <v>2</v>
      </c>
      <c r="D42">
        <v>0.13412621999999999</v>
      </c>
      <c r="E42">
        <v>0.106741321</v>
      </c>
      <c r="F42">
        <v>0.30281069399999999</v>
      </c>
      <c r="G42" t="s">
        <v>379</v>
      </c>
      <c r="H42" t="s">
        <v>2</v>
      </c>
      <c r="I42" t="s">
        <v>99</v>
      </c>
      <c r="J42">
        <v>7.7625333940000001</v>
      </c>
      <c r="K42">
        <v>4.066462198</v>
      </c>
      <c r="L42">
        <v>5.9393702920000004</v>
      </c>
      <c r="M42" s="3">
        <f t="shared" si="3"/>
        <v>5.9227886280000002</v>
      </c>
      <c r="N42" s="3">
        <f t="shared" si="4"/>
        <v>2.508140400465749</v>
      </c>
      <c r="O42">
        <v>0.356981677</v>
      </c>
      <c r="P42">
        <v>3.4126789720000001</v>
      </c>
      <c r="Q42">
        <v>3.314618158</v>
      </c>
      <c r="R42" s="3">
        <f t="shared" si="5"/>
        <v>2.3614262690000003</v>
      </c>
      <c r="S42" t="s">
        <v>257</v>
      </c>
    </row>
    <row r="43" spans="1:19">
      <c r="A43" t="s">
        <v>112</v>
      </c>
      <c r="B43">
        <v>3</v>
      </c>
      <c r="C43">
        <v>2</v>
      </c>
      <c r="D43">
        <v>0.120403521</v>
      </c>
      <c r="E43">
        <v>0.100771808</v>
      </c>
      <c r="F43">
        <v>0.32746499299999998</v>
      </c>
      <c r="G43" t="s">
        <v>379</v>
      </c>
      <c r="H43" t="s">
        <v>2</v>
      </c>
      <c r="I43" t="s">
        <v>113</v>
      </c>
      <c r="J43">
        <v>6.4694550069999996</v>
      </c>
      <c r="K43">
        <v>5.5025630989999996</v>
      </c>
      <c r="L43">
        <v>4.5007924680000002</v>
      </c>
      <c r="M43" s="3">
        <f t="shared" si="3"/>
        <v>5.4909368580000004</v>
      </c>
      <c r="N43" s="3">
        <f t="shared" si="4"/>
        <v>2.575239066722887</v>
      </c>
      <c r="O43">
        <v>0.212750893</v>
      </c>
      <c r="P43">
        <v>3.2884012309999999</v>
      </c>
      <c r="Q43">
        <v>2.8954619949999998</v>
      </c>
      <c r="R43" s="3">
        <f t="shared" si="5"/>
        <v>2.1322047063333334</v>
      </c>
      <c r="S43" t="s">
        <v>241</v>
      </c>
    </row>
    <row r="44" spans="1:19">
      <c r="A44" t="s">
        <v>192</v>
      </c>
      <c r="B44">
        <v>4</v>
      </c>
      <c r="C44">
        <v>4</v>
      </c>
      <c r="D44">
        <v>0.13238594100000001</v>
      </c>
      <c r="E44">
        <v>0.106741321</v>
      </c>
      <c r="F44">
        <v>0.30574095699999998</v>
      </c>
      <c r="G44" t="s">
        <v>379</v>
      </c>
      <c r="H44" t="s">
        <v>2</v>
      </c>
      <c r="I44" t="s">
        <v>193</v>
      </c>
      <c r="J44">
        <v>6.3092951209999999</v>
      </c>
      <c r="K44">
        <v>3.863974673</v>
      </c>
      <c r="L44">
        <v>9.00430332</v>
      </c>
      <c r="M44" s="3">
        <f t="shared" si="3"/>
        <v>6.3925243713333328</v>
      </c>
      <c r="N44" s="3">
        <f t="shared" si="4"/>
        <v>3.0169362463979006</v>
      </c>
      <c r="O44">
        <v>2.0229255000000002E-2</v>
      </c>
      <c r="P44">
        <v>3.7489065680000002</v>
      </c>
      <c r="Q44">
        <v>2.5875026829999999</v>
      </c>
      <c r="R44" s="3">
        <f t="shared" si="5"/>
        <v>2.118879502</v>
      </c>
      <c r="S44" t="s">
        <v>239</v>
      </c>
    </row>
    <row r="45" spans="1:19">
      <c r="A45" t="s">
        <v>86</v>
      </c>
      <c r="B45">
        <v>3</v>
      </c>
      <c r="C45">
        <v>3</v>
      </c>
      <c r="D45">
        <v>0.83928271899999995</v>
      </c>
      <c r="E45">
        <v>0.42217849200000002</v>
      </c>
      <c r="F45">
        <v>5.3328911999999999E-2</v>
      </c>
      <c r="G45" t="s">
        <v>2</v>
      </c>
      <c r="H45" t="s">
        <v>379</v>
      </c>
      <c r="I45" t="s">
        <v>87</v>
      </c>
      <c r="J45">
        <v>1.7420896720000001</v>
      </c>
      <c r="K45">
        <v>1.5506749820000001</v>
      </c>
      <c r="L45">
        <v>2.0549859449999999</v>
      </c>
      <c r="M45" s="3">
        <f t="shared" si="3"/>
        <v>1.7825835329999997</v>
      </c>
      <c r="N45" s="3">
        <f t="shared" si="4"/>
        <v>0.88049425938050596</v>
      </c>
      <c r="O45">
        <v>0</v>
      </c>
      <c r="P45">
        <v>2.3086028550000002</v>
      </c>
      <c r="Q45">
        <v>3.764975186</v>
      </c>
      <c r="R45" s="3">
        <f t="shared" si="5"/>
        <v>2.0245260136666667</v>
      </c>
      <c r="S45" t="s">
        <v>257</v>
      </c>
    </row>
    <row r="46" spans="1:19">
      <c r="A46" t="s">
        <v>227</v>
      </c>
      <c r="B46">
        <v>4</v>
      </c>
      <c r="C46">
        <v>4</v>
      </c>
      <c r="D46">
        <v>0.88136167300000001</v>
      </c>
      <c r="E46">
        <v>0.43114301199999999</v>
      </c>
      <c r="F46">
        <v>5.1797018E-2</v>
      </c>
      <c r="G46" t="s">
        <v>2</v>
      </c>
      <c r="H46" t="s">
        <v>379</v>
      </c>
      <c r="I46" t="s">
        <v>228</v>
      </c>
      <c r="J46">
        <v>1.8765813819999999</v>
      </c>
      <c r="K46">
        <v>0.846930238</v>
      </c>
      <c r="L46">
        <v>1.605516859</v>
      </c>
      <c r="M46" s="3">
        <f t="shared" si="3"/>
        <v>1.4430094929999999</v>
      </c>
      <c r="N46" s="3">
        <f t="shared" si="4"/>
        <v>0.73031389285028236</v>
      </c>
      <c r="O46">
        <v>5.1767636450000003</v>
      </c>
      <c r="P46">
        <v>0.40711441500000001</v>
      </c>
      <c r="Q46">
        <v>0.34374911699999999</v>
      </c>
      <c r="R46" s="3">
        <f t="shared" si="5"/>
        <v>1.9758757256666666</v>
      </c>
      <c r="S46" t="s">
        <v>244</v>
      </c>
    </row>
    <row r="47" spans="1:19">
      <c r="A47" t="s">
        <v>100</v>
      </c>
      <c r="B47">
        <v>1</v>
      </c>
      <c r="C47">
        <v>1</v>
      </c>
      <c r="D47">
        <v>0.199563984</v>
      </c>
      <c r="E47">
        <v>0.145764912</v>
      </c>
      <c r="F47">
        <v>0.221017562</v>
      </c>
      <c r="G47" t="s">
        <v>379</v>
      </c>
      <c r="H47" t="s">
        <v>2</v>
      </c>
      <c r="I47" t="s">
        <v>101</v>
      </c>
      <c r="J47">
        <v>2.8890276400000001</v>
      </c>
      <c r="K47">
        <v>8.6282204460000003</v>
      </c>
      <c r="L47">
        <v>3.868974653</v>
      </c>
      <c r="M47" s="3">
        <f t="shared" si="3"/>
        <v>5.1287409130000006</v>
      </c>
      <c r="N47" s="3">
        <f t="shared" si="4"/>
        <v>2.6424954799490519</v>
      </c>
      <c r="O47">
        <v>0</v>
      </c>
      <c r="P47">
        <v>3.0772953140000001</v>
      </c>
      <c r="Q47">
        <v>2.7453154930000001</v>
      </c>
      <c r="R47" s="3">
        <f t="shared" si="5"/>
        <v>1.9408702690000001</v>
      </c>
      <c r="S47" t="s">
        <v>257</v>
      </c>
    </row>
    <row r="48" spans="1:19">
      <c r="A48" t="s">
        <v>200</v>
      </c>
      <c r="B48">
        <v>4</v>
      </c>
      <c r="C48">
        <v>4</v>
      </c>
      <c r="D48">
        <v>7.7023414999999998E-2</v>
      </c>
      <c r="E48">
        <v>7.3337894000000001E-2</v>
      </c>
      <c r="F48">
        <v>0.43899740900000001</v>
      </c>
      <c r="G48" t="s">
        <v>379</v>
      </c>
      <c r="H48" t="s">
        <v>2</v>
      </c>
      <c r="I48" t="s">
        <v>201</v>
      </c>
      <c r="J48">
        <v>5.1488763479999999</v>
      </c>
      <c r="K48">
        <v>15.442891210000001</v>
      </c>
      <c r="L48">
        <v>5.613285114</v>
      </c>
      <c r="M48" s="3">
        <f t="shared" si="3"/>
        <v>8.7350175573333342</v>
      </c>
      <c r="N48" s="3">
        <f t="shared" si="4"/>
        <v>4.8625708939213892</v>
      </c>
      <c r="O48">
        <v>1.13226E-4</v>
      </c>
      <c r="P48">
        <v>2.9725120299999999</v>
      </c>
      <c r="Q48">
        <v>2.416510089</v>
      </c>
      <c r="R48" s="3">
        <f t="shared" si="5"/>
        <v>1.7963784483333332</v>
      </c>
      <c r="S48" t="s">
        <v>257</v>
      </c>
    </row>
    <row r="49" spans="1:19">
      <c r="A49" t="s">
        <v>52</v>
      </c>
      <c r="B49">
        <v>42</v>
      </c>
      <c r="C49">
        <v>42</v>
      </c>
      <c r="D49" s="1">
        <v>7.6399999999999997E-6</v>
      </c>
      <c r="E49">
        <v>3.9284399999999999E-4</v>
      </c>
      <c r="F49">
        <v>1</v>
      </c>
      <c r="G49" t="s">
        <v>379</v>
      </c>
      <c r="H49" t="s">
        <v>2</v>
      </c>
      <c r="I49" t="s">
        <v>53</v>
      </c>
      <c r="J49">
        <v>9.3595364080000003</v>
      </c>
      <c r="K49">
        <v>8.1483798210000007</v>
      </c>
      <c r="L49">
        <v>9.2666112760000008</v>
      </c>
      <c r="M49" s="3">
        <f t="shared" si="3"/>
        <v>8.9248425016666673</v>
      </c>
      <c r="N49" s="3">
        <f t="shared" si="4"/>
        <v>5.0352593843077145</v>
      </c>
      <c r="O49">
        <v>1.6627331700000001</v>
      </c>
      <c r="P49">
        <v>1.8286770400000001</v>
      </c>
      <c r="Q49">
        <v>1.825997586</v>
      </c>
      <c r="R49" s="3">
        <f t="shared" si="5"/>
        <v>1.7724692653333334</v>
      </c>
      <c r="S49" t="s">
        <v>250</v>
      </c>
    </row>
    <row r="50" spans="1:19">
      <c r="A50" t="s">
        <v>74</v>
      </c>
      <c r="B50">
        <v>1</v>
      </c>
      <c r="C50">
        <v>1</v>
      </c>
      <c r="D50">
        <v>0.98515537900000005</v>
      </c>
      <c r="E50">
        <v>0.46365596100000001</v>
      </c>
      <c r="F50">
        <v>5.0027823999999999E-2</v>
      </c>
      <c r="G50" t="s">
        <v>2</v>
      </c>
      <c r="H50" t="s">
        <v>379</v>
      </c>
      <c r="I50" t="s">
        <v>75</v>
      </c>
      <c r="J50">
        <v>1.579175416</v>
      </c>
      <c r="K50">
        <v>0.630933725</v>
      </c>
      <c r="L50">
        <v>2.0499862599999998</v>
      </c>
      <c r="M50" s="3">
        <f t="shared" si="3"/>
        <v>1.4200318003333334</v>
      </c>
      <c r="N50" s="3">
        <f t="shared" si="4"/>
        <v>0.81130735302670187</v>
      </c>
      <c r="O50">
        <v>0</v>
      </c>
      <c r="P50">
        <v>1.9844080470000001</v>
      </c>
      <c r="Q50">
        <v>3.2664939510000002</v>
      </c>
      <c r="R50" s="3">
        <f t="shared" si="5"/>
        <v>1.750300666</v>
      </c>
      <c r="S50" t="s">
        <v>246</v>
      </c>
    </row>
    <row r="51" spans="1:19">
      <c r="A51" t="s">
        <v>126</v>
      </c>
      <c r="B51">
        <v>15</v>
      </c>
      <c r="C51">
        <v>13</v>
      </c>
      <c r="D51">
        <v>0.30573424700000001</v>
      </c>
      <c r="E51">
        <v>0.191786862</v>
      </c>
      <c r="F51">
        <v>0.14979284600000001</v>
      </c>
      <c r="G51" t="s">
        <v>379</v>
      </c>
      <c r="H51" t="s">
        <v>2</v>
      </c>
      <c r="I51" t="s">
        <v>127</v>
      </c>
      <c r="J51">
        <v>4.1335841289999999</v>
      </c>
      <c r="K51">
        <v>1.753590296</v>
      </c>
      <c r="L51">
        <v>3.4406963039999998</v>
      </c>
      <c r="M51" s="3">
        <f t="shared" si="3"/>
        <v>3.1092902429999998</v>
      </c>
      <c r="N51" s="3">
        <f t="shared" si="4"/>
        <v>1.8463155689303417</v>
      </c>
      <c r="O51">
        <v>4.5914195999999997E-2</v>
      </c>
      <c r="P51">
        <v>2.7572729410000001</v>
      </c>
      <c r="Q51">
        <v>2.2489669399999999</v>
      </c>
      <c r="R51" s="3">
        <f t="shared" si="5"/>
        <v>1.6840513589999999</v>
      </c>
      <c r="S51" t="s">
        <v>257</v>
      </c>
    </row>
    <row r="52" spans="1:19">
      <c r="A52" t="s">
        <v>20</v>
      </c>
      <c r="B52">
        <v>4</v>
      </c>
      <c r="C52">
        <v>3</v>
      </c>
      <c r="D52">
        <v>5.4778355000000001E-2</v>
      </c>
      <c r="E52">
        <v>6.2144802999999998E-2</v>
      </c>
      <c r="F52">
        <v>0.53154336499999999</v>
      </c>
      <c r="G52" t="s">
        <v>2</v>
      </c>
      <c r="H52" t="s">
        <v>379</v>
      </c>
      <c r="I52" t="s">
        <v>21</v>
      </c>
      <c r="J52">
        <v>1.272689143</v>
      </c>
      <c r="K52">
        <v>0.90359695399999995</v>
      </c>
      <c r="L52">
        <v>1.0993397499999999</v>
      </c>
      <c r="M52" s="3">
        <f t="shared" si="3"/>
        <v>1.0918752823333333</v>
      </c>
      <c r="N52" s="3">
        <f t="shared" si="4"/>
        <v>0.716733232401216</v>
      </c>
      <c r="O52">
        <v>1.2973742580000001</v>
      </c>
      <c r="P52">
        <v>1.5793004589999999</v>
      </c>
      <c r="Q52">
        <v>1.6935415069999999</v>
      </c>
      <c r="R52" s="3">
        <f t="shared" si="5"/>
        <v>1.5234054080000001</v>
      </c>
      <c r="S52" t="s">
        <v>239</v>
      </c>
    </row>
    <row r="53" spans="1:19">
      <c r="A53" t="s">
        <v>190</v>
      </c>
      <c r="B53">
        <v>1</v>
      </c>
      <c r="C53">
        <v>1</v>
      </c>
      <c r="D53">
        <v>6.1705283E-2</v>
      </c>
      <c r="E53">
        <v>6.6295695000000002E-2</v>
      </c>
      <c r="F53">
        <v>0.49873982700000002</v>
      </c>
      <c r="G53" t="s">
        <v>379</v>
      </c>
      <c r="H53" t="s">
        <v>2</v>
      </c>
      <c r="I53" t="s">
        <v>191</v>
      </c>
      <c r="J53">
        <v>6.8691463519999996</v>
      </c>
      <c r="K53">
        <v>4.833177332</v>
      </c>
      <c r="L53">
        <v>6.2805322500000003</v>
      </c>
      <c r="M53" s="3">
        <f t="shared" si="3"/>
        <v>5.994285311333333</v>
      </c>
      <c r="N53" s="3">
        <f t="shared" si="4"/>
        <v>4.0013932191584267</v>
      </c>
      <c r="O53">
        <v>0</v>
      </c>
      <c r="P53">
        <v>3.8410168919999998</v>
      </c>
      <c r="Q53">
        <v>0.65313175800000001</v>
      </c>
      <c r="R53" s="3">
        <f t="shared" si="5"/>
        <v>1.49804955</v>
      </c>
      <c r="S53" t="s">
        <v>257</v>
      </c>
    </row>
    <row r="54" spans="1:19">
      <c r="A54" t="s">
        <v>104</v>
      </c>
      <c r="B54">
        <v>1</v>
      </c>
      <c r="C54">
        <v>1</v>
      </c>
      <c r="D54">
        <v>7.4951909999999997E-2</v>
      </c>
      <c r="E54">
        <v>7.2663063E-2</v>
      </c>
      <c r="F54">
        <v>0.44622022</v>
      </c>
      <c r="G54" t="s">
        <v>379</v>
      </c>
      <c r="H54" t="s">
        <v>2</v>
      </c>
      <c r="I54" t="s">
        <v>105</v>
      </c>
      <c r="J54">
        <v>7.6058043729999998</v>
      </c>
      <c r="K54">
        <v>3.5313407190000001</v>
      </c>
      <c r="L54">
        <v>5.0099398419999996</v>
      </c>
      <c r="M54" s="3">
        <f t="shared" si="3"/>
        <v>5.3823616446666662</v>
      </c>
      <c r="N54" s="3">
        <f t="shared" si="4"/>
        <v>3.6694437560419786</v>
      </c>
      <c r="O54">
        <v>1.1500361000000001E-2</v>
      </c>
      <c r="P54">
        <v>2.1092992389999998</v>
      </c>
      <c r="Q54">
        <v>2.2796180129999999</v>
      </c>
      <c r="R54" s="3">
        <f t="shared" si="5"/>
        <v>1.466805871</v>
      </c>
      <c r="S54" t="s">
        <v>257</v>
      </c>
    </row>
    <row r="55" spans="1:19">
      <c r="A55" t="s">
        <v>188</v>
      </c>
      <c r="B55">
        <v>4</v>
      </c>
      <c r="C55">
        <v>2</v>
      </c>
      <c r="D55">
        <v>0.52139336199999997</v>
      </c>
      <c r="E55">
        <v>0.289592929</v>
      </c>
      <c r="F55">
        <v>8.5354945000000002E-2</v>
      </c>
      <c r="G55" t="s">
        <v>2</v>
      </c>
      <c r="H55" t="s">
        <v>379</v>
      </c>
      <c r="I55" t="s">
        <v>189</v>
      </c>
      <c r="J55">
        <v>0.15080916799999999</v>
      </c>
      <c r="K55">
        <v>0.844622231</v>
      </c>
      <c r="L55">
        <v>0.40066670700000001</v>
      </c>
      <c r="M55" s="3">
        <f t="shared" si="3"/>
        <v>0.46536603533333332</v>
      </c>
      <c r="N55" s="3">
        <f t="shared" si="4"/>
        <v>0.33177938315553279</v>
      </c>
      <c r="O55">
        <v>3.6299904280000002</v>
      </c>
      <c r="P55">
        <v>0.26247231700000001</v>
      </c>
      <c r="Q55">
        <v>0.31544822500000003</v>
      </c>
      <c r="R55" s="3">
        <f t="shared" si="5"/>
        <v>1.4026369900000002</v>
      </c>
      <c r="S55" t="s">
        <v>247</v>
      </c>
    </row>
    <row r="56" spans="1:19">
      <c r="A56" t="s">
        <v>56</v>
      </c>
      <c r="B56">
        <v>16</v>
      </c>
      <c r="C56">
        <v>16</v>
      </c>
      <c r="D56">
        <v>3.9798419999999999E-3</v>
      </c>
      <c r="E56">
        <v>8.4882770000000007E-3</v>
      </c>
      <c r="F56">
        <v>0.99028264099999996</v>
      </c>
      <c r="G56" t="s">
        <v>379</v>
      </c>
      <c r="H56" t="s">
        <v>2</v>
      </c>
      <c r="I56" t="s">
        <v>57</v>
      </c>
      <c r="J56">
        <v>15.397006299999999</v>
      </c>
      <c r="K56">
        <v>15.62664902</v>
      </c>
      <c r="L56">
        <v>17.865981430000001</v>
      </c>
      <c r="M56" s="3">
        <f t="shared" si="3"/>
        <v>16.296545583333334</v>
      </c>
      <c r="N56" s="3">
        <f t="shared" si="4"/>
        <v>12.419358772504156</v>
      </c>
      <c r="O56">
        <v>0.145235793</v>
      </c>
      <c r="P56">
        <v>1.800420785</v>
      </c>
      <c r="Q56">
        <v>1.9909103290000001</v>
      </c>
      <c r="R56" s="3">
        <f t="shared" si="5"/>
        <v>1.3121889689999999</v>
      </c>
      <c r="S56" t="s">
        <v>244</v>
      </c>
    </row>
    <row r="57" spans="1:19">
      <c r="A57" t="s">
        <v>134</v>
      </c>
      <c r="B57">
        <v>13</v>
      </c>
      <c r="C57">
        <v>13</v>
      </c>
      <c r="D57">
        <v>0.124505793</v>
      </c>
      <c r="E57">
        <v>0.102133894</v>
      </c>
      <c r="F57">
        <v>0.31970651</v>
      </c>
      <c r="G57" t="s">
        <v>379</v>
      </c>
      <c r="H57" t="s">
        <v>2</v>
      </c>
      <c r="I57" t="s">
        <v>135</v>
      </c>
      <c r="J57">
        <v>2.5487452479999999</v>
      </c>
      <c r="K57">
        <v>4.0123452579999999</v>
      </c>
      <c r="L57">
        <v>3.1646209519999999</v>
      </c>
      <c r="M57" s="3">
        <f t="shared" si="3"/>
        <v>3.2419038193333329</v>
      </c>
      <c r="N57" s="3">
        <f t="shared" si="4"/>
        <v>2.5212285310178877</v>
      </c>
      <c r="O57">
        <v>1.3677620999999999E-2</v>
      </c>
      <c r="P57">
        <v>2.1048784180000002</v>
      </c>
      <c r="Q57">
        <v>1.738972677</v>
      </c>
      <c r="R57" s="3">
        <f t="shared" si="5"/>
        <v>1.2858429053333333</v>
      </c>
      <c r="S57" t="s">
        <v>240</v>
      </c>
    </row>
    <row r="58" spans="1:19">
      <c r="A58" t="s">
        <v>118</v>
      </c>
      <c r="B58">
        <v>12</v>
      </c>
      <c r="C58">
        <v>10</v>
      </c>
      <c r="D58">
        <v>6.8872693999999998E-2</v>
      </c>
      <c r="E58">
        <v>6.8557746000000003E-2</v>
      </c>
      <c r="F58">
        <v>0.46886529900000001</v>
      </c>
      <c r="G58" t="s">
        <v>379</v>
      </c>
      <c r="H58" t="s">
        <v>2</v>
      </c>
      <c r="I58" t="s">
        <v>119</v>
      </c>
      <c r="J58">
        <v>3.0776347770000001</v>
      </c>
      <c r="K58">
        <v>3.745293599</v>
      </c>
      <c r="L58">
        <v>3.7226204979999999</v>
      </c>
      <c r="M58" s="3">
        <f t="shared" si="3"/>
        <v>3.515182958</v>
      </c>
      <c r="N58" s="3">
        <f t="shared" si="4"/>
        <v>2.9918066451719265</v>
      </c>
      <c r="O58">
        <v>3.4943338999999997E-2</v>
      </c>
      <c r="P58">
        <v>1.7972075729999999</v>
      </c>
      <c r="Q58">
        <v>1.6926587179999999</v>
      </c>
      <c r="R58" s="3">
        <f t="shared" si="5"/>
        <v>1.1749365433333334</v>
      </c>
      <c r="S58" t="s">
        <v>242</v>
      </c>
    </row>
    <row r="59" spans="1:19">
      <c r="A59" t="s">
        <v>48</v>
      </c>
      <c r="B59">
        <v>2</v>
      </c>
      <c r="C59">
        <v>2</v>
      </c>
      <c r="D59">
        <v>0.27690938300000001</v>
      </c>
      <c r="E59">
        <v>0.18228307299999999</v>
      </c>
      <c r="F59">
        <v>0.16477171500000001</v>
      </c>
      <c r="G59" t="s">
        <v>379</v>
      </c>
      <c r="H59" t="s">
        <v>2</v>
      </c>
      <c r="I59" t="s">
        <v>49</v>
      </c>
      <c r="J59">
        <v>6.8798576349999996</v>
      </c>
      <c r="K59">
        <v>0.77308226899999999</v>
      </c>
      <c r="L59">
        <v>2.7561767229999998</v>
      </c>
      <c r="M59" s="3">
        <f t="shared" si="3"/>
        <v>3.4697055423333332</v>
      </c>
      <c r="N59" s="3">
        <f t="shared" si="4"/>
        <v>3.035247898968827</v>
      </c>
      <c r="O59">
        <v>0.60641446799999998</v>
      </c>
      <c r="P59">
        <v>1.0128696509999999</v>
      </c>
      <c r="Q59">
        <v>1.8101282299999999</v>
      </c>
      <c r="R59" s="3">
        <f t="shared" si="5"/>
        <v>1.1431374496666666</v>
      </c>
      <c r="S59" t="s">
        <v>258</v>
      </c>
    </row>
    <row r="60" spans="1:19">
      <c r="A60" t="s">
        <v>124</v>
      </c>
      <c r="B60">
        <v>16</v>
      </c>
      <c r="C60">
        <v>16</v>
      </c>
      <c r="D60">
        <v>3.4467998E-2</v>
      </c>
      <c r="E60">
        <v>4.1892628000000001E-2</v>
      </c>
      <c r="F60">
        <v>0.659674341</v>
      </c>
      <c r="G60" t="s">
        <v>379</v>
      </c>
      <c r="H60" t="s">
        <v>2</v>
      </c>
      <c r="I60" t="s">
        <v>125</v>
      </c>
      <c r="J60">
        <v>6.0274444599999999</v>
      </c>
      <c r="K60">
        <v>3.2086835260000002</v>
      </c>
      <c r="L60">
        <v>4.7475605510000003</v>
      </c>
      <c r="M60" s="3">
        <f t="shared" si="3"/>
        <v>4.6612295123333327</v>
      </c>
      <c r="N60" s="3">
        <f t="shared" si="4"/>
        <v>4.1391791206165989</v>
      </c>
      <c r="O60">
        <v>0.12070882400000001</v>
      </c>
      <c r="P60">
        <v>1.7797266869999999</v>
      </c>
      <c r="Q60">
        <v>1.4779368980000001</v>
      </c>
      <c r="R60" s="3">
        <f t="shared" si="5"/>
        <v>1.1261241363333332</v>
      </c>
      <c r="S60" t="s">
        <v>257</v>
      </c>
    </row>
    <row r="61" spans="1:19">
      <c r="A61" t="s">
        <v>164</v>
      </c>
      <c r="B61">
        <v>15</v>
      </c>
      <c r="C61">
        <v>15</v>
      </c>
      <c r="D61">
        <v>7.9922719999999999E-3</v>
      </c>
      <c r="E61">
        <v>1.3317231000000001E-2</v>
      </c>
      <c r="F61">
        <v>0.94865704799999995</v>
      </c>
      <c r="G61" t="s">
        <v>379</v>
      </c>
      <c r="H61" t="s">
        <v>2</v>
      </c>
      <c r="I61" t="s">
        <v>165</v>
      </c>
      <c r="J61">
        <v>9.3117057659999993</v>
      </c>
      <c r="K61">
        <v>8.4065276769999997</v>
      </c>
      <c r="L61">
        <v>9.3494888439999997</v>
      </c>
      <c r="M61" s="3">
        <f t="shared" si="3"/>
        <v>9.0225740956666662</v>
      </c>
      <c r="N61" s="3">
        <f t="shared" si="4"/>
        <v>8.4225629439113394</v>
      </c>
      <c r="O61">
        <v>0</v>
      </c>
      <c r="P61">
        <v>1.5022253409999999</v>
      </c>
      <c r="Q61">
        <v>1.7114903020000001</v>
      </c>
      <c r="R61" s="3">
        <f t="shared" si="5"/>
        <v>1.0712385476666666</v>
      </c>
      <c r="S61" t="s">
        <v>257</v>
      </c>
    </row>
    <row r="62" spans="1:19">
      <c r="A62" t="s">
        <v>28</v>
      </c>
      <c r="B62">
        <v>4</v>
      </c>
      <c r="C62">
        <v>3</v>
      </c>
      <c r="D62">
        <v>5.4752299999999996E-4</v>
      </c>
      <c r="E62">
        <v>2.4328489999999999E-3</v>
      </c>
      <c r="F62">
        <v>0.99999969099999997</v>
      </c>
      <c r="G62" t="s">
        <v>379</v>
      </c>
      <c r="H62" t="s">
        <v>2</v>
      </c>
      <c r="I62" t="s">
        <v>29</v>
      </c>
      <c r="J62">
        <v>34.064706479999998</v>
      </c>
      <c r="K62">
        <v>26.635533389999999</v>
      </c>
      <c r="L62">
        <v>27.448719669999999</v>
      </c>
      <c r="M62" s="3">
        <f t="shared" si="3"/>
        <v>29.382986513333332</v>
      </c>
      <c r="N62" s="3">
        <f t="shared" si="4"/>
        <v>29.64436546866575</v>
      </c>
      <c r="O62">
        <v>0.19357284599999999</v>
      </c>
      <c r="P62">
        <v>1.401319599</v>
      </c>
      <c r="Q62">
        <v>1.3786560910000001</v>
      </c>
      <c r="R62" s="3">
        <f t="shared" si="5"/>
        <v>0.99118284533333334</v>
      </c>
      <c r="S62" t="s">
        <v>257</v>
      </c>
    </row>
    <row r="63" spans="1:19">
      <c r="A63" t="s">
        <v>166</v>
      </c>
      <c r="B63">
        <v>6</v>
      </c>
      <c r="C63">
        <v>5</v>
      </c>
      <c r="D63">
        <v>0.55729120899999995</v>
      </c>
      <c r="E63">
        <v>0.29770122700000001</v>
      </c>
      <c r="F63">
        <v>7.9297951000000005E-2</v>
      </c>
      <c r="G63" t="s">
        <v>2</v>
      </c>
      <c r="H63" t="s">
        <v>379</v>
      </c>
      <c r="I63" t="s">
        <v>167</v>
      </c>
      <c r="J63">
        <v>5.4803197999999997E-2</v>
      </c>
      <c r="K63">
        <v>1.200030822</v>
      </c>
      <c r="L63">
        <v>0.16450994799999999</v>
      </c>
      <c r="M63" s="3">
        <f t="shared" si="3"/>
        <v>0.47311465600000008</v>
      </c>
      <c r="N63" s="3">
        <f t="shared" si="4"/>
        <v>0.48798942035678228</v>
      </c>
      <c r="O63">
        <v>2.2350819720000001</v>
      </c>
      <c r="P63">
        <v>0.355876254</v>
      </c>
      <c r="Q63">
        <v>0.31759656800000002</v>
      </c>
      <c r="R63" s="3">
        <f t="shared" si="5"/>
        <v>0.96951826466666668</v>
      </c>
      <c r="S63" t="s">
        <v>244</v>
      </c>
    </row>
    <row r="64" spans="1:19">
      <c r="A64" t="s">
        <v>34</v>
      </c>
      <c r="B64">
        <v>23</v>
      </c>
      <c r="C64">
        <v>23</v>
      </c>
      <c r="D64">
        <v>2.5672889999999999E-3</v>
      </c>
      <c r="E64">
        <v>6.518523E-3</v>
      </c>
      <c r="F64">
        <v>0.997689461</v>
      </c>
      <c r="G64" t="s">
        <v>379</v>
      </c>
      <c r="H64" t="s">
        <v>2</v>
      </c>
      <c r="I64" t="s">
        <v>35</v>
      </c>
      <c r="J64">
        <v>17.823181760000001</v>
      </c>
      <c r="K64">
        <v>14.02266154</v>
      </c>
      <c r="L64">
        <v>14.87841469</v>
      </c>
      <c r="M64" s="3">
        <f t="shared" si="3"/>
        <v>15.574752663333333</v>
      </c>
      <c r="N64" s="3">
        <f t="shared" si="4"/>
        <v>16.1842957240784</v>
      </c>
      <c r="O64">
        <v>1.2253678E-2</v>
      </c>
      <c r="P64">
        <v>1.149049558</v>
      </c>
      <c r="Q64">
        <v>1.7257088890000001</v>
      </c>
      <c r="R64" s="3">
        <f t="shared" si="5"/>
        <v>0.96233737500000005</v>
      </c>
      <c r="S64" t="s">
        <v>242</v>
      </c>
    </row>
    <row r="65" spans="1:19">
      <c r="A65" t="s">
        <v>186</v>
      </c>
      <c r="B65">
        <v>5</v>
      </c>
      <c r="C65">
        <v>5</v>
      </c>
      <c r="D65">
        <v>0.16180713699999999</v>
      </c>
      <c r="E65">
        <v>0.123251815</v>
      </c>
      <c r="F65">
        <v>0.262381908</v>
      </c>
      <c r="G65" t="s">
        <v>379</v>
      </c>
      <c r="H65" t="s">
        <v>2</v>
      </c>
      <c r="I65" t="s">
        <v>187</v>
      </c>
      <c r="J65">
        <v>1.532340078</v>
      </c>
      <c r="K65">
        <v>3.3415866670000001</v>
      </c>
      <c r="L65">
        <v>2.1198889030000001</v>
      </c>
      <c r="M65" s="3">
        <f t="shared" si="3"/>
        <v>2.3312718826666665</v>
      </c>
      <c r="N65" s="3">
        <f t="shared" si="4"/>
        <v>2.5089017295485294</v>
      </c>
      <c r="O65">
        <v>2.8871740000000002E-3</v>
      </c>
      <c r="P65">
        <v>0.54413910600000004</v>
      </c>
      <c r="Q65">
        <v>2.240574193</v>
      </c>
      <c r="R65" s="3">
        <f t="shared" si="5"/>
        <v>0.92920015766666675</v>
      </c>
      <c r="S65" t="s">
        <v>246</v>
      </c>
    </row>
    <row r="66" spans="1:19">
      <c r="A66" t="s">
        <v>212</v>
      </c>
      <c r="B66">
        <v>8</v>
      </c>
      <c r="C66">
        <v>6</v>
      </c>
      <c r="D66">
        <v>0.55001822499999997</v>
      </c>
      <c r="E66">
        <v>0.29770122700000001</v>
      </c>
      <c r="F66">
        <v>8.0456366000000001E-2</v>
      </c>
      <c r="G66" t="s">
        <v>379</v>
      </c>
      <c r="H66" t="s">
        <v>2</v>
      </c>
      <c r="I66" t="s">
        <v>213</v>
      </c>
      <c r="J66">
        <v>1.172870689</v>
      </c>
      <c r="K66">
        <v>0.74663422899999998</v>
      </c>
      <c r="L66">
        <v>1.362306121</v>
      </c>
      <c r="M66" s="3">
        <f t="shared" si="3"/>
        <v>1.0939370129999999</v>
      </c>
      <c r="N66" s="3">
        <f t="shared" si="4"/>
        <v>1.2723624889560661</v>
      </c>
      <c r="O66">
        <v>2.4824121849999998</v>
      </c>
      <c r="P66">
        <v>5.6121112000000001E-2</v>
      </c>
      <c r="Q66">
        <v>4.0771789000000003E-2</v>
      </c>
      <c r="R66" s="3">
        <f t="shared" si="5"/>
        <v>0.85976836199999995</v>
      </c>
      <c r="S66" t="s">
        <v>242</v>
      </c>
    </row>
    <row r="67" spans="1:19">
      <c r="A67" t="s">
        <v>40</v>
      </c>
      <c r="B67">
        <v>13</v>
      </c>
      <c r="C67">
        <v>11</v>
      </c>
      <c r="D67">
        <v>2.1562452999999999E-2</v>
      </c>
      <c r="E67">
        <v>3.1073495999999999E-2</v>
      </c>
      <c r="F67">
        <v>0.77980353700000005</v>
      </c>
      <c r="G67" t="s">
        <v>379</v>
      </c>
      <c r="H67" t="s">
        <v>2</v>
      </c>
      <c r="I67" t="s">
        <v>41</v>
      </c>
      <c r="J67">
        <v>3.4942905899999999</v>
      </c>
      <c r="K67">
        <v>19.427522459999999</v>
      </c>
      <c r="L67">
        <v>15.9590665</v>
      </c>
      <c r="M67" s="3">
        <f t="shared" si="3"/>
        <v>12.960293183333333</v>
      </c>
      <c r="N67" s="3">
        <f t="shared" si="4"/>
        <v>15.702402952536806</v>
      </c>
      <c r="O67">
        <v>0</v>
      </c>
      <c r="P67">
        <v>1.2240356999999999</v>
      </c>
      <c r="Q67">
        <v>1.2520744640000001</v>
      </c>
      <c r="R67" s="3">
        <f t="shared" si="5"/>
        <v>0.82537005466666669</v>
      </c>
      <c r="S67" t="s">
        <v>244</v>
      </c>
    </row>
    <row r="68" spans="1:19">
      <c r="A68" t="s">
        <v>116</v>
      </c>
      <c r="B68">
        <v>5</v>
      </c>
      <c r="C68">
        <v>5</v>
      </c>
      <c r="D68">
        <v>0.404245248</v>
      </c>
      <c r="E68">
        <v>0.23428839900000001</v>
      </c>
      <c r="F68">
        <v>0.11261977099999999</v>
      </c>
      <c r="G68" t="s">
        <v>379</v>
      </c>
      <c r="H68" t="s">
        <v>2</v>
      </c>
      <c r="I68" t="s">
        <v>117</v>
      </c>
      <c r="J68">
        <v>1.233710254</v>
      </c>
      <c r="K68">
        <v>0.98940059599999997</v>
      </c>
      <c r="L68">
        <v>1.2365526979999999</v>
      </c>
      <c r="M68" s="3">
        <f t="shared" ref="M68:M99" si="6">AVERAGE(J68:L68)</f>
        <v>1.1532211826666667</v>
      </c>
      <c r="N68" s="3">
        <f t="shared" ref="N68:N99" si="7">M68/R68</f>
        <v>1.4146092354485866</v>
      </c>
      <c r="O68">
        <v>9.7265897000000004E-2</v>
      </c>
      <c r="P68">
        <v>1.2033197929999999</v>
      </c>
      <c r="Q68">
        <v>1.145081609</v>
      </c>
      <c r="R68" s="3">
        <f t="shared" ref="R68:R99" si="8">AVERAGE(O68:Q68)</f>
        <v>0.81522243300000008</v>
      </c>
      <c r="S68" t="s">
        <v>242</v>
      </c>
    </row>
    <row r="69" spans="1:19">
      <c r="A69" t="s">
        <v>22</v>
      </c>
      <c r="B69">
        <v>9</v>
      </c>
      <c r="C69">
        <v>9</v>
      </c>
      <c r="D69">
        <v>7.4021600000000003E-4</v>
      </c>
      <c r="E69">
        <v>2.9699589999999999E-3</v>
      </c>
      <c r="F69">
        <v>0.99999672500000003</v>
      </c>
      <c r="G69" t="s">
        <v>379</v>
      </c>
      <c r="H69" t="s">
        <v>2</v>
      </c>
      <c r="I69" t="s">
        <v>23</v>
      </c>
      <c r="J69">
        <v>17.744946580000001</v>
      </c>
      <c r="K69">
        <v>23.039581340000002</v>
      </c>
      <c r="L69">
        <v>22.360822209999998</v>
      </c>
      <c r="M69" s="3">
        <f t="shared" si="6"/>
        <v>21.048450043333332</v>
      </c>
      <c r="N69" s="3">
        <f t="shared" si="7"/>
        <v>28.217585447082712</v>
      </c>
      <c r="O69">
        <v>3.5572160000000002E-3</v>
      </c>
      <c r="P69">
        <v>1.0014795910000001</v>
      </c>
      <c r="Q69">
        <v>1.2327645190000001</v>
      </c>
      <c r="R69" s="3">
        <f t="shared" si="8"/>
        <v>0.74593377533333338</v>
      </c>
      <c r="S69" t="s">
        <v>257</v>
      </c>
    </row>
    <row r="70" spans="1:19">
      <c r="A70" t="s">
        <v>96</v>
      </c>
      <c r="B70">
        <v>2</v>
      </c>
      <c r="C70">
        <v>2</v>
      </c>
      <c r="D70">
        <v>6.3410593000000001E-2</v>
      </c>
      <c r="E70">
        <v>6.6295695000000002E-2</v>
      </c>
      <c r="F70">
        <v>0.49128693400000001</v>
      </c>
      <c r="G70" t="s">
        <v>379</v>
      </c>
      <c r="H70" t="s">
        <v>2</v>
      </c>
      <c r="I70" t="s">
        <v>97</v>
      </c>
      <c r="J70">
        <v>1.2788044679999999</v>
      </c>
      <c r="K70">
        <v>5.6097403320000003</v>
      </c>
      <c r="L70">
        <v>6.0080318220000004</v>
      </c>
      <c r="M70" s="3">
        <f t="shared" si="6"/>
        <v>4.2988588740000004</v>
      </c>
      <c r="N70" s="3">
        <f t="shared" si="7"/>
        <v>5.8822421275036767</v>
      </c>
      <c r="O70">
        <v>0.15113259800000001</v>
      </c>
      <c r="P70">
        <v>1.1523904979999999</v>
      </c>
      <c r="Q70">
        <v>0.88893623200000005</v>
      </c>
      <c r="R70" s="3">
        <f t="shared" si="8"/>
        <v>0.73081977600000003</v>
      </c>
      <c r="S70" t="s">
        <v>240</v>
      </c>
    </row>
    <row r="71" spans="1:19">
      <c r="A71" t="s">
        <v>72</v>
      </c>
      <c r="B71">
        <v>4</v>
      </c>
      <c r="C71">
        <v>4</v>
      </c>
      <c r="D71">
        <v>0.12095542099999999</v>
      </c>
      <c r="E71">
        <v>0.100771808</v>
      </c>
      <c r="F71">
        <v>0.32640044000000001</v>
      </c>
      <c r="G71" t="s">
        <v>379</v>
      </c>
      <c r="H71" t="s">
        <v>2</v>
      </c>
      <c r="I71" t="s">
        <v>73</v>
      </c>
      <c r="J71">
        <v>2.6206423590000001</v>
      </c>
      <c r="K71">
        <v>1.207086047</v>
      </c>
      <c r="L71">
        <v>1.6826621719999999</v>
      </c>
      <c r="M71" s="3">
        <f t="shared" si="6"/>
        <v>1.8367968593333333</v>
      </c>
      <c r="N71" s="3">
        <f t="shared" si="7"/>
        <v>2.5735754315910166</v>
      </c>
      <c r="O71">
        <v>1.0640613E-2</v>
      </c>
      <c r="P71">
        <v>0.97673853399999999</v>
      </c>
      <c r="Q71">
        <v>1.1537629039999999</v>
      </c>
      <c r="R71" s="3">
        <f t="shared" si="8"/>
        <v>0.71371401700000003</v>
      </c>
      <c r="S71" t="s">
        <v>257</v>
      </c>
    </row>
    <row r="72" spans="1:19">
      <c r="A72" t="s">
        <v>106</v>
      </c>
      <c r="B72">
        <v>1</v>
      </c>
      <c r="C72">
        <v>1</v>
      </c>
      <c r="D72">
        <v>0.15080517700000001</v>
      </c>
      <c r="E72">
        <v>0.11653619899999999</v>
      </c>
      <c r="F72">
        <v>0.27718420199999999</v>
      </c>
      <c r="G72" t="s">
        <v>379</v>
      </c>
      <c r="H72" t="s">
        <v>2</v>
      </c>
      <c r="I72" t="s">
        <v>107</v>
      </c>
      <c r="J72">
        <v>1.1821731209999999</v>
      </c>
      <c r="K72">
        <v>2.0684198889999998</v>
      </c>
      <c r="L72">
        <v>1.466078564</v>
      </c>
      <c r="M72" s="3">
        <f t="shared" si="6"/>
        <v>1.5722238579999999</v>
      </c>
      <c r="N72" s="3">
        <f t="shared" si="7"/>
        <v>2.2184520474234128</v>
      </c>
      <c r="O72">
        <v>1.4969549999999999E-3</v>
      </c>
      <c r="P72">
        <v>1.1927139710000001</v>
      </c>
      <c r="Q72">
        <v>0.93189839399999996</v>
      </c>
      <c r="R72" s="3">
        <f t="shared" si="8"/>
        <v>0.70870310666666658</v>
      </c>
      <c r="S72" t="s">
        <v>240</v>
      </c>
    </row>
    <row r="73" spans="1:19">
      <c r="A73" t="s">
        <v>172</v>
      </c>
      <c r="B73">
        <v>5</v>
      </c>
      <c r="C73">
        <v>4</v>
      </c>
      <c r="D73">
        <v>1.8574765E-2</v>
      </c>
      <c r="E73">
        <v>2.7511516E-2</v>
      </c>
      <c r="F73">
        <v>0.81371455400000003</v>
      </c>
      <c r="G73" t="s">
        <v>379</v>
      </c>
      <c r="H73" t="s">
        <v>2</v>
      </c>
      <c r="I73" t="s">
        <v>173</v>
      </c>
      <c r="J73">
        <v>1.715769128</v>
      </c>
      <c r="K73">
        <v>3.9422327450000001</v>
      </c>
      <c r="L73">
        <v>3.1410786119999998</v>
      </c>
      <c r="M73" s="3">
        <f t="shared" si="6"/>
        <v>2.9330268283333329</v>
      </c>
      <c r="N73" s="3">
        <f t="shared" si="7"/>
        <v>4.5803479550603106</v>
      </c>
      <c r="O73">
        <v>1.022381714</v>
      </c>
      <c r="P73">
        <v>0.68564873500000001</v>
      </c>
      <c r="Q73">
        <v>0.21302021600000001</v>
      </c>
      <c r="R73" s="3">
        <f t="shared" si="8"/>
        <v>0.64035022166666666</v>
      </c>
      <c r="S73" t="s">
        <v>250</v>
      </c>
    </row>
    <row r="74" spans="1:19">
      <c r="A74" t="s">
        <v>50</v>
      </c>
      <c r="B74">
        <v>2</v>
      </c>
      <c r="C74">
        <v>2</v>
      </c>
      <c r="D74">
        <v>3.4137153000000003E-2</v>
      </c>
      <c r="E74">
        <v>4.1892628000000001E-2</v>
      </c>
      <c r="F74">
        <v>0.66229070499999998</v>
      </c>
      <c r="G74" t="s">
        <v>379</v>
      </c>
      <c r="H74" t="s">
        <v>2</v>
      </c>
      <c r="I74" t="s">
        <v>51</v>
      </c>
      <c r="J74">
        <v>3.4253347139999999</v>
      </c>
      <c r="K74">
        <v>1.497444972</v>
      </c>
      <c r="L74">
        <v>4.225791471</v>
      </c>
      <c r="M74" s="3">
        <f t="shared" si="6"/>
        <v>3.0495237189999997</v>
      </c>
      <c r="N74" s="3">
        <f t="shared" si="7"/>
        <v>5.1151225554374493</v>
      </c>
      <c r="O74">
        <v>3.3512338000000003E-2</v>
      </c>
      <c r="P74">
        <v>0.772964871</v>
      </c>
      <c r="Q74">
        <v>0.98205689900000004</v>
      </c>
      <c r="R74" s="3">
        <f t="shared" si="8"/>
        <v>0.59617803599999997</v>
      </c>
      <c r="S74" t="s">
        <v>247</v>
      </c>
    </row>
    <row r="75" spans="1:19">
      <c r="A75" t="s">
        <v>60</v>
      </c>
      <c r="B75">
        <v>2</v>
      </c>
      <c r="C75">
        <v>2</v>
      </c>
      <c r="D75">
        <v>1.826666E-3</v>
      </c>
      <c r="E75">
        <v>5.7845759999999996E-3</v>
      </c>
      <c r="F75">
        <v>0.99941962500000003</v>
      </c>
      <c r="G75" t="s">
        <v>379</v>
      </c>
      <c r="H75" t="s">
        <v>2</v>
      </c>
      <c r="I75" t="s">
        <v>61</v>
      </c>
      <c r="J75">
        <v>2.8224849540000001</v>
      </c>
      <c r="K75">
        <v>2.5076267809999999</v>
      </c>
      <c r="L75">
        <v>2.7928033989999999</v>
      </c>
      <c r="M75" s="3">
        <f t="shared" si="6"/>
        <v>2.707638378</v>
      </c>
      <c r="N75" s="3">
        <f t="shared" si="7"/>
        <v>4.7809656338245503</v>
      </c>
      <c r="O75">
        <v>0.214044347</v>
      </c>
      <c r="P75">
        <v>0.73392215800000005</v>
      </c>
      <c r="Q75">
        <v>0.75104489900000004</v>
      </c>
      <c r="R75" s="3">
        <f t="shared" si="8"/>
        <v>0.56633713466666669</v>
      </c>
      <c r="S75" t="s">
        <v>258</v>
      </c>
    </row>
    <row r="76" spans="1:19">
      <c r="A76" t="s">
        <v>44</v>
      </c>
      <c r="B76">
        <v>11</v>
      </c>
      <c r="C76">
        <v>9</v>
      </c>
      <c r="D76" s="1">
        <v>4.1900000000000002E-5</v>
      </c>
      <c r="E76">
        <v>7.4528799999999998E-4</v>
      </c>
      <c r="F76">
        <v>1</v>
      </c>
      <c r="G76" t="s">
        <v>379</v>
      </c>
      <c r="H76" t="s">
        <v>2</v>
      </c>
      <c r="I76" t="s">
        <v>45</v>
      </c>
      <c r="J76">
        <v>6.364478278</v>
      </c>
      <c r="K76">
        <v>4.8791448099999997</v>
      </c>
      <c r="L76">
        <v>6.0222035040000002</v>
      </c>
      <c r="M76" s="3">
        <f t="shared" si="6"/>
        <v>5.7552755306666663</v>
      </c>
      <c r="N76" s="3">
        <f t="shared" si="7"/>
        <v>10.624784011220397</v>
      </c>
      <c r="O76">
        <v>0.44741632799999997</v>
      </c>
      <c r="P76">
        <v>0.50212526899999999</v>
      </c>
      <c r="Q76">
        <v>0.67551041099999998</v>
      </c>
      <c r="R76" s="3">
        <f t="shared" si="8"/>
        <v>0.54168400266666661</v>
      </c>
      <c r="S76" t="s">
        <v>244</v>
      </c>
    </row>
    <row r="77" spans="1:19">
      <c r="A77" t="s">
        <v>90</v>
      </c>
      <c r="B77">
        <v>2</v>
      </c>
      <c r="C77">
        <v>1</v>
      </c>
      <c r="D77">
        <v>7.1632070000000004E-3</v>
      </c>
      <c r="E77">
        <v>1.2320817E-2</v>
      </c>
      <c r="F77">
        <v>0.95877367099999999</v>
      </c>
      <c r="G77" t="s">
        <v>379</v>
      </c>
      <c r="H77" t="s">
        <v>2</v>
      </c>
      <c r="I77" t="s">
        <v>91</v>
      </c>
      <c r="J77">
        <v>2.5760563219999999</v>
      </c>
      <c r="K77">
        <v>5.577678176</v>
      </c>
      <c r="L77">
        <v>5.6371791160000004</v>
      </c>
      <c r="M77" s="3">
        <f t="shared" si="6"/>
        <v>4.5969712046666666</v>
      </c>
      <c r="N77" s="3">
        <f t="shared" si="7"/>
        <v>9.335081573812527</v>
      </c>
      <c r="O77">
        <v>0</v>
      </c>
      <c r="P77">
        <v>0.80595658299999995</v>
      </c>
      <c r="Q77">
        <v>0.67136458499999996</v>
      </c>
      <c r="R77" s="3">
        <f t="shared" si="8"/>
        <v>0.49244038933333334</v>
      </c>
      <c r="S77" t="s">
        <v>257</v>
      </c>
    </row>
    <row r="78" spans="1:19">
      <c r="A78" t="s">
        <v>36</v>
      </c>
      <c r="B78">
        <v>9</v>
      </c>
      <c r="C78">
        <v>9</v>
      </c>
      <c r="D78">
        <v>2.3277826000000001E-2</v>
      </c>
      <c r="E78">
        <v>3.2662732999999999E-2</v>
      </c>
      <c r="F78">
        <v>0.76145424900000003</v>
      </c>
      <c r="G78" t="s">
        <v>379</v>
      </c>
      <c r="H78" t="s">
        <v>2</v>
      </c>
      <c r="I78" t="s">
        <v>37</v>
      </c>
      <c r="J78">
        <v>2.8968155520000001</v>
      </c>
      <c r="K78">
        <v>1.3634550320000001</v>
      </c>
      <c r="L78">
        <v>2.430478457</v>
      </c>
      <c r="M78" s="3">
        <f t="shared" si="6"/>
        <v>2.2302496803333334</v>
      </c>
      <c r="N78" s="3">
        <f t="shared" si="7"/>
        <v>4.6218825774888925</v>
      </c>
      <c r="O78">
        <v>1.4321442E-2</v>
      </c>
      <c r="P78">
        <v>0.72213894000000001</v>
      </c>
      <c r="Q78">
        <v>0.71116381200000001</v>
      </c>
      <c r="R78" s="3">
        <f t="shared" si="8"/>
        <v>0.48254139799999995</v>
      </c>
      <c r="S78" t="s">
        <v>240</v>
      </c>
    </row>
    <row r="79" spans="1:19">
      <c r="A79" t="s">
        <v>142</v>
      </c>
      <c r="B79">
        <v>11</v>
      </c>
      <c r="C79">
        <v>10</v>
      </c>
      <c r="D79">
        <v>1.53993E-4</v>
      </c>
      <c r="E79">
        <v>1.368499E-3</v>
      </c>
      <c r="F79">
        <v>1</v>
      </c>
      <c r="G79" t="s">
        <v>379</v>
      </c>
      <c r="H79" t="s">
        <v>2</v>
      </c>
      <c r="I79" t="s">
        <v>143</v>
      </c>
      <c r="J79">
        <v>18.227535039999999</v>
      </c>
      <c r="K79">
        <v>17.123123669999998</v>
      </c>
      <c r="L79">
        <v>23.738864620000001</v>
      </c>
      <c r="M79" s="3">
        <f t="shared" si="6"/>
        <v>19.696507776666667</v>
      </c>
      <c r="N79" s="3">
        <f t="shared" si="7"/>
        <v>43.92314746147504</v>
      </c>
      <c r="O79">
        <v>2.4967300000000001E-4</v>
      </c>
      <c r="P79">
        <v>0.70086665599999998</v>
      </c>
      <c r="Q79">
        <v>0.64417713799999998</v>
      </c>
      <c r="R79" s="3">
        <f t="shared" si="8"/>
        <v>0.44843115566666664</v>
      </c>
      <c r="S79" t="s">
        <v>257</v>
      </c>
    </row>
    <row r="80" spans="1:19">
      <c r="A80" t="s">
        <v>154</v>
      </c>
      <c r="B80">
        <v>8</v>
      </c>
      <c r="C80">
        <v>2</v>
      </c>
      <c r="D80">
        <v>1.8962110000000001E-3</v>
      </c>
      <c r="E80">
        <v>5.7845759999999996E-3</v>
      </c>
      <c r="F80">
        <v>0.99931582100000005</v>
      </c>
      <c r="G80" t="s">
        <v>379</v>
      </c>
      <c r="H80" t="s">
        <v>2</v>
      </c>
      <c r="I80" t="s">
        <v>155</v>
      </c>
      <c r="J80">
        <v>2.750563884</v>
      </c>
      <c r="K80">
        <v>2.7088024599999998</v>
      </c>
      <c r="L80">
        <v>3.757911204</v>
      </c>
      <c r="M80" s="3">
        <f t="shared" si="6"/>
        <v>3.072425849333333</v>
      </c>
      <c r="N80" s="3">
        <f t="shared" si="7"/>
        <v>7.216243091341318</v>
      </c>
      <c r="O80">
        <v>8.2610291000000002E-2</v>
      </c>
      <c r="P80">
        <v>0.50122580699999997</v>
      </c>
      <c r="Q80">
        <v>0.693459779</v>
      </c>
      <c r="R80" s="3">
        <f t="shared" si="8"/>
        <v>0.42576529233333327</v>
      </c>
      <c r="S80" t="s">
        <v>239</v>
      </c>
    </row>
    <row r="81" spans="1:19">
      <c r="A81" t="s">
        <v>108</v>
      </c>
      <c r="B81">
        <v>1</v>
      </c>
      <c r="C81">
        <v>1</v>
      </c>
      <c r="D81">
        <v>1.3576580000000001E-3</v>
      </c>
      <c r="E81">
        <v>4.8260610000000004E-3</v>
      </c>
      <c r="F81">
        <v>0.99986143599999999</v>
      </c>
      <c r="G81" t="s">
        <v>379</v>
      </c>
      <c r="H81" t="s">
        <v>2</v>
      </c>
      <c r="I81" t="s">
        <v>109</v>
      </c>
      <c r="J81">
        <v>5.5816692010000004</v>
      </c>
      <c r="K81">
        <v>4.5478883799999998</v>
      </c>
      <c r="L81">
        <v>3.6889075459999998</v>
      </c>
      <c r="M81" s="3">
        <f t="shared" si="6"/>
        <v>4.6061550423333335</v>
      </c>
      <c r="N81" s="3">
        <f t="shared" si="7"/>
        <v>11.325836425396524</v>
      </c>
      <c r="O81">
        <v>0</v>
      </c>
      <c r="P81">
        <v>0.72079671000000001</v>
      </c>
      <c r="Q81">
        <v>0.49928670000000003</v>
      </c>
      <c r="R81" s="3">
        <f t="shared" si="8"/>
        <v>0.40669446999999997</v>
      </c>
      <c r="S81" t="s">
        <v>250</v>
      </c>
    </row>
    <row r="82" spans="1:19">
      <c r="A82" t="s">
        <v>46</v>
      </c>
      <c r="B82">
        <v>2</v>
      </c>
      <c r="C82">
        <v>2</v>
      </c>
      <c r="D82">
        <v>3.4569778000000002E-2</v>
      </c>
      <c r="E82">
        <v>4.1892628000000001E-2</v>
      </c>
      <c r="F82">
        <v>0.65887368400000002</v>
      </c>
      <c r="G82" t="s">
        <v>379</v>
      </c>
      <c r="H82" t="s">
        <v>2</v>
      </c>
      <c r="I82" t="s">
        <v>47</v>
      </c>
      <c r="J82">
        <v>1.8691057259999999</v>
      </c>
      <c r="K82">
        <v>18.816187039999999</v>
      </c>
      <c r="L82">
        <v>5.0800565559999997</v>
      </c>
      <c r="M82" s="3">
        <f t="shared" si="6"/>
        <v>8.588449773999999</v>
      </c>
      <c r="N82" s="3">
        <f t="shared" si="7"/>
        <v>21.8842876770366</v>
      </c>
      <c r="O82">
        <v>0.24087555799999999</v>
      </c>
      <c r="P82">
        <v>0.55819141000000005</v>
      </c>
      <c r="Q82">
        <v>0.378277696</v>
      </c>
      <c r="R82" s="3">
        <f t="shared" si="8"/>
        <v>0.39244822133333335</v>
      </c>
      <c r="S82" t="s">
        <v>250</v>
      </c>
    </row>
    <row r="83" spans="1:19">
      <c r="A83" t="s">
        <v>66</v>
      </c>
      <c r="B83">
        <v>3</v>
      </c>
      <c r="C83">
        <v>3</v>
      </c>
      <c r="D83">
        <v>3.8545992000000001E-2</v>
      </c>
      <c r="E83">
        <v>4.567309E-2</v>
      </c>
      <c r="F83">
        <v>0.62907781200000001</v>
      </c>
      <c r="G83" t="s">
        <v>379</v>
      </c>
      <c r="H83" t="s">
        <v>2</v>
      </c>
      <c r="I83" t="s">
        <v>67</v>
      </c>
      <c r="J83">
        <v>1.66548389</v>
      </c>
      <c r="K83">
        <v>0.73341363699999995</v>
      </c>
      <c r="L83">
        <v>2.125155463</v>
      </c>
      <c r="M83" s="3">
        <f t="shared" si="6"/>
        <v>1.5080176633333331</v>
      </c>
      <c r="N83" s="3">
        <f t="shared" si="7"/>
        <v>4.3538054686280017</v>
      </c>
      <c r="O83">
        <v>0.116970226</v>
      </c>
      <c r="P83">
        <v>0.50286718900000005</v>
      </c>
      <c r="Q83">
        <v>0.419265738</v>
      </c>
      <c r="R83" s="3">
        <f t="shared" si="8"/>
        <v>0.34636771766666669</v>
      </c>
      <c r="S83" t="s">
        <v>242</v>
      </c>
    </row>
    <row r="84" spans="1:19">
      <c r="A84" t="s">
        <v>158</v>
      </c>
      <c r="B84">
        <v>2</v>
      </c>
      <c r="C84">
        <v>1</v>
      </c>
      <c r="D84">
        <v>7.7980300000000003E-4</v>
      </c>
      <c r="E84">
        <v>2.9699589999999999E-3</v>
      </c>
      <c r="F84">
        <v>0.99999525300000003</v>
      </c>
      <c r="G84" t="s">
        <v>379</v>
      </c>
      <c r="H84" t="s">
        <v>2</v>
      </c>
      <c r="I84" t="s">
        <v>159</v>
      </c>
      <c r="J84">
        <v>3.958597052</v>
      </c>
      <c r="K84">
        <v>4.7228537509999997</v>
      </c>
      <c r="L84">
        <v>3.36130532</v>
      </c>
      <c r="M84" s="3">
        <f t="shared" si="6"/>
        <v>4.0142520409999998</v>
      </c>
      <c r="N84" s="3">
        <f t="shared" si="7"/>
        <v>12.059045300506243</v>
      </c>
      <c r="O84">
        <v>0</v>
      </c>
      <c r="P84">
        <v>0.59777919700000004</v>
      </c>
      <c r="Q84">
        <v>0.40087001799999999</v>
      </c>
      <c r="R84" s="3">
        <f t="shared" si="8"/>
        <v>0.3328830716666667</v>
      </c>
      <c r="S84" t="s">
        <v>250</v>
      </c>
    </row>
    <row r="85" spans="1:19">
      <c r="A85" t="s">
        <v>26</v>
      </c>
      <c r="B85">
        <v>4</v>
      </c>
      <c r="C85">
        <v>4</v>
      </c>
      <c r="D85">
        <v>6.2838540000000002E-3</v>
      </c>
      <c r="E85">
        <v>1.1553717E-2</v>
      </c>
      <c r="F85">
        <v>0.96888474599999996</v>
      </c>
      <c r="G85" t="s">
        <v>379</v>
      </c>
      <c r="H85" t="s">
        <v>2</v>
      </c>
      <c r="I85" t="s">
        <v>27</v>
      </c>
      <c r="J85">
        <v>3.904896097</v>
      </c>
      <c r="K85">
        <v>1.6617865789999999</v>
      </c>
      <c r="L85">
        <v>3.027489798</v>
      </c>
      <c r="M85" s="3">
        <f t="shared" si="6"/>
        <v>2.864724158</v>
      </c>
      <c r="N85" s="3">
        <f t="shared" si="7"/>
        <v>9.690361398315984</v>
      </c>
      <c r="O85">
        <v>1.105106E-3</v>
      </c>
      <c r="P85">
        <v>0.41580476</v>
      </c>
      <c r="Q85">
        <v>0.46996856100000001</v>
      </c>
      <c r="R85" s="3">
        <f t="shared" si="8"/>
        <v>0.29562614233333334</v>
      </c>
      <c r="S85" t="s">
        <v>244</v>
      </c>
    </row>
    <row r="86" spans="1:19">
      <c r="A86" t="s">
        <v>180</v>
      </c>
      <c r="B86">
        <v>2</v>
      </c>
      <c r="C86">
        <v>2</v>
      </c>
      <c r="D86">
        <v>6.9431508000000003E-2</v>
      </c>
      <c r="E86">
        <v>6.8557746000000003E-2</v>
      </c>
      <c r="F86">
        <v>0.46668753299999999</v>
      </c>
      <c r="G86" t="s">
        <v>379</v>
      </c>
      <c r="H86" t="s">
        <v>2</v>
      </c>
      <c r="I86" t="s">
        <v>181</v>
      </c>
      <c r="J86">
        <v>1.175845394</v>
      </c>
      <c r="K86">
        <v>19.217658419999999</v>
      </c>
      <c r="L86">
        <v>3.4569235370000002</v>
      </c>
      <c r="M86" s="3">
        <f t="shared" si="6"/>
        <v>7.9501424503333338</v>
      </c>
      <c r="N86" s="3">
        <f t="shared" si="7"/>
        <v>27.39595833623336</v>
      </c>
      <c r="O86">
        <v>0.42346814399999999</v>
      </c>
      <c r="P86">
        <v>0.27934961699999999</v>
      </c>
      <c r="Q86">
        <v>0.167764208</v>
      </c>
      <c r="R86" s="3">
        <f t="shared" si="8"/>
        <v>0.29019398966666665</v>
      </c>
      <c r="S86" t="s">
        <v>246</v>
      </c>
    </row>
    <row r="87" spans="1:19">
      <c r="A87" t="s">
        <v>198</v>
      </c>
      <c r="B87">
        <v>3</v>
      </c>
      <c r="C87">
        <v>3</v>
      </c>
      <c r="D87">
        <v>0.294784149</v>
      </c>
      <c r="E87">
        <v>0.188946167</v>
      </c>
      <c r="F87">
        <v>0.155200316</v>
      </c>
      <c r="G87" t="s">
        <v>2</v>
      </c>
      <c r="H87" t="s">
        <v>379</v>
      </c>
      <c r="I87" t="s">
        <v>199</v>
      </c>
      <c r="J87">
        <v>2.1662859E-2</v>
      </c>
      <c r="K87">
        <v>2.7837537999999998E-2</v>
      </c>
      <c r="L87">
        <v>1.2958196E-2</v>
      </c>
      <c r="M87" s="3">
        <f t="shared" si="6"/>
        <v>2.0819530999999999E-2</v>
      </c>
      <c r="N87" s="3">
        <f t="shared" si="7"/>
        <v>7.1925578551104777E-2</v>
      </c>
      <c r="O87">
        <v>0.74144000799999998</v>
      </c>
      <c r="P87">
        <v>5.3819660999999998E-2</v>
      </c>
      <c r="Q87">
        <v>7.3118372000000001E-2</v>
      </c>
      <c r="R87" s="3">
        <f t="shared" si="8"/>
        <v>0.28945934700000003</v>
      </c>
      <c r="S87" t="s">
        <v>244</v>
      </c>
    </row>
    <row r="88" spans="1:19">
      <c r="A88" t="s">
        <v>24</v>
      </c>
      <c r="B88">
        <v>8</v>
      </c>
      <c r="C88">
        <v>6</v>
      </c>
      <c r="D88">
        <v>3.0285700000000002E-4</v>
      </c>
      <c r="E88">
        <v>1.468043E-3</v>
      </c>
      <c r="F88">
        <v>0.99999999900000003</v>
      </c>
      <c r="G88" t="s">
        <v>379</v>
      </c>
      <c r="H88" t="s">
        <v>2</v>
      </c>
      <c r="I88" t="s">
        <v>25</v>
      </c>
      <c r="J88">
        <v>7.7320850449999998</v>
      </c>
      <c r="K88">
        <v>17.357104669999998</v>
      </c>
      <c r="L88">
        <v>12.828242700000001</v>
      </c>
      <c r="M88" s="3">
        <f t="shared" si="6"/>
        <v>12.639144138333331</v>
      </c>
      <c r="N88" s="3">
        <f t="shared" si="7"/>
        <v>46.494698860383117</v>
      </c>
      <c r="O88">
        <v>0.119064671</v>
      </c>
      <c r="P88">
        <v>0.288983243</v>
      </c>
      <c r="Q88">
        <v>0.40747371199999999</v>
      </c>
      <c r="R88" s="3">
        <f t="shared" si="8"/>
        <v>0.27184054200000002</v>
      </c>
      <c r="S88" t="s">
        <v>242</v>
      </c>
    </row>
    <row r="89" spans="1:19">
      <c r="A89" t="s">
        <v>84</v>
      </c>
      <c r="B89">
        <v>3</v>
      </c>
      <c r="C89">
        <v>3</v>
      </c>
      <c r="D89">
        <v>1.3271743000000001E-2</v>
      </c>
      <c r="E89">
        <v>2.0218718E-2</v>
      </c>
      <c r="F89">
        <v>0.87974078600000005</v>
      </c>
      <c r="G89" t="s">
        <v>379</v>
      </c>
      <c r="H89" t="s">
        <v>2</v>
      </c>
      <c r="I89" t="s">
        <v>85</v>
      </c>
      <c r="J89">
        <v>0.756986041</v>
      </c>
      <c r="K89">
        <v>1.1716932879999999</v>
      </c>
      <c r="L89">
        <v>1.292102141</v>
      </c>
      <c r="M89" s="3">
        <f t="shared" si="6"/>
        <v>1.0735938233333333</v>
      </c>
      <c r="N89" s="3">
        <f t="shared" si="7"/>
        <v>4.5704983430840649</v>
      </c>
      <c r="O89">
        <v>0</v>
      </c>
      <c r="P89">
        <v>0.31555698199999999</v>
      </c>
      <c r="Q89">
        <v>0.38913236000000001</v>
      </c>
      <c r="R89" s="3">
        <f t="shared" si="8"/>
        <v>0.23489644733333334</v>
      </c>
      <c r="S89" t="s">
        <v>247</v>
      </c>
    </row>
    <row r="90" spans="1:19">
      <c r="A90" t="s">
        <v>62</v>
      </c>
      <c r="B90">
        <v>3</v>
      </c>
      <c r="C90">
        <v>2</v>
      </c>
      <c r="D90">
        <v>2.8483345E-2</v>
      </c>
      <c r="E90">
        <v>3.7968609E-2</v>
      </c>
      <c r="F90">
        <v>0.71049088299999996</v>
      </c>
      <c r="G90" t="s">
        <v>379</v>
      </c>
      <c r="H90" t="s">
        <v>2</v>
      </c>
      <c r="I90" t="s">
        <v>63</v>
      </c>
      <c r="J90">
        <v>1.134533206</v>
      </c>
      <c r="K90">
        <v>1.0318077830000001</v>
      </c>
      <c r="L90">
        <v>0.50062817800000003</v>
      </c>
      <c r="M90" s="3">
        <f t="shared" si="6"/>
        <v>0.88898972233333329</v>
      </c>
      <c r="N90" s="3">
        <f t="shared" si="7"/>
        <v>4.0024822204967947</v>
      </c>
      <c r="O90">
        <v>0.104121028</v>
      </c>
      <c r="P90">
        <v>0.35514901799999998</v>
      </c>
      <c r="Q90">
        <v>0.20705875200000001</v>
      </c>
      <c r="R90" s="3">
        <f t="shared" si="8"/>
        <v>0.22210959933333332</v>
      </c>
      <c r="S90" t="s">
        <v>244</v>
      </c>
    </row>
    <row r="91" spans="1:19">
      <c r="A91" t="s">
        <v>110</v>
      </c>
      <c r="B91">
        <v>1</v>
      </c>
      <c r="C91">
        <v>1</v>
      </c>
      <c r="D91">
        <v>0.11891102100000001</v>
      </c>
      <c r="E91">
        <v>0.100771808</v>
      </c>
      <c r="F91">
        <v>0.33037726499999998</v>
      </c>
      <c r="G91" t="s">
        <v>2</v>
      </c>
      <c r="H91" t="s">
        <v>379</v>
      </c>
      <c r="I91" t="s">
        <v>111</v>
      </c>
      <c r="J91">
        <v>0</v>
      </c>
      <c r="K91">
        <v>2.7506380000000001E-3</v>
      </c>
      <c r="L91">
        <v>9.7457410000000005E-3</v>
      </c>
      <c r="M91" s="3">
        <f t="shared" si="6"/>
        <v>4.165459666666667E-3</v>
      </c>
      <c r="N91" s="3">
        <f t="shared" si="7"/>
        <v>1.9785642867798763E-2</v>
      </c>
      <c r="O91">
        <v>2.1131539999999999E-3</v>
      </c>
      <c r="P91">
        <v>0.314618605</v>
      </c>
      <c r="Q91">
        <v>0.31485646299999998</v>
      </c>
      <c r="R91" s="3">
        <f t="shared" si="8"/>
        <v>0.21052940733333333</v>
      </c>
      <c r="S91" t="s">
        <v>257</v>
      </c>
    </row>
    <row r="92" spans="1:19">
      <c r="A92" t="s">
        <v>206</v>
      </c>
      <c r="B92">
        <v>1</v>
      </c>
      <c r="C92">
        <v>1</v>
      </c>
      <c r="D92">
        <v>0.91336844800000005</v>
      </c>
      <c r="E92">
        <v>0.43700447399999998</v>
      </c>
      <c r="F92">
        <v>5.0953223999999998E-2</v>
      </c>
      <c r="G92" t="s">
        <v>379</v>
      </c>
      <c r="H92" t="s">
        <v>2</v>
      </c>
      <c r="I92" t="s">
        <v>207</v>
      </c>
      <c r="J92">
        <v>0.21919092800000001</v>
      </c>
      <c r="K92">
        <v>0.33424031700000001</v>
      </c>
      <c r="L92">
        <v>8.7825358000000006E-2</v>
      </c>
      <c r="M92" s="3">
        <f t="shared" si="6"/>
        <v>0.21375220100000003</v>
      </c>
      <c r="N92" s="3">
        <f t="shared" si="7"/>
        <v>1.0705590857078475</v>
      </c>
      <c r="O92">
        <v>0.45407866000000002</v>
      </c>
      <c r="P92">
        <v>7.7647689000000006E-2</v>
      </c>
      <c r="Q92">
        <v>6.7265907999999999E-2</v>
      </c>
      <c r="R92" s="3">
        <f t="shared" si="8"/>
        <v>0.19966408566666669</v>
      </c>
      <c r="S92" t="s">
        <v>250</v>
      </c>
    </row>
    <row r="93" spans="1:19">
      <c r="A93" t="s">
        <v>160</v>
      </c>
      <c r="B93">
        <v>33</v>
      </c>
      <c r="C93">
        <v>2</v>
      </c>
      <c r="D93">
        <v>2.7660639999999999E-3</v>
      </c>
      <c r="E93">
        <v>6.7039889999999996E-3</v>
      </c>
      <c r="F93">
        <v>0.99697419200000004</v>
      </c>
      <c r="G93" t="s">
        <v>379</v>
      </c>
      <c r="H93" t="s">
        <v>2</v>
      </c>
      <c r="I93" t="s">
        <v>161</v>
      </c>
      <c r="J93">
        <v>1.8761138530000001</v>
      </c>
      <c r="K93">
        <v>4.0952166989999998</v>
      </c>
      <c r="L93">
        <v>4.0464562610000003</v>
      </c>
      <c r="M93" s="3">
        <f t="shared" si="6"/>
        <v>3.3392622710000004</v>
      </c>
      <c r="N93" s="3">
        <f t="shared" si="7"/>
        <v>18.938567089052903</v>
      </c>
      <c r="O93">
        <v>2.9950020000000001E-3</v>
      </c>
      <c r="P93">
        <v>0.31241909400000001</v>
      </c>
      <c r="Q93">
        <v>0.213548141</v>
      </c>
      <c r="R93" s="3">
        <f t="shared" si="8"/>
        <v>0.17632074566666667</v>
      </c>
      <c r="S93" t="s">
        <v>244</v>
      </c>
    </row>
    <row r="94" spans="1:19">
      <c r="A94" t="s">
        <v>218</v>
      </c>
      <c r="B94">
        <v>2</v>
      </c>
      <c r="C94">
        <v>2</v>
      </c>
      <c r="D94">
        <v>0.376234917</v>
      </c>
      <c r="E94">
        <v>0.223884834</v>
      </c>
      <c r="F94">
        <v>0.121459657</v>
      </c>
      <c r="G94" t="s">
        <v>2</v>
      </c>
      <c r="H94" t="s">
        <v>379</v>
      </c>
      <c r="I94" t="s">
        <v>219</v>
      </c>
      <c r="J94">
        <v>1.690062E-3</v>
      </c>
      <c r="K94">
        <v>4.0553099999999999E-4</v>
      </c>
      <c r="L94">
        <v>0</v>
      </c>
      <c r="M94" s="3">
        <f t="shared" si="6"/>
        <v>6.9853099999999996E-4</v>
      </c>
      <c r="N94" s="3">
        <f t="shared" si="7"/>
        <v>5.2810018473992016E-3</v>
      </c>
      <c r="O94">
        <v>0.39681731999999997</v>
      </c>
      <c r="P94">
        <v>0</v>
      </c>
      <c r="Q94">
        <v>0</v>
      </c>
      <c r="R94" s="3">
        <f t="shared" si="8"/>
        <v>0.13227243999999999</v>
      </c>
      <c r="S94" t="s">
        <v>247</v>
      </c>
    </row>
    <row r="95" spans="1:19">
      <c r="A95" t="s">
        <v>176</v>
      </c>
      <c r="B95">
        <v>1</v>
      </c>
      <c r="C95">
        <v>1</v>
      </c>
      <c r="D95">
        <v>2.1216099999999999E-4</v>
      </c>
      <c r="E95">
        <v>1.468043E-3</v>
      </c>
      <c r="F95">
        <v>1</v>
      </c>
      <c r="G95" t="s">
        <v>379</v>
      </c>
      <c r="H95" t="s">
        <v>2</v>
      </c>
      <c r="I95" t="s">
        <v>177</v>
      </c>
      <c r="J95">
        <v>1.8599030299999999</v>
      </c>
      <c r="K95">
        <v>2.4651624929999998</v>
      </c>
      <c r="L95">
        <v>2.06720733</v>
      </c>
      <c r="M95" s="3">
        <f t="shared" si="6"/>
        <v>2.1307576176666667</v>
      </c>
      <c r="N95" s="3">
        <f t="shared" si="7"/>
        <v>16.367444393411596</v>
      </c>
      <c r="O95">
        <v>0</v>
      </c>
      <c r="P95">
        <v>0.2663412</v>
      </c>
      <c r="Q95">
        <v>0.124206811</v>
      </c>
      <c r="R95" s="3">
        <f t="shared" si="8"/>
        <v>0.13018267033333333</v>
      </c>
      <c r="S95" t="s">
        <v>247</v>
      </c>
    </row>
    <row r="96" spans="1:19">
      <c r="A96" t="s">
        <v>92</v>
      </c>
      <c r="B96">
        <v>2</v>
      </c>
      <c r="C96">
        <v>2</v>
      </c>
      <c r="D96">
        <v>0.44491373000000001</v>
      </c>
      <c r="E96">
        <v>0.25508595499999998</v>
      </c>
      <c r="F96">
        <v>0.101599017</v>
      </c>
      <c r="G96" t="s">
        <v>379</v>
      </c>
      <c r="H96" t="s">
        <v>2</v>
      </c>
      <c r="I96" t="s">
        <v>93</v>
      </c>
      <c r="J96">
        <v>6.3444278000000007E-2</v>
      </c>
      <c r="K96">
        <v>0.63232111899999999</v>
      </c>
      <c r="L96">
        <v>0.14890623</v>
      </c>
      <c r="M96" s="3">
        <f t="shared" si="6"/>
        <v>0.28155720899999997</v>
      </c>
      <c r="N96" s="3">
        <f t="shared" si="7"/>
        <v>2.2711161325725695</v>
      </c>
      <c r="O96">
        <v>2.9441615000000001E-2</v>
      </c>
      <c r="P96">
        <v>0.196047371</v>
      </c>
      <c r="Q96">
        <v>0.14643018399999999</v>
      </c>
      <c r="R96" s="3">
        <f t="shared" si="8"/>
        <v>0.12397305666666665</v>
      </c>
      <c r="S96" t="s">
        <v>250</v>
      </c>
    </row>
    <row r="97" spans="1:20">
      <c r="A97" t="s">
        <v>184</v>
      </c>
      <c r="B97">
        <v>10</v>
      </c>
      <c r="C97">
        <v>10</v>
      </c>
      <c r="D97">
        <v>5.485602E-3</v>
      </c>
      <c r="E97">
        <v>1.0446239E-2</v>
      </c>
      <c r="F97">
        <v>0.97729561899999995</v>
      </c>
      <c r="G97" t="s">
        <v>379</v>
      </c>
      <c r="H97" t="s">
        <v>2</v>
      </c>
      <c r="I97" t="s">
        <v>185</v>
      </c>
      <c r="J97">
        <v>0.74115812999999997</v>
      </c>
      <c r="K97">
        <v>0.70395318500000004</v>
      </c>
      <c r="L97">
        <v>1.0886893799999999</v>
      </c>
      <c r="M97" s="3">
        <f t="shared" si="6"/>
        <v>0.84460023166666665</v>
      </c>
      <c r="N97" s="3">
        <f t="shared" si="7"/>
        <v>6.9972735135927477</v>
      </c>
      <c r="O97">
        <v>1.1414429E-2</v>
      </c>
      <c r="P97">
        <v>0.26569345100000002</v>
      </c>
      <c r="Q97">
        <v>8.5004689999999994E-2</v>
      </c>
      <c r="R97" s="3">
        <f t="shared" si="8"/>
        <v>0.12070419</v>
      </c>
      <c r="S97" t="s">
        <v>244</v>
      </c>
    </row>
    <row r="98" spans="1:20">
      <c r="A98" t="s">
        <v>68</v>
      </c>
      <c r="B98">
        <v>5</v>
      </c>
      <c r="C98">
        <v>5</v>
      </c>
      <c r="D98">
        <v>8.4041299999999992E-3</v>
      </c>
      <c r="E98">
        <v>1.3579147999999999E-2</v>
      </c>
      <c r="F98">
        <v>0.94347795199999995</v>
      </c>
      <c r="G98" t="s">
        <v>379</v>
      </c>
      <c r="H98" t="s">
        <v>2</v>
      </c>
      <c r="I98" t="s">
        <v>69</v>
      </c>
      <c r="J98">
        <v>1.516538105</v>
      </c>
      <c r="K98">
        <v>4.2263317679999997</v>
      </c>
      <c r="L98">
        <v>1.742104012</v>
      </c>
      <c r="M98" s="3">
        <f t="shared" si="6"/>
        <v>2.4949912950000002</v>
      </c>
      <c r="N98" s="3">
        <f t="shared" si="7"/>
        <v>20.744341856395099</v>
      </c>
      <c r="O98">
        <v>0.136601532</v>
      </c>
      <c r="P98">
        <v>0.111490876</v>
      </c>
      <c r="Q98">
        <v>0.112727614</v>
      </c>
      <c r="R98" s="3">
        <f t="shared" si="8"/>
        <v>0.12027334066666666</v>
      </c>
      <c r="S98" t="s">
        <v>244</v>
      </c>
    </row>
    <row r="99" spans="1:20">
      <c r="A99" t="s">
        <v>122</v>
      </c>
      <c r="B99">
        <v>16</v>
      </c>
      <c r="C99">
        <v>14</v>
      </c>
      <c r="D99">
        <v>2.5341699999999998E-4</v>
      </c>
      <c r="E99">
        <v>1.468043E-3</v>
      </c>
      <c r="F99">
        <v>1</v>
      </c>
      <c r="G99" t="s">
        <v>379</v>
      </c>
      <c r="H99" t="s">
        <v>2</v>
      </c>
      <c r="I99" t="s">
        <v>123</v>
      </c>
      <c r="J99">
        <v>5.0329728429999996</v>
      </c>
      <c r="K99">
        <v>8.3763216800000002</v>
      </c>
      <c r="L99">
        <v>4.578649618</v>
      </c>
      <c r="M99" s="3">
        <f t="shared" si="6"/>
        <v>5.9959813803333333</v>
      </c>
      <c r="N99" s="3">
        <f t="shared" si="7"/>
        <v>51.289723978936848</v>
      </c>
      <c r="O99">
        <v>0.19114629</v>
      </c>
      <c r="P99">
        <v>0.12674940300000001</v>
      </c>
      <c r="Q99">
        <v>3.2816745000000001E-2</v>
      </c>
      <c r="R99" s="3">
        <f t="shared" si="8"/>
        <v>0.11690414599999999</v>
      </c>
      <c r="S99" t="s">
        <v>239</v>
      </c>
    </row>
    <row r="100" spans="1:20">
      <c r="A100" t="s">
        <v>202</v>
      </c>
      <c r="B100">
        <v>4</v>
      </c>
      <c r="C100">
        <v>2</v>
      </c>
      <c r="D100">
        <v>4.1942680000000001E-3</v>
      </c>
      <c r="E100">
        <v>8.6015469999999993E-3</v>
      </c>
      <c r="F100">
        <v>0.98871534800000005</v>
      </c>
      <c r="G100" t="s">
        <v>379</v>
      </c>
      <c r="H100" t="s">
        <v>2</v>
      </c>
      <c r="I100" t="s">
        <v>203</v>
      </c>
      <c r="J100">
        <v>1.213390059</v>
      </c>
      <c r="K100">
        <v>0.78355457699999997</v>
      </c>
      <c r="L100">
        <v>1.3456807079999999</v>
      </c>
      <c r="M100" s="3">
        <f t="shared" ref="M100:M115" si="9">AVERAGE(J100:L100)</f>
        <v>1.1142084480000001</v>
      </c>
      <c r="N100" s="3">
        <f t="shared" ref="N100:N115" si="10">M100/R100</f>
        <v>10.762567506055566</v>
      </c>
      <c r="O100">
        <v>3.050554E-3</v>
      </c>
      <c r="P100">
        <v>0.27201931299999998</v>
      </c>
      <c r="Q100">
        <v>3.5508936999999997E-2</v>
      </c>
      <c r="R100" s="3">
        <f t="shared" ref="R100:R115" si="11">AVERAGE(O100:Q100)</f>
        <v>0.10352626799999999</v>
      </c>
      <c r="S100" t="s">
        <v>242</v>
      </c>
    </row>
    <row r="101" spans="1:20">
      <c r="A101" t="s">
        <v>54</v>
      </c>
      <c r="B101">
        <v>1</v>
      </c>
      <c r="C101">
        <v>1</v>
      </c>
      <c r="D101">
        <v>5.4436327E-2</v>
      </c>
      <c r="E101">
        <v>6.2144802999999998E-2</v>
      </c>
      <c r="F101">
        <v>0.53327786300000002</v>
      </c>
      <c r="G101" t="s">
        <v>379</v>
      </c>
      <c r="H101" t="s">
        <v>2</v>
      </c>
      <c r="I101" t="s">
        <v>55</v>
      </c>
      <c r="J101">
        <v>3.2190742879999998</v>
      </c>
      <c r="K101">
        <v>0.45143772999999998</v>
      </c>
      <c r="L101">
        <v>1.9758921229999999</v>
      </c>
      <c r="M101" s="3">
        <f t="shared" si="9"/>
        <v>1.8821347136666666</v>
      </c>
      <c r="N101" s="3">
        <f t="shared" si="10"/>
        <v>20.255676431762886</v>
      </c>
      <c r="O101">
        <v>0</v>
      </c>
      <c r="P101">
        <v>0.12221557500000001</v>
      </c>
      <c r="Q101">
        <v>0.15654105700000001</v>
      </c>
      <c r="R101" s="3">
        <f t="shared" si="11"/>
        <v>9.291887733333333E-2</v>
      </c>
      <c r="S101" t="s">
        <v>258</v>
      </c>
    </row>
    <row r="102" spans="1:20">
      <c r="A102" t="s">
        <v>152</v>
      </c>
      <c r="B102">
        <v>7</v>
      </c>
      <c r="C102">
        <v>7</v>
      </c>
      <c r="D102">
        <v>8.0812458000000004E-2</v>
      </c>
      <c r="E102">
        <v>7.5595709999999997E-2</v>
      </c>
      <c r="F102">
        <v>0.42637334700000001</v>
      </c>
      <c r="G102" t="s">
        <v>379</v>
      </c>
      <c r="H102" t="s">
        <v>2</v>
      </c>
      <c r="I102" t="s">
        <v>153</v>
      </c>
      <c r="J102">
        <v>0.91392293099999999</v>
      </c>
      <c r="K102">
        <v>0.19135026099999999</v>
      </c>
      <c r="L102">
        <v>0.56483720999999998</v>
      </c>
      <c r="M102" s="3">
        <f t="shared" si="9"/>
        <v>0.55670346733333342</v>
      </c>
      <c r="N102" s="3">
        <f t="shared" si="10"/>
        <v>6.4582561298884631</v>
      </c>
      <c r="O102">
        <v>0.15301542300000001</v>
      </c>
      <c r="P102">
        <v>4.1847803000000003E-2</v>
      </c>
      <c r="Q102">
        <v>6.3737605000000003E-2</v>
      </c>
      <c r="R102" s="3">
        <f t="shared" si="11"/>
        <v>8.6200276999999992E-2</v>
      </c>
      <c r="S102" t="s">
        <v>242</v>
      </c>
    </row>
    <row r="103" spans="1:20">
      <c r="A103" t="s">
        <v>168</v>
      </c>
      <c r="B103">
        <v>3</v>
      </c>
      <c r="C103">
        <v>3</v>
      </c>
      <c r="D103">
        <v>6.2753088999999998E-2</v>
      </c>
      <c r="E103">
        <v>6.6295695000000002E-2</v>
      </c>
      <c r="F103">
        <v>0.49413351700000002</v>
      </c>
      <c r="G103" t="s">
        <v>379</v>
      </c>
      <c r="H103" t="s">
        <v>2</v>
      </c>
      <c r="I103" t="s">
        <v>169</v>
      </c>
      <c r="J103">
        <v>1.3673009119999999</v>
      </c>
      <c r="K103">
        <v>0.26503345900000003</v>
      </c>
      <c r="L103">
        <v>0.90855328000000002</v>
      </c>
      <c r="M103" s="3">
        <f t="shared" si="9"/>
        <v>0.84696255033333345</v>
      </c>
      <c r="N103" s="3">
        <f t="shared" si="10"/>
        <v>10.554052619516421</v>
      </c>
      <c r="O103">
        <v>1.0513720000000001E-3</v>
      </c>
      <c r="P103">
        <v>8.1099234000000006E-2</v>
      </c>
      <c r="Q103">
        <v>0.158599345</v>
      </c>
      <c r="R103" s="3">
        <f t="shared" si="11"/>
        <v>8.0249983666666677E-2</v>
      </c>
      <c r="S103" t="s">
        <v>247</v>
      </c>
    </row>
    <row r="104" spans="1:20">
      <c r="A104" t="s">
        <v>80</v>
      </c>
      <c r="B104">
        <v>4</v>
      </c>
      <c r="C104">
        <v>4</v>
      </c>
      <c r="D104" s="1">
        <v>9.59E-5</v>
      </c>
      <c r="E104">
        <v>1.2782239999999999E-3</v>
      </c>
      <c r="F104">
        <v>1</v>
      </c>
      <c r="G104" t="s">
        <v>379</v>
      </c>
      <c r="H104" t="s">
        <v>2</v>
      </c>
      <c r="I104" t="s">
        <v>81</v>
      </c>
      <c r="J104">
        <v>1.504213357</v>
      </c>
      <c r="K104">
        <v>1.192400678</v>
      </c>
      <c r="L104">
        <v>1.2458518869999999</v>
      </c>
      <c r="M104" s="3">
        <f t="shared" si="9"/>
        <v>1.3141553073333334</v>
      </c>
      <c r="N104" s="3">
        <f t="shared" si="10"/>
        <v>19.67236539642083</v>
      </c>
      <c r="O104">
        <v>8.2384320000000004E-3</v>
      </c>
      <c r="P104">
        <v>8.1427452999999997E-2</v>
      </c>
      <c r="Q104">
        <v>0.110740413</v>
      </c>
      <c r="R104" s="3">
        <f t="shared" si="11"/>
        <v>6.6802099333333323E-2</v>
      </c>
      <c r="S104" t="s">
        <v>239</v>
      </c>
      <c r="T104" s="4"/>
    </row>
    <row r="105" spans="1:20" s="4" customFormat="1">
      <c r="A105" t="s">
        <v>76</v>
      </c>
      <c r="B105">
        <v>4</v>
      </c>
      <c r="C105">
        <v>4</v>
      </c>
      <c r="D105">
        <v>2.969012E-3</v>
      </c>
      <c r="E105">
        <v>6.8830009999999997E-3</v>
      </c>
      <c r="F105">
        <v>0.99613044900000003</v>
      </c>
      <c r="G105" t="s">
        <v>379</v>
      </c>
      <c r="H105" t="s">
        <v>2</v>
      </c>
      <c r="I105" t="s">
        <v>77</v>
      </c>
      <c r="J105">
        <v>0.94103641900000001</v>
      </c>
      <c r="K105">
        <v>0.54512328399999999</v>
      </c>
      <c r="L105">
        <v>0.79756162900000005</v>
      </c>
      <c r="M105" s="3">
        <f t="shared" si="9"/>
        <v>0.76124044399999991</v>
      </c>
      <c r="N105" s="3">
        <f t="shared" si="10"/>
        <v>12.127371353699061</v>
      </c>
      <c r="O105">
        <v>7.9551700000000003E-4</v>
      </c>
      <c r="P105">
        <v>9.5913197000000006E-2</v>
      </c>
      <c r="Q105">
        <v>9.1602608000000002E-2</v>
      </c>
      <c r="R105" s="3">
        <f t="shared" si="11"/>
        <v>6.2770440666666663E-2</v>
      </c>
      <c r="S105" t="s">
        <v>250</v>
      </c>
      <c r="T105"/>
    </row>
    <row r="106" spans="1:20">
      <c r="A106" t="s">
        <v>229</v>
      </c>
      <c r="B106">
        <v>3</v>
      </c>
      <c r="C106">
        <v>3</v>
      </c>
      <c r="D106">
        <v>6.9266110000000001E-3</v>
      </c>
      <c r="E106">
        <v>1.2310998E-2</v>
      </c>
      <c r="F106">
        <v>0.96156625900000003</v>
      </c>
      <c r="G106" t="s">
        <v>379</v>
      </c>
      <c r="H106" t="s">
        <v>2</v>
      </c>
      <c r="I106" t="s">
        <v>230</v>
      </c>
      <c r="J106">
        <v>0.35073324900000002</v>
      </c>
      <c r="K106">
        <v>0.29959970600000002</v>
      </c>
      <c r="L106">
        <v>0.20530638200000001</v>
      </c>
      <c r="M106" s="3">
        <f t="shared" si="9"/>
        <v>0.28521311233333341</v>
      </c>
      <c r="N106" s="3">
        <f t="shared" si="10"/>
        <v>4.5623354464161849</v>
      </c>
      <c r="O106">
        <v>8.6009987999999996E-2</v>
      </c>
      <c r="P106">
        <v>5.5122815999999998E-2</v>
      </c>
      <c r="Q106">
        <v>4.6411348999999998E-2</v>
      </c>
      <c r="R106" s="3">
        <f t="shared" si="11"/>
        <v>6.2514717666666664E-2</v>
      </c>
      <c r="S106" t="s">
        <v>242</v>
      </c>
    </row>
    <row r="107" spans="1:20">
      <c r="A107" t="s">
        <v>114</v>
      </c>
      <c r="B107">
        <v>6</v>
      </c>
      <c r="C107">
        <v>5</v>
      </c>
      <c r="D107">
        <v>4.4916030000000003E-3</v>
      </c>
      <c r="E107">
        <v>8.8701560000000006E-3</v>
      </c>
      <c r="F107">
        <v>0.98637282500000001</v>
      </c>
      <c r="G107" t="s">
        <v>379</v>
      </c>
      <c r="H107" t="s">
        <v>2</v>
      </c>
      <c r="I107" t="s">
        <v>115</v>
      </c>
      <c r="J107">
        <v>2.1656623129999999</v>
      </c>
      <c r="K107">
        <v>0.94679972199999995</v>
      </c>
      <c r="L107">
        <v>1.922996691</v>
      </c>
      <c r="M107" s="3">
        <f t="shared" si="9"/>
        <v>1.678486242</v>
      </c>
      <c r="N107" s="3">
        <f t="shared" si="10"/>
        <v>35.927718745109658</v>
      </c>
      <c r="O107">
        <v>2.445554E-3</v>
      </c>
      <c r="P107">
        <v>6.6616156999999995E-2</v>
      </c>
      <c r="Q107">
        <v>7.1093548000000006E-2</v>
      </c>
      <c r="R107" s="3">
        <f t="shared" si="11"/>
        <v>4.671841966666667E-2</v>
      </c>
      <c r="S107" t="s">
        <v>244</v>
      </c>
    </row>
    <row r="108" spans="1:20">
      <c r="A108" t="s">
        <v>178</v>
      </c>
      <c r="B108">
        <v>2</v>
      </c>
      <c r="C108">
        <v>2</v>
      </c>
      <c r="D108">
        <v>1.4851999999999999E-4</v>
      </c>
      <c r="E108">
        <v>1.368499E-3</v>
      </c>
      <c r="F108">
        <v>1</v>
      </c>
      <c r="G108" t="s">
        <v>379</v>
      </c>
      <c r="H108" t="s">
        <v>2</v>
      </c>
      <c r="I108" t="s">
        <v>179</v>
      </c>
      <c r="J108">
        <v>0.54372637599999996</v>
      </c>
      <c r="K108">
        <v>0.44475255699999999</v>
      </c>
      <c r="L108">
        <v>0.52878108000000001</v>
      </c>
      <c r="M108" s="3">
        <f t="shared" si="9"/>
        <v>0.50575333766666664</v>
      </c>
      <c r="N108" s="3">
        <f t="shared" si="10"/>
        <v>13.976091300538631</v>
      </c>
      <c r="O108">
        <v>4.5718269999999997E-3</v>
      </c>
      <c r="P108">
        <v>4.6465131999999999E-2</v>
      </c>
      <c r="Q108">
        <v>5.7524153000000001E-2</v>
      </c>
      <c r="R108" s="3">
        <f t="shared" si="11"/>
        <v>3.6187037333333331E-2</v>
      </c>
      <c r="S108" t="s">
        <v>257</v>
      </c>
    </row>
    <row r="109" spans="1:20">
      <c r="A109" t="s">
        <v>210</v>
      </c>
      <c r="B109">
        <v>2</v>
      </c>
      <c r="C109">
        <v>1</v>
      </c>
      <c r="D109">
        <v>0.32601297499999998</v>
      </c>
      <c r="E109">
        <v>0.202129695</v>
      </c>
      <c r="F109">
        <v>0.14058177199999999</v>
      </c>
      <c r="G109" t="s">
        <v>379</v>
      </c>
      <c r="H109" t="s">
        <v>2</v>
      </c>
      <c r="I109" t="s">
        <v>211</v>
      </c>
      <c r="J109">
        <v>4.9109323000000003E-2</v>
      </c>
      <c r="K109">
        <v>1.0396191910000001</v>
      </c>
      <c r="L109">
        <v>6.0847365E-2</v>
      </c>
      <c r="M109" s="3">
        <f t="shared" si="9"/>
        <v>0.38319195966666669</v>
      </c>
      <c r="N109" s="3">
        <f t="shared" si="10"/>
        <v>18.626796174225966</v>
      </c>
      <c r="O109">
        <v>5.6747736999999999E-2</v>
      </c>
      <c r="P109">
        <v>0</v>
      </c>
      <c r="Q109">
        <v>4.9685060000000001E-3</v>
      </c>
      <c r="R109" s="3">
        <f t="shared" si="11"/>
        <v>2.0572080999999999E-2</v>
      </c>
      <c r="S109" t="s">
        <v>246</v>
      </c>
    </row>
    <row r="110" spans="1:20">
      <c r="A110" t="s">
        <v>78</v>
      </c>
      <c r="B110">
        <v>5</v>
      </c>
      <c r="C110">
        <v>3</v>
      </c>
      <c r="D110">
        <v>2.9962700000000001E-4</v>
      </c>
      <c r="E110">
        <v>1.468043E-3</v>
      </c>
      <c r="F110">
        <v>0.99999999900000003</v>
      </c>
      <c r="G110" t="s">
        <v>379</v>
      </c>
      <c r="H110" t="s">
        <v>2</v>
      </c>
      <c r="I110" t="s">
        <v>79</v>
      </c>
      <c r="J110">
        <v>0.96721800199999997</v>
      </c>
      <c r="K110">
        <v>0.72077862999999998</v>
      </c>
      <c r="L110">
        <v>0.74027544599999995</v>
      </c>
      <c r="M110" s="3">
        <f t="shared" si="9"/>
        <v>0.80942402599999996</v>
      </c>
      <c r="N110" s="3">
        <f t="shared" si="10"/>
        <v>41.744552069599834</v>
      </c>
      <c r="O110">
        <v>1.1115834E-2</v>
      </c>
      <c r="P110">
        <v>8.5465660000000002E-3</v>
      </c>
      <c r="Q110">
        <v>3.8507395999999999E-2</v>
      </c>
      <c r="R110" s="3">
        <f t="shared" si="11"/>
        <v>1.9389931999999999E-2</v>
      </c>
      <c r="S110" t="s">
        <v>257</v>
      </c>
    </row>
    <row r="111" spans="1:20">
      <c r="A111" t="s">
        <v>70</v>
      </c>
      <c r="B111">
        <v>4</v>
      </c>
      <c r="C111">
        <v>4</v>
      </c>
      <c r="D111" s="1">
        <v>1.47E-5</v>
      </c>
      <c r="E111">
        <v>3.9284399999999999E-4</v>
      </c>
      <c r="F111">
        <v>1</v>
      </c>
      <c r="G111" t="s">
        <v>379</v>
      </c>
      <c r="H111" t="s">
        <v>2</v>
      </c>
      <c r="I111" t="s">
        <v>71</v>
      </c>
      <c r="J111">
        <v>1.1873219319999999</v>
      </c>
      <c r="K111">
        <v>1.1022299149999999</v>
      </c>
      <c r="L111">
        <v>1.0007038130000001</v>
      </c>
      <c r="M111" s="3">
        <f t="shared" si="9"/>
        <v>1.0967518866666666</v>
      </c>
      <c r="N111" s="3">
        <f t="shared" si="10"/>
        <v>63.469852937502814</v>
      </c>
      <c r="O111">
        <v>5.6438219999999997E-3</v>
      </c>
      <c r="P111">
        <v>2.1554529999999999E-2</v>
      </c>
      <c r="Q111">
        <v>2.4641309E-2</v>
      </c>
      <c r="R111" s="3">
        <f t="shared" si="11"/>
        <v>1.7279886999999997E-2</v>
      </c>
      <c r="S111" t="s">
        <v>244</v>
      </c>
    </row>
    <row r="112" spans="1:20">
      <c r="A112" t="s">
        <v>223</v>
      </c>
      <c r="B112">
        <v>2</v>
      </c>
      <c r="C112">
        <v>2</v>
      </c>
      <c r="D112">
        <v>1.9763530000000001E-3</v>
      </c>
      <c r="E112">
        <v>5.7845759999999996E-3</v>
      </c>
      <c r="F112">
        <v>0.99918218000000003</v>
      </c>
      <c r="G112" t="s">
        <v>379</v>
      </c>
      <c r="H112" t="s">
        <v>2</v>
      </c>
      <c r="I112" t="s">
        <v>224</v>
      </c>
      <c r="J112">
        <v>0.28822777599999999</v>
      </c>
      <c r="K112">
        <v>0.21079424599999999</v>
      </c>
      <c r="L112">
        <v>0.191049249</v>
      </c>
      <c r="M112" s="3">
        <f t="shared" si="9"/>
        <v>0.230023757</v>
      </c>
      <c r="N112" s="3">
        <f t="shared" si="10"/>
        <v>18.194835088369121</v>
      </c>
      <c r="O112">
        <v>0</v>
      </c>
      <c r="P112">
        <v>1.0414227E-2</v>
      </c>
      <c r="Q112">
        <v>2.7512539999999999E-2</v>
      </c>
      <c r="R112" s="3">
        <f t="shared" si="11"/>
        <v>1.2642255666666666E-2</v>
      </c>
      <c r="S112" t="s">
        <v>239</v>
      </c>
    </row>
    <row r="113" spans="1:19">
      <c r="A113" t="s">
        <v>88</v>
      </c>
      <c r="B113">
        <v>3</v>
      </c>
      <c r="C113">
        <v>3</v>
      </c>
      <c r="D113">
        <v>0.207134132</v>
      </c>
      <c r="E113">
        <v>0.14924975900000001</v>
      </c>
      <c r="F113">
        <v>0.214107767</v>
      </c>
      <c r="G113" t="s">
        <v>379</v>
      </c>
      <c r="H113" t="s">
        <v>2</v>
      </c>
      <c r="I113" t="s">
        <v>89</v>
      </c>
      <c r="J113">
        <v>1.1106682999999999E-2</v>
      </c>
      <c r="K113">
        <v>8.3972977000000004E-2</v>
      </c>
      <c r="L113">
        <v>2.0964132999999999E-2</v>
      </c>
      <c r="M113" s="3">
        <f t="shared" si="9"/>
        <v>3.8681264333333333E-2</v>
      </c>
      <c r="N113" s="3">
        <f t="shared" si="10"/>
        <v>9.143496034283995</v>
      </c>
      <c r="O113">
        <v>0</v>
      </c>
      <c r="P113">
        <v>5.8931390000000004E-3</v>
      </c>
      <c r="Q113">
        <v>6.798264E-3</v>
      </c>
      <c r="R113" s="3">
        <f t="shared" si="11"/>
        <v>4.2304676666666671E-3</v>
      </c>
      <c r="S113" t="s">
        <v>242</v>
      </c>
    </row>
    <row r="114" spans="1:19">
      <c r="A114" t="s">
        <v>222</v>
      </c>
      <c r="B114">
        <v>3</v>
      </c>
      <c r="C114">
        <v>3</v>
      </c>
      <c r="D114">
        <v>0.48790343600000002</v>
      </c>
      <c r="E114">
        <v>0.27675769900000002</v>
      </c>
      <c r="F114">
        <v>9.1846881000000005E-2</v>
      </c>
      <c r="G114" t="s">
        <v>2</v>
      </c>
      <c r="H114" t="s">
        <v>379</v>
      </c>
      <c r="I114" t="s">
        <v>374</v>
      </c>
      <c r="J114">
        <v>6.6655000000000002E-4</v>
      </c>
      <c r="K114">
        <v>2.1876E-3</v>
      </c>
      <c r="L114">
        <v>0</v>
      </c>
      <c r="M114" s="3">
        <f t="shared" si="9"/>
        <v>9.5138333333333336E-4</v>
      </c>
      <c r="N114" s="3">
        <f t="shared" si="10"/>
        <v>0.22774149363598115</v>
      </c>
      <c r="O114">
        <v>0</v>
      </c>
      <c r="P114">
        <v>0</v>
      </c>
      <c r="Q114">
        <v>1.2532411E-2</v>
      </c>
      <c r="R114" s="3">
        <f t="shared" si="11"/>
        <v>4.1774703333333331E-3</v>
      </c>
      <c r="S114" t="s">
        <v>258</v>
      </c>
    </row>
    <row r="115" spans="1:19">
      <c r="A115" t="s">
        <v>204</v>
      </c>
      <c r="B115">
        <v>5</v>
      </c>
      <c r="C115">
        <v>5</v>
      </c>
      <c r="D115">
        <v>2.29642E-3</v>
      </c>
      <c r="E115">
        <v>6.1223060000000001E-3</v>
      </c>
      <c r="F115">
        <v>0.99848868800000001</v>
      </c>
      <c r="G115" t="s">
        <v>379</v>
      </c>
      <c r="H115" t="s">
        <v>2</v>
      </c>
      <c r="I115" t="s">
        <v>205</v>
      </c>
      <c r="J115">
        <v>0.33585485599999998</v>
      </c>
      <c r="K115">
        <v>0.200374252</v>
      </c>
      <c r="L115">
        <v>0.30217746099999998</v>
      </c>
      <c r="M115" s="3">
        <f t="shared" si="9"/>
        <v>0.27946885633333335</v>
      </c>
      <c r="N115" s="3">
        <f t="shared" si="10"/>
        <v>85.425565967960168</v>
      </c>
      <c r="O115">
        <v>2.5293270000000001E-3</v>
      </c>
      <c r="P115">
        <v>1.0544969999999999E-3</v>
      </c>
      <c r="Q115">
        <v>6.2306449999999999E-3</v>
      </c>
      <c r="R115" s="3">
        <f t="shared" si="11"/>
        <v>3.2714896666666666E-3</v>
      </c>
      <c r="S115" t="s">
        <v>257</v>
      </c>
    </row>
  </sheetData>
  <sortState xmlns:xlrd2="http://schemas.microsoft.com/office/spreadsheetml/2017/richdata2" ref="A4:S115">
    <sortCondition descending="1" ref="R4:R11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D4EF-681D-47D4-B1B6-4EB2DEFC810C}">
  <sheetPr codeName="Sheet12"/>
  <dimension ref="A1:BM113"/>
  <sheetViews>
    <sheetView topLeftCell="BE1" workbookViewId="0"/>
  </sheetViews>
  <sheetFormatPr baseColWidth="10" defaultColWidth="8.6640625" defaultRowHeight="15"/>
  <cols>
    <col min="1" max="16384" width="8.6640625" style="6"/>
  </cols>
  <sheetData>
    <row r="1" spans="1:65">
      <c r="A1" s="6" t="s">
        <v>371</v>
      </c>
      <c r="B1" s="6" t="s">
        <v>259</v>
      </c>
      <c r="C1" s="6" t="s">
        <v>2938</v>
      </c>
      <c r="D1" s="6" t="s">
        <v>2937</v>
      </c>
      <c r="E1" s="6" t="s">
        <v>2936</v>
      </c>
      <c r="F1" s="6" t="s">
        <v>2935</v>
      </c>
      <c r="G1" s="6" t="s">
        <v>2934</v>
      </c>
      <c r="H1" s="6" t="s">
        <v>2933</v>
      </c>
      <c r="I1" s="6" t="s">
        <v>2932</v>
      </c>
      <c r="J1" s="6" t="s">
        <v>2931</v>
      </c>
      <c r="K1" s="6" t="s">
        <v>2930</v>
      </c>
      <c r="L1" s="6" t="s">
        <v>2929</v>
      </c>
      <c r="M1" s="6" t="s">
        <v>2928</v>
      </c>
      <c r="N1" s="6" t="s">
        <v>2927</v>
      </c>
      <c r="O1" s="6" t="s">
        <v>2926</v>
      </c>
      <c r="P1" s="6" t="s">
        <v>2925</v>
      </c>
      <c r="Q1" s="6" t="s">
        <v>2924</v>
      </c>
      <c r="R1" s="6" t="s">
        <v>2923</v>
      </c>
      <c r="S1" s="6" t="s">
        <v>2922</v>
      </c>
      <c r="T1" s="6" t="s">
        <v>2921</v>
      </c>
      <c r="U1" s="6" t="s">
        <v>2920</v>
      </c>
      <c r="V1" s="6" t="s">
        <v>2919</v>
      </c>
      <c r="W1" s="6" t="s">
        <v>2918</v>
      </c>
      <c r="X1" s="6" t="s">
        <v>2917</v>
      </c>
      <c r="Y1" s="6" t="s">
        <v>2916</v>
      </c>
      <c r="Z1" s="6" t="s">
        <v>2915</v>
      </c>
      <c r="AA1" s="6" t="s">
        <v>2914</v>
      </c>
      <c r="AB1" s="6" t="s">
        <v>2913</v>
      </c>
      <c r="AC1" s="6" t="s">
        <v>2912</v>
      </c>
      <c r="AD1" s="6" t="s">
        <v>2911</v>
      </c>
      <c r="AE1" s="6" t="s">
        <v>2910</v>
      </c>
      <c r="AF1" s="6" t="s">
        <v>2909</v>
      </c>
      <c r="AG1" s="6" t="s">
        <v>2908</v>
      </c>
      <c r="AH1" s="6" t="s">
        <v>2907</v>
      </c>
      <c r="AI1" s="6" t="s">
        <v>2906</v>
      </c>
      <c r="AJ1" s="6" t="s">
        <v>2905</v>
      </c>
      <c r="AK1" s="6" t="s">
        <v>2904</v>
      </c>
      <c r="AL1" s="6" t="s">
        <v>2903</v>
      </c>
      <c r="AM1" s="6" t="s">
        <v>2902</v>
      </c>
      <c r="AN1" s="6" t="s">
        <v>2901</v>
      </c>
      <c r="AO1" s="6" t="s">
        <v>2900</v>
      </c>
      <c r="AP1" s="6" t="s">
        <v>2899</v>
      </c>
      <c r="AQ1" s="6" t="s">
        <v>2898</v>
      </c>
      <c r="AR1" s="6" t="s">
        <v>2897</v>
      </c>
      <c r="AS1" s="6" t="s">
        <v>2896</v>
      </c>
      <c r="AT1" s="6" t="s">
        <v>2895</v>
      </c>
      <c r="AU1" s="6" t="s">
        <v>2894</v>
      </c>
      <c r="AV1" s="6" t="s">
        <v>2893</v>
      </c>
      <c r="AW1" s="6" t="s">
        <v>2892</v>
      </c>
      <c r="AX1" s="6" t="s">
        <v>2891</v>
      </c>
      <c r="AY1" s="6" t="s">
        <v>2890</v>
      </c>
      <c r="AZ1" s="6" t="s">
        <v>2889</v>
      </c>
      <c r="BA1" s="6" t="s">
        <v>2888</v>
      </c>
      <c r="BB1" s="6" t="s">
        <v>2887</v>
      </c>
      <c r="BC1" s="6" t="s">
        <v>2886</v>
      </c>
      <c r="BD1" s="6" t="s">
        <v>2885</v>
      </c>
      <c r="BE1" s="6" t="s">
        <v>2884</v>
      </c>
      <c r="BF1" s="6" t="s">
        <v>2883</v>
      </c>
      <c r="BG1" s="6" t="s">
        <v>2882</v>
      </c>
      <c r="BH1" s="6" t="s">
        <v>2881</v>
      </c>
      <c r="BI1" s="6" t="s">
        <v>2880</v>
      </c>
      <c r="BJ1" s="6" t="s">
        <v>2879</v>
      </c>
      <c r="BK1" s="6" t="s">
        <v>2878</v>
      </c>
      <c r="BL1" s="6" t="s">
        <v>2877</v>
      </c>
      <c r="BM1" s="6" t="s">
        <v>2876</v>
      </c>
    </row>
    <row r="2" spans="1:65">
      <c r="A2" s="6" t="s">
        <v>64</v>
      </c>
      <c r="B2" s="6" t="s">
        <v>355</v>
      </c>
      <c r="C2" s="6" t="s">
        <v>1639</v>
      </c>
      <c r="D2" s="6" t="s">
        <v>2686</v>
      </c>
      <c r="E2" s="7">
        <v>609</v>
      </c>
      <c r="F2" s="6" t="s">
        <v>2875</v>
      </c>
      <c r="G2" s="6" t="s">
        <v>2874</v>
      </c>
      <c r="H2" s="6" t="s">
        <v>2873</v>
      </c>
      <c r="K2" s="6" t="s">
        <v>2872</v>
      </c>
      <c r="M2" s="6" t="s">
        <v>2871</v>
      </c>
      <c r="N2" s="6" t="s">
        <v>2870</v>
      </c>
      <c r="AA2" s="6" t="s">
        <v>2869</v>
      </c>
      <c r="AB2" s="6" t="s">
        <v>2868</v>
      </c>
      <c r="AD2" s="6" t="s">
        <v>2867</v>
      </c>
      <c r="AE2" s="6" t="s">
        <v>2866</v>
      </c>
      <c r="AF2" s="6" t="s">
        <v>2865</v>
      </c>
      <c r="AG2" s="6" t="s">
        <v>2864</v>
      </c>
      <c r="AH2" s="6" t="s">
        <v>2863</v>
      </c>
      <c r="AN2" s="6" t="s">
        <v>1802</v>
      </c>
      <c r="AQ2" s="6" t="s">
        <v>2862</v>
      </c>
      <c r="AS2" s="6" t="s">
        <v>2861</v>
      </c>
      <c r="AT2" s="6" t="s">
        <v>2860</v>
      </c>
      <c r="AW2" s="6" t="s">
        <v>2859</v>
      </c>
      <c r="AY2" s="6" t="s">
        <v>2858</v>
      </c>
      <c r="AZ2" s="6" t="s">
        <v>2857</v>
      </c>
      <c r="BA2" s="6" t="s">
        <v>1945</v>
      </c>
      <c r="BC2" s="6" t="s">
        <v>2856</v>
      </c>
      <c r="BD2" s="6" t="s">
        <v>2855</v>
      </c>
      <c r="BE2" s="6" t="s">
        <v>2854</v>
      </c>
      <c r="BI2" s="6" t="s">
        <v>2853</v>
      </c>
    </row>
    <row r="3" spans="1:65">
      <c r="A3" s="6" t="s">
        <v>233</v>
      </c>
      <c r="B3" s="6" t="s">
        <v>314</v>
      </c>
      <c r="C3" s="6" t="s">
        <v>1639</v>
      </c>
      <c r="D3" s="6" t="s">
        <v>1638</v>
      </c>
      <c r="E3" s="7">
        <v>406</v>
      </c>
      <c r="F3" s="6" t="s">
        <v>2549</v>
      </c>
      <c r="G3" s="6" t="s">
        <v>2548</v>
      </c>
      <c r="N3" s="6" t="s">
        <v>2547</v>
      </c>
      <c r="AA3" s="6" t="s">
        <v>2546</v>
      </c>
      <c r="AB3" s="6" t="s">
        <v>2545</v>
      </c>
      <c r="AD3" s="6" t="s">
        <v>1627</v>
      </c>
      <c r="AE3" s="6" t="s">
        <v>2544</v>
      </c>
      <c r="AF3" s="6" t="s">
        <v>2543</v>
      </c>
      <c r="AG3" s="6" t="s">
        <v>2542</v>
      </c>
      <c r="AH3" s="6" t="s">
        <v>2541</v>
      </c>
      <c r="AN3" s="6" t="s">
        <v>1802</v>
      </c>
      <c r="AQ3" s="6" t="s">
        <v>2540</v>
      </c>
      <c r="AS3" s="6" t="s">
        <v>2539</v>
      </c>
      <c r="AT3" s="6" t="s">
        <v>2538</v>
      </c>
      <c r="BA3" s="6" t="s">
        <v>2537</v>
      </c>
      <c r="BC3" s="6" t="s">
        <v>2536</v>
      </c>
      <c r="BD3" s="6" t="s">
        <v>2535</v>
      </c>
      <c r="BE3" s="6" t="s">
        <v>2534</v>
      </c>
      <c r="BI3" s="6" t="s">
        <v>2533</v>
      </c>
      <c r="BK3" s="6" t="s">
        <v>2532</v>
      </c>
    </row>
    <row r="4" spans="1:65">
      <c r="A4" s="6" t="s">
        <v>174</v>
      </c>
      <c r="B4" s="6" t="s">
        <v>326</v>
      </c>
      <c r="C4" s="6" t="s">
        <v>1639</v>
      </c>
      <c r="E4" s="7">
        <v>107</v>
      </c>
      <c r="F4" s="6" t="s">
        <v>2602</v>
      </c>
      <c r="G4" s="6" t="s">
        <v>2601</v>
      </c>
      <c r="N4" s="6" t="s">
        <v>1888</v>
      </c>
      <c r="AB4" s="6" t="s">
        <v>1887</v>
      </c>
      <c r="AE4" s="6" t="s">
        <v>2600</v>
      </c>
      <c r="AF4" s="6" t="s">
        <v>2599</v>
      </c>
      <c r="AG4" s="6" t="s">
        <v>1884</v>
      </c>
      <c r="AH4" s="6" t="s">
        <v>2598</v>
      </c>
      <c r="AN4" s="6" t="s">
        <v>1882</v>
      </c>
      <c r="AQ4" s="6" t="s">
        <v>2597</v>
      </c>
      <c r="AS4" s="6" t="s">
        <v>2596</v>
      </c>
      <c r="BC4" s="6" t="s">
        <v>2595</v>
      </c>
      <c r="BD4" s="6" t="s">
        <v>2594</v>
      </c>
      <c r="BE4" s="6" t="s">
        <v>2593</v>
      </c>
      <c r="BI4" s="6" t="s">
        <v>2592</v>
      </c>
    </row>
    <row r="5" spans="1:65">
      <c r="A5" s="6" t="s">
        <v>220</v>
      </c>
      <c r="B5" s="6" t="s">
        <v>320</v>
      </c>
      <c r="C5" s="6" t="s">
        <v>1639</v>
      </c>
      <c r="E5" s="7">
        <v>330</v>
      </c>
      <c r="F5" s="6" t="s">
        <v>2700</v>
      </c>
      <c r="G5" s="6" t="s">
        <v>2699</v>
      </c>
      <c r="N5" s="6" t="s">
        <v>2401</v>
      </c>
      <c r="AA5" s="6" t="s">
        <v>2698</v>
      </c>
      <c r="AB5" s="6" t="s">
        <v>1887</v>
      </c>
      <c r="AE5" s="6" t="s">
        <v>2697</v>
      </c>
      <c r="AF5" s="6" t="s">
        <v>2696</v>
      </c>
      <c r="AG5" s="6" t="s">
        <v>1884</v>
      </c>
      <c r="AH5" s="6" t="s">
        <v>2695</v>
      </c>
      <c r="AN5" s="6" t="s">
        <v>1882</v>
      </c>
      <c r="AQ5" s="6" t="s">
        <v>2694</v>
      </c>
      <c r="AS5" s="6" t="s">
        <v>2693</v>
      </c>
      <c r="AT5" s="6" t="s">
        <v>2692</v>
      </c>
      <c r="BC5" s="6" t="s">
        <v>2691</v>
      </c>
      <c r="BD5" s="6" t="s">
        <v>2690</v>
      </c>
      <c r="BE5" s="6" t="s">
        <v>2689</v>
      </c>
      <c r="BI5" s="6" t="s">
        <v>2688</v>
      </c>
      <c r="BK5" s="6" t="s">
        <v>2687</v>
      </c>
    </row>
    <row r="6" spans="1:65">
      <c r="A6" s="6" t="s">
        <v>136</v>
      </c>
      <c r="B6" s="6" t="s">
        <v>354</v>
      </c>
      <c r="C6" s="6" t="s">
        <v>1639</v>
      </c>
      <c r="D6" s="6" t="s">
        <v>2780</v>
      </c>
      <c r="E6" s="7">
        <v>698</v>
      </c>
      <c r="F6" s="6" t="s">
        <v>2779</v>
      </c>
      <c r="G6" s="6" t="s">
        <v>2778</v>
      </c>
      <c r="H6" s="6" t="s">
        <v>2777</v>
      </c>
      <c r="K6" s="6" t="s">
        <v>2776</v>
      </c>
      <c r="N6" s="6" t="s">
        <v>2775</v>
      </c>
      <c r="AA6" s="6" t="s">
        <v>2774</v>
      </c>
      <c r="AB6" s="6" t="s">
        <v>2773</v>
      </c>
      <c r="AD6" s="6" t="s">
        <v>1627</v>
      </c>
      <c r="AE6" s="6" t="s">
        <v>2772</v>
      </c>
      <c r="AF6" s="6" t="s">
        <v>2771</v>
      </c>
      <c r="AG6" s="6" t="s">
        <v>2770</v>
      </c>
      <c r="AH6" s="6" t="s">
        <v>2769</v>
      </c>
      <c r="AN6" s="6" t="s">
        <v>1802</v>
      </c>
      <c r="AQ6" s="6" t="s">
        <v>2768</v>
      </c>
      <c r="AS6" s="6" t="s">
        <v>2767</v>
      </c>
      <c r="AT6" s="6" t="s">
        <v>2766</v>
      </c>
      <c r="AW6" s="6" t="s">
        <v>2765</v>
      </c>
      <c r="BA6" s="6" t="s">
        <v>2764</v>
      </c>
      <c r="BC6" s="6" t="s">
        <v>2763</v>
      </c>
      <c r="BD6" s="6" t="s">
        <v>2762</v>
      </c>
      <c r="BE6" s="6" t="s">
        <v>2761</v>
      </c>
      <c r="BI6" s="6" t="s">
        <v>2760</v>
      </c>
    </row>
    <row r="7" spans="1:65">
      <c r="A7" s="6" t="s">
        <v>194</v>
      </c>
      <c r="B7" s="6" t="s">
        <v>273</v>
      </c>
      <c r="C7" s="6" t="s">
        <v>1639</v>
      </c>
      <c r="D7" s="6" t="s">
        <v>2591</v>
      </c>
      <c r="E7" s="7">
        <v>267</v>
      </c>
      <c r="F7" s="6" t="s">
        <v>2590</v>
      </c>
      <c r="G7" s="6" t="s">
        <v>2589</v>
      </c>
      <c r="N7" s="6" t="s">
        <v>2588</v>
      </c>
      <c r="AA7" s="6" t="s">
        <v>2587</v>
      </c>
      <c r="AB7" s="6" t="s">
        <v>2586</v>
      </c>
      <c r="AD7" s="6" t="s">
        <v>2585</v>
      </c>
      <c r="AE7" s="6" t="s">
        <v>2584</v>
      </c>
      <c r="AF7" s="6" t="s">
        <v>2583</v>
      </c>
      <c r="AG7" s="6" t="s">
        <v>2582</v>
      </c>
      <c r="AH7" s="6" t="s">
        <v>2581</v>
      </c>
      <c r="AN7" s="6" t="s">
        <v>1802</v>
      </c>
      <c r="AQ7" s="6" t="s">
        <v>2580</v>
      </c>
      <c r="AT7" s="6" t="s">
        <v>2579</v>
      </c>
      <c r="AW7" s="6" t="s">
        <v>2578</v>
      </c>
      <c r="AZ7" s="6" t="s">
        <v>2577</v>
      </c>
      <c r="BA7" s="6" t="s">
        <v>2576</v>
      </c>
      <c r="BD7" s="6" t="s">
        <v>2575</v>
      </c>
      <c r="BE7" s="6" t="s">
        <v>2574</v>
      </c>
      <c r="BK7" s="6" t="s">
        <v>2573</v>
      </c>
      <c r="BL7" s="6" t="s">
        <v>2572</v>
      </c>
    </row>
    <row r="8" spans="1:65">
      <c r="A8" s="6" t="s">
        <v>132</v>
      </c>
      <c r="B8" s="6" t="s">
        <v>294</v>
      </c>
      <c r="C8" s="6" t="s">
        <v>1639</v>
      </c>
      <c r="E8" s="7">
        <v>1744</v>
      </c>
      <c r="F8" s="6" t="s">
        <v>1853</v>
      </c>
      <c r="G8" s="6" t="s">
        <v>1852</v>
      </c>
      <c r="M8" s="6" t="s">
        <v>1851</v>
      </c>
      <c r="N8" s="6" t="s">
        <v>1850</v>
      </c>
      <c r="AB8" s="6" t="s">
        <v>1849</v>
      </c>
      <c r="AD8" s="6" t="s">
        <v>1848</v>
      </c>
      <c r="AE8" s="6" t="s">
        <v>1847</v>
      </c>
      <c r="AF8" s="6" t="s">
        <v>1846</v>
      </c>
      <c r="AG8" s="6" t="s">
        <v>1845</v>
      </c>
      <c r="AH8" s="6" t="s">
        <v>1844</v>
      </c>
      <c r="AN8" s="6" t="s">
        <v>1843</v>
      </c>
      <c r="AQ8" s="6" t="s">
        <v>1842</v>
      </c>
      <c r="AR8" s="6" t="s">
        <v>1841</v>
      </c>
      <c r="AS8" s="6" t="s">
        <v>1840</v>
      </c>
      <c r="AT8" s="6" t="s">
        <v>1839</v>
      </c>
      <c r="AW8" s="6" t="s">
        <v>1838</v>
      </c>
      <c r="AY8" s="6" t="s">
        <v>1837</v>
      </c>
      <c r="AZ8" s="6" t="s">
        <v>1836</v>
      </c>
      <c r="BA8" s="6" t="s">
        <v>1835</v>
      </c>
      <c r="BC8" s="6" t="s">
        <v>1834</v>
      </c>
      <c r="BD8" s="6" t="s">
        <v>1833</v>
      </c>
      <c r="BE8" s="6" t="s">
        <v>1832</v>
      </c>
      <c r="BI8" s="6" t="s">
        <v>1831</v>
      </c>
    </row>
    <row r="9" spans="1:65">
      <c r="A9" s="6" t="s">
        <v>102</v>
      </c>
      <c r="B9" s="6" t="s">
        <v>360</v>
      </c>
      <c r="C9" s="6" t="s">
        <v>1639</v>
      </c>
      <c r="D9" s="6" t="s">
        <v>4295</v>
      </c>
      <c r="E9" s="7">
        <v>399</v>
      </c>
      <c r="F9" s="6" t="s">
        <v>4294</v>
      </c>
      <c r="G9" s="6" t="s">
        <v>4293</v>
      </c>
      <c r="N9" s="6" t="s">
        <v>4292</v>
      </c>
      <c r="AA9" s="6" t="s">
        <v>4291</v>
      </c>
      <c r="AB9" s="6" t="s">
        <v>4290</v>
      </c>
      <c r="AD9" s="6" t="s">
        <v>4289</v>
      </c>
      <c r="AE9" s="6" t="s">
        <v>4288</v>
      </c>
      <c r="AF9" s="6" t="s">
        <v>4287</v>
      </c>
      <c r="AG9" s="6" t="s">
        <v>4286</v>
      </c>
      <c r="AH9" s="6" t="s">
        <v>4285</v>
      </c>
      <c r="AN9" s="6" t="s">
        <v>4284</v>
      </c>
      <c r="AQ9" s="6" t="s">
        <v>4283</v>
      </c>
      <c r="AR9" s="6" t="s">
        <v>4282</v>
      </c>
      <c r="AU9" s="6" t="s">
        <v>4281</v>
      </c>
      <c r="AW9" s="6" t="s">
        <v>4280</v>
      </c>
      <c r="BC9" s="6" t="s">
        <v>4279</v>
      </c>
      <c r="BD9" s="6" t="s">
        <v>4278</v>
      </c>
      <c r="BE9" s="6" t="s">
        <v>4277</v>
      </c>
      <c r="BG9" s="6" t="s">
        <v>4276</v>
      </c>
      <c r="BI9" s="6" t="s">
        <v>4275</v>
      </c>
      <c r="BJ9" s="6" t="s">
        <v>4274</v>
      </c>
    </row>
    <row r="10" spans="1:65">
      <c r="A10" s="6" t="s">
        <v>196</v>
      </c>
      <c r="B10" s="6" t="s">
        <v>266</v>
      </c>
      <c r="C10" s="6" t="s">
        <v>1639</v>
      </c>
      <c r="D10" s="6" t="s">
        <v>2001</v>
      </c>
      <c r="E10" s="7">
        <v>418</v>
      </c>
      <c r="F10" s="6" t="s">
        <v>2829</v>
      </c>
      <c r="G10" s="6" t="s">
        <v>2828</v>
      </c>
      <c r="M10" s="6" t="s">
        <v>2827</v>
      </c>
      <c r="N10" s="6" t="s">
        <v>2826</v>
      </c>
      <c r="AA10" s="6" t="s">
        <v>2825</v>
      </c>
      <c r="AB10" s="6" t="s">
        <v>2824</v>
      </c>
      <c r="AD10" s="6" t="s">
        <v>2823</v>
      </c>
      <c r="AE10" s="6" t="s">
        <v>2822</v>
      </c>
      <c r="AF10" s="6" t="s">
        <v>2821</v>
      </c>
      <c r="AG10" s="6" t="s">
        <v>2820</v>
      </c>
      <c r="AH10" s="6" t="s">
        <v>2819</v>
      </c>
      <c r="AN10" s="6" t="s">
        <v>2818</v>
      </c>
      <c r="AQ10" s="6" t="s">
        <v>2817</v>
      </c>
      <c r="AT10" s="6" t="s">
        <v>2816</v>
      </c>
      <c r="AW10" s="6" t="s">
        <v>2815</v>
      </c>
      <c r="AX10" s="6" t="s">
        <v>2814</v>
      </c>
      <c r="AZ10" s="6" t="s">
        <v>2813</v>
      </c>
      <c r="BA10" s="6" t="s">
        <v>2812</v>
      </c>
      <c r="BC10" s="6" t="s">
        <v>2811</v>
      </c>
      <c r="BD10" s="6" t="s">
        <v>2810</v>
      </c>
      <c r="BE10" s="6" t="s">
        <v>2809</v>
      </c>
      <c r="BH10" s="6" t="s">
        <v>2352</v>
      </c>
      <c r="BK10" s="6" t="s">
        <v>2808</v>
      </c>
    </row>
    <row r="11" spans="1:65">
      <c r="A11" s="6" t="s">
        <v>42</v>
      </c>
      <c r="B11" s="6" t="s">
        <v>269</v>
      </c>
      <c r="C11" s="6" t="s">
        <v>1639</v>
      </c>
      <c r="D11" s="6" t="s">
        <v>2200</v>
      </c>
      <c r="E11" s="7">
        <v>367</v>
      </c>
      <c r="F11" s="6" t="s">
        <v>2199</v>
      </c>
      <c r="G11" s="6" t="s">
        <v>2198</v>
      </c>
      <c r="N11" s="6" t="s">
        <v>2197</v>
      </c>
      <c r="AB11" s="6" t="s">
        <v>2196</v>
      </c>
      <c r="AD11" s="6" t="s">
        <v>2195</v>
      </c>
      <c r="AE11" s="6" t="s">
        <v>2194</v>
      </c>
      <c r="AF11" s="6" t="s">
        <v>2193</v>
      </c>
      <c r="AG11" s="6" t="s">
        <v>2192</v>
      </c>
      <c r="AH11" s="6" t="s">
        <v>2191</v>
      </c>
      <c r="AN11" s="6" t="s">
        <v>1802</v>
      </c>
      <c r="AQ11" s="6" t="s">
        <v>2190</v>
      </c>
      <c r="AS11" s="6" t="s">
        <v>2189</v>
      </c>
      <c r="AT11" s="6" t="s">
        <v>2188</v>
      </c>
      <c r="AW11" s="6" t="s">
        <v>2187</v>
      </c>
      <c r="AY11" s="6" t="s">
        <v>2186</v>
      </c>
      <c r="AZ11" s="6" t="s">
        <v>2185</v>
      </c>
      <c r="BA11" s="6" t="s">
        <v>2184</v>
      </c>
      <c r="BI11" s="6" t="s">
        <v>2183</v>
      </c>
    </row>
    <row r="12" spans="1:65">
      <c r="A12" s="6" t="s">
        <v>162</v>
      </c>
      <c r="B12" s="6" t="s">
        <v>274</v>
      </c>
      <c r="C12" s="6" t="s">
        <v>1639</v>
      </c>
      <c r="D12" s="6" t="s">
        <v>2470</v>
      </c>
      <c r="E12" s="7">
        <v>100</v>
      </c>
      <c r="F12" s="6" t="s">
        <v>2469</v>
      </c>
      <c r="G12" s="6" t="s">
        <v>2468</v>
      </c>
      <c r="N12" s="6" t="s">
        <v>2467</v>
      </c>
      <c r="AA12" s="6" t="s">
        <v>2466</v>
      </c>
      <c r="AB12" s="6" t="s">
        <v>2465</v>
      </c>
      <c r="AD12" s="6" t="s">
        <v>2464</v>
      </c>
      <c r="AE12" s="6" t="s">
        <v>2463</v>
      </c>
      <c r="AF12" s="6" t="s">
        <v>2462</v>
      </c>
      <c r="AG12" s="6" t="s">
        <v>2461</v>
      </c>
      <c r="AH12" s="6" t="s">
        <v>2460</v>
      </c>
      <c r="AN12" s="6" t="s">
        <v>2459</v>
      </c>
      <c r="AQ12" s="6" t="s">
        <v>2458</v>
      </c>
      <c r="AS12" s="6" t="s">
        <v>2457</v>
      </c>
      <c r="AW12" s="6" t="s">
        <v>2456</v>
      </c>
      <c r="AZ12" s="6" t="s">
        <v>2455</v>
      </c>
      <c r="BA12" s="6" t="s">
        <v>2454</v>
      </c>
      <c r="BK12" s="6" t="s">
        <v>2453</v>
      </c>
    </row>
    <row r="13" spans="1:65">
      <c r="A13" s="6" t="s">
        <v>170</v>
      </c>
      <c r="B13" s="6" t="s">
        <v>319</v>
      </c>
      <c r="C13" s="6" t="s">
        <v>1639</v>
      </c>
      <c r="E13" s="7">
        <v>353</v>
      </c>
      <c r="F13" s="6" t="s">
        <v>2350</v>
      </c>
      <c r="G13" s="6" t="s">
        <v>2349</v>
      </c>
      <c r="H13" s="6" t="s">
        <v>2348</v>
      </c>
      <c r="N13" s="6" t="s">
        <v>2347</v>
      </c>
      <c r="AB13" s="6" t="s">
        <v>2346</v>
      </c>
      <c r="AE13" s="6" t="s">
        <v>2345</v>
      </c>
      <c r="AF13" s="6" t="s">
        <v>2344</v>
      </c>
      <c r="AG13" s="6" t="s">
        <v>1884</v>
      </c>
      <c r="AH13" s="6" t="s">
        <v>2343</v>
      </c>
      <c r="AN13" s="6" t="s">
        <v>1882</v>
      </c>
      <c r="AQ13" s="6" t="s">
        <v>2342</v>
      </c>
      <c r="AS13" s="6" t="s">
        <v>2341</v>
      </c>
      <c r="AT13" s="6" t="s">
        <v>2340</v>
      </c>
      <c r="AZ13" s="6" t="s">
        <v>2339</v>
      </c>
      <c r="BC13" s="6" t="s">
        <v>2338</v>
      </c>
      <c r="BD13" s="6" t="s">
        <v>2337</v>
      </c>
      <c r="BE13" s="6" t="s">
        <v>2336</v>
      </c>
      <c r="BI13" s="6" t="s">
        <v>2335</v>
      </c>
    </row>
    <row r="14" spans="1:65">
      <c r="A14" s="6" t="s">
        <v>94</v>
      </c>
      <c r="B14" s="6" t="s">
        <v>331</v>
      </c>
      <c r="C14" s="6" t="s">
        <v>1639</v>
      </c>
      <c r="D14" s="6" t="s">
        <v>4273</v>
      </c>
      <c r="E14" s="7">
        <v>1181</v>
      </c>
      <c r="F14" s="6" t="s">
        <v>4272</v>
      </c>
      <c r="G14" s="6" t="s">
        <v>4271</v>
      </c>
      <c r="I14" s="6" t="s">
        <v>4270</v>
      </c>
      <c r="M14" s="6" t="s">
        <v>4269</v>
      </c>
      <c r="N14" s="6" t="s">
        <v>4268</v>
      </c>
      <c r="AB14" s="6" t="s">
        <v>4267</v>
      </c>
      <c r="AD14" s="6" t="s">
        <v>4266</v>
      </c>
      <c r="AE14" s="6" t="s">
        <v>4265</v>
      </c>
      <c r="AF14" s="6" t="s">
        <v>4264</v>
      </c>
      <c r="AG14" s="6" t="s">
        <v>4263</v>
      </c>
      <c r="AH14" s="6" t="s">
        <v>4262</v>
      </c>
      <c r="AN14" s="6" t="s">
        <v>4261</v>
      </c>
      <c r="AO14" s="6" t="s">
        <v>4260</v>
      </c>
      <c r="AP14" s="6" t="s">
        <v>4259</v>
      </c>
      <c r="AQ14" s="6" t="s">
        <v>4258</v>
      </c>
      <c r="AS14" s="6" t="s">
        <v>4257</v>
      </c>
      <c r="AT14" s="6" t="s">
        <v>4256</v>
      </c>
      <c r="AZ14" s="6" t="s">
        <v>4255</v>
      </c>
      <c r="BA14" s="6" t="s">
        <v>4254</v>
      </c>
      <c r="BG14" s="6" t="s">
        <v>4253</v>
      </c>
      <c r="BJ14" s="6" t="s">
        <v>4252</v>
      </c>
      <c r="BK14" s="6" t="s">
        <v>4251</v>
      </c>
      <c r="BL14" s="6" t="s">
        <v>4250</v>
      </c>
    </row>
    <row r="15" spans="1:65">
      <c r="A15" s="6" t="s">
        <v>243</v>
      </c>
      <c r="B15" s="6" t="s">
        <v>270</v>
      </c>
      <c r="C15" s="6" t="s">
        <v>1639</v>
      </c>
      <c r="D15" s="6" t="s">
        <v>2220</v>
      </c>
      <c r="E15" s="7">
        <v>1474</v>
      </c>
      <c r="F15" s="6" t="s">
        <v>2219</v>
      </c>
      <c r="G15" s="6" t="s">
        <v>2218</v>
      </c>
      <c r="N15" s="6" t="s">
        <v>2217</v>
      </c>
      <c r="AB15" s="6" t="s">
        <v>2216</v>
      </c>
      <c r="AD15" s="6" t="s">
        <v>2215</v>
      </c>
      <c r="AE15" s="6" t="s">
        <v>2214</v>
      </c>
      <c r="AF15" s="6" t="s">
        <v>2213</v>
      </c>
      <c r="AG15" s="6" t="s">
        <v>2212</v>
      </c>
      <c r="AH15" s="6" t="s">
        <v>2211</v>
      </c>
      <c r="AN15" s="6" t="s">
        <v>2210</v>
      </c>
      <c r="AQ15" s="6" t="s">
        <v>2209</v>
      </c>
      <c r="AR15" s="6" t="s">
        <v>2208</v>
      </c>
      <c r="AS15" s="6" t="s">
        <v>2207</v>
      </c>
      <c r="AT15" s="6" t="s">
        <v>2206</v>
      </c>
      <c r="BA15" s="6" t="s">
        <v>2205</v>
      </c>
      <c r="BC15" s="6" t="s">
        <v>2204</v>
      </c>
      <c r="BD15" s="6" t="s">
        <v>2203</v>
      </c>
      <c r="BE15" s="6" t="s">
        <v>2202</v>
      </c>
      <c r="BK15" s="6" t="s">
        <v>2201</v>
      </c>
    </row>
    <row r="16" spans="1:65">
      <c r="A16" s="6" t="s">
        <v>148</v>
      </c>
      <c r="B16" s="6" t="s">
        <v>293</v>
      </c>
      <c r="C16" s="6" t="s">
        <v>1639</v>
      </c>
      <c r="E16" s="7">
        <v>1663</v>
      </c>
      <c r="F16" s="6" t="s">
        <v>2452</v>
      </c>
      <c r="G16" s="6" t="s">
        <v>2451</v>
      </c>
      <c r="M16" s="6" t="s">
        <v>2450</v>
      </c>
      <c r="N16" s="6" t="s">
        <v>2449</v>
      </c>
      <c r="AA16" s="6" t="s">
        <v>2448</v>
      </c>
      <c r="AB16" s="6" t="s">
        <v>2447</v>
      </c>
      <c r="AD16" s="6" t="s">
        <v>2446</v>
      </c>
      <c r="AE16" s="6" t="s">
        <v>2445</v>
      </c>
      <c r="AF16" s="6" t="s">
        <v>2444</v>
      </c>
      <c r="AG16" s="6" t="s">
        <v>2443</v>
      </c>
      <c r="AH16" s="6" t="s">
        <v>2442</v>
      </c>
      <c r="AN16" s="6" t="s">
        <v>1802</v>
      </c>
      <c r="AQ16" s="6" t="s">
        <v>2441</v>
      </c>
      <c r="AR16" s="6" t="s">
        <v>1841</v>
      </c>
      <c r="AS16" s="6" t="s">
        <v>2440</v>
      </c>
      <c r="AT16" s="6" t="s">
        <v>2439</v>
      </c>
      <c r="AW16" s="6" t="s">
        <v>2438</v>
      </c>
      <c r="AX16" s="6" t="s">
        <v>2437</v>
      </c>
      <c r="AZ16" s="6" t="s">
        <v>2436</v>
      </c>
      <c r="BA16" s="6" t="s">
        <v>2435</v>
      </c>
      <c r="BC16" s="6" t="s">
        <v>2434</v>
      </c>
      <c r="BD16" s="6" t="s">
        <v>2433</v>
      </c>
      <c r="BE16" s="6" t="s">
        <v>2432</v>
      </c>
      <c r="BI16" s="6" t="s">
        <v>2431</v>
      </c>
      <c r="BK16" s="6" t="s">
        <v>2430</v>
      </c>
    </row>
    <row r="17" spans="1:65">
      <c r="A17" s="6" t="s">
        <v>128</v>
      </c>
      <c r="B17" s="6" t="s">
        <v>296</v>
      </c>
      <c r="C17" s="6" t="s">
        <v>1639</v>
      </c>
      <c r="E17" s="7">
        <v>1676</v>
      </c>
      <c r="F17" s="6" t="s">
        <v>4249</v>
      </c>
      <c r="G17" s="6" t="s">
        <v>4248</v>
      </c>
      <c r="N17" s="6" t="s">
        <v>4247</v>
      </c>
      <c r="AA17" s="6" t="s">
        <v>4246</v>
      </c>
      <c r="AB17" s="6" t="s">
        <v>4245</v>
      </c>
      <c r="AE17" s="6" t="s">
        <v>4244</v>
      </c>
      <c r="AF17" s="6" t="s">
        <v>4243</v>
      </c>
      <c r="AG17" s="6" t="s">
        <v>4242</v>
      </c>
      <c r="AH17" s="6" t="s">
        <v>4241</v>
      </c>
      <c r="AN17" s="6" t="s">
        <v>1802</v>
      </c>
      <c r="AQ17" s="6" t="s">
        <v>4240</v>
      </c>
      <c r="AS17" s="6" t="s">
        <v>4239</v>
      </c>
      <c r="AT17" s="6" t="s">
        <v>4238</v>
      </c>
      <c r="AY17" s="6" t="s">
        <v>4237</v>
      </c>
      <c r="BA17" s="6" t="s">
        <v>3769</v>
      </c>
      <c r="BC17" s="6" t="s">
        <v>4236</v>
      </c>
      <c r="BD17" s="6" t="s">
        <v>4235</v>
      </c>
      <c r="BE17" s="6" t="s">
        <v>4234</v>
      </c>
      <c r="BI17" s="6" t="s">
        <v>4233</v>
      </c>
      <c r="BK17" s="6" t="s">
        <v>4232</v>
      </c>
    </row>
    <row r="18" spans="1:65">
      <c r="A18" s="6" t="s">
        <v>216</v>
      </c>
      <c r="B18" s="6" t="s">
        <v>316</v>
      </c>
      <c r="C18" s="6" t="s">
        <v>1639</v>
      </c>
      <c r="D18" s="6" t="s">
        <v>2640</v>
      </c>
      <c r="E18" s="7">
        <v>462</v>
      </c>
      <c r="F18" s="6" t="s">
        <v>2639</v>
      </c>
      <c r="G18" s="6" t="s">
        <v>2638</v>
      </c>
      <c r="K18" s="6" t="s">
        <v>2637</v>
      </c>
      <c r="N18" s="6" t="s">
        <v>2636</v>
      </c>
      <c r="AB18" s="6" t="s">
        <v>2635</v>
      </c>
      <c r="AD18" s="6" t="s">
        <v>1627</v>
      </c>
      <c r="AE18" s="6" t="s">
        <v>2634</v>
      </c>
      <c r="AF18" s="6" t="s">
        <v>2633</v>
      </c>
      <c r="AG18" s="6" t="s">
        <v>2632</v>
      </c>
      <c r="AH18" s="6" t="s">
        <v>2631</v>
      </c>
      <c r="AN18" s="6" t="s">
        <v>1802</v>
      </c>
      <c r="AQ18" s="6" t="s">
        <v>2630</v>
      </c>
      <c r="AS18" s="6" t="s">
        <v>2629</v>
      </c>
      <c r="AT18" s="6" t="s">
        <v>2628</v>
      </c>
      <c r="AZ18" s="6" t="s">
        <v>2627</v>
      </c>
      <c r="BA18" s="6" t="s">
        <v>2626</v>
      </c>
      <c r="BK18" s="6" t="s">
        <v>2625</v>
      </c>
      <c r="BL18" s="6" t="s">
        <v>2624</v>
      </c>
    </row>
    <row r="19" spans="1:65">
      <c r="A19" s="6" t="s">
        <v>18</v>
      </c>
      <c r="B19" s="6" t="s">
        <v>263</v>
      </c>
      <c r="C19" s="6" t="s">
        <v>1639</v>
      </c>
      <c r="D19" s="6" t="s">
        <v>1958</v>
      </c>
      <c r="E19" s="7">
        <v>201</v>
      </c>
      <c r="F19" s="6" t="s">
        <v>2737</v>
      </c>
      <c r="G19" s="6" t="s">
        <v>2736</v>
      </c>
      <c r="N19" s="6" t="s">
        <v>2735</v>
      </c>
      <c r="AA19" s="6" t="s">
        <v>2734</v>
      </c>
      <c r="AC19" s="6" t="s">
        <v>1954</v>
      </c>
      <c r="AD19" s="6" t="s">
        <v>1627</v>
      </c>
      <c r="AE19" s="6" t="s">
        <v>2733</v>
      </c>
      <c r="AF19" s="6" t="s">
        <v>2732</v>
      </c>
      <c r="AH19" s="6" t="s">
        <v>2731</v>
      </c>
      <c r="AN19" s="6" t="s">
        <v>1802</v>
      </c>
      <c r="AQ19" s="6" t="s">
        <v>2730</v>
      </c>
      <c r="AS19" s="6" t="s">
        <v>2729</v>
      </c>
      <c r="AT19" s="6" t="s">
        <v>2728</v>
      </c>
      <c r="AW19" s="6" t="s">
        <v>2727</v>
      </c>
      <c r="AZ19" s="6" t="s">
        <v>2726</v>
      </c>
      <c r="BA19" s="6" t="s">
        <v>2725</v>
      </c>
      <c r="BC19" s="6" t="s">
        <v>2724</v>
      </c>
      <c r="BD19" s="6" t="s">
        <v>2723</v>
      </c>
      <c r="BE19" s="6" t="s">
        <v>2722</v>
      </c>
      <c r="BH19" s="6" t="s">
        <v>2721</v>
      </c>
    </row>
    <row r="20" spans="1:65">
      <c r="A20" s="6" t="s">
        <v>150</v>
      </c>
      <c r="B20" s="6" t="s">
        <v>324</v>
      </c>
      <c r="C20" s="6" t="s">
        <v>1639</v>
      </c>
      <c r="E20" s="7">
        <v>453</v>
      </c>
      <c r="F20" s="6" t="s">
        <v>4231</v>
      </c>
      <c r="G20" s="6" t="s">
        <v>4230</v>
      </c>
      <c r="N20" s="6" t="s">
        <v>4229</v>
      </c>
      <c r="AA20" s="6" t="s">
        <v>4228</v>
      </c>
      <c r="AB20" s="6" t="s">
        <v>1887</v>
      </c>
      <c r="AE20" s="6" t="s">
        <v>4227</v>
      </c>
      <c r="AF20" s="6" t="s">
        <v>4226</v>
      </c>
      <c r="AG20" s="6" t="s">
        <v>1884</v>
      </c>
      <c r="AH20" s="6" t="s">
        <v>4225</v>
      </c>
      <c r="AN20" s="6" t="s">
        <v>4224</v>
      </c>
      <c r="AQ20" s="6" t="s">
        <v>4223</v>
      </c>
      <c r="AS20" s="6" t="s">
        <v>4222</v>
      </c>
      <c r="AT20" s="6" t="s">
        <v>4221</v>
      </c>
      <c r="BC20" s="6" t="s">
        <v>4220</v>
      </c>
      <c r="BD20" s="6" t="s">
        <v>4219</v>
      </c>
      <c r="BI20" s="6" t="s">
        <v>4218</v>
      </c>
      <c r="BK20" s="6" t="s">
        <v>4217</v>
      </c>
    </row>
    <row r="21" spans="1:65">
      <c r="A21" s="6" t="s">
        <v>237</v>
      </c>
      <c r="B21" s="6" t="s">
        <v>281</v>
      </c>
      <c r="C21" s="6" t="s">
        <v>1639</v>
      </c>
      <c r="E21" s="7">
        <v>345</v>
      </c>
      <c r="F21" s="6" t="s">
        <v>2101</v>
      </c>
      <c r="G21" s="6" t="s">
        <v>2100</v>
      </c>
      <c r="N21" s="6" t="s">
        <v>2099</v>
      </c>
      <c r="AA21" s="6" t="s">
        <v>2098</v>
      </c>
      <c r="AD21" s="6" t="s">
        <v>1627</v>
      </c>
      <c r="AE21" s="6" t="s">
        <v>2097</v>
      </c>
      <c r="AF21" s="6" t="s">
        <v>2096</v>
      </c>
      <c r="AG21" s="6" t="s">
        <v>2095</v>
      </c>
      <c r="AH21" s="6" t="s">
        <v>2094</v>
      </c>
      <c r="AN21" s="6" t="s">
        <v>1802</v>
      </c>
      <c r="AQ21" s="6" t="s">
        <v>2093</v>
      </c>
      <c r="AS21" s="6" t="s">
        <v>2092</v>
      </c>
      <c r="AT21" s="6" t="s">
        <v>2091</v>
      </c>
      <c r="AZ21" s="6" t="s">
        <v>2090</v>
      </c>
      <c r="BA21" s="6" t="s">
        <v>2089</v>
      </c>
      <c r="BC21" s="6" t="s">
        <v>2088</v>
      </c>
      <c r="BD21" s="6" t="s">
        <v>2087</v>
      </c>
      <c r="BE21" s="6" t="s">
        <v>2086</v>
      </c>
      <c r="BI21" s="6" t="s">
        <v>2085</v>
      </c>
      <c r="BK21" s="6" t="s">
        <v>2084</v>
      </c>
    </row>
    <row r="22" spans="1:65">
      <c r="A22" s="6" t="s">
        <v>253</v>
      </c>
      <c r="B22" s="6" t="s">
        <v>330</v>
      </c>
      <c r="C22" s="6" t="s">
        <v>1639</v>
      </c>
      <c r="E22" s="7">
        <v>106</v>
      </c>
      <c r="F22" s="6" t="s">
        <v>4216</v>
      </c>
      <c r="G22" s="6" t="s">
        <v>4215</v>
      </c>
      <c r="N22" s="6" t="s">
        <v>1888</v>
      </c>
      <c r="AB22" s="6" t="s">
        <v>1887</v>
      </c>
      <c r="AE22" s="6" t="s">
        <v>4214</v>
      </c>
      <c r="AF22" s="6" t="s">
        <v>4213</v>
      </c>
      <c r="AG22" s="6" t="s">
        <v>1884</v>
      </c>
      <c r="AH22" s="6" t="s">
        <v>4212</v>
      </c>
      <c r="AN22" s="6" t="s">
        <v>1882</v>
      </c>
      <c r="AQ22" s="6" t="s">
        <v>4211</v>
      </c>
      <c r="AS22" s="6" t="s">
        <v>1880</v>
      </c>
      <c r="BC22" s="6" t="s">
        <v>4210</v>
      </c>
      <c r="BD22" s="6" t="s">
        <v>4209</v>
      </c>
      <c r="BE22" s="6" t="s">
        <v>4208</v>
      </c>
      <c r="BI22" s="6" t="s">
        <v>1879</v>
      </c>
    </row>
    <row r="23" spans="1:65">
      <c r="A23" s="6" t="s">
        <v>214</v>
      </c>
      <c r="B23" s="6" t="s">
        <v>364</v>
      </c>
      <c r="C23" s="6" t="s">
        <v>1639</v>
      </c>
      <c r="D23" s="6" t="s">
        <v>4207</v>
      </c>
      <c r="E23" s="7">
        <v>650</v>
      </c>
      <c r="F23" s="6" t="s">
        <v>4206</v>
      </c>
      <c r="G23" s="6" t="s">
        <v>4205</v>
      </c>
      <c r="H23" s="6" t="s">
        <v>4204</v>
      </c>
      <c r="L23" s="6" t="s">
        <v>4203</v>
      </c>
      <c r="N23" s="6" t="s">
        <v>4202</v>
      </c>
      <c r="P23" s="6" t="s">
        <v>4201</v>
      </c>
      <c r="S23" s="6" t="s">
        <v>4200</v>
      </c>
      <c r="T23" s="6" t="s">
        <v>4199</v>
      </c>
      <c r="AF23" s="6" t="s">
        <v>4198</v>
      </c>
      <c r="AG23" s="6" t="s">
        <v>4198</v>
      </c>
      <c r="AH23" s="6" t="s">
        <v>4197</v>
      </c>
      <c r="AI23" s="6" t="s">
        <v>4196</v>
      </c>
      <c r="AK23" s="6" t="s">
        <v>4196</v>
      </c>
      <c r="AL23" s="6" t="s">
        <v>4195</v>
      </c>
      <c r="AQ23" s="6" t="s">
        <v>4194</v>
      </c>
      <c r="AR23" s="6" t="s">
        <v>4193</v>
      </c>
      <c r="AU23" s="6" t="s">
        <v>4192</v>
      </c>
      <c r="AW23" s="6" t="s">
        <v>4191</v>
      </c>
      <c r="BM23" s="6" t="s">
        <v>4190</v>
      </c>
    </row>
    <row r="24" spans="1:65">
      <c r="A24" s="6" t="s">
        <v>138</v>
      </c>
      <c r="B24" s="6" t="s">
        <v>321</v>
      </c>
      <c r="C24" s="6" t="s">
        <v>1639</v>
      </c>
      <c r="E24" s="7">
        <v>326</v>
      </c>
      <c r="F24" s="6" t="s">
        <v>2404</v>
      </c>
      <c r="G24" s="6" t="s">
        <v>2403</v>
      </c>
      <c r="M24" s="6" t="s">
        <v>2402</v>
      </c>
      <c r="N24" s="6" t="s">
        <v>2401</v>
      </c>
      <c r="AA24" s="6" t="s">
        <v>2400</v>
      </c>
      <c r="AB24" s="6" t="s">
        <v>1887</v>
      </c>
      <c r="AE24" s="6" t="s">
        <v>2399</v>
      </c>
      <c r="AF24" s="6" t="s">
        <v>2398</v>
      </c>
      <c r="AG24" s="6" t="s">
        <v>1884</v>
      </c>
      <c r="AH24" s="6" t="s">
        <v>2397</v>
      </c>
      <c r="AN24" s="6" t="s">
        <v>1882</v>
      </c>
      <c r="AQ24" s="6" t="s">
        <v>2396</v>
      </c>
      <c r="AS24" s="6" t="s">
        <v>2395</v>
      </c>
      <c r="AT24" s="6" t="s">
        <v>2394</v>
      </c>
      <c r="BC24" s="6" t="s">
        <v>2393</v>
      </c>
      <c r="BD24" s="6" t="s">
        <v>2392</v>
      </c>
      <c r="BI24" s="6" t="s">
        <v>2391</v>
      </c>
      <c r="BK24" s="6" t="s">
        <v>2390</v>
      </c>
    </row>
    <row r="25" spans="1:65">
      <c r="A25" s="6" t="s">
        <v>82</v>
      </c>
      <c r="B25" s="6" t="s">
        <v>276</v>
      </c>
      <c r="C25" s="6" t="s">
        <v>1639</v>
      </c>
      <c r="E25" s="7">
        <v>4563</v>
      </c>
      <c r="F25" s="6" t="s">
        <v>4189</v>
      </c>
      <c r="G25" s="6" t="s">
        <v>4188</v>
      </c>
      <c r="N25" s="6" t="s">
        <v>4187</v>
      </c>
      <c r="AA25" s="6" t="s">
        <v>4186</v>
      </c>
      <c r="AB25" s="6" t="s">
        <v>4185</v>
      </c>
      <c r="AC25" s="6" t="s">
        <v>4184</v>
      </c>
      <c r="AE25" s="6" t="s">
        <v>4183</v>
      </c>
      <c r="AF25" s="6" t="s">
        <v>4182</v>
      </c>
      <c r="AG25" s="6" t="s">
        <v>4181</v>
      </c>
      <c r="AH25" s="6" t="s">
        <v>4180</v>
      </c>
      <c r="AN25" s="6" t="s">
        <v>4179</v>
      </c>
      <c r="AQ25" s="6" t="s">
        <v>4178</v>
      </c>
      <c r="AS25" s="6" t="s">
        <v>4177</v>
      </c>
      <c r="AT25" s="6" t="s">
        <v>4176</v>
      </c>
      <c r="AV25" s="6" t="s">
        <v>4175</v>
      </c>
      <c r="AW25" s="6" t="s">
        <v>4174</v>
      </c>
      <c r="AZ25" s="6" t="s">
        <v>4173</v>
      </c>
      <c r="BA25" s="6" t="s">
        <v>2476</v>
      </c>
      <c r="BI25" s="6" t="s">
        <v>4172</v>
      </c>
      <c r="BK25" s="6" t="s">
        <v>4171</v>
      </c>
    </row>
    <row r="26" spans="1:65">
      <c r="A26" s="6" t="s">
        <v>255</v>
      </c>
      <c r="B26" s="6" t="s">
        <v>365</v>
      </c>
      <c r="C26" s="6" t="s">
        <v>1639</v>
      </c>
      <c r="D26" s="6" t="s">
        <v>1638</v>
      </c>
      <c r="E26" s="7">
        <v>247</v>
      </c>
      <c r="F26" s="6" t="s">
        <v>4170</v>
      </c>
      <c r="G26" s="6" t="s">
        <v>4169</v>
      </c>
      <c r="K26" s="6" t="s">
        <v>4168</v>
      </c>
      <c r="M26" s="6" t="s">
        <v>4167</v>
      </c>
      <c r="N26" s="6" t="s">
        <v>4166</v>
      </c>
      <c r="P26" s="6" t="s">
        <v>4165</v>
      </c>
      <c r="R26" s="6" t="s">
        <v>4164</v>
      </c>
      <c r="S26" s="6" t="s">
        <v>4163</v>
      </c>
      <c r="T26" s="6" t="s">
        <v>4162</v>
      </c>
      <c r="AE26" s="6" t="s">
        <v>4161</v>
      </c>
      <c r="AF26" s="6" t="s">
        <v>4160</v>
      </c>
      <c r="AG26" s="6" t="s">
        <v>4159</v>
      </c>
      <c r="AH26" s="6" t="s">
        <v>4158</v>
      </c>
      <c r="AI26" s="6" t="s">
        <v>3537</v>
      </c>
      <c r="AK26" s="6" t="s">
        <v>3537</v>
      </c>
      <c r="AL26" s="6" t="s">
        <v>4157</v>
      </c>
      <c r="AN26" s="6" t="s">
        <v>1622</v>
      </c>
      <c r="AQ26" s="6" t="s">
        <v>4156</v>
      </c>
      <c r="AS26" s="6" t="s">
        <v>4155</v>
      </c>
      <c r="AW26" s="6" t="s">
        <v>4154</v>
      </c>
      <c r="AY26" s="6" t="s">
        <v>4153</v>
      </c>
      <c r="AZ26" s="6" t="s">
        <v>4152</v>
      </c>
      <c r="BA26" s="6" t="s">
        <v>4151</v>
      </c>
      <c r="BC26" s="6" t="s">
        <v>4150</v>
      </c>
      <c r="BD26" s="6" t="s">
        <v>4149</v>
      </c>
      <c r="BE26" s="6" t="s">
        <v>4148</v>
      </c>
      <c r="BI26" s="6" t="s">
        <v>4147</v>
      </c>
    </row>
    <row r="27" spans="1:65">
      <c r="A27" s="6" t="s">
        <v>235</v>
      </c>
      <c r="B27" s="6" t="s">
        <v>348</v>
      </c>
      <c r="C27" s="6" t="s">
        <v>1639</v>
      </c>
      <c r="D27" s="6" t="s">
        <v>1958</v>
      </c>
      <c r="E27" s="7">
        <v>352</v>
      </c>
      <c r="F27" s="6" t="s">
        <v>4146</v>
      </c>
      <c r="G27" s="6" t="s">
        <v>4145</v>
      </c>
      <c r="H27" s="6" t="s">
        <v>4144</v>
      </c>
      <c r="M27" s="6" t="s">
        <v>4143</v>
      </c>
      <c r="N27" s="6" t="s">
        <v>4142</v>
      </c>
      <c r="AA27" s="6" t="s">
        <v>4141</v>
      </c>
      <c r="AB27" s="6" t="s">
        <v>4140</v>
      </c>
      <c r="AD27" s="6" t="s">
        <v>4139</v>
      </c>
      <c r="AE27" s="6" t="s">
        <v>4138</v>
      </c>
      <c r="AF27" s="6" t="s">
        <v>4137</v>
      </c>
      <c r="AG27" s="6" t="s">
        <v>4136</v>
      </c>
      <c r="AH27" s="6" t="s">
        <v>4135</v>
      </c>
      <c r="AN27" s="6" t="s">
        <v>1802</v>
      </c>
      <c r="AQ27" s="6" t="s">
        <v>4134</v>
      </c>
      <c r="AS27" s="6" t="s">
        <v>4133</v>
      </c>
      <c r="AT27" s="6" t="s">
        <v>4132</v>
      </c>
      <c r="AZ27" s="6" t="s">
        <v>4131</v>
      </c>
      <c r="BA27" s="6" t="s">
        <v>4130</v>
      </c>
      <c r="BC27" s="6" t="s">
        <v>4129</v>
      </c>
      <c r="BD27" s="6" t="s">
        <v>4128</v>
      </c>
      <c r="BE27" s="6" t="s">
        <v>4127</v>
      </c>
      <c r="BI27" s="6" t="s">
        <v>4126</v>
      </c>
      <c r="BK27" s="6" t="s">
        <v>4125</v>
      </c>
    </row>
    <row r="28" spans="1:65">
      <c r="A28" s="6" t="s">
        <v>120</v>
      </c>
      <c r="B28" s="6" t="s">
        <v>366</v>
      </c>
      <c r="C28" s="6" t="s">
        <v>1639</v>
      </c>
      <c r="D28" s="6" t="s">
        <v>2686</v>
      </c>
      <c r="E28" s="7">
        <v>474</v>
      </c>
      <c r="F28" s="6" t="s">
        <v>2685</v>
      </c>
      <c r="G28" s="6" t="s">
        <v>2684</v>
      </c>
      <c r="N28" s="6" t="s">
        <v>2683</v>
      </c>
      <c r="AB28" s="6" t="s">
        <v>2682</v>
      </c>
      <c r="AD28" s="6" t="s">
        <v>2681</v>
      </c>
      <c r="AE28" s="6" t="s">
        <v>2680</v>
      </c>
      <c r="AF28" s="6" t="s">
        <v>2679</v>
      </c>
      <c r="AG28" s="6" t="s">
        <v>2678</v>
      </c>
      <c r="AH28" s="6" t="s">
        <v>2677</v>
      </c>
      <c r="AN28" s="6" t="s">
        <v>2676</v>
      </c>
      <c r="AQ28" s="6" t="s">
        <v>2675</v>
      </c>
      <c r="AS28" s="6" t="s">
        <v>2674</v>
      </c>
      <c r="AZ28" s="6" t="s">
        <v>2673</v>
      </c>
      <c r="BA28" s="6" t="s">
        <v>2672</v>
      </c>
      <c r="BC28" s="6" t="s">
        <v>2671</v>
      </c>
      <c r="BD28" s="6" t="s">
        <v>2670</v>
      </c>
      <c r="BE28" s="6" t="s">
        <v>2669</v>
      </c>
      <c r="BI28" s="6" t="s">
        <v>2668</v>
      </c>
    </row>
    <row r="29" spans="1:65">
      <c r="A29" s="6" t="s">
        <v>245</v>
      </c>
      <c r="B29" s="6" t="s">
        <v>304</v>
      </c>
      <c r="C29" s="6" t="s">
        <v>1639</v>
      </c>
      <c r="E29" s="7">
        <v>1231</v>
      </c>
      <c r="F29" s="6" t="s">
        <v>1812</v>
      </c>
      <c r="G29" s="6" t="s">
        <v>1811</v>
      </c>
      <c r="N29" s="6" t="s">
        <v>1810</v>
      </c>
      <c r="AA29" s="6" t="s">
        <v>1809</v>
      </c>
      <c r="AB29" s="6" t="s">
        <v>1808</v>
      </c>
      <c r="AD29" s="6" t="s">
        <v>1807</v>
      </c>
      <c r="AE29" s="6" t="s">
        <v>1806</v>
      </c>
      <c r="AF29" s="6" t="s">
        <v>1805</v>
      </c>
      <c r="AG29" s="6" t="s">
        <v>1804</v>
      </c>
      <c r="AH29" s="6" t="s">
        <v>1803</v>
      </c>
      <c r="AN29" s="6" t="s">
        <v>1802</v>
      </c>
      <c r="AQ29" s="6" t="s">
        <v>1801</v>
      </c>
      <c r="AS29" s="6" t="s">
        <v>1800</v>
      </c>
      <c r="AT29" s="6" t="s">
        <v>1799</v>
      </c>
      <c r="AZ29" s="6" t="s">
        <v>1798</v>
      </c>
      <c r="BA29" s="6" t="s">
        <v>1797</v>
      </c>
      <c r="BC29" s="6" t="s">
        <v>1796</v>
      </c>
      <c r="BD29" s="6" t="s">
        <v>1795</v>
      </c>
      <c r="BE29" s="6" t="s">
        <v>1794</v>
      </c>
      <c r="BH29" s="6" t="s">
        <v>1793</v>
      </c>
      <c r="BI29" s="6" t="s">
        <v>1792</v>
      </c>
    </row>
    <row r="30" spans="1:65">
      <c r="A30" s="6" t="s">
        <v>146</v>
      </c>
      <c r="B30" s="6" t="s">
        <v>337</v>
      </c>
      <c r="C30" s="6" t="s">
        <v>1639</v>
      </c>
      <c r="E30" s="7">
        <v>644</v>
      </c>
      <c r="F30" s="6" t="s">
        <v>1980</v>
      </c>
      <c r="G30" s="6" t="s">
        <v>1979</v>
      </c>
      <c r="M30" s="6" t="s">
        <v>1978</v>
      </c>
      <c r="N30" s="6" t="s">
        <v>1977</v>
      </c>
      <c r="AA30" s="6" t="s">
        <v>1976</v>
      </c>
      <c r="AD30" s="6" t="s">
        <v>1975</v>
      </c>
      <c r="AE30" s="6" t="s">
        <v>1974</v>
      </c>
      <c r="AF30" s="6" t="s">
        <v>1973</v>
      </c>
      <c r="AG30" s="6" t="s">
        <v>1972</v>
      </c>
      <c r="AH30" s="6" t="s">
        <v>1971</v>
      </c>
      <c r="AN30" s="6" t="s">
        <v>1622</v>
      </c>
      <c r="AQ30" s="6" t="s">
        <v>1970</v>
      </c>
      <c r="AS30" s="6" t="s">
        <v>1969</v>
      </c>
      <c r="AT30" s="6" t="s">
        <v>1968</v>
      </c>
      <c r="AW30" s="6" t="s">
        <v>1967</v>
      </c>
      <c r="AX30" s="6" t="s">
        <v>1966</v>
      </c>
      <c r="AZ30" s="6" t="s">
        <v>1965</v>
      </c>
      <c r="BA30" s="6" t="s">
        <v>1964</v>
      </c>
      <c r="BE30" s="6" t="s">
        <v>1963</v>
      </c>
      <c r="BG30" s="6" t="s">
        <v>1962</v>
      </c>
      <c r="BI30" s="6" t="s">
        <v>1961</v>
      </c>
      <c r="BK30" s="6" t="s">
        <v>1960</v>
      </c>
      <c r="BL30" s="6" t="s">
        <v>1959</v>
      </c>
    </row>
    <row r="31" spans="1:65">
      <c r="A31" s="6" t="s">
        <v>208</v>
      </c>
      <c r="B31" s="6" t="s">
        <v>346</v>
      </c>
      <c r="C31" s="6" t="s">
        <v>1639</v>
      </c>
      <c r="D31" s="6" t="s">
        <v>4124</v>
      </c>
      <c r="E31" s="7">
        <v>810</v>
      </c>
      <c r="F31" s="6" t="s">
        <v>4123</v>
      </c>
      <c r="G31" s="6" t="s">
        <v>4122</v>
      </c>
      <c r="H31" s="6" t="s">
        <v>4121</v>
      </c>
      <c r="M31" s="6" t="s">
        <v>4120</v>
      </c>
      <c r="N31" s="6" t="s">
        <v>4119</v>
      </c>
      <c r="P31" s="6" t="s">
        <v>4118</v>
      </c>
      <c r="Q31" s="6" t="s">
        <v>4117</v>
      </c>
      <c r="R31" s="6" t="s">
        <v>4116</v>
      </c>
      <c r="T31" s="6" t="s">
        <v>4115</v>
      </c>
      <c r="AA31" s="6" t="s">
        <v>4114</v>
      </c>
      <c r="AB31" s="6" t="s">
        <v>4113</v>
      </c>
      <c r="AD31" s="6" t="s">
        <v>4112</v>
      </c>
      <c r="AE31" s="6" t="s">
        <v>4111</v>
      </c>
      <c r="AF31" s="6" t="s">
        <v>4110</v>
      </c>
      <c r="AG31" s="6" t="s">
        <v>4109</v>
      </c>
      <c r="AH31" s="6" t="s">
        <v>4108</v>
      </c>
      <c r="AN31" s="6" t="s">
        <v>4107</v>
      </c>
      <c r="AQ31" s="6" t="s">
        <v>4106</v>
      </c>
      <c r="AS31" s="6" t="s">
        <v>4105</v>
      </c>
      <c r="AT31" s="6" t="s">
        <v>4104</v>
      </c>
      <c r="AW31" s="6" t="s">
        <v>4103</v>
      </c>
      <c r="AX31" s="6" t="s">
        <v>4102</v>
      </c>
      <c r="AZ31" s="6" t="s">
        <v>4101</v>
      </c>
      <c r="BA31" s="6" t="s">
        <v>4100</v>
      </c>
      <c r="BC31" s="6" t="s">
        <v>4099</v>
      </c>
      <c r="BD31" s="6" t="s">
        <v>4098</v>
      </c>
      <c r="BE31" s="6" t="s">
        <v>4097</v>
      </c>
      <c r="BH31" s="6" t="s">
        <v>4096</v>
      </c>
      <c r="BI31" s="6" t="s">
        <v>4095</v>
      </c>
    </row>
    <row r="32" spans="1:65">
      <c r="A32" s="6" t="s">
        <v>38</v>
      </c>
      <c r="B32" s="6" t="s">
        <v>368</v>
      </c>
      <c r="C32" s="6" t="s">
        <v>1639</v>
      </c>
      <c r="E32" s="7">
        <v>478</v>
      </c>
      <c r="F32" s="6" t="s">
        <v>1916</v>
      </c>
      <c r="G32" s="6" t="s">
        <v>1915</v>
      </c>
      <c r="M32" s="6" t="s">
        <v>1914</v>
      </c>
      <c r="N32" s="6" t="s">
        <v>1913</v>
      </c>
      <c r="AA32" s="6" t="s">
        <v>1912</v>
      </c>
      <c r="AB32" s="6" t="s">
        <v>1911</v>
      </c>
      <c r="AD32" s="6" t="s">
        <v>1910</v>
      </c>
      <c r="AE32" s="6" t="s">
        <v>1909</v>
      </c>
      <c r="AF32" s="6" t="s">
        <v>1908</v>
      </c>
      <c r="AG32" s="6" t="s">
        <v>1907</v>
      </c>
      <c r="AH32" s="6" t="s">
        <v>1906</v>
      </c>
      <c r="AN32" s="6" t="s">
        <v>1622</v>
      </c>
      <c r="AQ32" s="6" t="s">
        <v>1905</v>
      </c>
      <c r="AS32" s="6" t="s">
        <v>1904</v>
      </c>
      <c r="AT32" s="6" t="s">
        <v>1903</v>
      </c>
      <c r="AW32" s="6" t="s">
        <v>1902</v>
      </c>
      <c r="AX32" s="6" t="s">
        <v>1901</v>
      </c>
      <c r="AZ32" s="6" t="s">
        <v>1900</v>
      </c>
      <c r="BA32" s="6" t="s">
        <v>1899</v>
      </c>
      <c r="BC32" s="6" t="s">
        <v>1898</v>
      </c>
      <c r="BD32" s="6" t="s">
        <v>1897</v>
      </c>
      <c r="BE32" s="6" t="s">
        <v>1896</v>
      </c>
      <c r="BH32" s="6" t="s">
        <v>1895</v>
      </c>
      <c r="BI32" s="6" t="s">
        <v>1894</v>
      </c>
      <c r="BJ32" s="6" t="s">
        <v>1893</v>
      </c>
      <c r="BK32" s="6" t="s">
        <v>1892</v>
      </c>
      <c r="BL32" s="6" t="s">
        <v>1891</v>
      </c>
    </row>
    <row r="33" spans="1:64">
      <c r="A33" s="6" t="s">
        <v>58</v>
      </c>
      <c r="B33" s="6" t="s">
        <v>286</v>
      </c>
      <c r="C33" s="6" t="s">
        <v>1639</v>
      </c>
      <c r="D33" s="6" t="s">
        <v>2667</v>
      </c>
      <c r="E33" s="7">
        <v>1065</v>
      </c>
      <c r="F33" s="6" t="s">
        <v>2666</v>
      </c>
      <c r="G33" s="6" t="s">
        <v>2665</v>
      </c>
      <c r="K33" s="6" t="s">
        <v>2664</v>
      </c>
      <c r="N33" s="6" t="s">
        <v>2663</v>
      </c>
      <c r="R33" s="6" t="s">
        <v>2662</v>
      </c>
      <c r="S33" s="6" t="s">
        <v>2661</v>
      </c>
      <c r="T33" s="6" t="s">
        <v>2660</v>
      </c>
      <c r="Y33" s="6" t="s">
        <v>2659</v>
      </c>
      <c r="AD33" s="6" t="s">
        <v>1627</v>
      </c>
      <c r="AE33" s="6" t="s">
        <v>2658</v>
      </c>
      <c r="AF33" s="6" t="s">
        <v>2657</v>
      </c>
      <c r="AG33" s="6" t="s">
        <v>2656</v>
      </c>
      <c r="AH33" s="6" t="s">
        <v>2655</v>
      </c>
      <c r="AI33" s="6" t="s">
        <v>2654</v>
      </c>
      <c r="AJ33" s="6" t="s">
        <v>2653</v>
      </c>
      <c r="AK33" s="6" t="s">
        <v>2652</v>
      </c>
      <c r="AL33" s="6" t="s">
        <v>2651</v>
      </c>
      <c r="AN33" s="6" t="s">
        <v>2650</v>
      </c>
      <c r="AQ33" s="6" t="s">
        <v>2649</v>
      </c>
      <c r="AS33" s="6" t="s">
        <v>2648</v>
      </c>
      <c r="AT33" s="6" t="s">
        <v>2647</v>
      </c>
      <c r="AW33" s="6" t="s">
        <v>2646</v>
      </c>
      <c r="BA33" s="6" t="s">
        <v>2645</v>
      </c>
      <c r="BC33" s="6" t="s">
        <v>2644</v>
      </c>
      <c r="BD33" s="6" t="s">
        <v>2643</v>
      </c>
      <c r="BE33" s="6" t="s">
        <v>2642</v>
      </c>
      <c r="BI33" s="6" t="s">
        <v>2641</v>
      </c>
    </row>
    <row r="34" spans="1:64">
      <c r="A34" s="6" t="s">
        <v>225</v>
      </c>
      <c r="B34" s="6" t="s">
        <v>363</v>
      </c>
      <c r="C34" s="6" t="s">
        <v>1639</v>
      </c>
      <c r="D34" s="6" t="s">
        <v>2852</v>
      </c>
      <c r="E34" s="7">
        <v>147</v>
      </c>
      <c r="F34" s="6" t="s">
        <v>2851</v>
      </c>
      <c r="G34" s="6" t="s">
        <v>2850</v>
      </c>
      <c r="H34" s="6" t="s">
        <v>2849</v>
      </c>
      <c r="N34" s="6" t="s">
        <v>2848</v>
      </c>
      <c r="AA34" s="6" t="s">
        <v>2847</v>
      </c>
      <c r="AB34" s="6" t="s">
        <v>2846</v>
      </c>
      <c r="AD34" s="6" t="s">
        <v>2845</v>
      </c>
      <c r="AE34" s="6" t="s">
        <v>2844</v>
      </c>
      <c r="AF34" s="6" t="s">
        <v>2843</v>
      </c>
      <c r="AG34" s="6" t="s">
        <v>2842</v>
      </c>
      <c r="AH34" s="6" t="s">
        <v>2841</v>
      </c>
      <c r="AN34" s="6" t="s">
        <v>2840</v>
      </c>
      <c r="AQ34" s="6" t="s">
        <v>2839</v>
      </c>
      <c r="AT34" s="6" t="s">
        <v>2838</v>
      </c>
      <c r="AW34" s="6" t="s">
        <v>2837</v>
      </c>
      <c r="AZ34" s="6" t="s">
        <v>2836</v>
      </c>
      <c r="BA34" s="6" t="s">
        <v>2835</v>
      </c>
      <c r="BC34" s="6" t="s">
        <v>2834</v>
      </c>
      <c r="BD34" s="6" t="s">
        <v>2833</v>
      </c>
      <c r="BE34" s="6" t="s">
        <v>2832</v>
      </c>
      <c r="BH34" s="6" t="s">
        <v>2831</v>
      </c>
      <c r="BK34" s="6" t="s">
        <v>2830</v>
      </c>
    </row>
    <row r="35" spans="1:64">
      <c r="A35" s="6" t="s">
        <v>144</v>
      </c>
      <c r="B35" s="6" t="s">
        <v>323</v>
      </c>
      <c r="C35" s="6" t="s">
        <v>1639</v>
      </c>
      <c r="E35" s="7">
        <v>327</v>
      </c>
      <c r="F35" s="6" t="s">
        <v>4094</v>
      </c>
      <c r="G35" s="6" t="s">
        <v>4093</v>
      </c>
      <c r="N35" s="6" t="s">
        <v>2401</v>
      </c>
      <c r="AB35" s="6" t="s">
        <v>1887</v>
      </c>
      <c r="AE35" s="6" t="s">
        <v>2697</v>
      </c>
      <c r="AF35" s="6" t="s">
        <v>2696</v>
      </c>
      <c r="AG35" s="6" t="s">
        <v>1884</v>
      </c>
      <c r="AH35" s="6" t="s">
        <v>2695</v>
      </c>
      <c r="AN35" s="6" t="s">
        <v>1882</v>
      </c>
      <c r="AQ35" s="6" t="s">
        <v>4092</v>
      </c>
      <c r="AS35" s="6" t="s">
        <v>4091</v>
      </c>
      <c r="AT35" s="6" t="s">
        <v>4090</v>
      </c>
      <c r="BC35" s="6" t="s">
        <v>4089</v>
      </c>
      <c r="BD35" s="6" t="s">
        <v>4088</v>
      </c>
      <c r="BE35" s="6" t="s">
        <v>4087</v>
      </c>
      <c r="BI35" s="6" t="s">
        <v>4086</v>
      </c>
      <c r="BK35" s="6" t="s">
        <v>4085</v>
      </c>
    </row>
    <row r="36" spans="1:64">
      <c r="A36" s="6" t="s">
        <v>140</v>
      </c>
      <c r="B36" s="6" t="s">
        <v>322</v>
      </c>
      <c r="C36" s="6" t="s">
        <v>1639</v>
      </c>
      <c r="E36" s="7">
        <v>377</v>
      </c>
      <c r="F36" s="6" t="s">
        <v>4084</v>
      </c>
      <c r="G36" s="6" t="s">
        <v>4083</v>
      </c>
      <c r="N36" s="6" t="s">
        <v>2401</v>
      </c>
      <c r="AB36" s="6" t="s">
        <v>1887</v>
      </c>
      <c r="AE36" s="6" t="s">
        <v>4082</v>
      </c>
      <c r="AF36" s="6" t="s">
        <v>4081</v>
      </c>
      <c r="AG36" s="6" t="s">
        <v>1884</v>
      </c>
      <c r="AH36" s="6" t="s">
        <v>4080</v>
      </c>
      <c r="AN36" s="6" t="s">
        <v>1882</v>
      </c>
      <c r="AQ36" s="6" t="s">
        <v>4079</v>
      </c>
      <c r="AS36" s="6" t="s">
        <v>4078</v>
      </c>
      <c r="AT36" s="6" t="s">
        <v>4077</v>
      </c>
      <c r="AZ36" s="6" t="s">
        <v>4076</v>
      </c>
      <c r="BC36" s="6" t="s">
        <v>4075</v>
      </c>
      <c r="BD36" s="6" t="s">
        <v>4074</v>
      </c>
      <c r="BI36" s="6" t="s">
        <v>4073</v>
      </c>
      <c r="BK36" s="6" t="s">
        <v>4072</v>
      </c>
      <c r="BL36" s="6" t="s">
        <v>4071</v>
      </c>
    </row>
    <row r="37" spans="1:64">
      <c r="A37" s="6" t="s">
        <v>156</v>
      </c>
      <c r="B37" s="6" t="s">
        <v>351</v>
      </c>
      <c r="C37" s="6" t="s">
        <v>1639</v>
      </c>
      <c r="D37" s="6" t="s">
        <v>4070</v>
      </c>
      <c r="E37" s="7">
        <v>574</v>
      </c>
      <c r="F37" s="6" t="s">
        <v>4069</v>
      </c>
      <c r="G37" s="6" t="s">
        <v>4068</v>
      </c>
      <c r="H37" s="6" t="s">
        <v>4067</v>
      </c>
      <c r="K37" s="6" t="s">
        <v>4066</v>
      </c>
      <c r="L37" s="6" t="s">
        <v>4065</v>
      </c>
      <c r="M37" s="6" t="s">
        <v>4064</v>
      </c>
      <c r="N37" s="6" t="s">
        <v>4063</v>
      </c>
      <c r="Q37" s="6" t="s">
        <v>4062</v>
      </c>
      <c r="R37" s="6" t="s">
        <v>4061</v>
      </c>
      <c r="S37" s="6" t="s">
        <v>4060</v>
      </c>
      <c r="T37" s="6" t="s">
        <v>4059</v>
      </c>
      <c r="V37" s="6" t="s">
        <v>4058</v>
      </c>
      <c r="Y37" s="6" t="s">
        <v>4057</v>
      </c>
      <c r="AB37" s="6" t="s">
        <v>4056</v>
      </c>
      <c r="AE37" s="6" t="s">
        <v>4055</v>
      </c>
      <c r="AF37" s="6" t="s">
        <v>4054</v>
      </c>
      <c r="AG37" s="6" t="s">
        <v>4053</v>
      </c>
      <c r="AH37" s="6" t="s">
        <v>4052</v>
      </c>
      <c r="AI37" s="6" t="s">
        <v>4051</v>
      </c>
      <c r="AJ37" s="6" t="s">
        <v>4050</v>
      </c>
      <c r="AK37" s="6" t="s">
        <v>4049</v>
      </c>
      <c r="AL37" s="6" t="s">
        <v>4048</v>
      </c>
      <c r="AQ37" s="6" t="s">
        <v>4047</v>
      </c>
      <c r="AW37" s="6" t="s">
        <v>4046</v>
      </c>
      <c r="BC37" s="6" t="s">
        <v>4045</v>
      </c>
      <c r="BD37" s="6" t="s">
        <v>4044</v>
      </c>
      <c r="BE37" s="6" t="s">
        <v>4043</v>
      </c>
      <c r="BK37" s="6" t="s">
        <v>4042</v>
      </c>
    </row>
    <row r="38" spans="1:64">
      <c r="A38" s="6" t="s">
        <v>130</v>
      </c>
      <c r="B38" s="6" t="s">
        <v>303</v>
      </c>
      <c r="C38" s="6" t="s">
        <v>1639</v>
      </c>
      <c r="D38" s="6" t="s">
        <v>1638</v>
      </c>
      <c r="E38" s="7">
        <v>764</v>
      </c>
      <c r="F38" s="6" t="s">
        <v>2121</v>
      </c>
      <c r="G38" s="6" t="s">
        <v>2120</v>
      </c>
      <c r="N38" s="6" t="s">
        <v>2119</v>
      </c>
      <c r="P38" s="6" t="s">
        <v>2118</v>
      </c>
      <c r="R38" s="6" t="s">
        <v>2117</v>
      </c>
      <c r="T38" s="6" t="s">
        <v>2116</v>
      </c>
      <c r="AA38" s="6" t="s">
        <v>148</v>
      </c>
      <c r="AB38" s="6" t="s">
        <v>2115</v>
      </c>
      <c r="AE38" s="6" t="s">
        <v>2114</v>
      </c>
      <c r="AF38" s="6" t="s">
        <v>2113</v>
      </c>
      <c r="AG38" s="6" t="s">
        <v>2112</v>
      </c>
      <c r="AH38" s="6" t="s">
        <v>2111</v>
      </c>
      <c r="AN38" s="6" t="s">
        <v>1802</v>
      </c>
      <c r="AQ38" s="6" t="s">
        <v>2110</v>
      </c>
      <c r="AS38" s="6" t="s">
        <v>2109</v>
      </c>
      <c r="AT38" s="6" t="s">
        <v>2108</v>
      </c>
      <c r="BA38" s="6" t="s">
        <v>2107</v>
      </c>
      <c r="BC38" s="6" t="s">
        <v>2106</v>
      </c>
      <c r="BD38" s="6" t="s">
        <v>2105</v>
      </c>
      <c r="BE38" s="6" t="s">
        <v>2104</v>
      </c>
      <c r="BH38" s="6" t="s">
        <v>2103</v>
      </c>
      <c r="BI38" s="6" t="s">
        <v>2102</v>
      </c>
    </row>
    <row r="39" spans="1:64">
      <c r="A39" s="6" t="s">
        <v>32</v>
      </c>
      <c r="B39" s="6" t="s">
        <v>2531</v>
      </c>
      <c r="C39" s="6" t="s">
        <v>1639</v>
      </c>
      <c r="D39" s="6" t="s">
        <v>2530</v>
      </c>
      <c r="E39" s="7">
        <v>449</v>
      </c>
      <c r="F39" s="6" t="s">
        <v>2529</v>
      </c>
      <c r="G39" s="6" t="s">
        <v>2528</v>
      </c>
      <c r="M39" s="6" t="s">
        <v>2527</v>
      </c>
      <c r="N39" s="6" t="s">
        <v>2526</v>
      </c>
      <c r="AA39" s="6" t="s">
        <v>2525</v>
      </c>
      <c r="AB39" s="6" t="s">
        <v>2524</v>
      </c>
      <c r="AC39" s="6" t="s">
        <v>2523</v>
      </c>
      <c r="AD39" s="6" t="s">
        <v>2522</v>
      </c>
      <c r="AE39" s="6" t="s">
        <v>2521</v>
      </c>
      <c r="AF39" s="6" t="s">
        <v>2520</v>
      </c>
      <c r="AG39" s="6" t="s">
        <v>2519</v>
      </c>
      <c r="AH39" s="6" t="s">
        <v>2518</v>
      </c>
      <c r="AN39" s="6" t="s">
        <v>2517</v>
      </c>
      <c r="AQ39" s="6" t="s">
        <v>2516</v>
      </c>
      <c r="AS39" s="6" t="s">
        <v>2515</v>
      </c>
      <c r="AT39" s="6" t="s">
        <v>2514</v>
      </c>
      <c r="AW39" s="6" t="s">
        <v>2513</v>
      </c>
      <c r="AZ39" s="6" t="s">
        <v>2512</v>
      </c>
      <c r="BA39" s="6" t="s">
        <v>2511</v>
      </c>
      <c r="BJ39" s="6" t="s">
        <v>2510</v>
      </c>
    </row>
    <row r="40" spans="1:64">
      <c r="A40" s="6" t="s">
        <v>98</v>
      </c>
      <c r="B40" s="6" t="s">
        <v>338</v>
      </c>
      <c r="C40" s="6" t="s">
        <v>1639</v>
      </c>
      <c r="E40" s="7">
        <v>372</v>
      </c>
      <c r="F40" s="6" t="s">
        <v>4041</v>
      </c>
      <c r="G40" s="6" t="s">
        <v>4040</v>
      </c>
      <c r="N40" s="6" t="s">
        <v>4039</v>
      </c>
      <c r="AA40" s="6" t="s">
        <v>4038</v>
      </c>
      <c r="AE40" s="6" t="s">
        <v>4037</v>
      </c>
      <c r="AF40" s="6" t="s">
        <v>4036</v>
      </c>
      <c r="AH40" s="6" t="s">
        <v>4035</v>
      </c>
      <c r="AN40" s="6" t="s">
        <v>4034</v>
      </c>
      <c r="AQ40" s="6" t="s">
        <v>4033</v>
      </c>
      <c r="AW40" s="6" t="s">
        <v>4032</v>
      </c>
      <c r="BA40" s="6" t="s">
        <v>4031</v>
      </c>
    </row>
    <row r="41" spans="1:64">
      <c r="A41" s="6" t="s">
        <v>112</v>
      </c>
      <c r="B41" s="6" t="s">
        <v>336</v>
      </c>
      <c r="C41" s="6" t="s">
        <v>1639</v>
      </c>
      <c r="D41" s="6" t="s">
        <v>4030</v>
      </c>
      <c r="E41" s="7">
        <v>1368</v>
      </c>
      <c r="F41" s="6" t="s">
        <v>4029</v>
      </c>
      <c r="G41" s="6" t="s">
        <v>4028</v>
      </c>
      <c r="L41" s="6" t="s">
        <v>4027</v>
      </c>
      <c r="N41" s="6" t="s">
        <v>4026</v>
      </c>
      <c r="AA41" s="6" t="s">
        <v>4025</v>
      </c>
      <c r="AB41" s="6" t="s">
        <v>4024</v>
      </c>
      <c r="AE41" s="6" t="s">
        <v>4023</v>
      </c>
      <c r="AF41" s="6" t="s">
        <v>4022</v>
      </c>
      <c r="AG41" s="6" t="s">
        <v>4021</v>
      </c>
      <c r="AH41" s="6" t="s">
        <v>4020</v>
      </c>
      <c r="AN41" s="6" t="s">
        <v>4019</v>
      </c>
      <c r="AQ41" s="6" t="s">
        <v>4018</v>
      </c>
      <c r="AW41" s="6" t="s">
        <v>4017</v>
      </c>
      <c r="BI41" s="6" t="s">
        <v>4016</v>
      </c>
    </row>
    <row r="42" spans="1:64">
      <c r="A42" s="6" t="s">
        <v>192</v>
      </c>
      <c r="B42" s="6" t="s">
        <v>264</v>
      </c>
      <c r="C42" s="6" t="s">
        <v>1639</v>
      </c>
      <c r="D42" s="6" t="s">
        <v>1958</v>
      </c>
      <c r="E42" s="7">
        <v>201</v>
      </c>
      <c r="F42" s="6" t="s">
        <v>1957</v>
      </c>
      <c r="G42" s="6" t="s">
        <v>1956</v>
      </c>
      <c r="N42" s="6" t="s">
        <v>1955</v>
      </c>
      <c r="AC42" s="6" t="s">
        <v>1954</v>
      </c>
      <c r="AD42" s="6" t="s">
        <v>1627</v>
      </c>
      <c r="AE42" s="6" t="s">
        <v>1953</v>
      </c>
      <c r="AF42" s="6" t="s">
        <v>1952</v>
      </c>
      <c r="AH42" s="6" t="s">
        <v>1951</v>
      </c>
      <c r="AN42" s="6" t="s">
        <v>1802</v>
      </c>
      <c r="AQ42" s="6" t="s">
        <v>1950</v>
      </c>
      <c r="AS42" s="6" t="s">
        <v>1949</v>
      </c>
      <c r="AT42" s="6" t="s">
        <v>1948</v>
      </c>
      <c r="AW42" s="6" t="s">
        <v>1947</v>
      </c>
      <c r="AZ42" s="6" t="s">
        <v>1946</v>
      </c>
      <c r="BA42" s="6" t="s">
        <v>1945</v>
      </c>
      <c r="BC42" s="6" t="s">
        <v>1944</v>
      </c>
      <c r="BD42" s="6" t="s">
        <v>1943</v>
      </c>
      <c r="BE42" s="6" t="s">
        <v>1942</v>
      </c>
      <c r="BH42" s="6" t="s">
        <v>1941</v>
      </c>
    </row>
    <row r="43" spans="1:64">
      <c r="A43" s="6" t="s">
        <v>86</v>
      </c>
      <c r="B43" s="6" t="s">
        <v>347</v>
      </c>
      <c r="C43" s="6" t="s">
        <v>1639</v>
      </c>
      <c r="D43" s="6" t="s">
        <v>4015</v>
      </c>
      <c r="E43" s="7">
        <v>1135</v>
      </c>
      <c r="F43" s="6" t="s">
        <v>4014</v>
      </c>
      <c r="G43" s="6" t="s">
        <v>4013</v>
      </c>
      <c r="L43" s="6" t="s">
        <v>4012</v>
      </c>
      <c r="N43" s="6" t="s">
        <v>4011</v>
      </c>
      <c r="AE43" s="6" t="s">
        <v>4010</v>
      </c>
      <c r="AF43" s="6" t="s">
        <v>4009</v>
      </c>
      <c r="AG43" s="6" t="s">
        <v>4008</v>
      </c>
      <c r="AH43" s="6" t="s">
        <v>4007</v>
      </c>
      <c r="AM43" s="6" t="s">
        <v>4006</v>
      </c>
      <c r="AN43" s="6" t="s">
        <v>4005</v>
      </c>
      <c r="AO43" s="6" t="s">
        <v>4004</v>
      </c>
      <c r="AP43" s="6" t="s">
        <v>4003</v>
      </c>
      <c r="AQ43" s="6" t="s">
        <v>4002</v>
      </c>
      <c r="AT43" s="6" t="s">
        <v>4001</v>
      </c>
      <c r="AZ43" s="6" t="s">
        <v>4000</v>
      </c>
      <c r="BI43" s="6" t="s">
        <v>3999</v>
      </c>
    </row>
    <row r="44" spans="1:64">
      <c r="A44" s="6" t="s">
        <v>227</v>
      </c>
      <c r="B44" s="6" t="s">
        <v>290</v>
      </c>
      <c r="C44" s="6" t="s">
        <v>1639</v>
      </c>
      <c r="E44" s="7">
        <v>245</v>
      </c>
      <c r="F44" s="6" t="s">
        <v>3998</v>
      </c>
      <c r="G44" s="6" t="s">
        <v>3997</v>
      </c>
      <c r="N44" s="6" t="s">
        <v>1828</v>
      </c>
      <c r="AA44" s="6" t="s">
        <v>3462</v>
      </c>
      <c r="AB44" s="6" t="s">
        <v>3996</v>
      </c>
      <c r="AE44" s="6" t="s">
        <v>3995</v>
      </c>
      <c r="AF44" s="6" t="s">
        <v>3994</v>
      </c>
      <c r="AH44" s="6" t="s">
        <v>3993</v>
      </c>
      <c r="AN44" s="6" t="s">
        <v>1802</v>
      </c>
      <c r="AQ44" s="6" t="s">
        <v>3992</v>
      </c>
      <c r="AS44" s="6" t="s">
        <v>3991</v>
      </c>
      <c r="AT44" s="6" t="s">
        <v>3990</v>
      </c>
      <c r="AW44" s="6" t="s">
        <v>3989</v>
      </c>
      <c r="AZ44" s="6" t="s">
        <v>3988</v>
      </c>
      <c r="BA44" s="6" t="s">
        <v>3987</v>
      </c>
      <c r="BC44" s="6" t="s">
        <v>3986</v>
      </c>
      <c r="BD44" s="6" t="s">
        <v>3985</v>
      </c>
      <c r="BE44" s="6" t="s">
        <v>3984</v>
      </c>
      <c r="BI44" s="6" t="s">
        <v>3983</v>
      </c>
    </row>
    <row r="45" spans="1:64">
      <c r="A45" s="6" t="s">
        <v>100</v>
      </c>
      <c r="B45" s="6" t="s">
        <v>261</v>
      </c>
      <c r="C45" s="6" t="s">
        <v>1639</v>
      </c>
      <c r="D45" s="6" t="s">
        <v>3982</v>
      </c>
      <c r="E45" s="7">
        <v>272</v>
      </c>
      <c r="F45" s="6" t="s">
        <v>3981</v>
      </c>
      <c r="G45" s="6" t="s">
        <v>3980</v>
      </c>
      <c r="N45" s="6" t="s">
        <v>3979</v>
      </c>
      <c r="AA45" s="6" t="s">
        <v>3978</v>
      </c>
      <c r="AB45" s="6" t="s">
        <v>3977</v>
      </c>
      <c r="AE45" s="6" t="s">
        <v>3976</v>
      </c>
      <c r="AF45" s="6" t="s">
        <v>3975</v>
      </c>
      <c r="AG45" s="6" t="s">
        <v>3974</v>
      </c>
      <c r="AH45" s="6" t="s">
        <v>3973</v>
      </c>
      <c r="AN45" s="6" t="s">
        <v>3972</v>
      </c>
      <c r="AQ45" s="6" t="s">
        <v>3971</v>
      </c>
      <c r="AW45" s="6" t="s">
        <v>3970</v>
      </c>
      <c r="BF45" s="6" t="s">
        <v>3969</v>
      </c>
      <c r="BG45" s="6" t="s">
        <v>3968</v>
      </c>
      <c r="BI45" s="6" t="s">
        <v>3967</v>
      </c>
    </row>
    <row r="46" spans="1:64">
      <c r="A46" s="6" t="s">
        <v>200</v>
      </c>
      <c r="B46" s="6" t="s">
        <v>339</v>
      </c>
      <c r="C46" s="6" t="s">
        <v>1639</v>
      </c>
      <c r="D46" s="6" t="s">
        <v>3359</v>
      </c>
      <c r="E46" s="7">
        <v>847</v>
      </c>
      <c r="F46" s="6" t="s">
        <v>3966</v>
      </c>
      <c r="G46" s="6" t="s">
        <v>3965</v>
      </c>
      <c r="H46" s="6" t="s">
        <v>3964</v>
      </c>
      <c r="L46" s="6" t="s">
        <v>3963</v>
      </c>
      <c r="N46" s="6" t="s">
        <v>3962</v>
      </c>
      <c r="P46" s="6" t="s">
        <v>3961</v>
      </c>
      <c r="Q46" s="6" t="s">
        <v>3960</v>
      </c>
      <c r="R46" s="6" t="s">
        <v>3959</v>
      </c>
      <c r="S46" s="6" t="s">
        <v>3958</v>
      </c>
      <c r="T46" s="6" t="s">
        <v>3349</v>
      </c>
      <c r="Y46" s="6" t="s">
        <v>3348</v>
      </c>
      <c r="AA46" s="6" t="s">
        <v>3957</v>
      </c>
      <c r="AB46" s="6" t="s">
        <v>3956</v>
      </c>
      <c r="AD46" s="6" t="s">
        <v>3955</v>
      </c>
      <c r="AE46" s="6" t="s">
        <v>3954</v>
      </c>
      <c r="AF46" s="6" t="s">
        <v>3953</v>
      </c>
      <c r="AG46" s="6" t="s">
        <v>3952</v>
      </c>
      <c r="AH46" s="6" t="s">
        <v>3951</v>
      </c>
      <c r="AI46" s="6" t="s">
        <v>3340</v>
      </c>
      <c r="AJ46" s="6" t="s">
        <v>3339</v>
      </c>
      <c r="AK46" s="6" t="s">
        <v>3338</v>
      </c>
      <c r="AL46" s="6" t="s">
        <v>3337</v>
      </c>
      <c r="AN46" s="6" t="s">
        <v>3950</v>
      </c>
      <c r="AQ46" s="6" t="s">
        <v>3949</v>
      </c>
      <c r="AW46" s="6" t="s">
        <v>3948</v>
      </c>
      <c r="AZ46" s="6" t="s">
        <v>3947</v>
      </c>
      <c r="BC46" s="6" t="s">
        <v>3946</v>
      </c>
      <c r="BD46" s="6" t="s">
        <v>3945</v>
      </c>
      <c r="BG46" s="6" t="s">
        <v>3944</v>
      </c>
      <c r="BI46" s="6" t="s">
        <v>3943</v>
      </c>
      <c r="BK46" s="6" t="s">
        <v>3942</v>
      </c>
    </row>
    <row r="47" spans="1:64">
      <c r="A47" s="6" t="s">
        <v>52</v>
      </c>
      <c r="B47" s="6" t="s">
        <v>310</v>
      </c>
      <c r="C47" s="6" t="s">
        <v>1639</v>
      </c>
      <c r="E47" s="7">
        <v>2477</v>
      </c>
      <c r="F47" s="6" t="s">
        <v>3941</v>
      </c>
      <c r="G47" s="6" t="s">
        <v>3940</v>
      </c>
      <c r="J47" s="6" t="s">
        <v>3939</v>
      </c>
      <c r="M47" s="6" t="s">
        <v>3938</v>
      </c>
      <c r="N47" s="6" t="s">
        <v>3937</v>
      </c>
      <c r="AA47" s="6" t="s">
        <v>3936</v>
      </c>
      <c r="AB47" s="6" t="s">
        <v>3935</v>
      </c>
      <c r="AD47" s="6" t="s">
        <v>3934</v>
      </c>
      <c r="AE47" s="6" t="s">
        <v>3933</v>
      </c>
      <c r="AF47" s="6" t="s">
        <v>3932</v>
      </c>
      <c r="AG47" s="6" t="s">
        <v>3931</v>
      </c>
      <c r="AH47" s="6" t="s">
        <v>3930</v>
      </c>
      <c r="AN47" s="6" t="s">
        <v>3929</v>
      </c>
      <c r="AQ47" s="6" t="s">
        <v>3928</v>
      </c>
      <c r="AR47" s="6" t="s">
        <v>3927</v>
      </c>
      <c r="AS47" s="6" t="s">
        <v>3926</v>
      </c>
      <c r="AT47" s="6" t="s">
        <v>3925</v>
      </c>
      <c r="AW47" s="6" t="s">
        <v>3924</v>
      </c>
      <c r="AZ47" s="6" t="s">
        <v>3923</v>
      </c>
      <c r="BA47" s="6" t="s">
        <v>3922</v>
      </c>
      <c r="BC47" s="6" t="s">
        <v>3921</v>
      </c>
      <c r="BD47" s="6" t="s">
        <v>3920</v>
      </c>
      <c r="BE47" s="6" t="s">
        <v>3919</v>
      </c>
      <c r="BI47" s="6" t="s">
        <v>3918</v>
      </c>
      <c r="BJ47" s="6" t="s">
        <v>3917</v>
      </c>
      <c r="BK47" s="6" t="s">
        <v>3916</v>
      </c>
    </row>
    <row r="48" spans="1:64">
      <c r="A48" s="6" t="s">
        <v>74</v>
      </c>
      <c r="B48" s="6" t="s">
        <v>335</v>
      </c>
      <c r="C48" s="6" t="s">
        <v>1639</v>
      </c>
      <c r="D48" s="6" t="s">
        <v>3915</v>
      </c>
      <c r="E48" s="7">
        <v>291</v>
      </c>
      <c r="F48" s="6" t="s">
        <v>3914</v>
      </c>
      <c r="G48" s="6" t="s">
        <v>3913</v>
      </c>
      <c r="N48" s="6" t="s">
        <v>3912</v>
      </c>
      <c r="AB48" s="6" t="s">
        <v>3911</v>
      </c>
      <c r="AE48" s="6" t="s">
        <v>3910</v>
      </c>
      <c r="AF48" s="6" t="s">
        <v>3909</v>
      </c>
      <c r="AH48" s="6" t="s">
        <v>3908</v>
      </c>
      <c r="AN48" s="6" t="s">
        <v>3907</v>
      </c>
      <c r="AO48" s="6" t="s">
        <v>3906</v>
      </c>
      <c r="AQ48" s="6" t="s">
        <v>3905</v>
      </c>
      <c r="AU48" s="6" t="s">
        <v>3904</v>
      </c>
      <c r="AW48" s="6" t="s">
        <v>3903</v>
      </c>
      <c r="BL48" s="6" t="s">
        <v>3902</v>
      </c>
    </row>
    <row r="49" spans="1:64">
      <c r="A49" s="6" t="s">
        <v>126</v>
      </c>
      <c r="B49" s="6" t="s">
        <v>332</v>
      </c>
      <c r="C49" s="6" t="s">
        <v>1639</v>
      </c>
      <c r="D49" s="6" t="s">
        <v>3205</v>
      </c>
      <c r="E49" s="7">
        <v>911</v>
      </c>
      <c r="F49" s="6" t="s">
        <v>3901</v>
      </c>
      <c r="G49" s="6" t="s">
        <v>3900</v>
      </c>
      <c r="N49" s="6" t="s">
        <v>3899</v>
      </c>
      <c r="AB49" s="6" t="s">
        <v>3779</v>
      </c>
      <c r="AE49" s="6" t="s">
        <v>3898</v>
      </c>
      <c r="AF49" s="6" t="s">
        <v>3897</v>
      </c>
      <c r="AG49" s="6" t="s">
        <v>3896</v>
      </c>
      <c r="AH49" s="6" t="s">
        <v>3895</v>
      </c>
      <c r="AN49" s="6" t="s">
        <v>1802</v>
      </c>
      <c r="AQ49" s="6" t="s">
        <v>3894</v>
      </c>
      <c r="AS49" s="6" t="s">
        <v>3893</v>
      </c>
      <c r="AT49" s="6" t="s">
        <v>3892</v>
      </c>
      <c r="AW49" s="6" t="s">
        <v>3891</v>
      </c>
      <c r="AY49" s="6" t="s">
        <v>3890</v>
      </c>
      <c r="AZ49" s="6" t="s">
        <v>3889</v>
      </c>
      <c r="BA49" s="6" t="s">
        <v>2006</v>
      </c>
      <c r="BC49" s="6" t="s">
        <v>3888</v>
      </c>
      <c r="BD49" s="6" t="s">
        <v>3887</v>
      </c>
      <c r="BE49" s="6" t="s">
        <v>3886</v>
      </c>
      <c r="BI49" s="6" t="s">
        <v>3885</v>
      </c>
      <c r="BJ49" s="6" t="s">
        <v>3884</v>
      </c>
      <c r="BK49" s="6" t="s">
        <v>3883</v>
      </c>
    </row>
    <row r="50" spans="1:64">
      <c r="A50" s="6" t="s">
        <v>20</v>
      </c>
      <c r="B50" s="6" t="s">
        <v>265</v>
      </c>
      <c r="C50" s="6" t="s">
        <v>1639</v>
      </c>
      <c r="D50" s="6" t="s">
        <v>2001</v>
      </c>
      <c r="E50" s="7">
        <v>423</v>
      </c>
      <c r="F50" s="6" t="s">
        <v>2371</v>
      </c>
      <c r="G50" s="6" t="s">
        <v>2370</v>
      </c>
      <c r="J50" s="6" t="s">
        <v>2369</v>
      </c>
      <c r="M50" s="6" t="s">
        <v>2368</v>
      </c>
      <c r="N50" s="6" t="s">
        <v>2367</v>
      </c>
      <c r="AA50" s="6" t="s">
        <v>2366</v>
      </c>
      <c r="AB50" s="6" t="s">
        <v>2365</v>
      </c>
      <c r="AD50" s="6" t="s">
        <v>2364</v>
      </c>
      <c r="AE50" s="6" t="s">
        <v>2363</v>
      </c>
      <c r="AF50" s="6" t="s">
        <v>2362</v>
      </c>
      <c r="AG50" s="6" t="s">
        <v>2361</v>
      </c>
      <c r="AH50" s="6" t="s">
        <v>2360</v>
      </c>
      <c r="AN50" s="6" t="s">
        <v>1802</v>
      </c>
      <c r="AQ50" s="6" t="s">
        <v>2359</v>
      </c>
      <c r="AT50" s="6" t="s">
        <v>2358</v>
      </c>
      <c r="AZ50" s="6" t="s">
        <v>2357</v>
      </c>
      <c r="BA50" s="6" t="s">
        <v>2356</v>
      </c>
      <c r="BC50" s="6" t="s">
        <v>2355</v>
      </c>
      <c r="BD50" s="6" t="s">
        <v>2354</v>
      </c>
      <c r="BE50" s="6" t="s">
        <v>2353</v>
      </c>
      <c r="BH50" s="6" t="s">
        <v>2352</v>
      </c>
      <c r="BK50" s="6" t="s">
        <v>2351</v>
      </c>
    </row>
    <row r="51" spans="1:64">
      <c r="A51" s="6" t="s">
        <v>190</v>
      </c>
      <c r="B51" s="6" t="s">
        <v>342</v>
      </c>
      <c r="C51" s="6" t="s">
        <v>1639</v>
      </c>
      <c r="D51" s="6" t="s">
        <v>3882</v>
      </c>
      <c r="E51" s="7">
        <v>328</v>
      </c>
      <c r="F51" s="6" t="s">
        <v>3881</v>
      </c>
      <c r="G51" s="6" t="s">
        <v>3880</v>
      </c>
      <c r="N51" s="6" t="s">
        <v>3879</v>
      </c>
      <c r="AA51" s="6" t="s">
        <v>3878</v>
      </c>
      <c r="AE51" s="6" t="s">
        <v>3877</v>
      </c>
      <c r="AF51" s="6" t="s">
        <v>3876</v>
      </c>
      <c r="AG51" s="6" t="s">
        <v>3875</v>
      </c>
      <c r="AH51" s="6" t="s">
        <v>3874</v>
      </c>
      <c r="AN51" s="6" t="s">
        <v>3873</v>
      </c>
      <c r="AO51" s="6" t="s">
        <v>3872</v>
      </c>
      <c r="AP51" s="6" t="s">
        <v>3871</v>
      </c>
      <c r="AQ51" s="6" t="s">
        <v>3870</v>
      </c>
      <c r="AS51" s="6" t="s">
        <v>3869</v>
      </c>
      <c r="AT51" s="6" t="s">
        <v>3868</v>
      </c>
    </row>
    <row r="52" spans="1:64">
      <c r="A52" s="6" t="s">
        <v>104</v>
      </c>
      <c r="B52" s="6" t="s">
        <v>352</v>
      </c>
      <c r="C52" s="6" t="s">
        <v>1639</v>
      </c>
      <c r="D52" s="6" t="s">
        <v>3867</v>
      </c>
      <c r="E52" s="7">
        <v>783</v>
      </c>
      <c r="F52" s="6" t="s">
        <v>3866</v>
      </c>
      <c r="G52" s="6" t="s">
        <v>3865</v>
      </c>
      <c r="N52" s="6" t="s">
        <v>3864</v>
      </c>
      <c r="AA52" s="6" t="s">
        <v>3863</v>
      </c>
      <c r="AB52" s="6" t="s">
        <v>3862</v>
      </c>
      <c r="AD52" s="6" t="s">
        <v>3861</v>
      </c>
      <c r="AE52" s="6" t="s">
        <v>3860</v>
      </c>
      <c r="AF52" s="6" t="s">
        <v>3859</v>
      </c>
      <c r="AG52" s="6" t="s">
        <v>3858</v>
      </c>
      <c r="AH52" s="6" t="s">
        <v>3857</v>
      </c>
      <c r="AN52" s="6" t="s">
        <v>3856</v>
      </c>
      <c r="AQ52" s="6" t="s">
        <v>3855</v>
      </c>
      <c r="AW52" s="6" t="s">
        <v>3854</v>
      </c>
      <c r="AZ52" s="6" t="s">
        <v>3853</v>
      </c>
      <c r="BG52" s="6" t="s">
        <v>3852</v>
      </c>
      <c r="BI52" s="6" t="s">
        <v>3851</v>
      </c>
      <c r="BK52" s="6" t="s">
        <v>3850</v>
      </c>
    </row>
    <row r="53" spans="1:64">
      <c r="A53" s="6" t="s">
        <v>249</v>
      </c>
      <c r="B53" s="6" t="s">
        <v>328</v>
      </c>
      <c r="C53" s="6" t="s">
        <v>1639</v>
      </c>
      <c r="E53" s="7">
        <v>106</v>
      </c>
      <c r="F53" s="6" t="s">
        <v>3849</v>
      </c>
      <c r="G53" s="6" t="s">
        <v>3848</v>
      </c>
      <c r="N53" s="6" t="s">
        <v>1888</v>
      </c>
      <c r="AB53" s="6" t="s">
        <v>1887</v>
      </c>
      <c r="AE53" s="6" t="s">
        <v>1886</v>
      </c>
      <c r="AF53" s="6" t="s">
        <v>3847</v>
      </c>
      <c r="AG53" s="6" t="s">
        <v>1884</v>
      </c>
      <c r="AH53" s="6" t="s">
        <v>3846</v>
      </c>
      <c r="AN53" s="6" t="s">
        <v>1882</v>
      </c>
      <c r="AQ53" s="6" t="s">
        <v>3845</v>
      </c>
      <c r="AS53" s="6" t="s">
        <v>3844</v>
      </c>
      <c r="BC53" s="6" t="s">
        <v>3843</v>
      </c>
      <c r="BD53" s="6" t="s">
        <v>3842</v>
      </c>
      <c r="BI53" s="6" t="s">
        <v>1879</v>
      </c>
    </row>
    <row r="54" spans="1:64">
      <c r="A54" s="6" t="s">
        <v>56</v>
      </c>
      <c r="B54" s="6" t="s">
        <v>282</v>
      </c>
      <c r="C54" s="6" t="s">
        <v>1639</v>
      </c>
      <c r="E54" s="7">
        <v>597</v>
      </c>
      <c r="F54" s="6" t="s">
        <v>3841</v>
      </c>
      <c r="G54" s="6" t="s">
        <v>3840</v>
      </c>
      <c r="N54" s="6" t="s">
        <v>3839</v>
      </c>
      <c r="AA54" s="6" t="s">
        <v>3838</v>
      </c>
      <c r="AB54" s="6" t="s">
        <v>3837</v>
      </c>
      <c r="AD54" s="6" t="s">
        <v>3836</v>
      </c>
      <c r="AE54" s="6" t="s">
        <v>3835</v>
      </c>
      <c r="AF54" s="6" t="s">
        <v>3834</v>
      </c>
      <c r="AG54" s="6" t="s">
        <v>2055</v>
      </c>
      <c r="AH54" s="6" t="s">
        <v>3833</v>
      </c>
      <c r="AN54" s="6" t="s">
        <v>1802</v>
      </c>
      <c r="AQ54" s="6" t="s">
        <v>3832</v>
      </c>
      <c r="AS54" s="6" t="s">
        <v>3831</v>
      </c>
      <c r="AT54" s="6" t="s">
        <v>3830</v>
      </c>
      <c r="BA54" s="6" t="s">
        <v>3829</v>
      </c>
      <c r="BC54" s="6" t="s">
        <v>3828</v>
      </c>
      <c r="BD54" s="6" t="s">
        <v>3827</v>
      </c>
      <c r="BI54" s="6" t="s">
        <v>3826</v>
      </c>
    </row>
    <row r="55" spans="1:64">
      <c r="A55" s="6" t="s">
        <v>134</v>
      </c>
      <c r="B55" s="6" t="s">
        <v>275</v>
      </c>
      <c r="C55" s="6" t="s">
        <v>1639</v>
      </c>
      <c r="D55" s="6" t="s">
        <v>2591</v>
      </c>
      <c r="E55" s="7">
        <v>396</v>
      </c>
      <c r="F55" s="6" t="s">
        <v>3825</v>
      </c>
      <c r="G55" s="6" t="s">
        <v>3824</v>
      </c>
      <c r="N55" s="6" t="s">
        <v>3823</v>
      </c>
      <c r="AA55" s="6" t="s">
        <v>3822</v>
      </c>
      <c r="AB55" s="6" t="s">
        <v>3821</v>
      </c>
      <c r="AD55" s="6" t="s">
        <v>3820</v>
      </c>
      <c r="AE55" s="6" t="s">
        <v>3819</v>
      </c>
      <c r="AF55" s="6" t="s">
        <v>3818</v>
      </c>
      <c r="AG55" s="6" t="s">
        <v>3817</v>
      </c>
      <c r="AH55" s="6" t="s">
        <v>3816</v>
      </c>
      <c r="AN55" s="6" t="s">
        <v>1802</v>
      </c>
      <c r="AQ55" s="6" t="s">
        <v>3815</v>
      </c>
      <c r="AZ55" s="6" t="s">
        <v>3814</v>
      </c>
      <c r="BA55" s="6" t="s">
        <v>3813</v>
      </c>
      <c r="BC55" s="6" t="s">
        <v>3812</v>
      </c>
      <c r="BD55" s="6" t="s">
        <v>3811</v>
      </c>
      <c r="BG55" s="6" t="s">
        <v>3810</v>
      </c>
      <c r="BH55" s="6" t="s">
        <v>3809</v>
      </c>
      <c r="BK55" s="6" t="s">
        <v>3808</v>
      </c>
      <c r="BL55" s="6" t="s">
        <v>3807</v>
      </c>
    </row>
    <row r="56" spans="1:64">
      <c r="A56" s="6" t="s">
        <v>118</v>
      </c>
      <c r="B56" s="6" t="s">
        <v>272</v>
      </c>
      <c r="C56" s="6" t="s">
        <v>1639</v>
      </c>
      <c r="D56" s="6" t="s">
        <v>2001</v>
      </c>
      <c r="E56" s="7">
        <v>464</v>
      </c>
      <c r="F56" s="6" t="s">
        <v>3806</v>
      </c>
      <c r="G56" s="6" t="s">
        <v>3805</v>
      </c>
      <c r="H56" s="6" t="s">
        <v>3804</v>
      </c>
      <c r="M56" s="6" t="s">
        <v>3803</v>
      </c>
      <c r="N56" s="6" t="s">
        <v>3802</v>
      </c>
      <c r="AA56" s="6" t="s">
        <v>3801</v>
      </c>
      <c r="AB56" s="6" t="s">
        <v>3140</v>
      </c>
      <c r="AD56" s="6" t="s">
        <v>3123</v>
      </c>
      <c r="AE56" s="6" t="s">
        <v>3800</v>
      </c>
      <c r="AF56" s="6" t="s">
        <v>3799</v>
      </c>
      <c r="AG56" s="6" t="s">
        <v>3798</v>
      </c>
      <c r="AH56" s="6" t="s">
        <v>3797</v>
      </c>
      <c r="AN56" s="6" t="s">
        <v>1622</v>
      </c>
      <c r="AQ56" s="6" t="s">
        <v>3796</v>
      </c>
      <c r="AS56" s="6" t="s">
        <v>3795</v>
      </c>
      <c r="AT56" s="6" t="s">
        <v>3794</v>
      </c>
      <c r="AW56" s="6" t="s">
        <v>3793</v>
      </c>
      <c r="AZ56" s="6" t="s">
        <v>3792</v>
      </c>
      <c r="BA56" s="6" t="s">
        <v>3791</v>
      </c>
      <c r="BC56" s="6" t="s">
        <v>3790</v>
      </c>
      <c r="BD56" s="6" t="s">
        <v>3789</v>
      </c>
      <c r="BE56" s="6" t="s">
        <v>3788</v>
      </c>
    </row>
    <row r="57" spans="1:64">
      <c r="A57" s="6" t="s">
        <v>254</v>
      </c>
      <c r="B57" s="6" t="s">
        <v>350</v>
      </c>
      <c r="C57" s="6" t="s">
        <v>1639</v>
      </c>
      <c r="D57" s="6" t="s">
        <v>3787</v>
      </c>
      <c r="E57" s="7">
        <v>464</v>
      </c>
      <c r="F57" s="6" t="s">
        <v>3786</v>
      </c>
      <c r="G57" s="6" t="s">
        <v>3785</v>
      </c>
      <c r="AQ57" s="6" t="s">
        <v>3784</v>
      </c>
      <c r="BG57" s="6" t="s">
        <v>3783</v>
      </c>
    </row>
    <row r="58" spans="1:64">
      <c r="A58" s="6" t="s">
        <v>124</v>
      </c>
      <c r="B58" s="6" t="s">
        <v>333</v>
      </c>
      <c r="C58" s="6" t="s">
        <v>1639</v>
      </c>
      <c r="D58" s="6" t="s">
        <v>3205</v>
      </c>
      <c r="E58" s="7">
        <v>946</v>
      </c>
      <c r="F58" s="6" t="s">
        <v>3782</v>
      </c>
      <c r="G58" s="6" t="s">
        <v>3781</v>
      </c>
      <c r="N58" s="6" t="s">
        <v>3780</v>
      </c>
      <c r="AB58" s="6" t="s">
        <v>3779</v>
      </c>
      <c r="AD58" s="6" t="s">
        <v>2867</v>
      </c>
      <c r="AE58" s="6" t="s">
        <v>3778</v>
      </c>
      <c r="AF58" s="6" t="s">
        <v>3777</v>
      </c>
      <c r="AG58" s="6" t="s">
        <v>3195</v>
      </c>
      <c r="AH58" s="6" t="s">
        <v>3776</v>
      </c>
      <c r="AN58" s="6" t="s">
        <v>1802</v>
      </c>
      <c r="AQ58" s="6" t="s">
        <v>3775</v>
      </c>
      <c r="AS58" s="6" t="s">
        <v>3774</v>
      </c>
      <c r="AT58" s="6" t="s">
        <v>3773</v>
      </c>
      <c r="AW58" s="6" t="s">
        <v>3772</v>
      </c>
      <c r="AY58" s="6" t="s">
        <v>3771</v>
      </c>
      <c r="AZ58" s="6" t="s">
        <v>3770</v>
      </c>
      <c r="BA58" s="6" t="s">
        <v>3769</v>
      </c>
      <c r="BI58" s="6" t="s">
        <v>3768</v>
      </c>
      <c r="BK58" s="6" t="s">
        <v>3767</v>
      </c>
    </row>
    <row r="59" spans="1:64">
      <c r="A59" s="6" t="s">
        <v>164</v>
      </c>
      <c r="B59" s="6" t="s">
        <v>313</v>
      </c>
      <c r="C59" s="6" t="s">
        <v>1639</v>
      </c>
      <c r="D59" s="6" t="s">
        <v>2493</v>
      </c>
      <c r="E59" s="7">
        <v>782</v>
      </c>
      <c r="F59" s="6" t="s">
        <v>2492</v>
      </c>
      <c r="G59" s="6" t="s">
        <v>2491</v>
      </c>
      <c r="K59" s="6" t="s">
        <v>2490</v>
      </c>
      <c r="N59" s="6" t="s">
        <v>2489</v>
      </c>
      <c r="AA59" s="6" t="s">
        <v>2488</v>
      </c>
      <c r="AB59" s="6" t="s">
        <v>2487</v>
      </c>
      <c r="AD59" s="6" t="s">
        <v>2486</v>
      </c>
      <c r="AE59" s="6" t="s">
        <v>2485</v>
      </c>
      <c r="AF59" s="6" t="s">
        <v>2484</v>
      </c>
      <c r="AG59" s="6" t="s">
        <v>2483</v>
      </c>
      <c r="AH59" s="6" t="s">
        <v>2482</v>
      </c>
      <c r="AN59" s="6" t="s">
        <v>2481</v>
      </c>
      <c r="AQ59" s="6" t="s">
        <v>2480</v>
      </c>
      <c r="AS59" s="6" t="s">
        <v>2479</v>
      </c>
      <c r="AW59" s="6" t="s">
        <v>2478</v>
      </c>
      <c r="AZ59" s="6" t="s">
        <v>2477</v>
      </c>
      <c r="BA59" s="6" t="s">
        <v>2476</v>
      </c>
      <c r="BC59" s="6" t="s">
        <v>2475</v>
      </c>
      <c r="BD59" s="6" t="s">
        <v>2474</v>
      </c>
      <c r="BE59" s="6" t="s">
        <v>2473</v>
      </c>
      <c r="BK59" s="6" t="s">
        <v>2472</v>
      </c>
      <c r="BL59" s="6" t="s">
        <v>2471</v>
      </c>
    </row>
    <row r="60" spans="1:64">
      <c r="A60" s="6" t="s">
        <v>28</v>
      </c>
      <c r="B60" s="6" t="s">
        <v>260</v>
      </c>
      <c r="C60" s="6" t="s">
        <v>1639</v>
      </c>
      <c r="E60" s="7">
        <v>1594</v>
      </c>
      <c r="F60" s="6" t="s">
        <v>3766</v>
      </c>
      <c r="G60" s="6" t="s">
        <v>3765</v>
      </c>
      <c r="K60" s="6" t="s">
        <v>3764</v>
      </c>
      <c r="N60" s="6" t="s">
        <v>3763</v>
      </c>
      <c r="P60" s="6" t="s">
        <v>3762</v>
      </c>
      <c r="Q60" s="6" t="s">
        <v>3761</v>
      </c>
      <c r="S60" s="6" t="s">
        <v>3760</v>
      </c>
      <c r="T60" s="6" t="s">
        <v>3759</v>
      </c>
      <c r="W60" s="6" t="s">
        <v>3758</v>
      </c>
      <c r="AA60" s="6" t="s">
        <v>3757</v>
      </c>
      <c r="AB60" s="6" t="s">
        <v>3756</v>
      </c>
      <c r="AC60" s="6" t="s">
        <v>3755</v>
      </c>
      <c r="AD60" s="6" t="s">
        <v>3754</v>
      </c>
      <c r="AE60" s="6" t="s">
        <v>3753</v>
      </c>
      <c r="AF60" s="6" t="s">
        <v>3752</v>
      </c>
      <c r="AG60" s="6" t="s">
        <v>3751</v>
      </c>
      <c r="AH60" s="6" t="s">
        <v>3750</v>
      </c>
      <c r="AI60" s="6" t="s">
        <v>1928</v>
      </c>
      <c r="AK60" s="6" t="s">
        <v>1928</v>
      </c>
      <c r="AL60" s="6" t="s">
        <v>1927</v>
      </c>
      <c r="AN60" s="6" t="s">
        <v>3749</v>
      </c>
      <c r="AQ60" s="6" t="s">
        <v>3748</v>
      </c>
      <c r="AS60" s="6" t="s">
        <v>3747</v>
      </c>
      <c r="AT60" s="6" t="s">
        <v>3746</v>
      </c>
      <c r="AY60" s="6" t="s">
        <v>3745</v>
      </c>
      <c r="AZ60" s="6" t="s">
        <v>3744</v>
      </c>
      <c r="BA60" s="6" t="s">
        <v>3743</v>
      </c>
      <c r="BG60" s="6" t="s">
        <v>3742</v>
      </c>
      <c r="BH60" s="6" t="s">
        <v>3741</v>
      </c>
      <c r="BI60" s="6" t="s">
        <v>3740</v>
      </c>
      <c r="BJ60" s="6" t="s">
        <v>3739</v>
      </c>
      <c r="BK60" s="6" t="s">
        <v>3738</v>
      </c>
    </row>
    <row r="61" spans="1:64">
      <c r="A61" s="6" t="s">
        <v>166</v>
      </c>
      <c r="B61" s="6" t="s">
        <v>305</v>
      </c>
      <c r="C61" s="6" t="s">
        <v>1639</v>
      </c>
      <c r="D61" s="6" t="s">
        <v>1638</v>
      </c>
      <c r="E61" s="7">
        <v>583</v>
      </c>
      <c r="F61" s="6" t="s">
        <v>3737</v>
      </c>
      <c r="G61" s="6" t="s">
        <v>3736</v>
      </c>
      <c r="I61" s="6" t="s">
        <v>3735</v>
      </c>
      <c r="N61" s="6" t="s">
        <v>3734</v>
      </c>
      <c r="P61" s="6" t="s">
        <v>3733</v>
      </c>
      <c r="R61" s="6" t="s">
        <v>3732</v>
      </c>
      <c r="T61" s="6" t="s">
        <v>3731</v>
      </c>
      <c r="AB61" s="6" t="s">
        <v>3730</v>
      </c>
      <c r="AD61" s="6" t="s">
        <v>3729</v>
      </c>
      <c r="AE61" s="6" t="s">
        <v>3728</v>
      </c>
      <c r="AF61" s="6" t="s">
        <v>3727</v>
      </c>
      <c r="AG61" s="6" t="s">
        <v>3726</v>
      </c>
      <c r="AH61" s="6" t="s">
        <v>3725</v>
      </c>
      <c r="AN61" s="6" t="s">
        <v>3724</v>
      </c>
      <c r="AQ61" s="6" t="s">
        <v>3723</v>
      </c>
      <c r="AS61" s="6" t="s">
        <v>3722</v>
      </c>
      <c r="AT61" s="6" t="s">
        <v>3721</v>
      </c>
      <c r="BA61" s="6" t="s">
        <v>1945</v>
      </c>
      <c r="BC61" s="6" t="s">
        <v>3720</v>
      </c>
      <c r="BD61" s="6" t="s">
        <v>3719</v>
      </c>
      <c r="BE61" s="6" t="s">
        <v>3718</v>
      </c>
      <c r="BI61" s="6" t="s">
        <v>3717</v>
      </c>
    </row>
    <row r="62" spans="1:64">
      <c r="A62" s="6" t="s">
        <v>34</v>
      </c>
      <c r="B62" s="6" t="s">
        <v>349</v>
      </c>
      <c r="C62" s="6" t="s">
        <v>1639</v>
      </c>
      <c r="D62" s="6" t="s">
        <v>1638</v>
      </c>
      <c r="E62" s="7">
        <v>622</v>
      </c>
      <c r="F62" s="6" t="s">
        <v>1637</v>
      </c>
      <c r="G62" s="6" t="s">
        <v>1636</v>
      </c>
      <c r="M62" s="6" t="s">
        <v>1635</v>
      </c>
      <c r="N62" s="6" t="s">
        <v>1634</v>
      </c>
      <c r="P62" s="6" t="s">
        <v>1633</v>
      </c>
      <c r="Q62" s="6" t="s">
        <v>1632</v>
      </c>
      <c r="R62" s="6" t="s">
        <v>1631</v>
      </c>
      <c r="T62" s="6" t="s">
        <v>1630</v>
      </c>
      <c r="AA62" s="6" t="s">
        <v>1629</v>
      </c>
      <c r="AB62" s="6" t="s">
        <v>1628</v>
      </c>
      <c r="AD62" s="6" t="s">
        <v>1627</v>
      </c>
      <c r="AE62" s="6" t="s">
        <v>1626</v>
      </c>
      <c r="AF62" s="6" t="s">
        <v>1625</v>
      </c>
      <c r="AG62" s="6" t="s">
        <v>1624</v>
      </c>
      <c r="AH62" s="6" t="s">
        <v>1623</v>
      </c>
      <c r="AN62" s="6" t="s">
        <v>1622</v>
      </c>
      <c r="AQ62" s="6" t="s">
        <v>1621</v>
      </c>
      <c r="AS62" s="6" t="s">
        <v>1620</v>
      </c>
      <c r="AT62" s="6" t="s">
        <v>1619</v>
      </c>
      <c r="AW62" s="6" t="s">
        <v>1618</v>
      </c>
      <c r="AX62" s="6" t="s">
        <v>1617</v>
      </c>
      <c r="AY62" s="6" t="s">
        <v>1616</v>
      </c>
      <c r="AZ62" s="6" t="s">
        <v>1615</v>
      </c>
      <c r="BA62" s="6" t="s">
        <v>1614</v>
      </c>
      <c r="BC62" s="6" t="s">
        <v>1613</v>
      </c>
      <c r="BD62" s="6" t="s">
        <v>1612</v>
      </c>
      <c r="BE62" s="6" t="s">
        <v>1611</v>
      </c>
      <c r="BI62" s="6" t="s">
        <v>1610</v>
      </c>
      <c r="BK62" s="6" t="s">
        <v>1609</v>
      </c>
    </row>
    <row r="63" spans="1:64">
      <c r="A63" s="6" t="s">
        <v>186</v>
      </c>
      <c r="B63" s="6" t="s">
        <v>267</v>
      </c>
      <c r="C63" s="6" t="s">
        <v>1639</v>
      </c>
      <c r="E63" s="7">
        <v>495</v>
      </c>
      <c r="F63" s="6" t="s">
        <v>3716</v>
      </c>
      <c r="G63" s="6" t="s">
        <v>3715</v>
      </c>
      <c r="AB63" s="6" t="s">
        <v>3714</v>
      </c>
      <c r="AD63" s="6" t="s">
        <v>2867</v>
      </c>
      <c r="AE63" s="6" t="s">
        <v>3713</v>
      </c>
      <c r="AF63" s="6" t="s">
        <v>3712</v>
      </c>
      <c r="AH63" s="6" t="s">
        <v>3711</v>
      </c>
      <c r="AN63" s="6" t="s">
        <v>1802</v>
      </c>
      <c r="AQ63" s="6" t="s">
        <v>3710</v>
      </c>
      <c r="AS63" s="6" t="s">
        <v>3709</v>
      </c>
      <c r="AT63" s="6" t="s">
        <v>3708</v>
      </c>
      <c r="BA63" s="6" t="s">
        <v>3707</v>
      </c>
      <c r="BI63" s="6" t="s">
        <v>3706</v>
      </c>
    </row>
    <row r="64" spans="1:64">
      <c r="A64" s="6" t="s">
        <v>212</v>
      </c>
      <c r="B64" s="6" t="s">
        <v>367</v>
      </c>
      <c r="C64" s="6" t="s">
        <v>1639</v>
      </c>
      <c r="E64" s="7">
        <v>676</v>
      </c>
      <c r="F64" s="6" t="s">
        <v>3705</v>
      </c>
      <c r="G64" s="6" t="s">
        <v>3704</v>
      </c>
      <c r="M64" s="6" t="s">
        <v>3703</v>
      </c>
      <c r="N64" s="6" t="s">
        <v>3702</v>
      </c>
      <c r="AD64" s="6" t="s">
        <v>2867</v>
      </c>
      <c r="AE64" s="6" t="s">
        <v>3701</v>
      </c>
      <c r="AF64" s="6" t="s">
        <v>3700</v>
      </c>
      <c r="AG64" s="6" t="s">
        <v>3699</v>
      </c>
      <c r="AH64" s="6" t="s">
        <v>3698</v>
      </c>
      <c r="AN64" s="6" t="s">
        <v>1802</v>
      </c>
      <c r="AQ64" s="6" t="s">
        <v>3697</v>
      </c>
      <c r="AS64" s="6" t="s">
        <v>3696</v>
      </c>
      <c r="AT64" s="6" t="s">
        <v>3695</v>
      </c>
      <c r="AW64" s="6" t="s">
        <v>3694</v>
      </c>
      <c r="AY64" s="6" t="s">
        <v>3693</v>
      </c>
      <c r="AZ64" s="6" t="s">
        <v>3692</v>
      </c>
      <c r="BA64" s="6" t="s">
        <v>3691</v>
      </c>
      <c r="BC64" s="6" t="s">
        <v>3690</v>
      </c>
      <c r="BD64" s="6" t="s">
        <v>3689</v>
      </c>
      <c r="BE64" s="6" t="s">
        <v>3688</v>
      </c>
      <c r="BI64" s="6" t="s">
        <v>3687</v>
      </c>
      <c r="BK64" s="6" t="s">
        <v>3686</v>
      </c>
    </row>
    <row r="65" spans="1:65">
      <c r="A65" s="6" t="s">
        <v>40</v>
      </c>
      <c r="B65" s="6" t="s">
        <v>291</v>
      </c>
      <c r="C65" s="6" t="s">
        <v>1639</v>
      </c>
      <c r="D65" s="6" t="s">
        <v>1638</v>
      </c>
      <c r="E65" s="7">
        <v>705</v>
      </c>
      <c r="F65" s="6" t="s">
        <v>3685</v>
      </c>
      <c r="G65" s="6" t="s">
        <v>3684</v>
      </c>
      <c r="N65" s="6" t="s">
        <v>3683</v>
      </c>
      <c r="P65" s="6" t="s">
        <v>3682</v>
      </c>
      <c r="R65" s="6" t="s">
        <v>3681</v>
      </c>
      <c r="T65" s="6" t="s">
        <v>3680</v>
      </c>
      <c r="AA65" s="6" t="s">
        <v>44</v>
      </c>
      <c r="AB65" s="6" t="s">
        <v>3679</v>
      </c>
      <c r="AE65" s="6" t="s">
        <v>3678</v>
      </c>
      <c r="AF65" s="6" t="s">
        <v>3677</v>
      </c>
      <c r="AG65" s="6" t="s">
        <v>3676</v>
      </c>
      <c r="AH65" s="6" t="s">
        <v>3675</v>
      </c>
      <c r="AN65" s="6" t="s">
        <v>3674</v>
      </c>
      <c r="AQ65" s="6" t="s">
        <v>3673</v>
      </c>
      <c r="AS65" s="6" t="s">
        <v>3672</v>
      </c>
      <c r="AT65" s="6" t="s">
        <v>3671</v>
      </c>
      <c r="AW65" s="6" t="s">
        <v>3670</v>
      </c>
      <c r="AZ65" s="6" t="s">
        <v>3669</v>
      </c>
      <c r="BA65" s="6" t="s">
        <v>3668</v>
      </c>
      <c r="BC65" s="6" t="s">
        <v>3667</v>
      </c>
      <c r="BD65" s="6" t="s">
        <v>3666</v>
      </c>
      <c r="BE65" s="6" t="s">
        <v>3665</v>
      </c>
      <c r="BI65" s="6" t="s">
        <v>3664</v>
      </c>
    </row>
    <row r="66" spans="1:65">
      <c r="A66" s="6" t="s">
        <v>116</v>
      </c>
      <c r="B66" s="6" t="s">
        <v>287</v>
      </c>
      <c r="C66" s="6" t="s">
        <v>1639</v>
      </c>
      <c r="D66" s="6" t="s">
        <v>2667</v>
      </c>
      <c r="E66" s="7">
        <v>2224</v>
      </c>
      <c r="F66" s="6" t="s">
        <v>3663</v>
      </c>
      <c r="G66" s="6" t="s">
        <v>3662</v>
      </c>
      <c r="K66" s="6" t="s">
        <v>3661</v>
      </c>
      <c r="M66" s="6" t="s">
        <v>3660</v>
      </c>
      <c r="N66" s="6" t="s">
        <v>3659</v>
      </c>
      <c r="Q66" s="6" t="s">
        <v>3658</v>
      </c>
      <c r="AB66" s="6" t="s">
        <v>3657</v>
      </c>
      <c r="AD66" s="6" t="s">
        <v>2867</v>
      </c>
      <c r="AE66" s="6" t="s">
        <v>3656</v>
      </c>
      <c r="AF66" s="6" t="s">
        <v>3655</v>
      </c>
      <c r="AG66" s="6" t="s">
        <v>3654</v>
      </c>
      <c r="AH66" s="6" t="s">
        <v>3653</v>
      </c>
      <c r="AN66" s="6" t="s">
        <v>3652</v>
      </c>
      <c r="AQ66" s="6" t="s">
        <v>3651</v>
      </c>
      <c r="AS66" s="6" t="s">
        <v>3650</v>
      </c>
      <c r="AT66" s="6" t="s">
        <v>3649</v>
      </c>
      <c r="AW66" s="6" t="s">
        <v>3648</v>
      </c>
      <c r="AY66" s="6" t="s">
        <v>3647</v>
      </c>
      <c r="AZ66" s="6" t="s">
        <v>3646</v>
      </c>
      <c r="BA66" s="6" t="s">
        <v>3645</v>
      </c>
      <c r="BC66" s="6" t="s">
        <v>3644</v>
      </c>
      <c r="BD66" s="6" t="s">
        <v>3643</v>
      </c>
      <c r="BE66" s="6" t="s">
        <v>3642</v>
      </c>
      <c r="BH66" s="6" t="s">
        <v>3641</v>
      </c>
      <c r="BI66" s="6" t="s">
        <v>3640</v>
      </c>
      <c r="BK66" s="6" t="s">
        <v>3639</v>
      </c>
      <c r="BL66" s="6" t="s">
        <v>3638</v>
      </c>
    </row>
    <row r="67" spans="1:65">
      <c r="A67" s="6" t="s">
        <v>22</v>
      </c>
      <c r="B67" s="6" t="s">
        <v>317</v>
      </c>
      <c r="C67" s="6" t="s">
        <v>1639</v>
      </c>
      <c r="E67" s="7">
        <v>525</v>
      </c>
      <c r="F67" s="6" t="s">
        <v>1940</v>
      </c>
      <c r="G67" s="6" t="s">
        <v>1939</v>
      </c>
      <c r="M67" s="6" t="s">
        <v>1938</v>
      </c>
      <c r="N67" s="6" t="s">
        <v>1937</v>
      </c>
      <c r="S67" s="6" t="s">
        <v>1936</v>
      </c>
      <c r="AA67" s="6" t="s">
        <v>1935</v>
      </c>
      <c r="AB67" s="6" t="s">
        <v>1934</v>
      </c>
      <c r="AD67" s="6" t="s">
        <v>1933</v>
      </c>
      <c r="AE67" s="6" t="s">
        <v>1932</v>
      </c>
      <c r="AF67" s="6" t="s">
        <v>1931</v>
      </c>
      <c r="AG67" s="6" t="s">
        <v>1930</v>
      </c>
      <c r="AH67" s="6" t="s">
        <v>1929</v>
      </c>
      <c r="AI67" s="6" t="s">
        <v>1928</v>
      </c>
      <c r="AK67" s="6" t="s">
        <v>1928</v>
      </c>
      <c r="AL67" s="6" t="s">
        <v>1927</v>
      </c>
      <c r="AN67" s="6" t="s">
        <v>1926</v>
      </c>
      <c r="AQ67" s="6" t="s">
        <v>1925</v>
      </c>
      <c r="AS67" s="6" t="s">
        <v>1924</v>
      </c>
      <c r="AT67" s="6" t="s">
        <v>1923</v>
      </c>
      <c r="AZ67" s="6" t="s">
        <v>1922</v>
      </c>
      <c r="BA67" s="6" t="s">
        <v>1921</v>
      </c>
      <c r="BG67" s="6" t="s">
        <v>1920</v>
      </c>
      <c r="BH67" s="6" t="s">
        <v>1919</v>
      </c>
      <c r="BI67" s="6" t="s">
        <v>1918</v>
      </c>
      <c r="BK67" s="6" t="s">
        <v>1917</v>
      </c>
    </row>
    <row r="68" spans="1:65">
      <c r="A68" s="6" t="s">
        <v>96</v>
      </c>
      <c r="B68" s="6" t="s">
        <v>277</v>
      </c>
      <c r="C68" s="6" t="s">
        <v>1639</v>
      </c>
      <c r="D68" s="6" t="s">
        <v>3637</v>
      </c>
      <c r="E68" s="7">
        <v>99</v>
      </c>
      <c r="F68" s="6" t="s">
        <v>3636</v>
      </c>
      <c r="G68" s="6" t="s">
        <v>3635</v>
      </c>
      <c r="M68" s="6" t="s">
        <v>3634</v>
      </c>
      <c r="N68" s="6" t="s">
        <v>3633</v>
      </c>
      <c r="AD68" s="6" t="s">
        <v>3632</v>
      </c>
      <c r="AE68" s="6" t="s">
        <v>3631</v>
      </c>
      <c r="AF68" s="6" t="s">
        <v>3630</v>
      </c>
      <c r="AG68" s="6" t="s">
        <v>3629</v>
      </c>
      <c r="AH68" s="6" t="s">
        <v>3628</v>
      </c>
      <c r="AN68" s="6" t="s">
        <v>3627</v>
      </c>
      <c r="AQ68" s="6" t="s">
        <v>3626</v>
      </c>
      <c r="AT68" s="6" t="s">
        <v>3625</v>
      </c>
      <c r="AZ68" s="6" t="s">
        <v>3624</v>
      </c>
      <c r="BA68" s="6" t="s">
        <v>3623</v>
      </c>
      <c r="BD68" s="6" t="s">
        <v>3622</v>
      </c>
      <c r="BE68" s="6" t="s">
        <v>3621</v>
      </c>
      <c r="BK68" s="6" t="s">
        <v>3620</v>
      </c>
    </row>
    <row r="69" spans="1:65">
      <c r="A69" s="6" t="s">
        <v>72</v>
      </c>
      <c r="B69" s="6" t="s">
        <v>271</v>
      </c>
      <c r="C69" s="6" t="s">
        <v>1639</v>
      </c>
      <c r="D69" s="6" t="s">
        <v>2001</v>
      </c>
      <c r="E69" s="7">
        <v>485</v>
      </c>
      <c r="F69" s="6" t="s">
        <v>2334</v>
      </c>
      <c r="G69" s="6" t="s">
        <v>2333</v>
      </c>
      <c r="N69" s="6" t="s">
        <v>2332</v>
      </c>
      <c r="AA69" s="6" t="s">
        <v>2331</v>
      </c>
      <c r="AB69" s="6" t="s">
        <v>2330</v>
      </c>
      <c r="AD69" s="6" t="s">
        <v>1627</v>
      </c>
      <c r="AE69" s="6" t="s">
        <v>2329</v>
      </c>
      <c r="AF69" s="6" t="s">
        <v>2328</v>
      </c>
      <c r="AG69" s="6" t="s">
        <v>2327</v>
      </c>
      <c r="AH69" s="6" t="s">
        <v>2326</v>
      </c>
      <c r="AN69" s="6" t="s">
        <v>1802</v>
      </c>
      <c r="AQ69" s="6" t="s">
        <v>2325</v>
      </c>
      <c r="AS69" s="6" t="s">
        <v>2324</v>
      </c>
      <c r="AT69" s="6" t="s">
        <v>2323</v>
      </c>
      <c r="AW69" s="6" t="s">
        <v>2322</v>
      </c>
      <c r="AX69" s="6" t="s">
        <v>2321</v>
      </c>
      <c r="AZ69" s="6" t="s">
        <v>2320</v>
      </c>
      <c r="BA69" s="6" t="s">
        <v>2319</v>
      </c>
      <c r="BC69" s="6" t="s">
        <v>2318</v>
      </c>
      <c r="BD69" s="6" t="s">
        <v>2317</v>
      </c>
      <c r="BE69" s="6" t="s">
        <v>2316</v>
      </c>
    </row>
    <row r="70" spans="1:65">
      <c r="A70" s="6" t="s">
        <v>106</v>
      </c>
      <c r="B70" s="6" t="s">
        <v>279</v>
      </c>
      <c r="C70" s="6" t="s">
        <v>1639</v>
      </c>
      <c r="D70" s="6" t="s">
        <v>3619</v>
      </c>
      <c r="E70" s="7">
        <v>326</v>
      </c>
      <c r="F70" s="6" t="s">
        <v>3618</v>
      </c>
      <c r="G70" s="6" t="s">
        <v>3617</v>
      </c>
      <c r="N70" s="6" t="s">
        <v>3616</v>
      </c>
      <c r="AD70" s="6" t="s">
        <v>3615</v>
      </c>
      <c r="AE70" s="6" t="s">
        <v>3614</v>
      </c>
      <c r="AF70" s="6" t="s">
        <v>3613</v>
      </c>
      <c r="AG70" s="6" t="s">
        <v>3612</v>
      </c>
      <c r="AH70" s="6" t="s">
        <v>3611</v>
      </c>
      <c r="AN70" s="6" t="s">
        <v>3610</v>
      </c>
      <c r="AQ70" s="6" t="s">
        <v>3609</v>
      </c>
      <c r="AT70" s="6" t="s">
        <v>3608</v>
      </c>
      <c r="AW70" s="6" t="s">
        <v>3607</v>
      </c>
      <c r="AY70" s="6" t="s">
        <v>3606</v>
      </c>
      <c r="AZ70" s="6" t="s">
        <v>3605</v>
      </c>
      <c r="BA70" s="6" t="s">
        <v>3604</v>
      </c>
    </row>
    <row r="71" spans="1:65">
      <c r="A71" s="6" t="s">
        <v>172</v>
      </c>
      <c r="B71" s="6" t="s">
        <v>312</v>
      </c>
      <c r="C71" s="6" t="s">
        <v>1639</v>
      </c>
      <c r="E71" s="7">
        <v>585</v>
      </c>
      <c r="F71" s="6" t="s">
        <v>1791</v>
      </c>
      <c r="G71" s="6" t="s">
        <v>1790</v>
      </c>
      <c r="N71" s="6" t="s">
        <v>1789</v>
      </c>
      <c r="AA71" s="6" t="s">
        <v>1788</v>
      </c>
      <c r="AB71" s="6" t="s">
        <v>1787</v>
      </c>
      <c r="AD71" s="6" t="s">
        <v>1786</v>
      </c>
      <c r="AE71" s="6" t="s">
        <v>1785</v>
      </c>
      <c r="AF71" s="6" t="s">
        <v>1784</v>
      </c>
      <c r="AG71" s="6" t="s">
        <v>1783</v>
      </c>
      <c r="AH71" s="6" t="s">
        <v>1782</v>
      </c>
      <c r="AN71" s="6" t="s">
        <v>1781</v>
      </c>
      <c r="AQ71" s="6" t="s">
        <v>1780</v>
      </c>
      <c r="AS71" s="6" t="s">
        <v>1779</v>
      </c>
      <c r="AT71" s="6" t="s">
        <v>1778</v>
      </c>
      <c r="BA71" s="6" t="s">
        <v>1777</v>
      </c>
      <c r="BC71" s="6" t="s">
        <v>1776</v>
      </c>
      <c r="BD71" s="6" t="s">
        <v>1775</v>
      </c>
      <c r="BE71" s="6" t="s">
        <v>1774</v>
      </c>
      <c r="BI71" s="6" t="s">
        <v>1773</v>
      </c>
    </row>
    <row r="72" spans="1:65">
      <c r="A72" s="6" t="s">
        <v>50</v>
      </c>
      <c r="B72" s="6" t="s">
        <v>325</v>
      </c>
      <c r="C72" s="6" t="s">
        <v>1639</v>
      </c>
      <c r="E72" s="7">
        <v>159</v>
      </c>
      <c r="F72" s="6" t="s">
        <v>3603</v>
      </c>
      <c r="G72" s="6" t="s">
        <v>3602</v>
      </c>
      <c r="N72" s="6" t="s">
        <v>3601</v>
      </c>
      <c r="AE72" s="6" t="s">
        <v>3600</v>
      </c>
      <c r="AF72" s="6" t="s">
        <v>3599</v>
      </c>
      <c r="AG72" s="6" t="s">
        <v>3598</v>
      </c>
      <c r="AH72" s="6" t="s">
        <v>3597</v>
      </c>
      <c r="AN72" s="6" t="s">
        <v>3596</v>
      </c>
      <c r="AQ72" s="6" t="s">
        <v>3595</v>
      </c>
      <c r="AS72" s="6" t="s">
        <v>3594</v>
      </c>
      <c r="AT72" s="6" t="s">
        <v>3593</v>
      </c>
      <c r="AW72" s="6" t="s">
        <v>3592</v>
      </c>
      <c r="BA72" s="6" t="s">
        <v>3591</v>
      </c>
    </row>
    <row r="73" spans="1:65">
      <c r="A73" s="6" t="s">
        <v>60</v>
      </c>
      <c r="B73" s="6" t="s">
        <v>358</v>
      </c>
      <c r="C73" s="6" t="s">
        <v>1639</v>
      </c>
      <c r="D73" s="6" t="s">
        <v>3590</v>
      </c>
      <c r="E73" s="7">
        <v>313</v>
      </c>
      <c r="F73" s="6" t="s">
        <v>3589</v>
      </c>
      <c r="G73" s="6" t="s">
        <v>3588</v>
      </c>
      <c r="H73" s="6" t="s">
        <v>3587</v>
      </c>
      <c r="L73" s="6" t="s">
        <v>3586</v>
      </c>
      <c r="N73" s="6" t="s">
        <v>3585</v>
      </c>
      <c r="P73" s="6" t="s">
        <v>3584</v>
      </c>
      <c r="T73" s="6" t="s">
        <v>3583</v>
      </c>
      <c r="AD73" s="6" t="s">
        <v>3582</v>
      </c>
      <c r="AE73" s="6" t="s">
        <v>3581</v>
      </c>
      <c r="AF73" s="6" t="s">
        <v>3580</v>
      </c>
      <c r="AG73" s="6" t="s">
        <v>3579</v>
      </c>
      <c r="AH73" s="6" t="s">
        <v>3578</v>
      </c>
      <c r="AN73" s="6" t="s">
        <v>3577</v>
      </c>
      <c r="AQ73" s="6" t="s">
        <v>3576</v>
      </c>
      <c r="AW73" s="6" t="s">
        <v>3575</v>
      </c>
    </row>
    <row r="74" spans="1:65">
      <c r="A74" s="6" t="s">
        <v>44</v>
      </c>
      <c r="B74" s="6" t="s">
        <v>292</v>
      </c>
      <c r="C74" s="6" t="s">
        <v>1639</v>
      </c>
      <c r="D74" s="6" t="s">
        <v>1638</v>
      </c>
      <c r="E74" s="7">
        <v>688</v>
      </c>
      <c r="F74" s="6" t="s">
        <v>1746</v>
      </c>
      <c r="G74" s="6" t="s">
        <v>1745</v>
      </c>
      <c r="K74" s="6" t="s">
        <v>1744</v>
      </c>
      <c r="N74" s="6" t="s">
        <v>1743</v>
      </c>
      <c r="P74" s="6" t="s">
        <v>1742</v>
      </c>
      <c r="Q74" s="6" t="s">
        <v>1741</v>
      </c>
      <c r="R74" s="6" t="s">
        <v>1740</v>
      </c>
      <c r="T74" s="6" t="s">
        <v>1739</v>
      </c>
      <c r="U74" s="6" t="s">
        <v>1738</v>
      </c>
      <c r="AA74" s="6" t="s">
        <v>1737</v>
      </c>
      <c r="AB74" s="6" t="s">
        <v>1736</v>
      </c>
      <c r="AE74" s="6" t="s">
        <v>1735</v>
      </c>
      <c r="AF74" s="6" t="s">
        <v>1734</v>
      </c>
      <c r="AG74" s="6" t="s">
        <v>1733</v>
      </c>
      <c r="AH74" s="6" t="s">
        <v>1732</v>
      </c>
      <c r="AQ74" s="6" t="s">
        <v>1731</v>
      </c>
      <c r="AS74" s="6" t="s">
        <v>1730</v>
      </c>
      <c r="AT74" s="6" t="s">
        <v>1729</v>
      </c>
      <c r="AW74" s="6" t="s">
        <v>1728</v>
      </c>
      <c r="AZ74" s="6" t="s">
        <v>1727</v>
      </c>
      <c r="BA74" s="6" t="s">
        <v>1726</v>
      </c>
      <c r="BC74" s="6" t="s">
        <v>1725</v>
      </c>
      <c r="BD74" s="6" t="s">
        <v>1724</v>
      </c>
      <c r="BE74" s="6" t="s">
        <v>1723</v>
      </c>
      <c r="BI74" s="6" t="s">
        <v>1722</v>
      </c>
    </row>
    <row r="75" spans="1:65">
      <c r="A75" s="6" t="s">
        <v>90</v>
      </c>
      <c r="B75" s="6" t="s">
        <v>280</v>
      </c>
      <c r="C75" s="6" t="s">
        <v>1639</v>
      </c>
      <c r="D75" s="6" t="s">
        <v>3574</v>
      </c>
      <c r="E75" s="7">
        <v>175</v>
      </c>
      <c r="F75" s="6" t="s">
        <v>3573</v>
      </c>
      <c r="G75" s="6" t="s">
        <v>3572</v>
      </c>
      <c r="N75" s="6" t="s">
        <v>3571</v>
      </c>
      <c r="AA75" s="6" t="s">
        <v>3570</v>
      </c>
      <c r="AB75" s="6" t="s">
        <v>3569</v>
      </c>
      <c r="AC75" s="6" t="s">
        <v>3568</v>
      </c>
      <c r="AD75" s="6" t="s">
        <v>3567</v>
      </c>
      <c r="AE75" s="6" t="s">
        <v>3566</v>
      </c>
      <c r="AF75" s="6" t="s">
        <v>3565</v>
      </c>
      <c r="AG75" s="6" t="s">
        <v>3564</v>
      </c>
      <c r="AH75" s="6" t="s">
        <v>3563</v>
      </c>
      <c r="AN75" s="6" t="s">
        <v>3562</v>
      </c>
      <c r="AQ75" s="6" t="s">
        <v>3561</v>
      </c>
      <c r="BC75" s="6" t="s">
        <v>3560</v>
      </c>
      <c r="BD75" s="6" t="s">
        <v>3559</v>
      </c>
      <c r="BE75" s="6" t="s">
        <v>3558</v>
      </c>
      <c r="BG75" s="6" t="s">
        <v>3557</v>
      </c>
      <c r="BJ75" s="6" t="s">
        <v>3556</v>
      </c>
    </row>
    <row r="76" spans="1:65">
      <c r="A76" s="6" t="s">
        <v>36</v>
      </c>
      <c r="B76" s="6" t="s">
        <v>278</v>
      </c>
      <c r="C76" s="6" t="s">
        <v>1639</v>
      </c>
      <c r="D76" s="6" t="s">
        <v>2591</v>
      </c>
      <c r="E76" s="7">
        <v>317</v>
      </c>
      <c r="F76" s="6" t="s">
        <v>2623</v>
      </c>
      <c r="G76" s="6" t="s">
        <v>2622</v>
      </c>
      <c r="N76" s="6" t="s">
        <v>2621</v>
      </c>
      <c r="AA76" s="6" t="s">
        <v>2620</v>
      </c>
      <c r="AB76" s="6" t="s">
        <v>2619</v>
      </c>
      <c r="AD76" s="6" t="s">
        <v>2618</v>
      </c>
      <c r="AE76" s="6" t="s">
        <v>2617</v>
      </c>
      <c r="AF76" s="6" t="s">
        <v>2616</v>
      </c>
      <c r="AG76" s="6" t="s">
        <v>2615</v>
      </c>
      <c r="AH76" s="6" t="s">
        <v>2614</v>
      </c>
      <c r="AN76" s="6" t="s">
        <v>2613</v>
      </c>
      <c r="AQ76" s="6" t="s">
        <v>2612</v>
      </c>
      <c r="AT76" s="6" t="s">
        <v>2611</v>
      </c>
      <c r="AW76" s="6" t="s">
        <v>2610</v>
      </c>
      <c r="AZ76" s="6" t="s">
        <v>2609</v>
      </c>
      <c r="BA76" s="6" t="s">
        <v>2608</v>
      </c>
      <c r="BC76" s="6" t="s">
        <v>2607</v>
      </c>
      <c r="BD76" s="6" t="s">
        <v>2606</v>
      </c>
      <c r="BE76" s="6" t="s">
        <v>2605</v>
      </c>
      <c r="BK76" s="6" t="s">
        <v>2604</v>
      </c>
      <c r="BL76" s="6" t="s">
        <v>2603</v>
      </c>
    </row>
    <row r="77" spans="1:65">
      <c r="A77" s="6" t="s">
        <v>142</v>
      </c>
      <c r="B77" s="6" t="s">
        <v>357</v>
      </c>
      <c r="C77" s="6" t="s">
        <v>1639</v>
      </c>
      <c r="D77" s="6" t="s">
        <v>3555</v>
      </c>
      <c r="E77" s="7">
        <v>355</v>
      </c>
      <c r="F77" s="6" t="s">
        <v>3554</v>
      </c>
      <c r="G77" s="6" t="s">
        <v>3553</v>
      </c>
      <c r="K77" s="6" t="s">
        <v>3552</v>
      </c>
      <c r="N77" s="6" t="s">
        <v>3551</v>
      </c>
      <c r="P77" s="6" t="s">
        <v>3550</v>
      </c>
      <c r="R77" s="6" t="s">
        <v>3549</v>
      </c>
      <c r="S77" s="6" t="s">
        <v>3548</v>
      </c>
      <c r="T77" s="6" t="s">
        <v>3547</v>
      </c>
      <c r="Y77" s="6" t="s">
        <v>3546</v>
      </c>
      <c r="AB77" s="6" t="s">
        <v>3545</v>
      </c>
      <c r="AD77" s="6" t="s">
        <v>3544</v>
      </c>
      <c r="AE77" s="6" t="s">
        <v>3543</v>
      </c>
      <c r="AF77" s="6" t="s">
        <v>3542</v>
      </c>
      <c r="AG77" s="6" t="s">
        <v>3541</v>
      </c>
      <c r="AH77" s="6" t="s">
        <v>3540</v>
      </c>
      <c r="AI77" s="6" t="s">
        <v>3539</v>
      </c>
      <c r="AJ77" s="6" t="s">
        <v>3538</v>
      </c>
      <c r="AK77" s="6" t="s">
        <v>3537</v>
      </c>
      <c r="AL77" s="6" t="s">
        <v>3536</v>
      </c>
      <c r="AN77" s="6" t="s">
        <v>1622</v>
      </c>
      <c r="AQ77" s="6" t="s">
        <v>3535</v>
      </c>
      <c r="AS77" s="6" t="s">
        <v>3534</v>
      </c>
      <c r="AT77" s="6" t="s">
        <v>3533</v>
      </c>
      <c r="AU77" s="6" t="s">
        <v>3532</v>
      </c>
      <c r="AZ77" s="6" t="s">
        <v>3531</v>
      </c>
      <c r="BA77" s="6" t="s">
        <v>3530</v>
      </c>
      <c r="BC77" s="6" t="s">
        <v>3529</v>
      </c>
      <c r="BD77" s="6" t="s">
        <v>3528</v>
      </c>
      <c r="BE77" s="6" t="s">
        <v>3527</v>
      </c>
    </row>
    <row r="78" spans="1:65">
      <c r="A78" s="6" t="s">
        <v>154</v>
      </c>
      <c r="B78" s="6" t="s">
        <v>315</v>
      </c>
      <c r="C78" s="6" t="s">
        <v>1639</v>
      </c>
      <c r="D78" s="6" t="s">
        <v>1638</v>
      </c>
      <c r="E78" s="7">
        <v>348</v>
      </c>
      <c r="F78" s="6" t="s">
        <v>3526</v>
      </c>
      <c r="G78" s="6" t="s">
        <v>3525</v>
      </c>
      <c r="N78" s="6" t="s">
        <v>3524</v>
      </c>
      <c r="AD78" s="6" t="s">
        <v>3523</v>
      </c>
      <c r="AE78" s="6" t="s">
        <v>3522</v>
      </c>
      <c r="AF78" s="6" t="s">
        <v>3521</v>
      </c>
      <c r="AG78" s="6" t="s">
        <v>3520</v>
      </c>
      <c r="AH78" s="6" t="s">
        <v>3519</v>
      </c>
      <c r="AN78" s="6" t="s">
        <v>3518</v>
      </c>
      <c r="AQ78" s="6" t="s">
        <v>3517</v>
      </c>
      <c r="AS78" s="6" t="s">
        <v>3516</v>
      </c>
      <c r="BA78" s="6" t="s">
        <v>3515</v>
      </c>
      <c r="BH78" s="6" t="s">
        <v>3514</v>
      </c>
      <c r="BI78" s="6" t="s">
        <v>3513</v>
      </c>
    </row>
    <row r="79" spans="1:65">
      <c r="A79" s="6" t="s">
        <v>108</v>
      </c>
      <c r="B79" s="6" t="s">
        <v>262</v>
      </c>
      <c r="C79" s="6" t="s">
        <v>1639</v>
      </c>
      <c r="E79" s="7">
        <v>3907</v>
      </c>
      <c r="F79" s="6" t="s">
        <v>3512</v>
      </c>
      <c r="G79" s="6" t="s">
        <v>3511</v>
      </c>
      <c r="N79" s="6" t="s">
        <v>3510</v>
      </c>
      <c r="AA79" s="6" t="s">
        <v>3509</v>
      </c>
      <c r="AB79" s="6" t="s">
        <v>3508</v>
      </c>
      <c r="AD79" s="6" t="s">
        <v>3507</v>
      </c>
      <c r="AE79" s="6" t="s">
        <v>3506</v>
      </c>
      <c r="AF79" s="6" t="s">
        <v>3505</v>
      </c>
      <c r="AG79" s="6" t="s">
        <v>3504</v>
      </c>
      <c r="AH79" s="6" t="s">
        <v>3503</v>
      </c>
      <c r="AN79" s="6" t="s">
        <v>3502</v>
      </c>
      <c r="AQ79" s="6" t="s">
        <v>3501</v>
      </c>
      <c r="AW79" s="6" t="s">
        <v>3500</v>
      </c>
      <c r="BF79" s="6" t="s">
        <v>3499</v>
      </c>
      <c r="BG79" s="6" t="s">
        <v>3498</v>
      </c>
      <c r="BH79" s="6" t="s">
        <v>3497</v>
      </c>
      <c r="BK79" s="6" t="s">
        <v>3496</v>
      </c>
    </row>
    <row r="80" spans="1:65">
      <c r="A80" s="6" t="s">
        <v>46</v>
      </c>
      <c r="B80" s="6" t="s">
        <v>353</v>
      </c>
      <c r="C80" s="6" t="s">
        <v>1639</v>
      </c>
      <c r="D80" s="6" t="s">
        <v>3495</v>
      </c>
      <c r="E80" s="7">
        <v>1711</v>
      </c>
      <c r="F80" s="6" t="s">
        <v>3494</v>
      </c>
      <c r="G80" s="6" t="s">
        <v>3493</v>
      </c>
      <c r="H80" s="6" t="s">
        <v>3492</v>
      </c>
      <c r="L80" s="6" t="s">
        <v>3491</v>
      </c>
      <c r="N80" s="6" t="s">
        <v>3490</v>
      </c>
      <c r="P80" s="6" t="s">
        <v>3489</v>
      </c>
      <c r="Q80" s="6" t="s">
        <v>3488</v>
      </c>
      <c r="R80" s="6" t="s">
        <v>3487</v>
      </c>
      <c r="S80" s="6" t="s">
        <v>3486</v>
      </c>
      <c r="T80" s="6" t="s">
        <v>3485</v>
      </c>
      <c r="Y80" s="6" t="s">
        <v>3348</v>
      </c>
      <c r="AB80" s="6" t="s">
        <v>3484</v>
      </c>
      <c r="AD80" s="6" t="s">
        <v>3483</v>
      </c>
      <c r="AE80" s="6" t="s">
        <v>3482</v>
      </c>
      <c r="AF80" s="6" t="s">
        <v>3481</v>
      </c>
      <c r="AG80" s="6" t="s">
        <v>3480</v>
      </c>
      <c r="AH80" s="6" t="s">
        <v>3479</v>
      </c>
      <c r="AI80" s="6" t="s">
        <v>3340</v>
      </c>
      <c r="AJ80" s="6" t="s">
        <v>3339</v>
      </c>
      <c r="AK80" s="6" t="s">
        <v>3338</v>
      </c>
      <c r="AL80" s="6" t="s">
        <v>3337</v>
      </c>
      <c r="AN80" s="6" t="s">
        <v>3478</v>
      </c>
      <c r="AQ80" s="6" t="s">
        <v>3477</v>
      </c>
      <c r="AW80" s="6" t="s">
        <v>3476</v>
      </c>
      <c r="AZ80" s="6" t="s">
        <v>3475</v>
      </c>
      <c r="BC80" s="6" t="s">
        <v>3474</v>
      </c>
      <c r="BD80" s="6" t="s">
        <v>3473</v>
      </c>
      <c r="BE80" s="6" t="s">
        <v>3472</v>
      </c>
      <c r="BF80" s="6" t="s">
        <v>3471</v>
      </c>
      <c r="BI80" s="6" t="s">
        <v>3470</v>
      </c>
      <c r="BM80" s="6" t="s">
        <v>3469</v>
      </c>
    </row>
    <row r="81" spans="1:64">
      <c r="A81" s="6" t="s">
        <v>66</v>
      </c>
      <c r="B81" s="6" t="s">
        <v>288</v>
      </c>
      <c r="C81" s="6" t="s">
        <v>1639</v>
      </c>
      <c r="D81" s="6" t="s">
        <v>1638</v>
      </c>
      <c r="E81" s="7">
        <v>615</v>
      </c>
      <c r="F81" s="6" t="s">
        <v>3468</v>
      </c>
      <c r="G81" s="6" t="s">
        <v>3467</v>
      </c>
      <c r="N81" s="6" t="s">
        <v>3466</v>
      </c>
      <c r="P81" s="6" t="s">
        <v>3465</v>
      </c>
      <c r="R81" s="6" t="s">
        <v>3464</v>
      </c>
      <c r="T81" s="6" t="s">
        <v>3463</v>
      </c>
      <c r="AA81" s="6" t="s">
        <v>3462</v>
      </c>
      <c r="AB81" s="6" t="s">
        <v>3461</v>
      </c>
      <c r="AE81" s="6" t="s">
        <v>3460</v>
      </c>
      <c r="AF81" s="6" t="s">
        <v>3459</v>
      </c>
      <c r="AG81" s="6" t="s">
        <v>3458</v>
      </c>
      <c r="AH81" s="6" t="s">
        <v>3457</v>
      </c>
      <c r="AN81" s="6" t="s">
        <v>1802</v>
      </c>
      <c r="AQ81" s="6" t="s">
        <v>3456</v>
      </c>
      <c r="AS81" s="6" t="s">
        <v>3455</v>
      </c>
      <c r="AT81" s="6" t="s">
        <v>3454</v>
      </c>
      <c r="AZ81" s="6" t="s">
        <v>3453</v>
      </c>
      <c r="BA81" s="6" t="s">
        <v>3452</v>
      </c>
      <c r="BC81" s="6" t="s">
        <v>3451</v>
      </c>
      <c r="BD81" s="6" t="s">
        <v>3450</v>
      </c>
      <c r="BE81" s="6" t="s">
        <v>3449</v>
      </c>
      <c r="BG81" s="6" t="s">
        <v>3448</v>
      </c>
      <c r="BI81" s="6" t="s">
        <v>3447</v>
      </c>
    </row>
    <row r="82" spans="1:64">
      <c r="A82" s="6" t="s">
        <v>158</v>
      </c>
      <c r="B82" s="6" t="s">
        <v>284</v>
      </c>
      <c r="C82" s="6" t="s">
        <v>1639</v>
      </c>
      <c r="D82" s="6" t="s">
        <v>3446</v>
      </c>
      <c r="E82" s="7">
        <v>1225</v>
      </c>
      <c r="F82" s="6" t="s">
        <v>3445</v>
      </c>
      <c r="G82" s="6" t="s">
        <v>3444</v>
      </c>
      <c r="N82" s="6" t="s">
        <v>3443</v>
      </c>
      <c r="AA82" s="6" t="s">
        <v>3442</v>
      </c>
      <c r="AB82" s="6" t="s">
        <v>3441</v>
      </c>
      <c r="AD82" s="6" t="s">
        <v>3440</v>
      </c>
      <c r="AE82" s="6" t="s">
        <v>3439</v>
      </c>
      <c r="AF82" s="6" t="s">
        <v>3438</v>
      </c>
      <c r="AG82" s="6" t="s">
        <v>3437</v>
      </c>
      <c r="AH82" s="6" t="s">
        <v>3436</v>
      </c>
      <c r="AN82" s="6" t="s">
        <v>3435</v>
      </c>
      <c r="AQ82" s="6" t="s">
        <v>3434</v>
      </c>
      <c r="AW82" s="6" t="s">
        <v>3433</v>
      </c>
      <c r="AZ82" s="6" t="s">
        <v>3432</v>
      </c>
      <c r="BF82" s="6" t="s">
        <v>3431</v>
      </c>
      <c r="BG82" s="6" t="s">
        <v>3430</v>
      </c>
      <c r="BL82" s="6" t="s">
        <v>3429</v>
      </c>
    </row>
    <row r="83" spans="1:64">
      <c r="A83" s="6" t="s">
        <v>26</v>
      </c>
      <c r="B83" s="6" t="s">
        <v>289</v>
      </c>
      <c r="C83" s="6" t="s">
        <v>1639</v>
      </c>
      <c r="E83" s="7">
        <v>253</v>
      </c>
      <c r="F83" s="6" t="s">
        <v>1830</v>
      </c>
      <c r="G83" s="6" t="s">
        <v>1829</v>
      </c>
      <c r="N83" s="6" t="s">
        <v>1828</v>
      </c>
      <c r="AA83" s="6" t="s">
        <v>1827</v>
      </c>
      <c r="AB83" s="6" t="s">
        <v>1826</v>
      </c>
      <c r="AE83" s="6" t="s">
        <v>1825</v>
      </c>
      <c r="AF83" s="6" t="s">
        <v>1824</v>
      </c>
      <c r="AG83" s="6" t="s">
        <v>1823</v>
      </c>
      <c r="AH83" s="6" t="s">
        <v>1822</v>
      </c>
      <c r="AN83" s="6" t="s">
        <v>1802</v>
      </c>
      <c r="AQ83" s="6" t="s">
        <v>1821</v>
      </c>
      <c r="AS83" s="6" t="s">
        <v>1820</v>
      </c>
      <c r="AW83" s="6" t="s">
        <v>1819</v>
      </c>
      <c r="AZ83" s="6" t="s">
        <v>1818</v>
      </c>
      <c r="BA83" s="6" t="s">
        <v>1817</v>
      </c>
      <c r="BC83" s="6" t="s">
        <v>1816</v>
      </c>
      <c r="BD83" s="6" t="s">
        <v>1815</v>
      </c>
      <c r="BE83" s="6" t="s">
        <v>1814</v>
      </c>
      <c r="BI83" s="6" t="s">
        <v>1813</v>
      </c>
    </row>
    <row r="84" spans="1:64">
      <c r="A84" s="6" t="s">
        <v>180</v>
      </c>
      <c r="B84" s="6" t="s">
        <v>362</v>
      </c>
      <c r="C84" s="6" t="s">
        <v>1639</v>
      </c>
      <c r="E84" s="7">
        <v>557</v>
      </c>
      <c r="F84" s="6" t="s">
        <v>3428</v>
      </c>
      <c r="G84" s="6" t="s">
        <v>3427</v>
      </c>
      <c r="AB84" s="6" t="s">
        <v>3426</v>
      </c>
      <c r="AD84" s="6" t="s">
        <v>3425</v>
      </c>
      <c r="AE84" s="6" t="s">
        <v>3424</v>
      </c>
      <c r="AF84" s="6" t="s">
        <v>3423</v>
      </c>
      <c r="AH84" s="6" t="s">
        <v>3422</v>
      </c>
      <c r="AN84" s="6" t="s">
        <v>3421</v>
      </c>
      <c r="AQ84" s="6" t="s">
        <v>3420</v>
      </c>
      <c r="AU84" s="6" t="s">
        <v>3419</v>
      </c>
      <c r="AW84" s="6" t="s">
        <v>3418</v>
      </c>
      <c r="BF84" s="6" t="s">
        <v>3417</v>
      </c>
      <c r="BG84" s="6" t="s">
        <v>3416</v>
      </c>
    </row>
    <row r="85" spans="1:64">
      <c r="A85" s="6" t="s">
        <v>198</v>
      </c>
      <c r="B85" s="6" t="s">
        <v>299</v>
      </c>
      <c r="C85" s="6" t="s">
        <v>1639</v>
      </c>
      <c r="D85" s="6" t="s">
        <v>3084</v>
      </c>
      <c r="E85" s="7">
        <v>584</v>
      </c>
      <c r="F85" s="6" t="s">
        <v>3415</v>
      </c>
      <c r="G85" s="6" t="s">
        <v>3414</v>
      </c>
      <c r="M85" s="6" t="s">
        <v>3413</v>
      </c>
      <c r="N85" s="6" t="s">
        <v>3412</v>
      </c>
      <c r="AB85" s="6" t="s">
        <v>3411</v>
      </c>
      <c r="AE85" s="6" t="s">
        <v>3237</v>
      </c>
      <c r="AF85" s="6" t="s">
        <v>3410</v>
      </c>
      <c r="AG85" s="6" t="s">
        <v>3409</v>
      </c>
      <c r="AH85" s="6" t="s">
        <v>3408</v>
      </c>
      <c r="AN85" s="6" t="s">
        <v>3407</v>
      </c>
      <c r="AQ85" s="6" t="s">
        <v>3406</v>
      </c>
      <c r="AS85" s="6" t="s">
        <v>3405</v>
      </c>
      <c r="AT85" s="6" t="s">
        <v>3404</v>
      </c>
      <c r="AY85" s="6" t="s">
        <v>3403</v>
      </c>
      <c r="BA85" s="6" t="s">
        <v>3402</v>
      </c>
      <c r="BC85" s="6" t="s">
        <v>3401</v>
      </c>
      <c r="BD85" s="6" t="s">
        <v>3400</v>
      </c>
      <c r="BE85" s="6" t="s">
        <v>3399</v>
      </c>
      <c r="BI85" s="6" t="s">
        <v>3398</v>
      </c>
    </row>
    <row r="86" spans="1:64">
      <c r="A86" s="6" t="s">
        <v>24</v>
      </c>
      <c r="B86" s="6" t="s">
        <v>309</v>
      </c>
      <c r="C86" s="6" t="s">
        <v>1639</v>
      </c>
      <c r="E86" s="7">
        <v>866</v>
      </c>
      <c r="F86" s="6" t="s">
        <v>1703</v>
      </c>
      <c r="G86" s="6" t="s">
        <v>1702</v>
      </c>
      <c r="K86" s="6" t="s">
        <v>1701</v>
      </c>
      <c r="M86" s="6" t="s">
        <v>1700</v>
      </c>
      <c r="N86" s="6" t="s">
        <v>1699</v>
      </c>
      <c r="AA86" s="6" t="s">
        <v>1698</v>
      </c>
      <c r="AB86" s="6" t="s">
        <v>1697</v>
      </c>
      <c r="AD86" s="6" t="s">
        <v>1696</v>
      </c>
      <c r="AE86" s="6" t="s">
        <v>1695</v>
      </c>
      <c r="AF86" s="6" t="s">
        <v>1694</v>
      </c>
      <c r="AG86" s="6" t="s">
        <v>1693</v>
      </c>
      <c r="AH86" s="6" t="s">
        <v>1692</v>
      </c>
      <c r="AN86" s="6" t="s">
        <v>1691</v>
      </c>
      <c r="AQ86" s="6" t="s">
        <v>1690</v>
      </c>
      <c r="AR86" s="6" t="s">
        <v>1689</v>
      </c>
      <c r="AS86" s="6" t="s">
        <v>1688</v>
      </c>
      <c r="AT86" s="6" t="s">
        <v>1687</v>
      </c>
      <c r="AW86" s="6" t="s">
        <v>1686</v>
      </c>
      <c r="AX86" s="6" t="s">
        <v>1685</v>
      </c>
      <c r="AZ86" s="6" t="s">
        <v>1684</v>
      </c>
      <c r="BA86" s="6" t="s">
        <v>1683</v>
      </c>
      <c r="BC86" s="6" t="s">
        <v>1682</v>
      </c>
      <c r="BD86" s="6" t="s">
        <v>1681</v>
      </c>
      <c r="BE86" s="6" t="s">
        <v>1680</v>
      </c>
      <c r="BF86" s="6" t="s">
        <v>1679</v>
      </c>
      <c r="BH86" s="6" t="s">
        <v>1678</v>
      </c>
      <c r="BI86" s="6" t="s">
        <v>1677</v>
      </c>
      <c r="BK86" s="6" t="s">
        <v>1676</v>
      </c>
    </row>
    <row r="87" spans="1:64">
      <c r="A87" s="6" t="s">
        <v>84</v>
      </c>
      <c r="B87" s="6" t="s">
        <v>341</v>
      </c>
      <c r="C87" s="6" t="s">
        <v>1639</v>
      </c>
      <c r="D87" s="6" t="s">
        <v>3397</v>
      </c>
      <c r="E87" s="7">
        <v>576</v>
      </c>
      <c r="F87" s="6" t="s">
        <v>3396</v>
      </c>
      <c r="G87" s="6" t="s">
        <v>3395</v>
      </c>
      <c r="K87" s="6" t="s">
        <v>3394</v>
      </c>
      <c r="M87" s="6" t="s">
        <v>3393</v>
      </c>
      <c r="N87" s="6" t="s">
        <v>3392</v>
      </c>
      <c r="R87" s="6" t="s">
        <v>3391</v>
      </c>
      <c r="S87" s="6" t="s">
        <v>3390</v>
      </c>
      <c r="T87" s="6" t="s">
        <v>3389</v>
      </c>
      <c r="AD87" s="6" t="s">
        <v>3388</v>
      </c>
      <c r="AE87" s="6" t="s">
        <v>3387</v>
      </c>
      <c r="AF87" s="6" t="s">
        <v>3386</v>
      </c>
      <c r="AG87" s="6" t="s">
        <v>3385</v>
      </c>
      <c r="AH87" s="6" t="s">
        <v>3384</v>
      </c>
      <c r="AI87" s="6" t="s">
        <v>1928</v>
      </c>
      <c r="AK87" s="6" t="s">
        <v>1928</v>
      </c>
      <c r="AL87" s="6" t="s">
        <v>1927</v>
      </c>
      <c r="AN87" s="6" t="s">
        <v>3383</v>
      </c>
      <c r="AQ87" s="6" t="s">
        <v>3382</v>
      </c>
      <c r="AS87" s="6" t="s">
        <v>3381</v>
      </c>
      <c r="AT87" s="6" t="s">
        <v>3380</v>
      </c>
      <c r="AW87" s="6" t="s">
        <v>3379</v>
      </c>
      <c r="BA87" s="6" t="s">
        <v>3378</v>
      </c>
      <c r="BI87" s="6" t="s">
        <v>3377</v>
      </c>
    </row>
    <row r="88" spans="1:64">
      <c r="A88" s="6" t="s">
        <v>62</v>
      </c>
      <c r="B88" s="6" t="s">
        <v>298</v>
      </c>
      <c r="C88" s="6" t="s">
        <v>1639</v>
      </c>
      <c r="D88" s="6" t="s">
        <v>3084</v>
      </c>
      <c r="E88" s="7">
        <v>843</v>
      </c>
      <c r="F88" s="6" t="s">
        <v>3376</v>
      </c>
      <c r="G88" s="6" t="s">
        <v>3375</v>
      </c>
      <c r="N88" s="6" t="s">
        <v>3374</v>
      </c>
      <c r="AB88" s="6" t="s">
        <v>3373</v>
      </c>
      <c r="AE88" s="6" t="s">
        <v>3372</v>
      </c>
      <c r="AF88" s="6" t="s">
        <v>3371</v>
      </c>
      <c r="AH88" s="6" t="s">
        <v>3370</v>
      </c>
      <c r="AN88" s="6" t="s">
        <v>1802</v>
      </c>
      <c r="AQ88" s="6" t="s">
        <v>3369</v>
      </c>
      <c r="AS88" s="6" t="s">
        <v>3368</v>
      </c>
      <c r="AT88" s="6" t="s">
        <v>3367</v>
      </c>
      <c r="AZ88" s="6" t="s">
        <v>3366</v>
      </c>
      <c r="BA88" s="6" t="s">
        <v>3365</v>
      </c>
      <c r="BC88" s="6" t="s">
        <v>3364</v>
      </c>
      <c r="BD88" s="6" t="s">
        <v>3363</v>
      </c>
      <c r="BE88" s="6" t="s">
        <v>3362</v>
      </c>
      <c r="BI88" s="6" t="s">
        <v>3361</v>
      </c>
      <c r="BK88" s="6" t="s">
        <v>3360</v>
      </c>
    </row>
    <row r="89" spans="1:64">
      <c r="A89" s="6" t="s">
        <v>110</v>
      </c>
      <c r="B89" s="6" t="s">
        <v>340</v>
      </c>
      <c r="C89" s="6" t="s">
        <v>1639</v>
      </c>
      <c r="D89" s="6" t="s">
        <v>3359</v>
      </c>
      <c r="E89" s="7">
        <v>606</v>
      </c>
      <c r="F89" s="6" t="s">
        <v>3358</v>
      </c>
      <c r="G89" s="6" t="s">
        <v>3357</v>
      </c>
      <c r="H89" s="6" t="s">
        <v>3356</v>
      </c>
      <c r="L89" s="6" t="s">
        <v>3355</v>
      </c>
      <c r="N89" s="6" t="s">
        <v>3354</v>
      </c>
      <c r="P89" s="6" t="s">
        <v>3353</v>
      </c>
      <c r="Q89" s="6" t="s">
        <v>3352</v>
      </c>
      <c r="R89" s="6" t="s">
        <v>3351</v>
      </c>
      <c r="S89" s="6" t="s">
        <v>3350</v>
      </c>
      <c r="T89" s="6" t="s">
        <v>3349</v>
      </c>
      <c r="Y89" s="6" t="s">
        <v>3348</v>
      </c>
      <c r="AA89" s="6" t="s">
        <v>3347</v>
      </c>
      <c r="AB89" s="6" t="s">
        <v>3346</v>
      </c>
      <c r="AD89" s="6" t="s">
        <v>3345</v>
      </c>
      <c r="AE89" s="6" t="s">
        <v>3344</v>
      </c>
      <c r="AF89" s="6" t="s">
        <v>3343</v>
      </c>
      <c r="AG89" s="6" t="s">
        <v>3342</v>
      </c>
      <c r="AH89" s="6" t="s">
        <v>3341</v>
      </c>
      <c r="AI89" s="6" t="s">
        <v>3340</v>
      </c>
      <c r="AJ89" s="6" t="s">
        <v>3339</v>
      </c>
      <c r="AK89" s="6" t="s">
        <v>3338</v>
      </c>
      <c r="AL89" s="6" t="s">
        <v>3337</v>
      </c>
      <c r="AN89" s="6" t="s">
        <v>3336</v>
      </c>
      <c r="AQ89" s="6" t="s">
        <v>3335</v>
      </c>
      <c r="AR89" s="6" t="s">
        <v>3334</v>
      </c>
      <c r="AW89" s="6" t="s">
        <v>3333</v>
      </c>
      <c r="AZ89" s="6" t="s">
        <v>3332</v>
      </c>
      <c r="BC89" s="6" t="s">
        <v>3331</v>
      </c>
      <c r="BD89" s="6" t="s">
        <v>3330</v>
      </c>
      <c r="BE89" s="6" t="s">
        <v>3329</v>
      </c>
      <c r="BG89" s="6" t="s">
        <v>3328</v>
      </c>
      <c r="BI89" s="6" t="s">
        <v>3327</v>
      </c>
      <c r="BK89" s="6" t="s">
        <v>3326</v>
      </c>
    </row>
    <row r="90" spans="1:64">
      <c r="A90" s="6" t="s">
        <v>206</v>
      </c>
      <c r="B90" s="6" t="s">
        <v>307</v>
      </c>
      <c r="C90" s="6" t="s">
        <v>1639</v>
      </c>
      <c r="D90" s="6" t="s">
        <v>3325</v>
      </c>
      <c r="E90" s="7">
        <v>723</v>
      </c>
      <c r="F90" s="6" t="s">
        <v>3324</v>
      </c>
      <c r="G90" s="6" t="s">
        <v>3323</v>
      </c>
      <c r="N90" s="6" t="s">
        <v>3322</v>
      </c>
      <c r="AA90" s="6" t="s">
        <v>3321</v>
      </c>
      <c r="AB90" s="6" t="s">
        <v>3320</v>
      </c>
      <c r="AD90" s="6" t="s">
        <v>3319</v>
      </c>
      <c r="AE90" s="6" t="s">
        <v>3318</v>
      </c>
      <c r="AF90" s="6" t="s">
        <v>3317</v>
      </c>
      <c r="AG90" s="6" t="s">
        <v>3316</v>
      </c>
      <c r="AH90" s="6" t="s">
        <v>3315</v>
      </c>
      <c r="AN90" s="6" t="s">
        <v>3314</v>
      </c>
      <c r="AQ90" s="6" t="s">
        <v>3313</v>
      </c>
      <c r="AW90" s="6" t="s">
        <v>3312</v>
      </c>
      <c r="BC90" s="6" t="s">
        <v>3311</v>
      </c>
      <c r="BD90" s="6" t="s">
        <v>3310</v>
      </c>
      <c r="BF90" s="6" t="s">
        <v>3309</v>
      </c>
      <c r="BG90" s="6" t="s">
        <v>3308</v>
      </c>
      <c r="BI90" s="6" t="s">
        <v>3307</v>
      </c>
    </row>
    <row r="91" spans="1:64">
      <c r="A91" s="6" t="s">
        <v>160</v>
      </c>
      <c r="B91" s="6" t="s">
        <v>295</v>
      </c>
      <c r="C91" s="6" t="s">
        <v>1639</v>
      </c>
      <c r="E91" s="7">
        <v>1744</v>
      </c>
      <c r="F91" s="6" t="s">
        <v>3306</v>
      </c>
      <c r="G91" s="6" t="s">
        <v>3305</v>
      </c>
      <c r="N91" s="6" t="s">
        <v>3304</v>
      </c>
      <c r="AB91" s="6" t="s">
        <v>3303</v>
      </c>
      <c r="AD91" s="6" t="s">
        <v>1848</v>
      </c>
      <c r="AE91" s="6" t="s">
        <v>3302</v>
      </c>
      <c r="AF91" s="6" t="s">
        <v>3301</v>
      </c>
      <c r="AG91" s="6" t="s">
        <v>3300</v>
      </c>
      <c r="AH91" s="6" t="s">
        <v>3299</v>
      </c>
      <c r="AN91" s="6" t="s">
        <v>1843</v>
      </c>
      <c r="AQ91" s="6" t="s">
        <v>3298</v>
      </c>
      <c r="AR91" s="6" t="s">
        <v>1841</v>
      </c>
      <c r="AS91" s="6" t="s">
        <v>1840</v>
      </c>
      <c r="AT91" s="6" t="s">
        <v>3297</v>
      </c>
      <c r="AW91" s="6" t="s">
        <v>3296</v>
      </c>
      <c r="AY91" s="6" t="s">
        <v>3295</v>
      </c>
      <c r="AZ91" s="6" t="s">
        <v>3294</v>
      </c>
      <c r="BA91" s="6" t="s">
        <v>1835</v>
      </c>
      <c r="BI91" s="6" t="s">
        <v>1831</v>
      </c>
    </row>
    <row r="92" spans="1:64">
      <c r="A92" s="6" t="s">
        <v>218</v>
      </c>
      <c r="B92" s="6" t="s">
        <v>370</v>
      </c>
      <c r="C92" s="6" t="s">
        <v>1639</v>
      </c>
      <c r="D92" s="6" t="s">
        <v>3293</v>
      </c>
      <c r="E92" s="7">
        <v>298</v>
      </c>
      <c r="F92" s="6" t="s">
        <v>3292</v>
      </c>
      <c r="G92" s="6" t="s">
        <v>3291</v>
      </c>
      <c r="N92" s="6" t="s">
        <v>3290</v>
      </c>
      <c r="AA92" s="6" t="s">
        <v>423</v>
      </c>
      <c r="AB92" s="6" t="s">
        <v>3289</v>
      </c>
      <c r="AD92" s="6" t="s">
        <v>3288</v>
      </c>
      <c r="AE92" s="6" t="s">
        <v>3287</v>
      </c>
      <c r="AF92" s="6" t="s">
        <v>3286</v>
      </c>
      <c r="AG92" s="6" t="s">
        <v>3285</v>
      </c>
      <c r="AH92" s="6" t="s">
        <v>3284</v>
      </c>
      <c r="AN92" s="6" t="s">
        <v>1802</v>
      </c>
      <c r="AQ92" s="6" t="s">
        <v>3283</v>
      </c>
      <c r="AS92" s="6" t="s">
        <v>3282</v>
      </c>
      <c r="AT92" s="6" t="s">
        <v>3281</v>
      </c>
      <c r="AW92" s="6" t="s">
        <v>3280</v>
      </c>
      <c r="AZ92" s="6" t="s">
        <v>3279</v>
      </c>
      <c r="BA92" s="6" t="s">
        <v>3278</v>
      </c>
      <c r="BC92" s="6" t="s">
        <v>3277</v>
      </c>
      <c r="BD92" s="6" t="s">
        <v>3276</v>
      </c>
      <c r="BE92" s="6" t="s">
        <v>3275</v>
      </c>
      <c r="BI92" s="6" t="s">
        <v>3274</v>
      </c>
    </row>
    <row r="93" spans="1:64">
      <c r="A93" s="6" t="s">
        <v>248</v>
      </c>
      <c r="B93" s="6" t="s">
        <v>327</v>
      </c>
      <c r="C93" s="6" t="s">
        <v>1639</v>
      </c>
      <c r="E93" s="7">
        <v>117</v>
      </c>
      <c r="F93" s="6" t="s">
        <v>3273</v>
      </c>
      <c r="G93" s="6" t="s">
        <v>3272</v>
      </c>
      <c r="N93" s="6" t="s">
        <v>3271</v>
      </c>
      <c r="AB93" s="6" t="s">
        <v>1887</v>
      </c>
      <c r="AE93" s="6" t="s">
        <v>3270</v>
      </c>
      <c r="AF93" s="6" t="s">
        <v>3269</v>
      </c>
      <c r="AG93" s="6" t="s">
        <v>3268</v>
      </c>
      <c r="AH93" s="6" t="s">
        <v>3267</v>
      </c>
      <c r="AN93" s="6" t="s">
        <v>1882</v>
      </c>
      <c r="AQ93" s="6" t="s">
        <v>3266</v>
      </c>
      <c r="AS93" s="6" t="s">
        <v>3265</v>
      </c>
      <c r="BA93" s="6" t="s">
        <v>3264</v>
      </c>
      <c r="BC93" s="6" t="s">
        <v>3263</v>
      </c>
      <c r="BD93" s="6" t="s">
        <v>3262</v>
      </c>
      <c r="BE93" s="6" t="s">
        <v>3261</v>
      </c>
      <c r="BI93" s="6" t="s">
        <v>3260</v>
      </c>
      <c r="BK93" s="6" t="s">
        <v>3259</v>
      </c>
    </row>
    <row r="94" spans="1:64">
      <c r="A94" s="6" t="s">
        <v>92</v>
      </c>
      <c r="B94" s="6" t="s">
        <v>318</v>
      </c>
      <c r="C94" s="6" t="s">
        <v>1639</v>
      </c>
      <c r="D94" s="6" t="s">
        <v>1638</v>
      </c>
      <c r="E94" s="7">
        <v>560</v>
      </c>
      <c r="F94" s="6" t="s">
        <v>3258</v>
      </c>
      <c r="G94" s="6" t="s">
        <v>3257</v>
      </c>
      <c r="M94" s="6" t="s">
        <v>3256</v>
      </c>
      <c r="N94" s="6" t="s">
        <v>3255</v>
      </c>
      <c r="P94" s="6" t="s">
        <v>3254</v>
      </c>
      <c r="T94" s="6" t="s">
        <v>2175</v>
      </c>
      <c r="AB94" s="6" t="s">
        <v>3253</v>
      </c>
      <c r="AD94" s="6" t="s">
        <v>3252</v>
      </c>
      <c r="AE94" s="6" t="s">
        <v>3251</v>
      </c>
      <c r="AF94" s="6" t="s">
        <v>3250</v>
      </c>
      <c r="AG94" s="6" t="s">
        <v>3249</v>
      </c>
      <c r="AH94" s="6" t="s">
        <v>3248</v>
      </c>
      <c r="AN94" s="6" t="s">
        <v>3247</v>
      </c>
      <c r="AQ94" s="6" t="s">
        <v>3246</v>
      </c>
      <c r="AS94" s="6" t="s">
        <v>3245</v>
      </c>
      <c r="AT94" s="6" t="s">
        <v>3244</v>
      </c>
      <c r="AZ94" s="6" t="s">
        <v>3243</v>
      </c>
      <c r="BA94" s="6" t="s">
        <v>3242</v>
      </c>
      <c r="BI94" s="6" t="s">
        <v>3241</v>
      </c>
    </row>
    <row r="95" spans="1:64">
      <c r="A95" s="6" t="s">
        <v>184</v>
      </c>
      <c r="B95" s="6" t="s">
        <v>300</v>
      </c>
      <c r="C95" s="6" t="s">
        <v>1639</v>
      </c>
      <c r="D95" s="6" t="s">
        <v>3084</v>
      </c>
      <c r="E95" s="7">
        <v>591</v>
      </c>
      <c r="F95" s="6" t="s">
        <v>3240</v>
      </c>
      <c r="G95" s="6" t="s">
        <v>3239</v>
      </c>
      <c r="N95" s="6" t="s">
        <v>3081</v>
      </c>
      <c r="AB95" s="6" t="s">
        <v>3238</v>
      </c>
      <c r="AE95" s="6" t="s">
        <v>3237</v>
      </c>
      <c r="AF95" s="6" t="s">
        <v>3236</v>
      </c>
      <c r="AG95" s="6" t="s">
        <v>3235</v>
      </c>
      <c r="AH95" s="6" t="s">
        <v>3234</v>
      </c>
      <c r="AN95" s="6" t="s">
        <v>1802</v>
      </c>
      <c r="AQ95" s="6" t="s">
        <v>3233</v>
      </c>
      <c r="AS95" s="6" t="s">
        <v>3232</v>
      </c>
      <c r="AT95" s="6" t="s">
        <v>3231</v>
      </c>
      <c r="AW95" s="6" t="s">
        <v>3230</v>
      </c>
      <c r="AY95" s="6" t="s">
        <v>3229</v>
      </c>
      <c r="AZ95" s="6" t="s">
        <v>3228</v>
      </c>
      <c r="BA95" s="6" t="s">
        <v>3227</v>
      </c>
      <c r="BC95" s="6" t="s">
        <v>3226</v>
      </c>
      <c r="BD95" s="6" t="s">
        <v>3225</v>
      </c>
      <c r="BE95" s="6" t="s">
        <v>3224</v>
      </c>
      <c r="BI95" s="6" t="s">
        <v>3223</v>
      </c>
    </row>
    <row r="96" spans="1:64">
      <c r="A96" s="6" t="s">
        <v>68</v>
      </c>
      <c r="B96" s="6" t="s">
        <v>302</v>
      </c>
      <c r="C96" s="6" t="s">
        <v>1639</v>
      </c>
      <c r="D96" s="6" t="s">
        <v>3084</v>
      </c>
      <c r="E96" s="7">
        <v>559</v>
      </c>
      <c r="F96" s="6" t="s">
        <v>3222</v>
      </c>
      <c r="G96" s="6" t="s">
        <v>3221</v>
      </c>
      <c r="M96" s="6" t="s">
        <v>3220</v>
      </c>
      <c r="N96" s="6" t="s">
        <v>3219</v>
      </c>
      <c r="AB96" s="6" t="s">
        <v>3218</v>
      </c>
      <c r="AD96" s="6" t="s">
        <v>3217</v>
      </c>
      <c r="AE96" s="6" t="s">
        <v>3216</v>
      </c>
      <c r="AF96" s="6" t="s">
        <v>3215</v>
      </c>
      <c r="AH96" s="6" t="s">
        <v>3214</v>
      </c>
      <c r="AN96" s="6" t="s">
        <v>3213</v>
      </c>
      <c r="AO96" s="6" t="s">
        <v>3212</v>
      </c>
      <c r="AQ96" s="6" t="s">
        <v>3211</v>
      </c>
      <c r="AS96" s="6" t="s">
        <v>3210</v>
      </c>
      <c r="AT96" s="6" t="s">
        <v>3209</v>
      </c>
      <c r="AZ96" s="6" t="s">
        <v>3208</v>
      </c>
      <c r="BA96" s="6" t="s">
        <v>3207</v>
      </c>
      <c r="BI96" s="6" t="s">
        <v>3206</v>
      </c>
    </row>
    <row r="97" spans="1:64">
      <c r="A97" s="6" t="s">
        <v>122</v>
      </c>
      <c r="B97" s="6" t="s">
        <v>334</v>
      </c>
      <c r="C97" s="6" t="s">
        <v>1639</v>
      </c>
      <c r="D97" s="6" t="s">
        <v>3205</v>
      </c>
      <c r="E97" s="7">
        <v>930</v>
      </c>
      <c r="F97" s="6" t="s">
        <v>3204</v>
      </c>
      <c r="G97" s="6" t="s">
        <v>3203</v>
      </c>
      <c r="M97" s="6" t="s">
        <v>3202</v>
      </c>
      <c r="N97" s="6" t="s">
        <v>3201</v>
      </c>
      <c r="AB97" s="6" t="s">
        <v>3200</v>
      </c>
      <c r="AC97" s="6" t="s">
        <v>3199</v>
      </c>
      <c r="AD97" s="6" t="s">
        <v>3198</v>
      </c>
      <c r="AE97" s="6" t="s">
        <v>3197</v>
      </c>
      <c r="AF97" s="6" t="s">
        <v>3196</v>
      </c>
      <c r="AG97" s="6" t="s">
        <v>3195</v>
      </c>
      <c r="AH97" s="6" t="s">
        <v>3194</v>
      </c>
      <c r="AN97" s="6" t="s">
        <v>1802</v>
      </c>
      <c r="AQ97" s="6" t="s">
        <v>3193</v>
      </c>
      <c r="AS97" s="6" t="s">
        <v>3192</v>
      </c>
      <c r="AT97" s="6" t="s">
        <v>3191</v>
      </c>
      <c r="AY97" s="6" t="s">
        <v>3190</v>
      </c>
      <c r="AZ97" s="6" t="s">
        <v>3189</v>
      </c>
      <c r="BA97" s="6" t="s">
        <v>3188</v>
      </c>
      <c r="BI97" s="6" t="s">
        <v>3187</v>
      </c>
      <c r="BK97" s="6" t="s">
        <v>3186</v>
      </c>
    </row>
    <row r="98" spans="1:64">
      <c r="A98" s="6" t="s">
        <v>202</v>
      </c>
      <c r="B98" s="6" t="s">
        <v>311</v>
      </c>
      <c r="C98" s="6" t="s">
        <v>1639</v>
      </c>
      <c r="D98" s="6" t="s">
        <v>1657</v>
      </c>
      <c r="E98" s="7">
        <v>703</v>
      </c>
      <c r="F98" s="6" t="s">
        <v>1675</v>
      </c>
      <c r="G98" s="6" t="s">
        <v>1674</v>
      </c>
      <c r="N98" s="6" t="s">
        <v>1673</v>
      </c>
      <c r="AA98" s="6" t="s">
        <v>1672</v>
      </c>
      <c r="AB98" s="6" t="s">
        <v>1671</v>
      </c>
      <c r="AC98" s="6" t="s">
        <v>1670</v>
      </c>
      <c r="AD98" s="6" t="s">
        <v>1669</v>
      </c>
      <c r="AE98" s="6" t="s">
        <v>1668</v>
      </c>
      <c r="AF98" s="6" t="s">
        <v>1667</v>
      </c>
      <c r="AG98" s="6" t="s">
        <v>1666</v>
      </c>
      <c r="AH98" s="6" t="s">
        <v>1665</v>
      </c>
      <c r="AN98" s="6" t="s">
        <v>1664</v>
      </c>
      <c r="AQ98" s="6" t="s">
        <v>1663</v>
      </c>
      <c r="AS98" s="6" t="s">
        <v>1662</v>
      </c>
      <c r="AT98" s="6" t="s">
        <v>1661</v>
      </c>
      <c r="BA98" s="6" t="s">
        <v>1660</v>
      </c>
      <c r="BI98" s="6" t="s">
        <v>1659</v>
      </c>
      <c r="BK98" s="6" t="s">
        <v>1658</v>
      </c>
    </row>
    <row r="99" spans="1:64">
      <c r="A99" s="6" t="s">
        <v>54</v>
      </c>
      <c r="B99" s="6" t="s">
        <v>359</v>
      </c>
      <c r="C99" s="6" t="s">
        <v>1639</v>
      </c>
      <c r="D99" s="6" t="s">
        <v>3185</v>
      </c>
      <c r="E99" s="7">
        <v>256</v>
      </c>
      <c r="F99" s="6" t="s">
        <v>3184</v>
      </c>
      <c r="G99" s="6" t="s">
        <v>3183</v>
      </c>
      <c r="AF99" s="6" t="s">
        <v>3182</v>
      </c>
      <c r="AH99" s="6" t="s">
        <v>3181</v>
      </c>
      <c r="AQ99" s="6" t="s">
        <v>3180</v>
      </c>
      <c r="AW99" s="6" t="s">
        <v>3179</v>
      </c>
    </row>
    <row r="100" spans="1:64">
      <c r="A100" s="6" t="s">
        <v>152</v>
      </c>
      <c r="B100" s="6" t="s">
        <v>345</v>
      </c>
      <c r="C100" s="6" t="s">
        <v>1639</v>
      </c>
      <c r="D100" s="6" t="s">
        <v>3178</v>
      </c>
      <c r="E100" s="7">
        <v>638</v>
      </c>
      <c r="F100" s="6" t="s">
        <v>3177</v>
      </c>
      <c r="G100" s="6" t="s">
        <v>3176</v>
      </c>
      <c r="N100" s="6" t="s">
        <v>3175</v>
      </c>
      <c r="P100" s="6" t="s">
        <v>3174</v>
      </c>
      <c r="Q100" s="6" t="s">
        <v>3173</v>
      </c>
      <c r="R100" s="6" t="s">
        <v>3172</v>
      </c>
      <c r="T100" s="6" t="s">
        <v>3171</v>
      </c>
      <c r="AB100" s="6" t="s">
        <v>3170</v>
      </c>
      <c r="AE100" s="6" t="s">
        <v>3169</v>
      </c>
      <c r="AF100" s="6" t="s">
        <v>3168</v>
      </c>
      <c r="AG100" s="6" t="s">
        <v>2169</v>
      </c>
      <c r="AH100" s="6" t="s">
        <v>3167</v>
      </c>
      <c r="AN100" s="6" t="s">
        <v>1802</v>
      </c>
      <c r="AQ100" s="6" t="s">
        <v>3166</v>
      </c>
      <c r="AS100" s="6" t="s">
        <v>3165</v>
      </c>
      <c r="AT100" s="6" t="s">
        <v>3164</v>
      </c>
      <c r="BA100" s="6" t="s">
        <v>1835</v>
      </c>
      <c r="BC100" s="6" t="s">
        <v>3163</v>
      </c>
      <c r="BD100" s="6" t="s">
        <v>3162</v>
      </c>
      <c r="BE100" s="6" t="s">
        <v>3161</v>
      </c>
      <c r="BI100" s="6" t="s">
        <v>3160</v>
      </c>
    </row>
    <row r="101" spans="1:64">
      <c r="A101" s="6" t="s">
        <v>168</v>
      </c>
      <c r="B101" s="6" t="s">
        <v>285</v>
      </c>
      <c r="C101" s="6" t="s">
        <v>1639</v>
      </c>
      <c r="E101" s="7">
        <v>347</v>
      </c>
      <c r="F101" s="6" t="s">
        <v>3159</v>
      </c>
      <c r="G101" s="6" t="s">
        <v>3158</v>
      </c>
      <c r="N101" s="6" t="s">
        <v>3157</v>
      </c>
      <c r="AB101" s="6" t="s">
        <v>3156</v>
      </c>
      <c r="AD101" s="6" t="s">
        <v>3155</v>
      </c>
      <c r="AE101" s="6" t="s">
        <v>3154</v>
      </c>
      <c r="AF101" s="6" t="s">
        <v>3153</v>
      </c>
      <c r="AG101" s="6" t="s">
        <v>3152</v>
      </c>
      <c r="AH101" s="6" t="s">
        <v>3151</v>
      </c>
      <c r="AN101" s="6" t="s">
        <v>3150</v>
      </c>
      <c r="AQ101" s="6" t="s">
        <v>3149</v>
      </c>
      <c r="AS101" s="6" t="s">
        <v>3148</v>
      </c>
      <c r="AZ101" s="6" t="s">
        <v>3147</v>
      </c>
      <c r="BA101" s="6" t="s">
        <v>3146</v>
      </c>
      <c r="BI101" s="6" t="s">
        <v>3145</v>
      </c>
    </row>
    <row r="102" spans="1:64">
      <c r="A102" s="6" t="s">
        <v>80</v>
      </c>
      <c r="B102" s="6" t="s">
        <v>268</v>
      </c>
      <c r="C102" s="6" t="s">
        <v>1639</v>
      </c>
      <c r="D102" s="6" t="s">
        <v>2001</v>
      </c>
      <c r="E102" s="7">
        <v>491</v>
      </c>
      <c r="F102" s="6" t="s">
        <v>3144</v>
      </c>
      <c r="G102" s="6" t="s">
        <v>3143</v>
      </c>
      <c r="M102" s="6" t="s">
        <v>3142</v>
      </c>
      <c r="N102" s="6" t="s">
        <v>3141</v>
      </c>
      <c r="AB102" s="6" t="s">
        <v>3140</v>
      </c>
      <c r="AD102" s="6" t="s">
        <v>1627</v>
      </c>
      <c r="AE102" s="6" t="s">
        <v>3139</v>
      </c>
      <c r="AF102" s="6" t="s">
        <v>3138</v>
      </c>
      <c r="AG102" s="6" t="s">
        <v>3137</v>
      </c>
      <c r="AH102" s="6" t="s">
        <v>3136</v>
      </c>
      <c r="AN102" s="6" t="s">
        <v>1802</v>
      </c>
      <c r="AQ102" s="6" t="s">
        <v>3135</v>
      </c>
      <c r="AR102" s="6" t="s">
        <v>3134</v>
      </c>
      <c r="AS102" s="6" t="s">
        <v>3133</v>
      </c>
      <c r="AT102" s="6" t="s">
        <v>3132</v>
      </c>
      <c r="AW102" s="6" t="s">
        <v>3131</v>
      </c>
      <c r="AY102" s="6" t="s">
        <v>3130</v>
      </c>
      <c r="AZ102" s="6" t="s">
        <v>3129</v>
      </c>
      <c r="BA102" s="6" t="s">
        <v>3128</v>
      </c>
    </row>
    <row r="103" spans="1:64">
      <c r="A103" s="6" t="s">
        <v>76</v>
      </c>
      <c r="B103" s="6" t="s">
        <v>361</v>
      </c>
      <c r="C103" s="6" t="s">
        <v>1639</v>
      </c>
      <c r="E103" s="7">
        <v>202</v>
      </c>
      <c r="F103" s="6" t="s">
        <v>3127</v>
      </c>
      <c r="G103" s="6" t="s">
        <v>3126</v>
      </c>
      <c r="N103" s="6" t="s">
        <v>3125</v>
      </c>
      <c r="AB103" s="6" t="s">
        <v>3124</v>
      </c>
      <c r="AD103" s="6" t="s">
        <v>3123</v>
      </c>
      <c r="AE103" s="6" t="s">
        <v>3122</v>
      </c>
      <c r="AF103" s="6" t="s">
        <v>3121</v>
      </c>
      <c r="AG103" s="6" t="s">
        <v>3120</v>
      </c>
      <c r="AH103" s="6" t="s">
        <v>3119</v>
      </c>
      <c r="AN103" s="6" t="s">
        <v>1802</v>
      </c>
      <c r="AQ103" s="6" t="s">
        <v>3118</v>
      </c>
      <c r="AS103" s="6" t="s">
        <v>3117</v>
      </c>
      <c r="AT103" s="6" t="s">
        <v>3116</v>
      </c>
      <c r="BA103" s="6" t="s">
        <v>3115</v>
      </c>
      <c r="BC103" s="6" t="s">
        <v>3114</v>
      </c>
      <c r="BD103" s="6" t="s">
        <v>3113</v>
      </c>
      <c r="BE103" s="6" t="s">
        <v>3112</v>
      </c>
      <c r="BI103" s="6" t="s">
        <v>3111</v>
      </c>
    </row>
    <row r="104" spans="1:64">
      <c r="A104" s="6" t="s">
        <v>229</v>
      </c>
      <c r="B104" s="6" t="s">
        <v>283</v>
      </c>
      <c r="C104" s="6" t="s">
        <v>1639</v>
      </c>
      <c r="D104" s="6" t="s">
        <v>3110</v>
      </c>
      <c r="E104" s="7">
        <v>423</v>
      </c>
      <c r="F104" s="6" t="s">
        <v>3109</v>
      </c>
      <c r="G104" s="6" t="s">
        <v>3108</v>
      </c>
      <c r="H104" s="6" t="s">
        <v>3107</v>
      </c>
      <c r="K104" s="6" t="s">
        <v>3106</v>
      </c>
      <c r="M104" s="6" t="s">
        <v>3105</v>
      </c>
      <c r="N104" s="6" t="s">
        <v>3104</v>
      </c>
      <c r="P104" s="6" t="s">
        <v>3103</v>
      </c>
      <c r="Q104" s="6" t="s">
        <v>3102</v>
      </c>
      <c r="R104" s="6" t="s">
        <v>3101</v>
      </c>
      <c r="S104" s="6" t="s">
        <v>3100</v>
      </c>
      <c r="T104" s="6" t="s">
        <v>3099</v>
      </c>
      <c r="AD104" s="6" t="s">
        <v>3098</v>
      </c>
      <c r="AE104" s="6" t="s">
        <v>3097</v>
      </c>
      <c r="AF104" s="6" t="s">
        <v>3096</v>
      </c>
      <c r="AG104" s="6" t="s">
        <v>3095</v>
      </c>
      <c r="AH104" s="6" t="s">
        <v>3094</v>
      </c>
      <c r="AI104" s="6" t="s">
        <v>1928</v>
      </c>
      <c r="AK104" s="6" t="s">
        <v>1928</v>
      </c>
      <c r="AL104" s="6" t="s">
        <v>1927</v>
      </c>
      <c r="AN104" s="6" t="s">
        <v>1802</v>
      </c>
      <c r="AQ104" s="6" t="s">
        <v>3093</v>
      </c>
      <c r="AS104" s="6" t="s">
        <v>3092</v>
      </c>
      <c r="AT104" s="6" t="s">
        <v>3091</v>
      </c>
      <c r="AY104" s="6" t="s">
        <v>3090</v>
      </c>
      <c r="AZ104" s="6" t="s">
        <v>3089</v>
      </c>
      <c r="BA104" s="6" t="s">
        <v>2262</v>
      </c>
      <c r="BC104" s="6" t="s">
        <v>3088</v>
      </c>
      <c r="BD104" s="6" t="s">
        <v>3087</v>
      </c>
      <c r="BE104" s="6" t="s">
        <v>3086</v>
      </c>
      <c r="BK104" s="6" t="s">
        <v>3085</v>
      </c>
    </row>
    <row r="105" spans="1:64">
      <c r="A105" s="6" t="s">
        <v>114</v>
      </c>
      <c r="B105" s="6" t="s">
        <v>297</v>
      </c>
      <c r="C105" s="6" t="s">
        <v>1639</v>
      </c>
      <c r="D105" s="6" t="s">
        <v>3084</v>
      </c>
      <c r="E105" s="7">
        <v>934</v>
      </c>
      <c r="F105" s="6" t="s">
        <v>3083</v>
      </c>
      <c r="G105" s="6" t="s">
        <v>3082</v>
      </c>
      <c r="N105" s="6" t="s">
        <v>3081</v>
      </c>
      <c r="AA105" s="6" t="s">
        <v>3080</v>
      </c>
      <c r="AB105" s="6" t="s">
        <v>3079</v>
      </c>
      <c r="AE105" s="6" t="s">
        <v>3078</v>
      </c>
      <c r="AF105" s="6" t="s">
        <v>3077</v>
      </c>
      <c r="AH105" s="6" t="s">
        <v>3076</v>
      </c>
      <c r="AN105" s="6" t="s">
        <v>1802</v>
      </c>
      <c r="AQ105" s="6" t="s">
        <v>3075</v>
      </c>
      <c r="AS105" s="6" t="s">
        <v>3074</v>
      </c>
      <c r="AT105" s="6" t="s">
        <v>3073</v>
      </c>
      <c r="AZ105" s="6" t="s">
        <v>3072</v>
      </c>
      <c r="BA105" s="6" t="s">
        <v>3071</v>
      </c>
      <c r="BC105" s="6" t="s">
        <v>3070</v>
      </c>
      <c r="BD105" s="6" t="s">
        <v>3069</v>
      </c>
      <c r="BE105" s="6" t="s">
        <v>3068</v>
      </c>
      <c r="BI105" s="6" t="s">
        <v>3067</v>
      </c>
      <c r="BK105" s="6" t="s">
        <v>3066</v>
      </c>
    </row>
    <row r="106" spans="1:64">
      <c r="A106" s="6" t="s">
        <v>178</v>
      </c>
      <c r="B106" s="6" t="s">
        <v>343</v>
      </c>
      <c r="C106" s="6" t="s">
        <v>1639</v>
      </c>
      <c r="D106" s="6" t="s">
        <v>3065</v>
      </c>
      <c r="E106" s="7">
        <v>840</v>
      </c>
      <c r="F106" s="6" t="s">
        <v>3064</v>
      </c>
      <c r="G106" s="6" t="s">
        <v>3063</v>
      </c>
      <c r="N106" s="6" t="s">
        <v>3062</v>
      </c>
      <c r="R106" s="6" t="s">
        <v>3061</v>
      </c>
      <c r="T106" s="6" t="s">
        <v>3060</v>
      </c>
      <c r="Y106" s="6" t="s">
        <v>3059</v>
      </c>
      <c r="AB106" s="6" t="s">
        <v>3058</v>
      </c>
      <c r="AE106" s="6" t="s">
        <v>3057</v>
      </c>
      <c r="AF106" s="6" t="s">
        <v>3056</v>
      </c>
      <c r="AG106" s="6" t="s">
        <v>3055</v>
      </c>
      <c r="AH106" s="6" t="s">
        <v>3054</v>
      </c>
      <c r="AI106" s="6" t="s">
        <v>3053</v>
      </c>
      <c r="AJ106" s="6" t="s">
        <v>3053</v>
      </c>
      <c r="AL106" s="6" t="s">
        <v>3052</v>
      </c>
      <c r="AN106" s="6" t="s">
        <v>1802</v>
      </c>
      <c r="AQ106" s="6" t="s">
        <v>3051</v>
      </c>
      <c r="AT106" s="6" t="s">
        <v>3050</v>
      </c>
      <c r="BA106" s="6" t="s">
        <v>3049</v>
      </c>
      <c r="BL106" s="6" t="s">
        <v>3048</v>
      </c>
    </row>
    <row r="107" spans="1:64">
      <c r="A107" s="6" t="s">
        <v>210</v>
      </c>
      <c r="B107" s="6" t="s">
        <v>306</v>
      </c>
      <c r="C107" s="6" t="s">
        <v>1639</v>
      </c>
      <c r="D107" s="6" t="s">
        <v>3047</v>
      </c>
      <c r="E107" s="7">
        <v>406</v>
      </c>
      <c r="F107" s="6" t="s">
        <v>3046</v>
      </c>
      <c r="G107" s="6" t="s">
        <v>3045</v>
      </c>
      <c r="N107" s="6" t="s">
        <v>3044</v>
      </c>
      <c r="AA107" s="6" t="s">
        <v>3043</v>
      </c>
      <c r="AB107" s="6" t="s">
        <v>3042</v>
      </c>
      <c r="AE107" s="6" t="s">
        <v>3041</v>
      </c>
      <c r="AF107" s="6" t="s">
        <v>3040</v>
      </c>
      <c r="AG107" s="6" t="s">
        <v>3039</v>
      </c>
      <c r="AH107" s="6" t="s">
        <v>3038</v>
      </c>
      <c r="AN107" s="6" t="s">
        <v>3037</v>
      </c>
      <c r="AQ107" s="6" t="s">
        <v>3036</v>
      </c>
      <c r="AU107" s="6" t="s">
        <v>3035</v>
      </c>
      <c r="AW107" s="6" t="s">
        <v>3034</v>
      </c>
      <c r="BC107" s="6" t="s">
        <v>3033</v>
      </c>
      <c r="BD107" s="6" t="s">
        <v>3032</v>
      </c>
      <c r="BE107" s="6" t="s">
        <v>3031</v>
      </c>
      <c r="BI107" s="6" t="s">
        <v>3030</v>
      </c>
    </row>
    <row r="108" spans="1:64">
      <c r="A108" s="6" t="s">
        <v>78</v>
      </c>
      <c r="B108" s="6" t="s">
        <v>344</v>
      </c>
      <c r="C108" s="6" t="s">
        <v>1639</v>
      </c>
      <c r="D108" s="6" t="s">
        <v>2001</v>
      </c>
      <c r="E108" s="7">
        <v>418</v>
      </c>
      <c r="F108" s="6" t="s">
        <v>2157</v>
      </c>
      <c r="G108" s="6" t="s">
        <v>2156</v>
      </c>
      <c r="N108" s="6" t="s">
        <v>2155</v>
      </c>
      <c r="AA108" s="6" t="s">
        <v>2154</v>
      </c>
      <c r="AD108" s="6" t="s">
        <v>2153</v>
      </c>
      <c r="AE108" s="6" t="s">
        <v>2152</v>
      </c>
      <c r="AF108" s="6" t="s">
        <v>2151</v>
      </c>
      <c r="AG108" s="6" t="s">
        <v>1992</v>
      </c>
      <c r="AH108" s="6" t="s">
        <v>2150</v>
      </c>
      <c r="AN108" s="6" t="s">
        <v>2149</v>
      </c>
      <c r="AQ108" s="6" t="s">
        <v>2148</v>
      </c>
      <c r="AT108" s="6" t="s">
        <v>2147</v>
      </c>
      <c r="AW108" s="6" t="s">
        <v>2146</v>
      </c>
      <c r="AZ108" s="6" t="s">
        <v>2145</v>
      </c>
      <c r="BA108" s="6" t="s">
        <v>1835</v>
      </c>
      <c r="BC108" s="6" t="s">
        <v>2144</v>
      </c>
      <c r="BD108" s="6" t="s">
        <v>2143</v>
      </c>
      <c r="BE108" s="6" t="s">
        <v>2142</v>
      </c>
      <c r="BH108" s="6" t="s">
        <v>2141</v>
      </c>
      <c r="BK108" s="6" t="s">
        <v>2140</v>
      </c>
    </row>
    <row r="109" spans="1:64">
      <c r="A109" s="6" t="s">
        <v>70</v>
      </c>
      <c r="B109" s="6" t="s">
        <v>301</v>
      </c>
      <c r="C109" s="6" t="s">
        <v>1639</v>
      </c>
      <c r="D109" s="6" t="s">
        <v>1958</v>
      </c>
      <c r="E109" s="7">
        <v>202</v>
      </c>
      <c r="F109" s="6" t="s">
        <v>3029</v>
      </c>
      <c r="G109" s="6" t="s">
        <v>3028</v>
      </c>
      <c r="N109" s="6" t="s">
        <v>3027</v>
      </c>
      <c r="AB109" s="6" t="s">
        <v>3026</v>
      </c>
      <c r="AE109" s="6" t="s">
        <v>3025</v>
      </c>
      <c r="AF109" s="6" t="s">
        <v>3024</v>
      </c>
      <c r="AG109" s="6" t="s">
        <v>3023</v>
      </c>
      <c r="AH109" s="6" t="s">
        <v>3022</v>
      </c>
      <c r="AN109" s="6" t="s">
        <v>1802</v>
      </c>
      <c r="AQ109" s="6" t="s">
        <v>3021</v>
      </c>
      <c r="AS109" s="6" t="s">
        <v>3020</v>
      </c>
      <c r="AW109" s="6" t="s">
        <v>3019</v>
      </c>
      <c r="BA109" s="6" t="s">
        <v>3018</v>
      </c>
      <c r="BC109" s="6" t="s">
        <v>3017</v>
      </c>
      <c r="BD109" s="6" t="s">
        <v>3016</v>
      </c>
    </row>
    <row r="110" spans="1:64">
      <c r="A110" s="6" t="s">
        <v>223</v>
      </c>
      <c r="B110" s="6" t="s">
        <v>356</v>
      </c>
      <c r="C110" s="6" t="s">
        <v>1639</v>
      </c>
      <c r="D110" s="6" t="s">
        <v>3015</v>
      </c>
      <c r="E110" s="7">
        <v>122</v>
      </c>
      <c r="F110" s="6" t="s">
        <v>3014</v>
      </c>
      <c r="G110" s="6" t="s">
        <v>3013</v>
      </c>
      <c r="N110" s="6" t="s">
        <v>3012</v>
      </c>
      <c r="AB110" s="6" t="s">
        <v>3011</v>
      </c>
      <c r="AC110" s="6" t="s">
        <v>3010</v>
      </c>
      <c r="AD110" s="6" t="s">
        <v>3009</v>
      </c>
      <c r="AE110" s="6" t="s">
        <v>3008</v>
      </c>
      <c r="AF110" s="6" t="s">
        <v>3007</v>
      </c>
      <c r="AG110" s="6" t="s">
        <v>3006</v>
      </c>
      <c r="AH110" s="6" t="s">
        <v>3005</v>
      </c>
      <c r="AN110" s="6" t="s">
        <v>3004</v>
      </c>
      <c r="AQ110" s="6" t="s">
        <v>3003</v>
      </c>
      <c r="AW110" s="6" t="s">
        <v>3002</v>
      </c>
      <c r="AY110" s="6" t="s">
        <v>3001</v>
      </c>
      <c r="AZ110" s="6" t="s">
        <v>3000</v>
      </c>
      <c r="BA110" s="6" t="s">
        <v>2999</v>
      </c>
      <c r="BC110" s="6" t="s">
        <v>2998</v>
      </c>
      <c r="BD110" s="6" t="s">
        <v>2997</v>
      </c>
      <c r="BK110" s="6" t="s">
        <v>2996</v>
      </c>
    </row>
    <row r="111" spans="1:64">
      <c r="A111" s="6" t="s">
        <v>88</v>
      </c>
      <c r="B111" s="6" t="s">
        <v>369</v>
      </c>
      <c r="C111" s="6" t="s">
        <v>1639</v>
      </c>
      <c r="E111" s="7">
        <v>2813</v>
      </c>
      <c r="F111" s="6" t="s">
        <v>2995</v>
      </c>
      <c r="G111" s="6" t="s">
        <v>2994</v>
      </c>
      <c r="N111" s="6" t="s">
        <v>2993</v>
      </c>
      <c r="AA111" s="6" t="s">
        <v>2992</v>
      </c>
      <c r="AB111" s="6" t="s">
        <v>2991</v>
      </c>
      <c r="AD111" s="6" t="s">
        <v>2867</v>
      </c>
      <c r="AE111" s="6" t="s">
        <v>2990</v>
      </c>
      <c r="AF111" s="6" t="s">
        <v>2989</v>
      </c>
      <c r="AG111" s="6" t="s">
        <v>2988</v>
      </c>
      <c r="AH111" s="6" t="s">
        <v>2987</v>
      </c>
      <c r="AN111" s="6" t="s">
        <v>2986</v>
      </c>
      <c r="AQ111" s="6" t="s">
        <v>2985</v>
      </c>
      <c r="AS111" s="6" t="s">
        <v>2984</v>
      </c>
      <c r="AT111" s="6" t="s">
        <v>2983</v>
      </c>
      <c r="AZ111" s="6" t="s">
        <v>2982</v>
      </c>
      <c r="BA111" s="6" t="s">
        <v>2981</v>
      </c>
      <c r="BC111" s="6" t="s">
        <v>2980</v>
      </c>
      <c r="BD111" s="6" t="s">
        <v>2979</v>
      </c>
      <c r="BE111" s="6" t="s">
        <v>2978</v>
      </c>
      <c r="BH111" s="6" t="s">
        <v>2977</v>
      </c>
      <c r="BI111" s="6" t="s">
        <v>2976</v>
      </c>
      <c r="BJ111" s="6" t="s">
        <v>2975</v>
      </c>
      <c r="BK111" s="6" t="s">
        <v>2974</v>
      </c>
    </row>
    <row r="112" spans="1:64">
      <c r="A112" s="6" t="s">
        <v>222</v>
      </c>
      <c r="B112" s="6" t="s">
        <v>383</v>
      </c>
      <c r="C112" s="6" t="s">
        <v>1639</v>
      </c>
      <c r="D112" s="6" t="s">
        <v>2973</v>
      </c>
      <c r="E112" s="7">
        <v>644</v>
      </c>
      <c r="F112" s="6" t="s">
        <v>2972</v>
      </c>
      <c r="G112" s="6" t="s">
        <v>2971</v>
      </c>
      <c r="M112" s="6" t="s">
        <v>2970</v>
      </c>
      <c r="N112" s="6" t="s">
        <v>2969</v>
      </c>
      <c r="AA112" s="6" t="s">
        <v>2968</v>
      </c>
      <c r="AB112" s="6" t="s">
        <v>2967</v>
      </c>
      <c r="AD112" s="6" t="s">
        <v>2966</v>
      </c>
      <c r="AE112" s="6" t="s">
        <v>2965</v>
      </c>
      <c r="AF112" s="6" t="s">
        <v>2964</v>
      </c>
      <c r="AG112" s="6" t="s">
        <v>2963</v>
      </c>
      <c r="AH112" s="6" t="s">
        <v>2962</v>
      </c>
      <c r="AN112" s="6" t="s">
        <v>2961</v>
      </c>
      <c r="AQ112" s="6" t="s">
        <v>2960</v>
      </c>
      <c r="AU112" s="6" t="s">
        <v>2959</v>
      </c>
      <c r="AW112" s="6" t="s">
        <v>2958</v>
      </c>
      <c r="AZ112" s="6" t="s">
        <v>2957</v>
      </c>
      <c r="BD112" s="6" t="s">
        <v>2956</v>
      </c>
      <c r="BG112" s="6" t="s">
        <v>2955</v>
      </c>
      <c r="BI112" s="6" t="s">
        <v>2954</v>
      </c>
      <c r="BK112" s="6" t="s">
        <v>2953</v>
      </c>
    </row>
    <row r="113" spans="1:64">
      <c r="A113" s="6" t="s">
        <v>204</v>
      </c>
      <c r="B113" s="6" t="s">
        <v>308</v>
      </c>
      <c r="C113" s="6" t="s">
        <v>1639</v>
      </c>
      <c r="E113" s="7">
        <v>540</v>
      </c>
      <c r="F113" s="6" t="s">
        <v>2952</v>
      </c>
      <c r="G113" s="6" t="s">
        <v>2951</v>
      </c>
      <c r="N113" s="6" t="s">
        <v>2950</v>
      </c>
      <c r="AB113" s="6" t="s">
        <v>2949</v>
      </c>
      <c r="AD113" s="6" t="s">
        <v>2948</v>
      </c>
      <c r="AE113" s="6" t="s">
        <v>2947</v>
      </c>
      <c r="AF113" s="6" t="s">
        <v>2946</v>
      </c>
      <c r="AG113" s="6" t="s">
        <v>2945</v>
      </c>
      <c r="AH113" s="6" t="s">
        <v>2944</v>
      </c>
      <c r="AN113" s="6" t="s">
        <v>1664</v>
      </c>
      <c r="AQ113" s="6" t="s">
        <v>2943</v>
      </c>
      <c r="AT113" s="6" t="s">
        <v>2942</v>
      </c>
      <c r="BA113" s="6" t="s">
        <v>2941</v>
      </c>
      <c r="BK113" s="6" t="s">
        <v>2940</v>
      </c>
      <c r="BL113" s="6" t="s">
        <v>2939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3101-7CFD-4A56-B636-07F797F636D6}">
  <sheetPr codeName="Sheet4"/>
  <dimension ref="A1:S65"/>
  <sheetViews>
    <sheetView workbookViewId="0">
      <selection activeCell="J3" sqref="J3:M3"/>
    </sheetView>
  </sheetViews>
  <sheetFormatPr baseColWidth="10" defaultColWidth="8.83203125" defaultRowHeight="15"/>
  <cols>
    <col min="1" max="1" width="15.83203125" customWidth="1"/>
    <col min="9" max="9" width="28.5" customWidth="1"/>
    <col min="13" max="13" width="10.5" bestFit="1" customWidth="1"/>
    <col min="14" max="14" width="13.6640625" customWidth="1"/>
    <col min="18" max="18" width="11" bestFit="1" customWidth="1"/>
  </cols>
  <sheetData>
    <row r="1" spans="1:19">
      <c r="J1" t="s">
        <v>0</v>
      </c>
    </row>
    <row r="2" spans="1:19">
      <c r="J2" t="s">
        <v>386</v>
      </c>
      <c r="O2" t="s">
        <v>387</v>
      </c>
    </row>
    <row r="3" spans="1:19">
      <c r="A3" t="s">
        <v>3</v>
      </c>
      <c r="B3" t="s">
        <v>4</v>
      </c>
      <c r="C3" t="s">
        <v>5</v>
      </c>
      <c r="D3" t="s">
        <v>6</v>
      </c>
      <c r="E3" t="s">
        <v>7</v>
      </c>
      <c r="F3" t="s">
        <v>8</v>
      </c>
      <c r="G3" t="s">
        <v>9</v>
      </c>
      <c r="H3" t="s">
        <v>10</v>
      </c>
      <c r="I3" t="s">
        <v>11</v>
      </c>
      <c r="J3" t="s">
        <v>388</v>
      </c>
      <c r="K3" t="s">
        <v>389</v>
      </c>
      <c r="L3" t="s">
        <v>390</v>
      </c>
      <c r="M3" s="2" t="s">
        <v>1218</v>
      </c>
      <c r="N3" s="2" t="s">
        <v>1219</v>
      </c>
      <c r="O3" t="s">
        <v>391</v>
      </c>
      <c r="P3" t="s">
        <v>392</v>
      </c>
      <c r="Q3" t="s">
        <v>393</v>
      </c>
      <c r="R3" s="2" t="s">
        <v>394</v>
      </c>
      <c r="S3" t="s">
        <v>256</v>
      </c>
    </row>
    <row r="4" spans="1:19">
      <c r="A4" t="s">
        <v>64</v>
      </c>
      <c r="B4">
        <v>1</v>
      </c>
      <c r="C4">
        <v>1</v>
      </c>
      <c r="D4">
        <v>0.113615064</v>
      </c>
      <c r="E4">
        <v>0.193131635</v>
      </c>
      <c r="F4">
        <v>0.34112245699999999</v>
      </c>
      <c r="G4" t="s">
        <v>387</v>
      </c>
      <c r="H4" t="s">
        <v>386</v>
      </c>
      <c r="I4" t="s">
        <v>65</v>
      </c>
      <c r="J4">
        <v>1.5633699999999999E-4</v>
      </c>
      <c r="K4" s="1">
        <v>4.3000000000000002E-5</v>
      </c>
      <c r="L4" s="1">
        <v>3.5500000000000002E-5</v>
      </c>
      <c r="M4" s="3">
        <f t="shared" ref="M4:M35" si="0">AVERAGE(J4:L4)</f>
        <v>7.8279E-5</v>
      </c>
      <c r="N4" s="3">
        <f t="shared" ref="N4:N35" si="1">M4/R4</f>
        <v>3.9030097400383143E-7</v>
      </c>
      <c r="O4">
        <v>93.140188899999998</v>
      </c>
      <c r="P4">
        <v>82.695945710000004</v>
      </c>
      <c r="Q4">
        <v>425.84568439999998</v>
      </c>
      <c r="R4" s="3">
        <f t="shared" ref="R4:R35" si="2">AVERAGE(O4:Q4)</f>
        <v>200.56060633666667</v>
      </c>
      <c r="S4" t="s">
        <v>251</v>
      </c>
    </row>
    <row r="5" spans="1:19">
      <c r="A5" t="s">
        <v>225</v>
      </c>
      <c r="B5">
        <v>7</v>
      </c>
      <c r="C5">
        <v>7</v>
      </c>
      <c r="D5" s="1">
        <v>9.9699999999999998E-5</v>
      </c>
      <c r="E5">
        <v>2.094238E-3</v>
      </c>
      <c r="F5">
        <v>1</v>
      </c>
      <c r="G5" t="s">
        <v>387</v>
      </c>
      <c r="H5" t="s">
        <v>386</v>
      </c>
      <c r="I5" t="s">
        <v>226</v>
      </c>
      <c r="J5">
        <v>2.0133818909999999</v>
      </c>
      <c r="K5">
        <v>2.6085279560000001</v>
      </c>
      <c r="L5">
        <v>2.7038756149999998</v>
      </c>
      <c r="M5" s="3">
        <f t="shared" si="0"/>
        <v>2.4419284873333331</v>
      </c>
      <c r="N5" s="3">
        <f t="shared" si="1"/>
        <v>5.9404244006418888E-2</v>
      </c>
      <c r="O5">
        <v>35.725765670000001</v>
      </c>
      <c r="P5">
        <v>33.017454450000002</v>
      </c>
      <c r="Q5">
        <v>54.577690439999998</v>
      </c>
      <c r="R5" s="3">
        <f t="shared" si="2"/>
        <v>41.106970186666665</v>
      </c>
      <c r="S5" t="s">
        <v>251</v>
      </c>
    </row>
    <row r="6" spans="1:19">
      <c r="A6" t="s">
        <v>196</v>
      </c>
      <c r="B6">
        <v>10</v>
      </c>
      <c r="C6">
        <v>10</v>
      </c>
      <c r="D6">
        <v>5.5589200000000002E-3</v>
      </c>
      <c r="E6">
        <v>1.8432209000000001E-2</v>
      </c>
      <c r="F6">
        <v>0.976559909</v>
      </c>
      <c r="G6" t="s">
        <v>387</v>
      </c>
      <c r="H6" t="s">
        <v>386</v>
      </c>
      <c r="I6" t="s">
        <v>197</v>
      </c>
      <c r="J6">
        <v>3.8826450000000001E-3</v>
      </c>
      <c r="K6">
        <v>0</v>
      </c>
      <c r="L6">
        <v>1.2016394999999999E-2</v>
      </c>
      <c r="M6" s="3">
        <f t="shared" si="0"/>
        <v>5.2996800000000002E-3</v>
      </c>
      <c r="N6" s="3">
        <f t="shared" si="1"/>
        <v>3.2411192289077967E-4</v>
      </c>
      <c r="O6">
        <v>6.3982373250000002</v>
      </c>
      <c r="P6">
        <v>6.4251149549999997</v>
      </c>
      <c r="Q6">
        <v>36.230813509999997</v>
      </c>
      <c r="R6" s="3">
        <f t="shared" si="2"/>
        <v>16.351388596666666</v>
      </c>
      <c r="S6" t="s">
        <v>239</v>
      </c>
    </row>
    <row r="7" spans="1:19">
      <c r="A7" t="s">
        <v>431</v>
      </c>
      <c r="B7">
        <v>6</v>
      </c>
      <c r="C7">
        <v>6</v>
      </c>
      <c r="D7">
        <v>2.8260311999999999E-2</v>
      </c>
      <c r="E7">
        <v>6.3585700999999994E-2</v>
      </c>
      <c r="F7">
        <v>0.712537105</v>
      </c>
      <c r="G7" t="s">
        <v>387</v>
      </c>
      <c r="H7" t="s">
        <v>386</v>
      </c>
      <c r="I7" t="s">
        <v>432</v>
      </c>
      <c r="J7">
        <v>3.349553878</v>
      </c>
      <c r="K7">
        <v>4.596759907</v>
      </c>
      <c r="L7">
        <v>4.6762967140000002</v>
      </c>
      <c r="M7" s="3">
        <f t="shared" si="0"/>
        <v>4.2075368329999998</v>
      </c>
      <c r="N7" s="3">
        <f t="shared" si="1"/>
        <v>0.28244329017860464</v>
      </c>
      <c r="O7">
        <v>9.3382271939999999</v>
      </c>
      <c r="P7">
        <v>8.0284219710000002</v>
      </c>
      <c r="Q7">
        <v>27.324129259999999</v>
      </c>
      <c r="R7" s="3">
        <f t="shared" si="2"/>
        <v>14.896926141666667</v>
      </c>
      <c r="S7" t="s">
        <v>257</v>
      </c>
    </row>
    <row r="8" spans="1:19">
      <c r="A8" t="s">
        <v>136</v>
      </c>
      <c r="B8">
        <v>46</v>
      </c>
      <c r="C8">
        <v>46</v>
      </c>
      <c r="D8">
        <v>4.1796500000000001E-4</v>
      </c>
      <c r="E8">
        <v>3.2914770000000001E-3</v>
      </c>
      <c r="F8">
        <v>0.99999997399999996</v>
      </c>
      <c r="G8" t="s">
        <v>387</v>
      </c>
      <c r="H8" t="s">
        <v>386</v>
      </c>
      <c r="I8" t="s">
        <v>137</v>
      </c>
      <c r="J8">
        <v>1.4365676970000001</v>
      </c>
      <c r="K8">
        <v>1.563308873</v>
      </c>
      <c r="L8">
        <v>1.485792416</v>
      </c>
      <c r="M8" s="3">
        <f t="shared" si="0"/>
        <v>1.4952229953333334</v>
      </c>
      <c r="N8" s="3">
        <f t="shared" si="1"/>
        <v>0.12051370977287169</v>
      </c>
      <c r="O8">
        <v>9.7280056940000001</v>
      </c>
      <c r="P8">
        <v>8.8503611089999996</v>
      </c>
      <c r="Q8">
        <v>18.642867150000001</v>
      </c>
      <c r="R8" s="3">
        <f t="shared" si="2"/>
        <v>12.407077984333334</v>
      </c>
      <c r="S8" t="s">
        <v>251</v>
      </c>
    </row>
    <row r="9" spans="1:19">
      <c r="A9" t="s">
        <v>415</v>
      </c>
      <c r="B9">
        <v>7</v>
      </c>
      <c r="C9">
        <v>4</v>
      </c>
      <c r="D9">
        <v>2.3714867000000001E-2</v>
      </c>
      <c r="E9">
        <v>5.7462946000000001E-2</v>
      </c>
      <c r="F9">
        <v>0.75690704600000003</v>
      </c>
      <c r="G9" t="s">
        <v>387</v>
      </c>
      <c r="H9" t="s">
        <v>386</v>
      </c>
      <c r="I9" t="s">
        <v>416</v>
      </c>
      <c r="J9">
        <v>0.60666755299999997</v>
      </c>
      <c r="K9">
        <v>0.58439187500000001</v>
      </c>
      <c r="L9">
        <v>0.72000441999999998</v>
      </c>
      <c r="M9" s="3">
        <f t="shared" si="0"/>
        <v>0.63702128266666669</v>
      </c>
      <c r="N9" s="3">
        <f t="shared" si="1"/>
        <v>5.3322100214458996E-2</v>
      </c>
      <c r="O9">
        <v>8.9737689560000007</v>
      </c>
      <c r="P9">
        <v>8.5971985489999998</v>
      </c>
      <c r="Q9">
        <v>18.269028299999999</v>
      </c>
      <c r="R9" s="3">
        <f t="shared" si="2"/>
        <v>11.946665268333334</v>
      </c>
      <c r="S9" t="s">
        <v>257</v>
      </c>
    </row>
    <row r="10" spans="1:19">
      <c r="A10" t="s">
        <v>18</v>
      </c>
      <c r="B10">
        <v>5</v>
      </c>
      <c r="C10">
        <v>5</v>
      </c>
      <c r="D10">
        <v>0.37380788300000001</v>
      </c>
      <c r="E10">
        <v>0.41325896299999998</v>
      </c>
      <c r="F10">
        <v>0.12228081</v>
      </c>
      <c r="G10" t="s">
        <v>387</v>
      </c>
      <c r="H10" t="s">
        <v>386</v>
      </c>
      <c r="I10" t="s">
        <v>19</v>
      </c>
      <c r="J10">
        <v>0</v>
      </c>
      <c r="K10">
        <v>0</v>
      </c>
      <c r="L10">
        <v>0</v>
      </c>
      <c r="M10" s="3">
        <f t="shared" si="0"/>
        <v>0</v>
      </c>
      <c r="N10" s="3">
        <f t="shared" si="1"/>
        <v>0</v>
      </c>
      <c r="O10">
        <v>3.2924300000000001E-4</v>
      </c>
      <c r="P10">
        <v>2.35412E-4</v>
      </c>
      <c r="Q10">
        <v>24.848833020000001</v>
      </c>
      <c r="R10" s="3">
        <f t="shared" si="2"/>
        <v>8.2831325583333335</v>
      </c>
      <c r="S10" t="s">
        <v>239</v>
      </c>
    </row>
    <row r="11" spans="1:19">
      <c r="A11" t="s">
        <v>439</v>
      </c>
      <c r="B11">
        <v>4</v>
      </c>
      <c r="C11">
        <v>3</v>
      </c>
      <c r="D11">
        <v>0.17795999100000001</v>
      </c>
      <c r="E11">
        <v>0.26073207999999998</v>
      </c>
      <c r="F11">
        <v>0.24310470300000001</v>
      </c>
      <c r="G11" t="s">
        <v>387</v>
      </c>
      <c r="H11" t="s">
        <v>386</v>
      </c>
      <c r="I11" t="s">
        <v>440</v>
      </c>
      <c r="J11">
        <v>1.78868E-4</v>
      </c>
      <c r="K11" s="1">
        <v>6.4999999999999994E-5</v>
      </c>
      <c r="L11">
        <v>3.0380899999999999E-4</v>
      </c>
      <c r="M11" s="3">
        <f t="shared" si="0"/>
        <v>1.82559E-4</v>
      </c>
      <c r="N11" s="3">
        <f t="shared" si="1"/>
        <v>2.5315055026204968E-5</v>
      </c>
      <c r="O11">
        <v>3.7852531759999999</v>
      </c>
      <c r="P11">
        <v>4.1353549410000001</v>
      </c>
      <c r="Q11">
        <v>13.713830339999999</v>
      </c>
      <c r="R11" s="3">
        <f t="shared" si="2"/>
        <v>7.2114794856666675</v>
      </c>
      <c r="S11" t="s">
        <v>251</v>
      </c>
    </row>
    <row r="12" spans="1:19">
      <c r="A12" t="s">
        <v>220</v>
      </c>
      <c r="B12">
        <v>2</v>
      </c>
      <c r="C12">
        <v>2</v>
      </c>
      <c r="D12">
        <v>2.5114952999999999E-2</v>
      </c>
      <c r="E12">
        <v>5.8601556999999999E-2</v>
      </c>
      <c r="F12">
        <v>0.74268073899999998</v>
      </c>
      <c r="G12" t="s">
        <v>387</v>
      </c>
      <c r="H12" t="s">
        <v>386</v>
      </c>
      <c r="I12" t="s">
        <v>221</v>
      </c>
      <c r="J12">
        <v>1.2782396540000001</v>
      </c>
      <c r="K12">
        <v>1.6929176500000001</v>
      </c>
      <c r="L12">
        <v>1.580793165</v>
      </c>
      <c r="M12" s="3">
        <f t="shared" si="0"/>
        <v>1.517316823</v>
      </c>
      <c r="N12" s="3">
        <f t="shared" si="1"/>
        <v>0.22412761754158222</v>
      </c>
      <c r="O12">
        <v>4.0010259159999997</v>
      </c>
      <c r="P12">
        <v>4.2663867849999999</v>
      </c>
      <c r="Q12">
        <v>12.04222392</v>
      </c>
      <c r="R12" s="3">
        <f t="shared" si="2"/>
        <v>6.7698788736666664</v>
      </c>
      <c r="S12" t="s">
        <v>247</v>
      </c>
    </row>
    <row r="13" spans="1:19">
      <c r="A13" t="s">
        <v>120</v>
      </c>
      <c r="B13">
        <v>8</v>
      </c>
      <c r="C13">
        <v>8</v>
      </c>
      <c r="D13">
        <v>4.4355949999999996E-3</v>
      </c>
      <c r="E13">
        <v>1.7110116000000002E-2</v>
      </c>
      <c r="F13">
        <v>0.98682853000000004</v>
      </c>
      <c r="G13" t="s">
        <v>387</v>
      </c>
      <c r="H13" t="s">
        <v>386</v>
      </c>
      <c r="I13" t="s">
        <v>121</v>
      </c>
      <c r="J13">
        <v>0</v>
      </c>
      <c r="K13">
        <v>0</v>
      </c>
      <c r="L13">
        <v>0</v>
      </c>
      <c r="M13" s="3">
        <f t="shared" si="0"/>
        <v>0</v>
      </c>
      <c r="N13" s="3">
        <f t="shared" si="1"/>
        <v>0</v>
      </c>
      <c r="O13">
        <v>3.8272257970000001</v>
      </c>
      <c r="P13">
        <v>3.456692919</v>
      </c>
      <c r="Q13">
        <v>12.94041283</v>
      </c>
      <c r="R13" s="3">
        <f t="shared" si="2"/>
        <v>6.741443848666667</v>
      </c>
      <c r="S13" t="s">
        <v>251</v>
      </c>
    </row>
    <row r="14" spans="1:19">
      <c r="A14" t="s">
        <v>58</v>
      </c>
      <c r="B14">
        <v>2</v>
      </c>
      <c r="C14">
        <v>2</v>
      </c>
      <c r="D14">
        <v>0.27223617500000002</v>
      </c>
      <c r="E14">
        <v>0.34301758100000002</v>
      </c>
      <c r="F14">
        <v>0.16744104000000001</v>
      </c>
      <c r="G14" t="s">
        <v>387</v>
      </c>
      <c r="H14" t="s">
        <v>386</v>
      </c>
      <c r="I14" t="s">
        <v>59</v>
      </c>
      <c r="J14">
        <v>5.0863222E-2</v>
      </c>
      <c r="K14">
        <v>5.3388489999999997E-2</v>
      </c>
      <c r="L14">
        <v>0.19610061300000001</v>
      </c>
      <c r="M14" s="3">
        <f t="shared" si="0"/>
        <v>0.10011744166666665</v>
      </c>
      <c r="N14" s="3">
        <f t="shared" si="1"/>
        <v>1.8559263671659974E-2</v>
      </c>
      <c r="O14">
        <v>1.0322192219999999</v>
      </c>
      <c r="P14">
        <v>0.90987564200000004</v>
      </c>
      <c r="Q14">
        <v>14.24132331</v>
      </c>
      <c r="R14" s="3">
        <f t="shared" si="2"/>
        <v>5.3944727246666666</v>
      </c>
      <c r="S14" t="s">
        <v>251</v>
      </c>
    </row>
    <row r="15" spans="1:19">
      <c r="A15" t="s">
        <v>216</v>
      </c>
      <c r="B15">
        <v>29</v>
      </c>
      <c r="C15">
        <v>29</v>
      </c>
      <c r="D15">
        <v>1.1087600000000001E-3</v>
      </c>
      <c r="E15">
        <v>6.3501709999999999E-3</v>
      </c>
      <c r="F15">
        <v>0.99995469599999998</v>
      </c>
      <c r="G15" t="s">
        <v>387</v>
      </c>
      <c r="H15" t="s">
        <v>386</v>
      </c>
      <c r="I15" t="s">
        <v>217</v>
      </c>
      <c r="J15">
        <v>3.0300430000000001E-3</v>
      </c>
      <c r="K15">
        <v>0</v>
      </c>
      <c r="L15">
        <v>1.7089570000000001E-3</v>
      </c>
      <c r="M15" s="3">
        <f t="shared" si="0"/>
        <v>1.5796666666666667E-3</v>
      </c>
      <c r="N15" s="3">
        <f t="shared" si="1"/>
        <v>3.0989167318710233E-4</v>
      </c>
      <c r="O15">
        <v>2.2949220210000001</v>
      </c>
      <c r="P15">
        <v>1.953014794</v>
      </c>
      <c r="Q15">
        <v>11.04450377</v>
      </c>
      <c r="R15" s="3">
        <f t="shared" si="2"/>
        <v>5.0974801950000002</v>
      </c>
      <c r="S15" t="s">
        <v>251</v>
      </c>
    </row>
    <row r="16" spans="1:19">
      <c r="A16" t="s">
        <v>36</v>
      </c>
      <c r="B16">
        <v>9</v>
      </c>
      <c r="C16">
        <v>9</v>
      </c>
      <c r="D16">
        <v>6.1546207999999998E-2</v>
      </c>
      <c r="E16">
        <v>0.121169097</v>
      </c>
      <c r="F16">
        <v>0.49944679400000003</v>
      </c>
      <c r="G16" t="s">
        <v>386</v>
      </c>
      <c r="H16" t="s">
        <v>387</v>
      </c>
      <c r="I16" t="s">
        <v>37</v>
      </c>
      <c r="J16">
        <v>4.7257604369999999</v>
      </c>
      <c r="K16">
        <v>6.5239262699999996</v>
      </c>
      <c r="L16">
        <v>7.7165352499999997</v>
      </c>
      <c r="M16" s="3">
        <f t="shared" si="0"/>
        <v>6.3220739856666661</v>
      </c>
      <c r="N16" s="3">
        <f t="shared" si="1"/>
        <v>1.3849120916694651</v>
      </c>
      <c r="O16">
        <v>3.0977362799999999</v>
      </c>
      <c r="P16">
        <v>3.5695944100000001</v>
      </c>
      <c r="Q16">
        <v>7.0275616220000003</v>
      </c>
      <c r="R16" s="3">
        <f t="shared" si="2"/>
        <v>4.5649641040000004</v>
      </c>
      <c r="S16" t="s">
        <v>240</v>
      </c>
    </row>
    <row r="17" spans="1:19">
      <c r="A17" t="s">
        <v>174</v>
      </c>
      <c r="B17">
        <v>2</v>
      </c>
      <c r="C17">
        <v>2</v>
      </c>
      <c r="D17">
        <v>3.2277199999999998E-4</v>
      </c>
      <c r="E17">
        <v>2.9049470000000002E-3</v>
      </c>
      <c r="F17">
        <v>0.99999999799999995</v>
      </c>
      <c r="G17" t="s">
        <v>387</v>
      </c>
      <c r="H17" t="s">
        <v>386</v>
      </c>
      <c r="I17" t="s">
        <v>175</v>
      </c>
      <c r="J17">
        <v>0</v>
      </c>
      <c r="K17">
        <v>0</v>
      </c>
      <c r="L17">
        <v>0</v>
      </c>
      <c r="M17" s="3">
        <f t="shared" si="0"/>
        <v>0</v>
      </c>
      <c r="N17" s="3">
        <f t="shared" si="1"/>
        <v>0</v>
      </c>
      <c r="O17">
        <v>0.425805926</v>
      </c>
      <c r="P17">
        <v>0.55192808900000001</v>
      </c>
      <c r="Q17">
        <v>9.7405492900000006</v>
      </c>
      <c r="R17" s="3">
        <f t="shared" si="2"/>
        <v>3.5727611016666665</v>
      </c>
      <c r="S17" t="s">
        <v>247</v>
      </c>
    </row>
    <row r="18" spans="1:19">
      <c r="A18" t="s">
        <v>194</v>
      </c>
      <c r="B18">
        <v>2</v>
      </c>
      <c r="C18">
        <v>2</v>
      </c>
      <c r="D18" s="1">
        <v>4.8799999999999999E-6</v>
      </c>
      <c r="E18">
        <v>3.0737800000000002E-4</v>
      </c>
      <c r="F18">
        <v>1</v>
      </c>
      <c r="G18" t="s">
        <v>387</v>
      </c>
      <c r="H18" t="s">
        <v>386</v>
      </c>
      <c r="I18" t="s">
        <v>195</v>
      </c>
      <c r="J18">
        <v>2.6960722719999999</v>
      </c>
      <c r="K18">
        <v>3.1250938320000001</v>
      </c>
      <c r="L18">
        <v>3.0549150279999999</v>
      </c>
      <c r="M18" s="3">
        <f t="shared" si="0"/>
        <v>2.9586937106666666</v>
      </c>
      <c r="N18" s="3">
        <f t="shared" si="1"/>
        <v>0.85090025256426072</v>
      </c>
      <c r="O18">
        <v>1.0747233629999999</v>
      </c>
      <c r="P18">
        <v>1.243466519</v>
      </c>
      <c r="Q18">
        <v>8.1132103969999996</v>
      </c>
      <c r="R18" s="3">
        <f t="shared" si="2"/>
        <v>3.4771334263333333</v>
      </c>
      <c r="S18" t="s">
        <v>240</v>
      </c>
    </row>
    <row r="19" spans="1:19">
      <c r="A19" t="s">
        <v>441</v>
      </c>
      <c r="B19">
        <v>4</v>
      </c>
      <c r="C19">
        <v>4</v>
      </c>
      <c r="D19">
        <v>0.11986255699999999</v>
      </c>
      <c r="E19">
        <v>0.193624131</v>
      </c>
      <c r="F19">
        <v>0.328514888</v>
      </c>
      <c r="G19" t="s">
        <v>387</v>
      </c>
      <c r="H19" t="s">
        <v>386</v>
      </c>
      <c r="I19" t="s">
        <v>442</v>
      </c>
      <c r="J19">
        <v>0</v>
      </c>
      <c r="K19">
        <v>0</v>
      </c>
      <c r="L19">
        <v>0</v>
      </c>
      <c r="M19" s="3">
        <f t="shared" si="0"/>
        <v>0</v>
      </c>
      <c r="N19" s="3">
        <f t="shared" si="1"/>
        <v>0</v>
      </c>
      <c r="O19">
        <v>1.9615456280000001</v>
      </c>
      <c r="P19">
        <v>0.36528508799999998</v>
      </c>
      <c r="Q19">
        <v>7.518327373</v>
      </c>
      <c r="R19" s="3">
        <f t="shared" si="2"/>
        <v>3.2817193630000001</v>
      </c>
      <c r="S19" t="s">
        <v>251</v>
      </c>
    </row>
    <row r="20" spans="1:19">
      <c r="A20" t="s">
        <v>395</v>
      </c>
      <c r="B20">
        <v>5</v>
      </c>
      <c r="C20">
        <v>5</v>
      </c>
      <c r="D20">
        <v>0.51760206399999997</v>
      </c>
      <c r="E20">
        <v>0.54348216699999996</v>
      </c>
      <c r="F20">
        <v>8.6046701000000003E-2</v>
      </c>
      <c r="G20" t="s">
        <v>387</v>
      </c>
      <c r="H20" t="s">
        <v>386</v>
      </c>
      <c r="I20" t="s">
        <v>234</v>
      </c>
      <c r="J20">
        <v>0</v>
      </c>
      <c r="K20">
        <v>0</v>
      </c>
      <c r="L20">
        <v>2.36488E-4</v>
      </c>
      <c r="M20" s="3">
        <f t="shared" si="0"/>
        <v>7.8829333333333334E-5</v>
      </c>
      <c r="N20" s="3">
        <f t="shared" si="1"/>
        <v>2.6226989969581245E-5</v>
      </c>
      <c r="O20">
        <v>1.1447346650000001</v>
      </c>
      <c r="P20">
        <v>0.94199707700000002</v>
      </c>
      <c r="Q20">
        <v>6.930238954</v>
      </c>
      <c r="R20" s="3">
        <f t="shared" si="2"/>
        <v>3.0056568986666665</v>
      </c>
      <c r="S20" t="s">
        <v>239</v>
      </c>
    </row>
    <row r="21" spans="1:19">
      <c r="A21" t="s">
        <v>32</v>
      </c>
      <c r="B21">
        <v>7</v>
      </c>
      <c r="C21">
        <v>7</v>
      </c>
      <c r="D21">
        <v>3.7050590000000001E-3</v>
      </c>
      <c r="E21">
        <v>1.5561248E-2</v>
      </c>
      <c r="F21">
        <v>0.99213189599999996</v>
      </c>
      <c r="G21" t="s">
        <v>386</v>
      </c>
      <c r="H21" t="s">
        <v>387</v>
      </c>
      <c r="I21" t="s">
        <v>33</v>
      </c>
      <c r="J21">
        <v>35.87088825</v>
      </c>
      <c r="K21">
        <v>47.428055919999998</v>
      </c>
      <c r="L21">
        <v>47.959339970000002</v>
      </c>
      <c r="M21" s="3">
        <f t="shared" si="0"/>
        <v>43.752761380000003</v>
      </c>
      <c r="N21" s="3">
        <f t="shared" si="1"/>
        <v>15.286619795455445</v>
      </c>
      <c r="O21">
        <v>4.3565955479999996</v>
      </c>
      <c r="P21">
        <v>4.0896784369999999</v>
      </c>
      <c r="Q21">
        <v>0.14020791199999999</v>
      </c>
      <c r="R21" s="3">
        <f t="shared" si="2"/>
        <v>2.8621606323333331</v>
      </c>
      <c r="S21" t="s">
        <v>240</v>
      </c>
    </row>
    <row r="22" spans="1:19">
      <c r="A22" t="s">
        <v>437</v>
      </c>
      <c r="B22">
        <v>4</v>
      </c>
      <c r="C22">
        <v>4</v>
      </c>
      <c r="D22">
        <v>5.0406152000000003E-2</v>
      </c>
      <c r="E22">
        <v>0.10243830800000001</v>
      </c>
      <c r="F22">
        <v>0.55462618900000005</v>
      </c>
      <c r="G22" t="s">
        <v>387</v>
      </c>
      <c r="H22" t="s">
        <v>386</v>
      </c>
      <c r="I22" t="s">
        <v>438</v>
      </c>
      <c r="J22">
        <v>0</v>
      </c>
      <c r="K22">
        <v>0</v>
      </c>
      <c r="L22">
        <v>0</v>
      </c>
      <c r="M22" s="3">
        <f t="shared" si="0"/>
        <v>0</v>
      </c>
      <c r="N22" s="3">
        <f t="shared" si="1"/>
        <v>0</v>
      </c>
      <c r="O22">
        <v>4.4886547239999999</v>
      </c>
      <c r="P22">
        <v>3.4529652020000001</v>
      </c>
      <c r="Q22">
        <v>2.1001358000000001E-2</v>
      </c>
      <c r="R22" s="3">
        <f t="shared" si="2"/>
        <v>2.6542070946666665</v>
      </c>
      <c r="S22" t="s">
        <v>257</v>
      </c>
    </row>
    <row r="23" spans="1:19">
      <c r="A23" t="s">
        <v>164</v>
      </c>
      <c r="B23">
        <v>2</v>
      </c>
      <c r="C23">
        <v>2</v>
      </c>
      <c r="D23">
        <v>3.2022324999999997E-2</v>
      </c>
      <c r="E23">
        <v>6.9565742E-2</v>
      </c>
      <c r="F23">
        <v>0.67952708500000003</v>
      </c>
      <c r="G23" t="s">
        <v>387</v>
      </c>
      <c r="H23" t="s">
        <v>386</v>
      </c>
      <c r="I23" t="s">
        <v>165</v>
      </c>
      <c r="J23">
        <v>1.9415563920000001</v>
      </c>
      <c r="K23">
        <v>2.3053736580000002</v>
      </c>
      <c r="L23">
        <v>2.4409752660000001</v>
      </c>
      <c r="M23" s="3">
        <f t="shared" si="0"/>
        <v>2.2293017719999999</v>
      </c>
      <c r="N23" s="3">
        <f t="shared" si="1"/>
        <v>0.88185084437544825</v>
      </c>
      <c r="O23">
        <v>0.87848685999999998</v>
      </c>
      <c r="P23">
        <v>0.90864768799999995</v>
      </c>
      <c r="Q23">
        <v>5.7968070660000004</v>
      </c>
      <c r="R23" s="3">
        <f t="shared" si="2"/>
        <v>2.527980538</v>
      </c>
      <c r="S23" t="s">
        <v>257</v>
      </c>
    </row>
    <row r="24" spans="1:19">
      <c r="A24" t="s">
        <v>162</v>
      </c>
      <c r="B24">
        <v>12</v>
      </c>
      <c r="C24">
        <v>11</v>
      </c>
      <c r="D24">
        <v>0.75815359599999999</v>
      </c>
      <c r="E24">
        <v>0.75815359599999999</v>
      </c>
      <c r="F24">
        <v>5.7741217999999997E-2</v>
      </c>
      <c r="G24" t="s">
        <v>387</v>
      </c>
      <c r="H24" t="s">
        <v>386</v>
      </c>
      <c r="I24" t="s">
        <v>163</v>
      </c>
      <c r="J24">
        <v>0</v>
      </c>
      <c r="K24">
        <v>0</v>
      </c>
      <c r="L24">
        <v>0</v>
      </c>
      <c r="M24" s="3">
        <f t="shared" si="0"/>
        <v>0</v>
      </c>
      <c r="N24" s="3">
        <f t="shared" si="1"/>
        <v>0</v>
      </c>
      <c r="O24">
        <v>0.94399500300000005</v>
      </c>
      <c r="P24">
        <v>1.6058152889999999</v>
      </c>
      <c r="Q24">
        <v>3.3004342279999999</v>
      </c>
      <c r="R24" s="3">
        <f t="shared" si="2"/>
        <v>1.9500815066666668</v>
      </c>
      <c r="S24" t="s">
        <v>240</v>
      </c>
    </row>
    <row r="25" spans="1:19">
      <c r="A25" t="s">
        <v>148</v>
      </c>
      <c r="B25">
        <v>2</v>
      </c>
      <c r="C25">
        <v>2</v>
      </c>
      <c r="D25">
        <v>0.46387342100000001</v>
      </c>
      <c r="E25">
        <v>0.49532246600000002</v>
      </c>
      <c r="F25">
        <v>9.7082373999999999E-2</v>
      </c>
      <c r="G25" t="s">
        <v>386</v>
      </c>
      <c r="H25" t="s">
        <v>387</v>
      </c>
      <c r="I25" t="s">
        <v>149</v>
      </c>
      <c r="J25">
        <v>42.634450000000001</v>
      </c>
      <c r="K25">
        <v>54.442979610000002</v>
      </c>
      <c r="L25">
        <v>48.086247010000001</v>
      </c>
      <c r="M25" s="3">
        <f t="shared" si="0"/>
        <v>48.387892206666663</v>
      </c>
      <c r="N25" s="3">
        <f t="shared" si="1"/>
        <v>25.518782090737844</v>
      </c>
      <c r="O25">
        <v>0.87704213099999995</v>
      </c>
      <c r="P25">
        <v>0.57582002600000004</v>
      </c>
      <c r="Q25">
        <v>4.2356411620000003</v>
      </c>
      <c r="R25" s="3">
        <f t="shared" si="2"/>
        <v>1.8961677730000002</v>
      </c>
      <c r="S25" t="s">
        <v>244</v>
      </c>
    </row>
    <row r="26" spans="1:19">
      <c r="A26" t="s">
        <v>411</v>
      </c>
      <c r="B26">
        <v>2</v>
      </c>
      <c r="C26">
        <v>2</v>
      </c>
      <c r="D26">
        <v>1.3570699999999999E-4</v>
      </c>
      <c r="E26">
        <v>2.1071459999999998E-3</v>
      </c>
      <c r="F26">
        <v>1</v>
      </c>
      <c r="G26" t="s">
        <v>387</v>
      </c>
      <c r="H26" t="s">
        <v>386</v>
      </c>
      <c r="I26" t="s">
        <v>412</v>
      </c>
      <c r="J26">
        <v>0</v>
      </c>
      <c r="K26">
        <v>0</v>
      </c>
      <c r="L26">
        <v>0</v>
      </c>
      <c r="M26" s="3">
        <f t="shared" si="0"/>
        <v>0</v>
      </c>
      <c r="N26" s="3">
        <f t="shared" si="1"/>
        <v>0</v>
      </c>
      <c r="O26">
        <v>2.9256295200000002</v>
      </c>
      <c r="P26">
        <v>2.6119942549999999</v>
      </c>
      <c r="Q26">
        <v>0</v>
      </c>
      <c r="R26" s="3">
        <f t="shared" si="2"/>
        <v>1.8458745916666668</v>
      </c>
      <c r="S26" t="s">
        <v>257</v>
      </c>
    </row>
    <row r="27" spans="1:19">
      <c r="A27" t="s">
        <v>138</v>
      </c>
      <c r="B27">
        <v>2</v>
      </c>
      <c r="C27">
        <v>2</v>
      </c>
      <c r="D27">
        <v>0.156217678</v>
      </c>
      <c r="E27">
        <v>0.23432651700000001</v>
      </c>
      <c r="F27">
        <v>0.26971531500000001</v>
      </c>
      <c r="G27" t="s">
        <v>387</v>
      </c>
      <c r="H27" t="s">
        <v>386</v>
      </c>
      <c r="I27" t="s">
        <v>139</v>
      </c>
      <c r="J27">
        <v>0</v>
      </c>
      <c r="K27">
        <v>0</v>
      </c>
      <c r="L27">
        <v>0</v>
      </c>
      <c r="M27" s="3">
        <f t="shared" si="0"/>
        <v>0</v>
      </c>
      <c r="N27" s="3">
        <f t="shared" si="1"/>
        <v>0</v>
      </c>
      <c r="O27">
        <v>7.4655900000000005E-4</v>
      </c>
      <c r="P27">
        <v>0</v>
      </c>
      <c r="Q27">
        <v>5.0895378469999999</v>
      </c>
      <c r="R27" s="3">
        <f t="shared" si="2"/>
        <v>1.6967614686666668</v>
      </c>
      <c r="S27" t="s">
        <v>247</v>
      </c>
    </row>
    <row r="28" spans="1:19">
      <c r="A28" t="s">
        <v>433</v>
      </c>
      <c r="B28">
        <v>2</v>
      </c>
      <c r="C28">
        <v>2</v>
      </c>
      <c r="D28">
        <v>0.22752867199999999</v>
      </c>
      <c r="E28">
        <v>0.31854014000000003</v>
      </c>
      <c r="F28">
        <v>0.197266042</v>
      </c>
      <c r="G28" t="s">
        <v>387</v>
      </c>
      <c r="H28" t="s">
        <v>386</v>
      </c>
      <c r="I28" t="s">
        <v>434</v>
      </c>
      <c r="J28">
        <v>0.143041591</v>
      </c>
      <c r="K28">
        <v>0.13837533099999999</v>
      </c>
      <c r="L28">
        <v>7.4502946E-2</v>
      </c>
      <c r="M28" s="3">
        <f t="shared" si="0"/>
        <v>0.118639956</v>
      </c>
      <c r="N28" s="3">
        <f t="shared" si="1"/>
        <v>8.0832745007398302E-2</v>
      </c>
      <c r="O28">
        <v>0.546606971</v>
      </c>
      <c r="P28">
        <v>0.37083939599999999</v>
      </c>
      <c r="Q28">
        <v>3.4857180680000002</v>
      </c>
      <c r="R28" s="3">
        <f t="shared" si="2"/>
        <v>1.4677214783333332</v>
      </c>
      <c r="S28" t="s">
        <v>257</v>
      </c>
    </row>
    <row r="29" spans="1:19">
      <c r="A29" t="s">
        <v>20</v>
      </c>
      <c r="B29">
        <v>6</v>
      </c>
      <c r="C29">
        <v>6</v>
      </c>
      <c r="D29">
        <v>2.6166050000000001E-3</v>
      </c>
      <c r="E29">
        <v>1.1774720000000001E-2</v>
      </c>
      <c r="F29">
        <v>0.99752225100000003</v>
      </c>
      <c r="G29" t="s">
        <v>387</v>
      </c>
      <c r="H29" t="s">
        <v>386</v>
      </c>
      <c r="I29" t="s">
        <v>21</v>
      </c>
      <c r="J29">
        <v>1.0851319999999999E-3</v>
      </c>
      <c r="K29">
        <v>0</v>
      </c>
      <c r="L29">
        <v>0</v>
      </c>
      <c r="M29" s="3">
        <f t="shared" si="0"/>
        <v>3.6171066666666665E-4</v>
      </c>
      <c r="N29" s="3">
        <f t="shared" si="1"/>
        <v>2.6176026514562701E-4</v>
      </c>
      <c r="O29">
        <v>1.1681804849999999</v>
      </c>
      <c r="P29">
        <v>1.0096644910000001</v>
      </c>
      <c r="Q29">
        <v>1.9676734410000001</v>
      </c>
      <c r="R29" s="3">
        <f t="shared" si="2"/>
        <v>1.3818394723333334</v>
      </c>
      <c r="S29" t="s">
        <v>239</v>
      </c>
    </row>
    <row r="30" spans="1:19">
      <c r="A30" t="s">
        <v>406</v>
      </c>
      <c r="B30">
        <v>5</v>
      </c>
      <c r="C30">
        <v>5</v>
      </c>
      <c r="D30">
        <v>5.1846300000000004E-4</v>
      </c>
      <c r="E30">
        <v>3.6292400000000002E-3</v>
      </c>
      <c r="F30">
        <v>0.99999980799999999</v>
      </c>
      <c r="G30" t="s">
        <v>387</v>
      </c>
      <c r="H30" t="s">
        <v>386</v>
      </c>
      <c r="I30" t="s">
        <v>171</v>
      </c>
      <c r="J30">
        <v>0</v>
      </c>
      <c r="K30">
        <v>0</v>
      </c>
      <c r="L30">
        <v>0</v>
      </c>
      <c r="M30" s="3">
        <f t="shared" si="0"/>
        <v>0</v>
      </c>
      <c r="N30" s="3">
        <f t="shared" si="1"/>
        <v>0</v>
      </c>
      <c r="O30">
        <v>2.57357E-2</v>
      </c>
      <c r="P30">
        <v>1.8352165E-2</v>
      </c>
      <c r="Q30">
        <v>4.0568848109999998</v>
      </c>
      <c r="R30" s="3">
        <f t="shared" si="2"/>
        <v>1.3669908919999998</v>
      </c>
      <c r="S30" t="s">
        <v>247</v>
      </c>
    </row>
    <row r="31" spans="1:19">
      <c r="A31" t="s">
        <v>72</v>
      </c>
      <c r="B31">
        <v>9</v>
      </c>
      <c r="C31">
        <v>9</v>
      </c>
      <c r="D31">
        <v>1.9336780000000001E-2</v>
      </c>
      <c r="E31">
        <v>5.0759047000000002E-2</v>
      </c>
      <c r="F31">
        <v>0.80482810800000004</v>
      </c>
      <c r="G31" t="s">
        <v>387</v>
      </c>
      <c r="H31" t="s">
        <v>386</v>
      </c>
      <c r="I31" t="s">
        <v>73</v>
      </c>
      <c r="J31">
        <v>1.0512657E-2</v>
      </c>
      <c r="K31">
        <v>2.5206714000000002E-2</v>
      </c>
      <c r="L31">
        <v>2.2265986000000001E-2</v>
      </c>
      <c r="M31" s="3">
        <f t="shared" si="0"/>
        <v>1.9328452333333333E-2</v>
      </c>
      <c r="N31" s="3">
        <f t="shared" si="1"/>
        <v>1.4235280120515285E-2</v>
      </c>
      <c r="O31">
        <v>2.0767630220000002</v>
      </c>
      <c r="P31">
        <v>1.9782475660000001</v>
      </c>
      <c r="Q31">
        <v>1.8344941999999999E-2</v>
      </c>
      <c r="R31" s="3">
        <f t="shared" si="2"/>
        <v>1.3577851766666666</v>
      </c>
      <c r="S31" t="s">
        <v>257</v>
      </c>
    </row>
    <row r="32" spans="1:19">
      <c r="A32" t="s">
        <v>404</v>
      </c>
      <c r="B32">
        <v>10</v>
      </c>
      <c r="C32">
        <v>10</v>
      </c>
      <c r="D32">
        <v>5.0384339999999996E-3</v>
      </c>
      <c r="E32">
        <v>1.7634517999999998E-2</v>
      </c>
      <c r="F32">
        <v>0.98159733800000004</v>
      </c>
      <c r="G32" t="s">
        <v>387</v>
      </c>
      <c r="H32" t="s">
        <v>386</v>
      </c>
      <c r="I32" t="s">
        <v>405</v>
      </c>
      <c r="J32">
        <v>6.087823E-3</v>
      </c>
      <c r="K32">
        <v>7.5256949999999998E-3</v>
      </c>
      <c r="L32">
        <v>2.6326776E-2</v>
      </c>
      <c r="M32" s="3">
        <f t="shared" si="0"/>
        <v>1.3313431333333334E-2</v>
      </c>
      <c r="N32" s="3">
        <f t="shared" si="1"/>
        <v>1.0892587247030964E-2</v>
      </c>
      <c r="O32">
        <v>0.72609611299999999</v>
      </c>
      <c r="P32">
        <v>0.61915004799999995</v>
      </c>
      <c r="Q32">
        <v>2.3214946319999998</v>
      </c>
      <c r="R32" s="3">
        <f t="shared" si="2"/>
        <v>1.2222469309999999</v>
      </c>
      <c r="S32" t="s">
        <v>247</v>
      </c>
    </row>
    <row r="33" spans="1:19">
      <c r="A33" t="s">
        <v>417</v>
      </c>
      <c r="B33">
        <v>5</v>
      </c>
      <c r="C33">
        <v>2</v>
      </c>
      <c r="D33">
        <v>0.37369464499999999</v>
      </c>
      <c r="E33">
        <v>0.41325896299999998</v>
      </c>
      <c r="F33">
        <v>0.12231935200000001</v>
      </c>
      <c r="G33" t="s">
        <v>387</v>
      </c>
      <c r="H33" t="s">
        <v>386</v>
      </c>
      <c r="I33" t="s">
        <v>418</v>
      </c>
      <c r="J33">
        <v>0</v>
      </c>
      <c r="K33">
        <v>0</v>
      </c>
      <c r="L33">
        <v>0</v>
      </c>
      <c r="M33" s="3">
        <f t="shared" si="0"/>
        <v>0</v>
      </c>
      <c r="N33" s="3">
        <f t="shared" si="1"/>
        <v>0</v>
      </c>
      <c r="O33">
        <v>0.76528728199999996</v>
      </c>
      <c r="P33">
        <v>0.72188256500000003</v>
      </c>
      <c r="Q33">
        <v>2.1668267650000002</v>
      </c>
      <c r="R33" s="3">
        <f t="shared" si="2"/>
        <v>1.2179988706666667</v>
      </c>
      <c r="S33" t="s">
        <v>257</v>
      </c>
    </row>
    <row r="34" spans="1:19">
      <c r="A34" t="s">
        <v>425</v>
      </c>
      <c r="B34">
        <v>1</v>
      </c>
      <c r="C34">
        <v>1</v>
      </c>
      <c r="D34">
        <v>9.3467559999999995E-3</v>
      </c>
      <c r="E34">
        <v>2.8040269E-2</v>
      </c>
      <c r="F34">
        <v>0.93135972499999997</v>
      </c>
      <c r="G34" t="s">
        <v>387</v>
      </c>
      <c r="H34" t="s">
        <v>386</v>
      </c>
      <c r="I34" t="s">
        <v>426</v>
      </c>
      <c r="J34">
        <v>0.253149868</v>
      </c>
      <c r="K34">
        <v>0.34872666000000002</v>
      </c>
      <c r="L34">
        <v>0.44178314499999999</v>
      </c>
      <c r="M34" s="3">
        <f t="shared" si="0"/>
        <v>0.34788655766666671</v>
      </c>
      <c r="N34" s="3">
        <f t="shared" si="1"/>
        <v>0.29970637432864061</v>
      </c>
      <c r="O34">
        <v>0.85122003899999998</v>
      </c>
      <c r="P34">
        <v>0.69907591199999997</v>
      </c>
      <c r="Q34">
        <v>1.931977909</v>
      </c>
      <c r="R34" s="3">
        <f t="shared" si="2"/>
        <v>1.1607579533333332</v>
      </c>
      <c r="S34" t="s">
        <v>257</v>
      </c>
    </row>
    <row r="35" spans="1:19">
      <c r="A35" t="s">
        <v>409</v>
      </c>
      <c r="B35">
        <v>4</v>
      </c>
      <c r="C35">
        <v>4</v>
      </c>
      <c r="D35" s="1">
        <v>7.8200000000000003E-5</v>
      </c>
      <c r="E35">
        <v>2.094238E-3</v>
      </c>
      <c r="F35">
        <v>1</v>
      </c>
      <c r="G35" t="s">
        <v>387</v>
      </c>
      <c r="H35" t="s">
        <v>386</v>
      </c>
      <c r="I35" t="s">
        <v>410</v>
      </c>
      <c r="J35">
        <v>0</v>
      </c>
      <c r="K35">
        <v>0</v>
      </c>
      <c r="L35">
        <v>0</v>
      </c>
      <c r="M35" s="3">
        <f t="shared" si="0"/>
        <v>0</v>
      </c>
      <c r="N35" s="3">
        <f t="shared" si="1"/>
        <v>0</v>
      </c>
      <c r="O35">
        <v>3.7443574E-2</v>
      </c>
      <c r="P35">
        <v>0.32450908499999997</v>
      </c>
      <c r="Q35">
        <v>2.9949737650000001</v>
      </c>
      <c r="R35" s="3">
        <f t="shared" si="2"/>
        <v>1.1189754746666667</v>
      </c>
      <c r="S35" t="s">
        <v>247</v>
      </c>
    </row>
    <row r="36" spans="1:19">
      <c r="A36" t="s">
        <v>402</v>
      </c>
      <c r="B36">
        <v>2</v>
      </c>
      <c r="C36">
        <v>2</v>
      </c>
      <c r="D36">
        <v>0.244356345</v>
      </c>
      <c r="E36">
        <v>0.32754148399999999</v>
      </c>
      <c r="F36">
        <v>0.18503391</v>
      </c>
      <c r="G36" t="s">
        <v>387</v>
      </c>
      <c r="H36" t="s">
        <v>386</v>
      </c>
      <c r="I36" t="s">
        <v>403</v>
      </c>
      <c r="J36">
        <v>0</v>
      </c>
      <c r="K36">
        <v>0</v>
      </c>
      <c r="L36">
        <v>0</v>
      </c>
      <c r="M36" s="3">
        <f t="shared" ref="M36:M65" si="3">AVERAGE(J36:L36)</f>
        <v>0</v>
      </c>
      <c r="N36" s="3">
        <f t="shared" ref="N36:N65" si="4">M36/R36</f>
        <v>0</v>
      </c>
      <c r="O36">
        <v>0.226746056</v>
      </c>
      <c r="P36">
        <v>2.923170362</v>
      </c>
      <c r="Q36">
        <v>0</v>
      </c>
      <c r="R36" s="3">
        <f t="shared" ref="R36:R65" si="5">AVERAGE(O36:Q36)</f>
        <v>1.0499721393333334</v>
      </c>
      <c r="S36" t="s">
        <v>247</v>
      </c>
    </row>
    <row r="37" spans="1:19">
      <c r="A37" t="s">
        <v>243</v>
      </c>
      <c r="B37">
        <v>10</v>
      </c>
      <c r="C37">
        <v>10</v>
      </c>
      <c r="D37">
        <v>0.12845806200000001</v>
      </c>
      <c r="E37">
        <v>0.20232144799999999</v>
      </c>
      <c r="F37">
        <v>0.31255486900000001</v>
      </c>
      <c r="G37" t="s">
        <v>387</v>
      </c>
      <c r="H37" t="s">
        <v>386</v>
      </c>
      <c r="I37" t="s">
        <v>183</v>
      </c>
      <c r="J37">
        <v>0</v>
      </c>
      <c r="K37">
        <v>0</v>
      </c>
      <c r="L37">
        <v>0</v>
      </c>
      <c r="M37" s="3">
        <f t="shared" si="3"/>
        <v>0</v>
      </c>
      <c r="N37" s="3">
        <f t="shared" si="4"/>
        <v>0</v>
      </c>
      <c r="O37">
        <v>4.1836599999999999E-4</v>
      </c>
      <c r="P37" s="1">
        <v>9.7100000000000002E-5</v>
      </c>
      <c r="Q37">
        <v>3.113965453</v>
      </c>
      <c r="R37" s="3">
        <f t="shared" si="5"/>
        <v>1.0381603063333333</v>
      </c>
      <c r="S37" t="s">
        <v>244</v>
      </c>
    </row>
    <row r="38" spans="1:19">
      <c r="A38" t="s">
        <v>42</v>
      </c>
      <c r="B38">
        <v>6</v>
      </c>
      <c r="C38">
        <v>6</v>
      </c>
      <c r="D38">
        <v>9.2597592000000006E-2</v>
      </c>
      <c r="E38">
        <v>0.17157789200000001</v>
      </c>
      <c r="F38">
        <v>0.39134159099999999</v>
      </c>
      <c r="G38" t="s">
        <v>387</v>
      </c>
      <c r="H38" t="s">
        <v>386</v>
      </c>
      <c r="I38" t="s">
        <v>43</v>
      </c>
      <c r="J38">
        <v>0.40969070600000002</v>
      </c>
      <c r="K38">
        <v>0.39341029300000002</v>
      </c>
      <c r="L38">
        <v>0.40365153399999998</v>
      </c>
      <c r="M38" s="3">
        <f t="shared" si="3"/>
        <v>0.4022508443333333</v>
      </c>
      <c r="N38" s="3">
        <f t="shared" si="4"/>
        <v>0.40487519242695302</v>
      </c>
      <c r="O38">
        <v>2.3774497179999998</v>
      </c>
      <c r="P38">
        <v>0.60310467400000001</v>
      </c>
      <c r="Q38">
        <v>0</v>
      </c>
      <c r="R38" s="3">
        <f t="shared" si="5"/>
        <v>0.99351813066666661</v>
      </c>
      <c r="S38" t="s">
        <v>257</v>
      </c>
    </row>
    <row r="39" spans="1:19">
      <c r="A39" t="s">
        <v>421</v>
      </c>
      <c r="B39">
        <v>3</v>
      </c>
      <c r="C39">
        <v>3</v>
      </c>
      <c r="D39">
        <v>0.145066415</v>
      </c>
      <c r="E39">
        <v>0.222906931</v>
      </c>
      <c r="F39">
        <v>0.28553165600000002</v>
      </c>
      <c r="G39" t="s">
        <v>387</v>
      </c>
      <c r="H39" t="s">
        <v>386</v>
      </c>
      <c r="I39" t="s">
        <v>422</v>
      </c>
      <c r="J39">
        <v>0</v>
      </c>
      <c r="K39">
        <v>0</v>
      </c>
      <c r="L39">
        <v>0</v>
      </c>
      <c r="M39" s="3">
        <f t="shared" si="3"/>
        <v>0</v>
      </c>
      <c r="N39" s="3">
        <f t="shared" si="4"/>
        <v>0</v>
      </c>
      <c r="O39">
        <v>0.32326865599999999</v>
      </c>
      <c r="P39">
        <v>0.299356968</v>
      </c>
      <c r="Q39">
        <v>2.004190329</v>
      </c>
      <c r="R39" s="3">
        <f t="shared" si="5"/>
        <v>0.8756053176666666</v>
      </c>
      <c r="S39" t="s">
        <v>257</v>
      </c>
    </row>
    <row r="40" spans="1:19">
      <c r="A40" t="s">
        <v>78</v>
      </c>
      <c r="B40">
        <v>2</v>
      </c>
      <c r="C40">
        <v>2</v>
      </c>
      <c r="D40">
        <v>6.6453711999999998E-2</v>
      </c>
      <c r="E40">
        <v>0.126866177</v>
      </c>
      <c r="F40">
        <v>0.47853415799999999</v>
      </c>
      <c r="G40" t="s">
        <v>387</v>
      </c>
      <c r="H40" t="s">
        <v>386</v>
      </c>
      <c r="I40" t="s">
        <v>79</v>
      </c>
      <c r="J40">
        <v>3.9393966000000002E-2</v>
      </c>
      <c r="K40">
        <v>3.7420728E-2</v>
      </c>
      <c r="L40">
        <v>9.0377442000000002E-2</v>
      </c>
      <c r="M40" s="3">
        <f t="shared" si="3"/>
        <v>5.5730711999999995E-2</v>
      </c>
      <c r="N40" s="3">
        <f t="shared" si="4"/>
        <v>6.3851288938358369E-2</v>
      </c>
      <c r="O40">
        <v>0.61971086399999997</v>
      </c>
      <c r="P40">
        <v>0.53892793000000005</v>
      </c>
      <c r="Q40">
        <v>1.459822615</v>
      </c>
      <c r="R40" s="3">
        <f t="shared" si="5"/>
        <v>0.87282046966666671</v>
      </c>
      <c r="S40" t="s">
        <v>257</v>
      </c>
    </row>
    <row r="41" spans="1:19">
      <c r="A41" t="s">
        <v>427</v>
      </c>
      <c r="B41">
        <v>1</v>
      </c>
      <c r="C41">
        <v>1</v>
      </c>
      <c r="D41">
        <v>0.373900966</v>
      </c>
      <c r="E41">
        <v>0.41325896299999998</v>
      </c>
      <c r="F41">
        <v>0.122249144</v>
      </c>
      <c r="G41" t="s">
        <v>387</v>
      </c>
      <c r="H41" t="s">
        <v>386</v>
      </c>
      <c r="I41" t="s">
        <v>428</v>
      </c>
      <c r="J41">
        <v>0</v>
      </c>
      <c r="K41">
        <v>0</v>
      </c>
      <c r="L41">
        <v>0</v>
      </c>
      <c r="M41" s="3">
        <f t="shared" si="3"/>
        <v>0</v>
      </c>
      <c r="N41" s="3">
        <f t="shared" si="4"/>
        <v>0</v>
      </c>
      <c r="O41">
        <v>0</v>
      </c>
      <c r="P41">
        <v>0</v>
      </c>
      <c r="Q41">
        <v>2.1551689970000001</v>
      </c>
      <c r="R41" s="3">
        <f t="shared" si="5"/>
        <v>0.71838966566666673</v>
      </c>
      <c r="S41" t="s">
        <v>257</v>
      </c>
    </row>
    <row r="42" spans="1:19">
      <c r="A42" t="s">
        <v>130</v>
      </c>
      <c r="B42">
        <v>3</v>
      </c>
      <c r="C42">
        <v>3</v>
      </c>
      <c r="D42">
        <v>4.6170150000000004E-3</v>
      </c>
      <c r="E42">
        <v>1.7110116000000002E-2</v>
      </c>
      <c r="F42">
        <v>0.98532898899999999</v>
      </c>
      <c r="G42" t="s">
        <v>387</v>
      </c>
      <c r="H42" t="s">
        <v>386</v>
      </c>
      <c r="I42" t="s">
        <v>131</v>
      </c>
      <c r="J42">
        <v>0</v>
      </c>
      <c r="K42">
        <v>2.6175930000000001E-3</v>
      </c>
      <c r="L42">
        <v>3.255095E-3</v>
      </c>
      <c r="M42" s="3">
        <f t="shared" si="3"/>
        <v>1.9575626666666667E-3</v>
      </c>
      <c r="N42" s="3">
        <f t="shared" si="4"/>
        <v>2.9298020070111183E-3</v>
      </c>
      <c r="O42">
        <v>0.109900475</v>
      </c>
      <c r="P42">
        <v>0.17899685600000001</v>
      </c>
      <c r="Q42">
        <v>1.7155684950000001</v>
      </c>
      <c r="R42" s="3">
        <f t="shared" si="5"/>
        <v>0.66815527533333341</v>
      </c>
      <c r="S42" t="s">
        <v>244</v>
      </c>
    </row>
    <row r="43" spans="1:19">
      <c r="A43" t="s">
        <v>237</v>
      </c>
      <c r="B43">
        <v>9</v>
      </c>
      <c r="C43">
        <v>9</v>
      </c>
      <c r="D43">
        <v>0.37372191100000002</v>
      </c>
      <c r="E43">
        <v>0.41325896299999998</v>
      </c>
      <c r="F43">
        <v>0.12231006899999999</v>
      </c>
      <c r="G43" t="s">
        <v>387</v>
      </c>
      <c r="H43" t="s">
        <v>386</v>
      </c>
      <c r="I43" t="s">
        <v>238</v>
      </c>
      <c r="J43">
        <v>0.31619502799999999</v>
      </c>
      <c r="K43">
        <v>0.32392220100000002</v>
      </c>
      <c r="L43">
        <v>0.29544799799999999</v>
      </c>
      <c r="M43" s="3">
        <f t="shared" si="3"/>
        <v>0.31185507566666665</v>
      </c>
      <c r="N43" s="3">
        <f t="shared" si="4"/>
        <v>0.5039814394772274</v>
      </c>
      <c r="O43">
        <v>0.87995453300000004</v>
      </c>
      <c r="P43">
        <v>0.96185390999999998</v>
      </c>
      <c r="Q43">
        <v>1.4540132000000001E-2</v>
      </c>
      <c r="R43" s="3">
        <f t="shared" si="5"/>
        <v>0.61878285833333335</v>
      </c>
      <c r="S43" t="s">
        <v>240</v>
      </c>
    </row>
    <row r="44" spans="1:19">
      <c r="A44" t="s">
        <v>397</v>
      </c>
      <c r="B44">
        <v>1</v>
      </c>
      <c r="C44">
        <v>1</v>
      </c>
      <c r="D44">
        <v>0.29893036699999997</v>
      </c>
      <c r="E44">
        <v>0.369266924</v>
      </c>
      <c r="F44">
        <v>0.15311444199999999</v>
      </c>
      <c r="G44" t="s">
        <v>387</v>
      </c>
      <c r="H44" t="s">
        <v>386</v>
      </c>
      <c r="I44" t="s">
        <v>398</v>
      </c>
      <c r="J44">
        <v>0</v>
      </c>
      <c r="K44">
        <v>0</v>
      </c>
      <c r="L44">
        <v>0</v>
      </c>
      <c r="M44" s="3">
        <f t="shared" si="3"/>
        <v>0</v>
      </c>
      <c r="N44" s="3">
        <f t="shared" si="4"/>
        <v>0</v>
      </c>
      <c r="O44">
        <v>0</v>
      </c>
      <c r="P44">
        <v>0</v>
      </c>
      <c r="Q44">
        <v>1.5238592719999999</v>
      </c>
      <c r="R44" s="3">
        <f t="shared" si="5"/>
        <v>0.50795309066666661</v>
      </c>
      <c r="S44" t="s">
        <v>250</v>
      </c>
    </row>
    <row r="45" spans="1:19">
      <c r="A45" t="s">
        <v>435</v>
      </c>
      <c r="B45">
        <v>1</v>
      </c>
      <c r="C45">
        <v>1</v>
      </c>
      <c r="D45">
        <v>0.23929497599999999</v>
      </c>
      <c r="E45">
        <v>0.32754148399999999</v>
      </c>
      <c r="F45">
        <v>0.18857159000000001</v>
      </c>
      <c r="G45" t="s">
        <v>387</v>
      </c>
      <c r="H45" t="s">
        <v>386</v>
      </c>
      <c r="I45" t="s">
        <v>436</v>
      </c>
      <c r="J45">
        <v>2.5009950000000002E-3</v>
      </c>
      <c r="K45">
        <v>2.3172309999999999E-3</v>
      </c>
      <c r="L45">
        <v>3.4272941000000001E-2</v>
      </c>
      <c r="M45" s="3">
        <f t="shared" si="3"/>
        <v>1.3030389000000002E-2</v>
      </c>
      <c r="N45" s="3">
        <f t="shared" si="4"/>
        <v>2.625387884946534E-2</v>
      </c>
      <c r="O45">
        <v>0.76695196499999996</v>
      </c>
      <c r="P45">
        <v>0.71411085100000005</v>
      </c>
      <c r="Q45">
        <v>7.9044800000000002E-3</v>
      </c>
      <c r="R45" s="3">
        <f t="shared" si="5"/>
        <v>0.49632243200000009</v>
      </c>
      <c r="S45" t="s">
        <v>257</v>
      </c>
    </row>
    <row r="46" spans="1:19">
      <c r="A46" t="s">
        <v>413</v>
      </c>
      <c r="B46">
        <v>3</v>
      </c>
      <c r="C46">
        <v>3</v>
      </c>
      <c r="D46">
        <v>0.36051056100000001</v>
      </c>
      <c r="E46">
        <v>0.41325896299999998</v>
      </c>
      <c r="F46">
        <v>0.126951067</v>
      </c>
      <c r="G46" t="s">
        <v>387</v>
      </c>
      <c r="H46" t="s">
        <v>386</v>
      </c>
      <c r="I46" t="s">
        <v>414</v>
      </c>
      <c r="J46">
        <v>0.21530616299999999</v>
      </c>
      <c r="K46">
        <v>0.204749918</v>
      </c>
      <c r="L46">
        <v>0.35065164399999998</v>
      </c>
      <c r="M46" s="3">
        <f t="shared" si="3"/>
        <v>0.25690257500000002</v>
      </c>
      <c r="N46" s="3">
        <f t="shared" si="4"/>
        <v>0.54930284556484343</v>
      </c>
      <c r="O46">
        <v>0.37875286200000002</v>
      </c>
      <c r="P46">
        <v>0.37359901299999998</v>
      </c>
      <c r="Q46">
        <v>0.65071335799999996</v>
      </c>
      <c r="R46" s="3">
        <f t="shared" si="5"/>
        <v>0.46768841099999997</v>
      </c>
      <c r="S46" t="s">
        <v>257</v>
      </c>
    </row>
    <row r="47" spans="1:19">
      <c r="A47" t="s">
        <v>443</v>
      </c>
      <c r="B47">
        <v>2</v>
      </c>
      <c r="C47">
        <v>2</v>
      </c>
      <c r="D47">
        <v>2.78273E-4</v>
      </c>
      <c r="E47">
        <v>2.9049470000000002E-3</v>
      </c>
      <c r="F47">
        <v>1</v>
      </c>
      <c r="G47" t="s">
        <v>386</v>
      </c>
      <c r="H47" t="s">
        <v>387</v>
      </c>
      <c r="I47" t="s">
        <v>444</v>
      </c>
      <c r="J47">
        <v>0.49693846200000003</v>
      </c>
      <c r="K47">
        <v>0.65019444500000001</v>
      </c>
      <c r="L47">
        <v>0.61524674400000001</v>
      </c>
      <c r="M47" s="3">
        <f t="shared" si="3"/>
        <v>0.58745988366666668</v>
      </c>
      <c r="N47" s="3">
        <f t="shared" si="4"/>
        <v>1.3402612970255299</v>
      </c>
      <c r="O47">
        <v>0.50101170399999995</v>
      </c>
      <c r="P47">
        <v>0.72405459100000003</v>
      </c>
      <c r="Q47">
        <v>8.9885987000000001E-2</v>
      </c>
      <c r="R47" s="3">
        <f t="shared" si="5"/>
        <v>0.43831742733333329</v>
      </c>
      <c r="S47" t="s">
        <v>258</v>
      </c>
    </row>
    <row r="48" spans="1:19">
      <c r="A48" t="s">
        <v>400</v>
      </c>
      <c r="B48">
        <v>5</v>
      </c>
      <c r="C48">
        <v>5</v>
      </c>
      <c r="D48">
        <v>0.67725529100000004</v>
      </c>
      <c r="E48">
        <v>0.69946038300000002</v>
      </c>
      <c r="F48">
        <v>6.4328872999999995E-2</v>
      </c>
      <c r="G48" t="s">
        <v>387</v>
      </c>
      <c r="H48" t="s">
        <v>386</v>
      </c>
      <c r="I48" t="s">
        <v>401</v>
      </c>
      <c r="J48">
        <v>0</v>
      </c>
      <c r="K48">
        <v>0</v>
      </c>
      <c r="L48">
        <v>0</v>
      </c>
      <c r="M48" s="3">
        <f t="shared" si="3"/>
        <v>0</v>
      </c>
      <c r="N48" s="3">
        <f t="shared" si="4"/>
        <v>0</v>
      </c>
      <c r="O48">
        <v>0.13435388000000001</v>
      </c>
      <c r="P48">
        <v>8.7770021000000004E-2</v>
      </c>
      <c r="Q48">
        <v>1.013935051</v>
      </c>
      <c r="R48" s="3">
        <f t="shared" si="5"/>
        <v>0.41201965066666668</v>
      </c>
      <c r="S48" t="s">
        <v>244</v>
      </c>
    </row>
    <row r="49" spans="1:19">
      <c r="A49" t="s">
        <v>146</v>
      </c>
      <c r="B49">
        <v>9</v>
      </c>
      <c r="C49">
        <v>9</v>
      </c>
      <c r="D49">
        <v>0.270691291</v>
      </c>
      <c r="E49">
        <v>0.34301758100000002</v>
      </c>
      <c r="F49">
        <v>0.168339764</v>
      </c>
      <c r="G49" t="s">
        <v>386</v>
      </c>
      <c r="H49" t="s">
        <v>387</v>
      </c>
      <c r="I49" t="s">
        <v>147</v>
      </c>
      <c r="J49">
        <v>3.2280057520000001</v>
      </c>
      <c r="K49">
        <v>3.9528177809999998</v>
      </c>
      <c r="L49">
        <v>4.4771824530000002</v>
      </c>
      <c r="M49" s="3">
        <f t="shared" si="3"/>
        <v>3.8860019953333329</v>
      </c>
      <c r="N49" s="3">
        <f t="shared" si="4"/>
        <v>9.7917135826104342</v>
      </c>
      <c r="O49">
        <v>0.55748299300000004</v>
      </c>
      <c r="P49">
        <v>0.62411155799999996</v>
      </c>
      <c r="Q49">
        <v>9.0046109999999992E-3</v>
      </c>
      <c r="R49" s="3">
        <f t="shared" si="5"/>
        <v>0.39686638733333329</v>
      </c>
      <c r="S49" t="s">
        <v>242</v>
      </c>
    </row>
    <row r="50" spans="1:19">
      <c r="A50" t="s">
        <v>192</v>
      </c>
      <c r="B50">
        <v>3</v>
      </c>
      <c r="C50">
        <v>3</v>
      </c>
      <c r="D50">
        <v>1.6723399999999999E-4</v>
      </c>
      <c r="E50">
        <v>2.1071459999999998E-3</v>
      </c>
      <c r="F50">
        <v>1</v>
      </c>
      <c r="G50" t="s">
        <v>387</v>
      </c>
      <c r="H50" t="s">
        <v>386</v>
      </c>
      <c r="I50" t="s">
        <v>193</v>
      </c>
      <c r="J50">
        <v>0</v>
      </c>
      <c r="K50">
        <v>0</v>
      </c>
      <c r="L50">
        <v>0</v>
      </c>
      <c r="M50" s="3">
        <f t="shared" si="3"/>
        <v>0</v>
      </c>
      <c r="N50" s="3">
        <f t="shared" si="4"/>
        <v>0</v>
      </c>
      <c r="O50">
        <v>0.39717577399999998</v>
      </c>
      <c r="P50">
        <v>0.30911385600000002</v>
      </c>
      <c r="Q50">
        <v>0.38604481600000001</v>
      </c>
      <c r="R50" s="3">
        <f t="shared" si="5"/>
        <v>0.36411148199999999</v>
      </c>
      <c r="S50" t="s">
        <v>239</v>
      </c>
    </row>
    <row r="51" spans="1:19">
      <c r="A51" t="s">
        <v>22</v>
      </c>
      <c r="B51">
        <v>2</v>
      </c>
      <c r="C51">
        <v>2</v>
      </c>
      <c r="D51">
        <v>0.25978041800000001</v>
      </c>
      <c r="E51">
        <v>0.34096179900000001</v>
      </c>
      <c r="F51">
        <v>0.17492949099999999</v>
      </c>
      <c r="G51" t="s">
        <v>386</v>
      </c>
      <c r="H51" t="s">
        <v>387</v>
      </c>
      <c r="I51" t="s">
        <v>23</v>
      </c>
      <c r="J51">
        <v>8.433939058</v>
      </c>
      <c r="K51">
        <v>11.121752969999999</v>
      </c>
      <c r="L51">
        <v>13.815774579999999</v>
      </c>
      <c r="M51" s="3">
        <f t="shared" si="3"/>
        <v>11.123822202666666</v>
      </c>
      <c r="N51" s="3">
        <f t="shared" si="4"/>
        <v>41.04996214878858</v>
      </c>
      <c r="O51">
        <v>0.46088520500000002</v>
      </c>
      <c r="P51">
        <v>0.35206235600000002</v>
      </c>
      <c r="Q51">
        <v>0</v>
      </c>
      <c r="R51" s="3">
        <f t="shared" si="5"/>
        <v>0.27098252033333337</v>
      </c>
      <c r="S51" t="s">
        <v>257</v>
      </c>
    </row>
    <row r="52" spans="1:19">
      <c r="A52" t="s">
        <v>38</v>
      </c>
      <c r="B52">
        <v>3</v>
      </c>
      <c r="C52">
        <v>3</v>
      </c>
      <c r="D52">
        <v>0.10351945999999999</v>
      </c>
      <c r="E52">
        <v>0.18633502800000001</v>
      </c>
      <c r="F52">
        <v>0.36358089100000002</v>
      </c>
      <c r="G52" t="s">
        <v>386</v>
      </c>
      <c r="H52" t="s">
        <v>387</v>
      </c>
      <c r="I52" t="s">
        <v>39</v>
      </c>
      <c r="J52">
        <v>2.4367674099999999</v>
      </c>
      <c r="K52">
        <v>2.722196077</v>
      </c>
      <c r="L52">
        <v>2.9456158459999999</v>
      </c>
      <c r="M52" s="3">
        <f t="shared" si="3"/>
        <v>2.7015264443333336</v>
      </c>
      <c r="N52" s="3">
        <f t="shared" si="4"/>
        <v>11.250045690326877</v>
      </c>
      <c r="O52">
        <v>0.33333096299999998</v>
      </c>
      <c r="P52">
        <v>0.37540583500000002</v>
      </c>
      <c r="Q52">
        <v>1.1667327999999999E-2</v>
      </c>
      <c r="R52" s="3">
        <f t="shared" si="5"/>
        <v>0.24013470866666667</v>
      </c>
      <c r="S52" t="s">
        <v>250</v>
      </c>
    </row>
    <row r="53" spans="1:19">
      <c r="A53" t="s">
        <v>407</v>
      </c>
      <c r="B53">
        <v>4</v>
      </c>
      <c r="C53">
        <v>4</v>
      </c>
      <c r="D53">
        <v>6.3211040000000001E-3</v>
      </c>
      <c r="E53">
        <v>1.9911478E-2</v>
      </c>
      <c r="F53">
        <v>0.96847254500000002</v>
      </c>
      <c r="G53" t="s">
        <v>387</v>
      </c>
      <c r="H53" t="s">
        <v>386</v>
      </c>
      <c r="I53" t="s">
        <v>408</v>
      </c>
      <c r="J53">
        <v>0</v>
      </c>
      <c r="K53">
        <v>1.6645620000000001E-3</v>
      </c>
      <c r="L53">
        <v>1.9685002E-2</v>
      </c>
      <c r="M53" s="3">
        <f t="shared" si="3"/>
        <v>7.1165213333333338E-3</v>
      </c>
      <c r="N53" s="3">
        <f t="shared" si="4"/>
        <v>3.1699419908664969E-2</v>
      </c>
      <c r="O53">
        <v>0.35836108799999999</v>
      </c>
      <c r="P53">
        <v>0.18132659800000001</v>
      </c>
      <c r="Q53">
        <v>0.13381246199999999</v>
      </c>
      <c r="R53" s="3">
        <f t="shared" si="5"/>
        <v>0.22450004933333331</v>
      </c>
      <c r="S53" t="s">
        <v>247</v>
      </c>
    </row>
    <row r="54" spans="1:19">
      <c r="A54" t="s">
        <v>423</v>
      </c>
      <c r="B54">
        <v>2</v>
      </c>
      <c r="C54">
        <v>2</v>
      </c>
      <c r="D54">
        <v>1.233254E-3</v>
      </c>
      <c r="E54">
        <v>6.4745860000000001E-3</v>
      </c>
      <c r="F54">
        <v>0.99991723799999999</v>
      </c>
      <c r="G54" t="s">
        <v>386</v>
      </c>
      <c r="H54" t="s">
        <v>387</v>
      </c>
      <c r="I54" t="s">
        <v>424</v>
      </c>
      <c r="J54">
        <v>0.76770026499999999</v>
      </c>
      <c r="K54">
        <v>0.906707928</v>
      </c>
      <c r="L54">
        <v>0.627474898</v>
      </c>
      <c r="M54" s="3">
        <f t="shared" si="3"/>
        <v>0.7672943636666667</v>
      </c>
      <c r="N54" s="3">
        <f t="shared" si="4"/>
        <v>4.1885422655514253</v>
      </c>
      <c r="O54">
        <v>0.22219519700000001</v>
      </c>
      <c r="P54">
        <v>0.32079780400000002</v>
      </c>
      <c r="Q54">
        <v>6.5736370000000002E-3</v>
      </c>
      <c r="R54" s="3">
        <f t="shared" si="5"/>
        <v>0.18318887933333336</v>
      </c>
      <c r="S54" t="s">
        <v>257</v>
      </c>
    </row>
    <row r="55" spans="1:19">
      <c r="A55" t="s">
        <v>399</v>
      </c>
      <c r="B55">
        <v>2</v>
      </c>
      <c r="C55">
        <v>2</v>
      </c>
      <c r="D55">
        <v>8.0220200000000001E-4</v>
      </c>
      <c r="E55">
        <v>5.0538700000000002E-3</v>
      </c>
      <c r="F55">
        <v>0.99999421600000005</v>
      </c>
      <c r="G55" t="s">
        <v>386</v>
      </c>
      <c r="H55" t="s">
        <v>387</v>
      </c>
      <c r="I55" t="s">
        <v>133</v>
      </c>
      <c r="J55">
        <v>0.20695345200000001</v>
      </c>
      <c r="K55">
        <v>0.27215951100000002</v>
      </c>
      <c r="L55">
        <v>0.18702323200000001</v>
      </c>
      <c r="M55" s="3">
        <f t="shared" si="3"/>
        <v>0.22204539833333337</v>
      </c>
      <c r="N55" s="3">
        <f t="shared" si="4"/>
        <v>1.2275457959302569</v>
      </c>
      <c r="O55">
        <v>0.26144789899999998</v>
      </c>
      <c r="P55">
        <v>0.27990093500000002</v>
      </c>
      <c r="Q55">
        <v>1.308065E-3</v>
      </c>
      <c r="R55" s="3">
        <f t="shared" si="5"/>
        <v>0.18088563300000002</v>
      </c>
      <c r="S55" t="s">
        <v>244</v>
      </c>
    </row>
    <row r="56" spans="1:19">
      <c r="A56" t="s">
        <v>26</v>
      </c>
      <c r="B56">
        <v>2</v>
      </c>
      <c r="C56">
        <v>2</v>
      </c>
      <c r="D56">
        <v>4.2504822999999997E-2</v>
      </c>
      <c r="E56">
        <v>8.9260128999999994E-2</v>
      </c>
      <c r="F56">
        <v>0.60203583999999999</v>
      </c>
      <c r="G56" t="s">
        <v>386</v>
      </c>
      <c r="H56" t="s">
        <v>387</v>
      </c>
      <c r="I56" t="s">
        <v>27</v>
      </c>
      <c r="J56">
        <v>0.84341361199999998</v>
      </c>
      <c r="K56">
        <v>0.98630616299999996</v>
      </c>
      <c r="L56">
        <v>1.2145511360000001</v>
      </c>
      <c r="M56" s="3">
        <f t="shared" si="3"/>
        <v>1.0147569703333332</v>
      </c>
      <c r="N56" s="3">
        <f t="shared" si="4"/>
        <v>9.2306783323527295</v>
      </c>
      <c r="O56">
        <v>0.15492189100000001</v>
      </c>
      <c r="P56">
        <v>0.14576830800000001</v>
      </c>
      <c r="Q56">
        <v>2.9109064E-2</v>
      </c>
      <c r="R56" s="3">
        <f t="shared" si="5"/>
        <v>0.10993308766666669</v>
      </c>
      <c r="S56" t="s">
        <v>244</v>
      </c>
    </row>
    <row r="57" spans="1:19">
      <c r="A57" t="s">
        <v>245</v>
      </c>
      <c r="B57">
        <v>33</v>
      </c>
      <c r="C57">
        <v>32</v>
      </c>
      <c r="D57">
        <v>2.4953530000000001E-3</v>
      </c>
      <c r="E57">
        <v>1.1774720000000001E-2</v>
      </c>
      <c r="F57">
        <v>0.99792130300000004</v>
      </c>
      <c r="G57" t="s">
        <v>386</v>
      </c>
      <c r="H57" t="s">
        <v>387</v>
      </c>
      <c r="I57" t="s">
        <v>232</v>
      </c>
      <c r="J57">
        <v>0.67806136900000002</v>
      </c>
      <c r="K57">
        <v>1.1826540249999999</v>
      </c>
      <c r="L57">
        <v>0.79888749199999998</v>
      </c>
      <c r="M57" s="3">
        <f t="shared" si="3"/>
        <v>0.88653429533333339</v>
      </c>
      <c r="N57" s="3">
        <f t="shared" si="4"/>
        <v>8.4107003852615865</v>
      </c>
      <c r="O57">
        <v>0.17283372599999999</v>
      </c>
      <c r="P57">
        <v>0.142391289</v>
      </c>
      <c r="Q57">
        <v>9.9156200000000009E-4</v>
      </c>
      <c r="R57" s="3">
        <f t="shared" si="5"/>
        <v>0.10540552566666667</v>
      </c>
      <c r="S57" t="s">
        <v>244</v>
      </c>
    </row>
    <row r="58" spans="1:19">
      <c r="A58" t="s">
        <v>172</v>
      </c>
      <c r="B58">
        <v>7</v>
      </c>
      <c r="C58">
        <v>7</v>
      </c>
      <c r="D58">
        <v>0.412500794</v>
      </c>
      <c r="E58">
        <v>0.44806120700000002</v>
      </c>
      <c r="F58">
        <v>0.110221071</v>
      </c>
      <c r="G58" t="s">
        <v>386</v>
      </c>
      <c r="H58" t="s">
        <v>387</v>
      </c>
      <c r="I58" t="s">
        <v>173</v>
      </c>
      <c r="J58">
        <v>7.3172452269999999</v>
      </c>
      <c r="K58">
        <v>9.2118826499999997</v>
      </c>
      <c r="L58">
        <v>7.6909101</v>
      </c>
      <c r="M58" s="3">
        <f t="shared" si="3"/>
        <v>8.0733459923333335</v>
      </c>
      <c r="N58" s="3">
        <f t="shared" si="4"/>
        <v>81.109508478220974</v>
      </c>
      <c r="O58">
        <v>0.158162421</v>
      </c>
      <c r="P58">
        <v>0.120344848</v>
      </c>
      <c r="Q58">
        <v>2.0101839E-2</v>
      </c>
      <c r="R58" s="3">
        <f t="shared" si="5"/>
        <v>9.9536369333333333E-2</v>
      </c>
      <c r="S58" t="s">
        <v>250</v>
      </c>
    </row>
    <row r="59" spans="1:19">
      <c r="A59" t="s">
        <v>385</v>
      </c>
      <c r="B59">
        <v>8</v>
      </c>
      <c r="C59">
        <v>8</v>
      </c>
      <c r="D59">
        <v>0.74006034899999995</v>
      </c>
      <c r="E59">
        <v>0.75199680599999996</v>
      </c>
      <c r="F59">
        <v>5.9010510000000002E-2</v>
      </c>
      <c r="G59" t="s">
        <v>386</v>
      </c>
      <c r="H59" t="s">
        <v>387</v>
      </c>
      <c r="I59" t="s">
        <v>396</v>
      </c>
      <c r="J59">
        <v>0.37711941199999999</v>
      </c>
      <c r="K59">
        <v>0.30399610900000001</v>
      </c>
      <c r="L59">
        <v>0.34805167199999998</v>
      </c>
      <c r="M59" s="3">
        <f t="shared" si="3"/>
        <v>0.34305573099999997</v>
      </c>
      <c r="N59" s="3">
        <f t="shared" si="4"/>
        <v>3.5813491317947652</v>
      </c>
      <c r="O59">
        <v>0.15122123300000001</v>
      </c>
      <c r="P59">
        <v>0.121516946</v>
      </c>
      <c r="Q59">
        <v>1.4630394999999999E-2</v>
      </c>
      <c r="R59" s="3">
        <f t="shared" si="5"/>
        <v>9.5789524666666681E-2</v>
      </c>
      <c r="S59" t="s">
        <v>242</v>
      </c>
    </row>
    <row r="60" spans="1:19">
      <c r="A60" t="s">
        <v>44</v>
      </c>
      <c r="B60">
        <v>10</v>
      </c>
      <c r="C60">
        <v>10</v>
      </c>
      <c r="D60">
        <v>1.1548190999999999E-2</v>
      </c>
      <c r="E60">
        <v>3.3069820999999999E-2</v>
      </c>
      <c r="F60">
        <v>0.90238685600000001</v>
      </c>
      <c r="G60" t="s">
        <v>386</v>
      </c>
      <c r="H60" t="s">
        <v>387</v>
      </c>
      <c r="I60" t="s">
        <v>45</v>
      </c>
      <c r="J60">
        <v>0.86203361300000003</v>
      </c>
      <c r="K60">
        <v>1.0398746839999999</v>
      </c>
      <c r="L60">
        <v>1.688335685</v>
      </c>
      <c r="M60" s="3">
        <f t="shared" si="3"/>
        <v>1.1967479939999999</v>
      </c>
      <c r="N60" s="3">
        <f t="shared" si="4"/>
        <v>14.55550111780679</v>
      </c>
      <c r="O60">
        <v>0.139342307</v>
      </c>
      <c r="P60">
        <v>0.101243393</v>
      </c>
      <c r="Q60">
        <v>6.0732060000000003E-3</v>
      </c>
      <c r="R60" s="3">
        <f t="shared" si="5"/>
        <v>8.2219635333333332E-2</v>
      </c>
      <c r="S60" t="s">
        <v>244</v>
      </c>
    </row>
    <row r="61" spans="1:19">
      <c r="A61" t="s">
        <v>429</v>
      </c>
      <c r="B61">
        <v>1</v>
      </c>
      <c r="C61">
        <v>1</v>
      </c>
      <c r="D61">
        <v>0.373900966</v>
      </c>
      <c r="E61">
        <v>0.41325896299999998</v>
      </c>
      <c r="F61">
        <v>0.122249144</v>
      </c>
      <c r="G61" t="s">
        <v>387</v>
      </c>
      <c r="H61" t="s">
        <v>386</v>
      </c>
      <c r="I61" t="s">
        <v>430</v>
      </c>
      <c r="J61">
        <v>0</v>
      </c>
      <c r="K61">
        <v>0</v>
      </c>
      <c r="L61">
        <v>0</v>
      </c>
      <c r="M61" s="3">
        <f t="shared" si="3"/>
        <v>0</v>
      </c>
      <c r="N61" s="3">
        <f t="shared" si="4"/>
        <v>0</v>
      </c>
      <c r="O61">
        <v>0.18115877999999999</v>
      </c>
      <c r="P61">
        <v>4.4437084000000002E-2</v>
      </c>
      <c r="Q61">
        <v>0</v>
      </c>
      <c r="R61" s="3">
        <f t="shared" si="5"/>
        <v>7.5198621333333326E-2</v>
      </c>
      <c r="S61" t="s">
        <v>257</v>
      </c>
    </row>
    <row r="62" spans="1:19">
      <c r="A62" t="s">
        <v>24</v>
      </c>
      <c r="B62">
        <v>5</v>
      </c>
      <c r="C62">
        <v>5</v>
      </c>
      <c r="D62">
        <v>0.116492097</v>
      </c>
      <c r="E62">
        <v>0.193131635</v>
      </c>
      <c r="F62">
        <v>0.33520361500000001</v>
      </c>
      <c r="G62" t="s">
        <v>386</v>
      </c>
      <c r="H62" t="s">
        <v>387</v>
      </c>
      <c r="I62" t="s">
        <v>25</v>
      </c>
      <c r="J62">
        <v>0.66208775600000003</v>
      </c>
      <c r="K62">
        <v>0.86658994899999997</v>
      </c>
      <c r="L62">
        <v>0.72467141999999996</v>
      </c>
      <c r="M62" s="3">
        <f t="shared" si="3"/>
        <v>0.75111637499999995</v>
      </c>
      <c r="N62" s="3">
        <f t="shared" si="4"/>
        <v>13.632725437426224</v>
      </c>
      <c r="O62">
        <v>8.2790280999999993E-2</v>
      </c>
      <c r="P62">
        <v>8.2499421000000003E-2</v>
      </c>
      <c r="Q62">
        <v>0</v>
      </c>
      <c r="R62" s="3">
        <f t="shared" si="5"/>
        <v>5.5096567333333325E-2</v>
      </c>
      <c r="S62" t="s">
        <v>242</v>
      </c>
    </row>
    <row r="63" spans="1:19">
      <c r="A63" t="s">
        <v>202</v>
      </c>
      <c r="B63">
        <v>3</v>
      </c>
      <c r="C63">
        <v>3</v>
      </c>
      <c r="D63">
        <v>1.2756692E-2</v>
      </c>
      <c r="E63">
        <v>3.4942242999999998E-2</v>
      </c>
      <c r="F63">
        <v>0.88647323200000006</v>
      </c>
      <c r="G63" t="s">
        <v>386</v>
      </c>
      <c r="H63" t="s">
        <v>387</v>
      </c>
      <c r="I63" t="s">
        <v>203</v>
      </c>
      <c r="J63">
        <v>0.805177268</v>
      </c>
      <c r="K63">
        <v>0.92366595799999995</v>
      </c>
      <c r="L63">
        <v>0.97636038000000003</v>
      </c>
      <c r="M63" s="3">
        <f t="shared" si="3"/>
        <v>0.90173453533333336</v>
      </c>
      <c r="N63" s="3">
        <f t="shared" si="4"/>
        <v>17.083629452024248</v>
      </c>
      <c r="O63">
        <v>6.7094662999999999E-2</v>
      </c>
      <c r="P63">
        <v>8.8245478000000002E-2</v>
      </c>
      <c r="Q63">
        <v>3.0104960000000001E-3</v>
      </c>
      <c r="R63" s="3">
        <f t="shared" si="5"/>
        <v>5.2783545666666661E-2</v>
      </c>
      <c r="S63" t="s">
        <v>242</v>
      </c>
    </row>
    <row r="64" spans="1:19">
      <c r="A64" t="s">
        <v>419</v>
      </c>
      <c r="B64">
        <v>5</v>
      </c>
      <c r="C64">
        <v>5</v>
      </c>
      <c r="D64">
        <v>0.19307068299999999</v>
      </c>
      <c r="E64">
        <v>0.27644211400000002</v>
      </c>
      <c r="F64">
        <v>0.22726695499999999</v>
      </c>
      <c r="G64" t="s">
        <v>386</v>
      </c>
      <c r="H64" t="s">
        <v>387</v>
      </c>
      <c r="I64" t="s">
        <v>420</v>
      </c>
      <c r="J64">
        <v>5.3810719999999998E-3</v>
      </c>
      <c r="K64">
        <v>0.52897956400000001</v>
      </c>
      <c r="L64">
        <v>0.67986439099999996</v>
      </c>
      <c r="M64" s="3">
        <f t="shared" si="3"/>
        <v>0.40474167566666663</v>
      </c>
      <c r="N64" s="3">
        <f t="shared" si="4"/>
        <v>8.9463389579191759</v>
      </c>
      <c r="O64">
        <v>6.0878586999999998E-2</v>
      </c>
      <c r="P64">
        <v>7.3632158000000003E-2</v>
      </c>
      <c r="Q64">
        <v>1.212374E-3</v>
      </c>
      <c r="R64" s="3">
        <f t="shared" si="5"/>
        <v>4.5241039666666656E-2</v>
      </c>
      <c r="S64" t="s">
        <v>257</v>
      </c>
    </row>
    <row r="65" spans="1:19">
      <c r="A65" t="s">
        <v>34</v>
      </c>
      <c r="B65">
        <v>1</v>
      </c>
      <c r="C65">
        <v>1</v>
      </c>
      <c r="D65">
        <v>0.116489185</v>
      </c>
      <c r="E65">
        <v>0.193131635</v>
      </c>
      <c r="F65">
        <v>0.33520950599999999</v>
      </c>
      <c r="G65" t="s">
        <v>387</v>
      </c>
      <c r="H65" t="s">
        <v>386</v>
      </c>
      <c r="I65" t="s">
        <v>35</v>
      </c>
      <c r="J65">
        <v>0</v>
      </c>
      <c r="K65">
        <v>0</v>
      </c>
      <c r="L65">
        <v>0</v>
      </c>
      <c r="M65" s="3">
        <f t="shared" si="3"/>
        <v>0</v>
      </c>
      <c r="N65" s="3">
        <f t="shared" si="4"/>
        <v>0</v>
      </c>
      <c r="O65">
        <v>2.8237754E-2</v>
      </c>
      <c r="P65">
        <v>4.9754179999999997E-3</v>
      </c>
      <c r="Q65">
        <v>0</v>
      </c>
      <c r="R65" s="3">
        <f t="shared" si="5"/>
        <v>1.1071057333333334E-2</v>
      </c>
      <c r="S65" t="s">
        <v>242</v>
      </c>
    </row>
  </sheetData>
  <sortState xmlns:xlrd2="http://schemas.microsoft.com/office/spreadsheetml/2017/richdata2" ref="A4:S65">
    <sortCondition descending="1" ref="R4:R65"/>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5DEE-0407-4BE5-82AA-FA38285681D9}">
  <sheetPr codeName="Sheet6"/>
  <dimension ref="A1:S65"/>
  <sheetViews>
    <sheetView workbookViewId="0"/>
  </sheetViews>
  <sheetFormatPr baseColWidth="10" defaultColWidth="8.83203125" defaultRowHeight="15"/>
  <cols>
    <col min="2" max="3" width="8.6640625" customWidth="1"/>
    <col min="9" max="9" width="30.1640625" customWidth="1"/>
    <col min="13" max="13" width="11.83203125" bestFit="1" customWidth="1"/>
    <col min="14" max="14" width="13.6640625" customWidth="1"/>
    <col min="18" max="18" width="12.33203125" bestFit="1" customWidth="1"/>
  </cols>
  <sheetData>
    <row r="1" spans="1:19">
      <c r="J1" t="s">
        <v>0</v>
      </c>
    </row>
    <row r="2" spans="1:19">
      <c r="J2" t="s">
        <v>445</v>
      </c>
      <c r="O2" t="s">
        <v>387</v>
      </c>
    </row>
    <row r="3" spans="1:19">
      <c r="A3" t="s">
        <v>3</v>
      </c>
      <c r="B3" t="s">
        <v>4</v>
      </c>
      <c r="C3" t="s">
        <v>5</v>
      </c>
      <c r="D3" t="s">
        <v>6</v>
      </c>
      <c r="E3" t="s">
        <v>7</v>
      </c>
      <c r="F3" t="s">
        <v>8</v>
      </c>
      <c r="G3" t="s">
        <v>9</v>
      </c>
      <c r="H3" t="s">
        <v>10</v>
      </c>
      <c r="I3" t="s">
        <v>11</v>
      </c>
      <c r="J3" t="s">
        <v>446</v>
      </c>
      <c r="K3" t="s">
        <v>447</v>
      </c>
      <c r="L3" t="s">
        <v>448</v>
      </c>
      <c r="M3" s="2" t="s">
        <v>1218</v>
      </c>
      <c r="N3" s="2" t="s">
        <v>1219</v>
      </c>
      <c r="O3" t="s">
        <v>391</v>
      </c>
      <c r="P3" t="s">
        <v>392</v>
      </c>
      <c r="Q3" t="s">
        <v>393</v>
      </c>
      <c r="R3" s="2" t="s">
        <v>394</v>
      </c>
      <c r="S3" t="s">
        <v>256</v>
      </c>
    </row>
    <row r="4" spans="1:19">
      <c r="A4" t="s">
        <v>64</v>
      </c>
      <c r="B4">
        <v>1</v>
      </c>
      <c r="C4">
        <v>1</v>
      </c>
      <c r="D4">
        <v>0.113615064</v>
      </c>
      <c r="E4">
        <v>0.18817483800000001</v>
      </c>
      <c r="F4">
        <v>0.34112245699999999</v>
      </c>
      <c r="G4" t="s">
        <v>387</v>
      </c>
      <c r="H4" t="s">
        <v>445</v>
      </c>
      <c r="I4" t="s">
        <v>65</v>
      </c>
      <c r="J4">
        <v>0.279950739</v>
      </c>
      <c r="K4">
        <v>3.2623840000000001E-3</v>
      </c>
      <c r="L4">
        <v>9.6815099999999999E-4</v>
      </c>
      <c r="M4" s="3">
        <f t="shared" ref="M4:M35" si="0">AVERAGE(J4:L4)</f>
        <v>9.4727091333333333E-2</v>
      </c>
      <c r="N4" s="3">
        <f t="shared" ref="N4:N35" si="1">M4/R4</f>
        <v>4.7231155242082675E-4</v>
      </c>
      <c r="O4">
        <v>93.140188899999998</v>
      </c>
      <c r="P4">
        <v>82.695945710000004</v>
      </c>
      <c r="Q4">
        <v>425.84568439999998</v>
      </c>
      <c r="R4" s="3">
        <f t="shared" ref="R4:R35" si="2">AVERAGE(O4:Q4)</f>
        <v>200.56060633666667</v>
      </c>
      <c r="S4" t="s">
        <v>251</v>
      </c>
    </row>
    <row r="5" spans="1:19">
      <c r="A5" t="s">
        <v>225</v>
      </c>
      <c r="B5">
        <v>7</v>
      </c>
      <c r="C5">
        <v>7</v>
      </c>
      <c r="D5" s="1">
        <v>5.5500000000000001E-5</v>
      </c>
      <c r="E5">
        <v>1.207414E-3</v>
      </c>
      <c r="F5">
        <v>1</v>
      </c>
      <c r="G5" t="s">
        <v>387</v>
      </c>
      <c r="H5" t="s">
        <v>445</v>
      </c>
      <c r="I5" t="s">
        <v>226</v>
      </c>
      <c r="J5">
        <v>0.99592273899999995</v>
      </c>
      <c r="K5">
        <v>1.0203643069999999</v>
      </c>
      <c r="L5">
        <v>1.512347084</v>
      </c>
      <c r="M5" s="3">
        <f t="shared" si="0"/>
        <v>1.1762113766666666</v>
      </c>
      <c r="N5" s="3">
        <f t="shared" si="1"/>
        <v>2.8613429093058751E-2</v>
      </c>
      <c r="O5">
        <v>35.725765670000001</v>
      </c>
      <c r="P5">
        <v>33.017454450000002</v>
      </c>
      <c r="Q5">
        <v>54.577690439999998</v>
      </c>
      <c r="R5" s="3">
        <f t="shared" si="2"/>
        <v>41.106970186666665</v>
      </c>
      <c r="S5" t="s">
        <v>251</v>
      </c>
    </row>
    <row r="6" spans="1:19">
      <c r="A6" t="s">
        <v>196</v>
      </c>
      <c r="B6">
        <v>10</v>
      </c>
      <c r="C6">
        <v>10</v>
      </c>
      <c r="D6">
        <v>6.9372660000000001E-3</v>
      </c>
      <c r="E6">
        <v>2.1327792000000002E-2</v>
      </c>
      <c r="F6">
        <v>0.96144154599999998</v>
      </c>
      <c r="G6" t="s">
        <v>387</v>
      </c>
      <c r="H6" t="s">
        <v>445</v>
      </c>
      <c r="I6" t="s">
        <v>197</v>
      </c>
      <c r="J6">
        <v>0.16406653600000001</v>
      </c>
      <c r="K6">
        <v>0.273135507</v>
      </c>
      <c r="L6">
        <v>0.119921676</v>
      </c>
      <c r="M6" s="3">
        <f t="shared" si="0"/>
        <v>0.18570790633333334</v>
      </c>
      <c r="N6" s="3">
        <f t="shared" si="1"/>
        <v>1.1357317162114969E-2</v>
      </c>
      <c r="O6">
        <v>6.3982373250000002</v>
      </c>
      <c r="P6">
        <v>6.4251149549999997</v>
      </c>
      <c r="Q6">
        <v>36.230813509999997</v>
      </c>
      <c r="R6" s="3">
        <f t="shared" si="2"/>
        <v>16.351388596666666</v>
      </c>
      <c r="S6" t="s">
        <v>239</v>
      </c>
    </row>
    <row r="7" spans="1:19">
      <c r="A7" t="s">
        <v>431</v>
      </c>
      <c r="B7">
        <v>6</v>
      </c>
      <c r="C7">
        <v>6</v>
      </c>
      <c r="D7">
        <v>0.24947234500000001</v>
      </c>
      <c r="E7">
        <v>0.31986303700000002</v>
      </c>
      <c r="F7">
        <v>0.181573125</v>
      </c>
      <c r="G7" t="s">
        <v>387</v>
      </c>
      <c r="H7" t="s">
        <v>445</v>
      </c>
      <c r="I7" t="s">
        <v>432</v>
      </c>
      <c r="J7">
        <v>5.8855044870000004</v>
      </c>
      <c r="K7">
        <v>7.9093962160000002</v>
      </c>
      <c r="L7">
        <v>12.487100720000001</v>
      </c>
      <c r="M7" s="3">
        <f t="shared" si="0"/>
        <v>8.7606671410000008</v>
      </c>
      <c r="N7" s="3">
        <f t="shared" si="1"/>
        <v>0.5880855592414086</v>
      </c>
      <c r="O7">
        <v>9.3382271939999999</v>
      </c>
      <c r="P7">
        <v>8.0284219710000002</v>
      </c>
      <c r="Q7">
        <v>27.324129259999999</v>
      </c>
      <c r="R7" s="3">
        <f t="shared" si="2"/>
        <v>14.896926141666667</v>
      </c>
      <c r="S7" t="s">
        <v>257</v>
      </c>
    </row>
    <row r="8" spans="1:19">
      <c r="A8" t="s">
        <v>136</v>
      </c>
      <c r="B8">
        <v>46</v>
      </c>
      <c r="C8">
        <v>46</v>
      </c>
      <c r="D8">
        <v>4.7210900000000002E-4</v>
      </c>
      <c r="E8">
        <v>3.228145E-3</v>
      </c>
      <c r="F8">
        <v>0.99999991499999996</v>
      </c>
      <c r="G8" t="s">
        <v>387</v>
      </c>
      <c r="H8" t="s">
        <v>445</v>
      </c>
      <c r="I8" t="s">
        <v>137</v>
      </c>
      <c r="J8">
        <v>2.6969521009999999</v>
      </c>
      <c r="K8">
        <v>3.2315331550000002</v>
      </c>
      <c r="L8">
        <v>4.2317225030000003</v>
      </c>
      <c r="M8" s="3">
        <f t="shared" si="0"/>
        <v>3.3867359196666666</v>
      </c>
      <c r="N8" s="3">
        <f t="shared" si="1"/>
        <v>0.27296805290844195</v>
      </c>
      <c r="O8">
        <v>9.7280056940000001</v>
      </c>
      <c r="P8">
        <v>8.8503611089999996</v>
      </c>
      <c r="Q8">
        <v>18.642867150000001</v>
      </c>
      <c r="R8" s="3">
        <f t="shared" si="2"/>
        <v>12.407077984333334</v>
      </c>
      <c r="S8" t="s">
        <v>251</v>
      </c>
    </row>
    <row r="9" spans="1:19">
      <c r="A9" t="s">
        <v>415</v>
      </c>
      <c r="B9">
        <v>7</v>
      </c>
      <c r="C9">
        <v>4</v>
      </c>
      <c r="D9">
        <v>0.17990304200000001</v>
      </c>
      <c r="E9">
        <v>0.26985456400000002</v>
      </c>
      <c r="F9">
        <v>0.240958323</v>
      </c>
      <c r="G9" t="s">
        <v>445</v>
      </c>
      <c r="H9" t="s">
        <v>387</v>
      </c>
      <c r="I9" t="s">
        <v>416</v>
      </c>
      <c r="J9">
        <v>17.792379230000002</v>
      </c>
      <c r="K9">
        <v>20.27024437</v>
      </c>
      <c r="L9">
        <v>24.621421569999999</v>
      </c>
      <c r="M9" s="3">
        <f t="shared" si="0"/>
        <v>20.894681723333335</v>
      </c>
      <c r="N9" s="3">
        <f t="shared" si="1"/>
        <v>1.7489970007545319</v>
      </c>
      <c r="O9">
        <v>8.9737689560000007</v>
      </c>
      <c r="P9">
        <v>8.5971985489999998</v>
      </c>
      <c r="Q9">
        <v>18.269028299999999</v>
      </c>
      <c r="R9" s="3">
        <f t="shared" si="2"/>
        <v>11.946665268333334</v>
      </c>
      <c r="S9" t="s">
        <v>257</v>
      </c>
    </row>
    <row r="10" spans="1:19">
      <c r="A10" t="s">
        <v>18</v>
      </c>
      <c r="B10">
        <v>5</v>
      </c>
      <c r="C10">
        <v>5</v>
      </c>
      <c r="D10">
        <v>0.373823986</v>
      </c>
      <c r="E10">
        <v>0.39259601500000002</v>
      </c>
      <c r="F10">
        <v>0.122275331</v>
      </c>
      <c r="G10" t="s">
        <v>387</v>
      </c>
      <c r="H10" t="s">
        <v>445</v>
      </c>
      <c r="I10" t="s">
        <v>19</v>
      </c>
      <c r="J10">
        <v>1.46534E-4</v>
      </c>
      <c r="K10">
        <v>0</v>
      </c>
      <c r="L10">
        <v>0</v>
      </c>
      <c r="M10" s="3">
        <f t="shared" si="0"/>
        <v>4.884466666666667E-5</v>
      </c>
      <c r="N10" s="3">
        <f t="shared" si="1"/>
        <v>5.8968833738542522E-6</v>
      </c>
      <c r="O10">
        <v>3.2924300000000001E-4</v>
      </c>
      <c r="P10">
        <v>2.35412E-4</v>
      </c>
      <c r="Q10">
        <v>24.848833020000001</v>
      </c>
      <c r="R10" s="3">
        <f t="shared" si="2"/>
        <v>8.2831325583333335</v>
      </c>
      <c r="S10" t="s">
        <v>239</v>
      </c>
    </row>
    <row r="11" spans="1:19">
      <c r="A11" t="s">
        <v>439</v>
      </c>
      <c r="B11">
        <v>4</v>
      </c>
      <c r="C11">
        <v>3</v>
      </c>
      <c r="D11">
        <v>0.16167584199999999</v>
      </c>
      <c r="E11">
        <v>0.24842873300000001</v>
      </c>
      <c r="F11">
        <v>0.26254996600000002</v>
      </c>
      <c r="G11" t="s">
        <v>387</v>
      </c>
      <c r="H11" t="s">
        <v>445</v>
      </c>
      <c r="I11" t="s">
        <v>440</v>
      </c>
      <c r="J11">
        <v>1.5203630000000001E-3</v>
      </c>
      <c r="K11">
        <v>1.3406539999999999E-3</v>
      </c>
      <c r="L11">
        <v>0</v>
      </c>
      <c r="M11" s="3">
        <f t="shared" si="0"/>
        <v>9.5367233333333329E-4</v>
      </c>
      <c r="N11" s="3">
        <f t="shared" si="1"/>
        <v>1.3224364504243899E-4</v>
      </c>
      <c r="O11">
        <v>3.7852531759999999</v>
      </c>
      <c r="P11">
        <v>4.1353549410000001</v>
      </c>
      <c r="Q11">
        <v>13.713830339999999</v>
      </c>
      <c r="R11" s="3">
        <f t="shared" si="2"/>
        <v>7.2114794856666675</v>
      </c>
      <c r="S11" t="s">
        <v>251</v>
      </c>
    </row>
    <row r="12" spans="1:19">
      <c r="A12" t="s">
        <v>220</v>
      </c>
      <c r="B12">
        <v>2</v>
      </c>
      <c r="C12">
        <v>2</v>
      </c>
      <c r="D12">
        <v>0.28552040499999998</v>
      </c>
      <c r="E12">
        <v>0.34591895299999997</v>
      </c>
      <c r="F12">
        <v>0.16003905900000001</v>
      </c>
      <c r="G12" t="s">
        <v>387</v>
      </c>
      <c r="H12" t="s">
        <v>445</v>
      </c>
      <c r="I12" t="s">
        <v>221</v>
      </c>
      <c r="J12">
        <v>3.9487399729999999</v>
      </c>
      <c r="K12">
        <v>3.3416215409999999</v>
      </c>
      <c r="L12">
        <v>2.253630217</v>
      </c>
      <c r="M12" s="3">
        <f t="shared" si="0"/>
        <v>3.1813305770000002</v>
      </c>
      <c r="N12" s="3">
        <f t="shared" si="1"/>
        <v>0.46992429796265239</v>
      </c>
      <c r="O12">
        <v>4.0010259159999997</v>
      </c>
      <c r="P12">
        <v>4.2663867849999999</v>
      </c>
      <c r="Q12">
        <v>12.04222392</v>
      </c>
      <c r="R12" s="3">
        <f t="shared" si="2"/>
        <v>6.7698788736666664</v>
      </c>
      <c r="S12" t="s">
        <v>247</v>
      </c>
    </row>
    <row r="13" spans="1:19">
      <c r="A13" t="s">
        <v>120</v>
      </c>
      <c r="B13">
        <v>8</v>
      </c>
      <c r="C13">
        <v>8</v>
      </c>
      <c r="D13">
        <v>4.4355949999999996E-3</v>
      </c>
      <c r="E13">
        <v>1.4953154E-2</v>
      </c>
      <c r="F13">
        <v>0.98682853000000004</v>
      </c>
      <c r="G13" t="s">
        <v>387</v>
      </c>
      <c r="H13" t="s">
        <v>445</v>
      </c>
      <c r="I13" t="s">
        <v>121</v>
      </c>
      <c r="J13">
        <v>0</v>
      </c>
      <c r="K13">
        <v>0</v>
      </c>
      <c r="L13">
        <v>0</v>
      </c>
      <c r="M13" s="3">
        <f t="shared" si="0"/>
        <v>0</v>
      </c>
      <c r="N13" s="3">
        <f t="shared" si="1"/>
        <v>0</v>
      </c>
      <c r="O13">
        <v>3.8272257970000001</v>
      </c>
      <c r="P13">
        <v>3.456692919</v>
      </c>
      <c r="Q13">
        <v>12.94041283</v>
      </c>
      <c r="R13" s="3">
        <f t="shared" si="2"/>
        <v>6.741443848666667</v>
      </c>
      <c r="S13" t="s">
        <v>251</v>
      </c>
    </row>
    <row r="14" spans="1:19">
      <c r="A14" t="s">
        <v>58</v>
      </c>
      <c r="B14">
        <v>2</v>
      </c>
      <c r="C14">
        <v>2</v>
      </c>
      <c r="D14">
        <v>4.1438760999999998E-2</v>
      </c>
      <c r="E14">
        <v>9.3237212E-2</v>
      </c>
      <c r="F14">
        <v>0.60907996099999995</v>
      </c>
      <c r="G14" t="s">
        <v>387</v>
      </c>
      <c r="H14" t="s">
        <v>445</v>
      </c>
      <c r="I14" t="s">
        <v>59</v>
      </c>
      <c r="J14">
        <v>0.73785380499999997</v>
      </c>
      <c r="K14">
        <v>0.705377543</v>
      </c>
      <c r="L14">
        <v>0.40221546800000002</v>
      </c>
      <c r="M14" s="3">
        <f t="shared" si="0"/>
        <v>0.61514893866666664</v>
      </c>
      <c r="N14" s="3">
        <f t="shared" si="1"/>
        <v>0.11403319102047693</v>
      </c>
      <c r="O14">
        <v>1.0322192219999999</v>
      </c>
      <c r="P14">
        <v>0.90987564200000004</v>
      </c>
      <c r="Q14">
        <v>14.24132331</v>
      </c>
      <c r="R14" s="3">
        <f t="shared" si="2"/>
        <v>5.3944727246666666</v>
      </c>
      <c r="S14" t="s">
        <v>251</v>
      </c>
    </row>
    <row r="15" spans="1:19">
      <c r="A15" t="s">
        <v>216</v>
      </c>
      <c r="B15">
        <v>29</v>
      </c>
      <c r="C15">
        <v>29</v>
      </c>
      <c r="D15">
        <v>9.5390059999999992E-3</v>
      </c>
      <c r="E15">
        <v>2.7316244999999999E-2</v>
      </c>
      <c r="F15">
        <v>0.92885497299999997</v>
      </c>
      <c r="G15" t="s">
        <v>387</v>
      </c>
      <c r="H15" t="s">
        <v>445</v>
      </c>
      <c r="I15" t="s">
        <v>217</v>
      </c>
      <c r="J15">
        <v>0.437388834</v>
      </c>
      <c r="K15">
        <v>0.79389289200000002</v>
      </c>
      <c r="L15">
        <v>1.010443414</v>
      </c>
      <c r="M15" s="3">
        <f t="shared" si="0"/>
        <v>0.74724171333333322</v>
      </c>
      <c r="N15" s="3">
        <f t="shared" si="1"/>
        <v>0.14659041031023234</v>
      </c>
      <c r="O15">
        <v>2.2949220210000001</v>
      </c>
      <c r="P15">
        <v>1.953014794</v>
      </c>
      <c r="Q15">
        <v>11.04450377</v>
      </c>
      <c r="R15" s="3">
        <f t="shared" si="2"/>
        <v>5.0974801950000002</v>
      </c>
      <c r="S15" t="s">
        <v>251</v>
      </c>
    </row>
    <row r="16" spans="1:19">
      <c r="A16" t="s">
        <v>36</v>
      </c>
      <c r="B16">
        <v>9</v>
      </c>
      <c r="C16">
        <v>9</v>
      </c>
      <c r="D16">
        <v>9.7809124999999997E-2</v>
      </c>
      <c r="E16">
        <v>0.16846988399999999</v>
      </c>
      <c r="F16">
        <v>0.37759712899999998</v>
      </c>
      <c r="G16" t="s">
        <v>387</v>
      </c>
      <c r="H16" t="s">
        <v>445</v>
      </c>
      <c r="I16" t="s">
        <v>37</v>
      </c>
      <c r="J16">
        <v>3.412002652</v>
      </c>
      <c r="K16">
        <v>3.430996532</v>
      </c>
      <c r="L16">
        <v>2.5785287600000002</v>
      </c>
      <c r="M16" s="3">
        <f t="shared" si="0"/>
        <v>3.1405093146666672</v>
      </c>
      <c r="N16" s="3">
        <f t="shared" si="1"/>
        <v>0.68795925731701368</v>
      </c>
      <c r="O16">
        <v>3.0977362799999999</v>
      </c>
      <c r="P16">
        <v>3.5695944100000001</v>
      </c>
      <c r="Q16">
        <v>7.0275616220000003</v>
      </c>
      <c r="R16" s="3">
        <f t="shared" si="2"/>
        <v>4.5649641040000004</v>
      </c>
      <c r="S16" t="s">
        <v>240</v>
      </c>
    </row>
    <row r="17" spans="1:19">
      <c r="A17" t="s">
        <v>174</v>
      </c>
      <c r="B17">
        <v>2</v>
      </c>
      <c r="C17">
        <v>2</v>
      </c>
      <c r="D17">
        <v>1.5458500000000001E-3</v>
      </c>
      <c r="E17">
        <v>6.4925709999999999E-3</v>
      </c>
      <c r="F17">
        <v>0.99973323599999997</v>
      </c>
      <c r="G17" t="s">
        <v>387</v>
      </c>
      <c r="H17" t="s">
        <v>445</v>
      </c>
      <c r="I17" t="s">
        <v>175</v>
      </c>
      <c r="J17">
        <v>0</v>
      </c>
      <c r="K17">
        <v>0</v>
      </c>
      <c r="L17">
        <v>0</v>
      </c>
      <c r="M17" s="3">
        <f t="shared" si="0"/>
        <v>0</v>
      </c>
      <c r="N17" s="3">
        <f t="shared" si="1"/>
        <v>0</v>
      </c>
      <c r="O17">
        <v>0.425805926</v>
      </c>
      <c r="P17">
        <v>0.55192808900000001</v>
      </c>
      <c r="Q17">
        <v>9.7405492900000006</v>
      </c>
      <c r="R17" s="3">
        <f t="shared" si="2"/>
        <v>3.5727611016666665</v>
      </c>
      <c r="S17" t="s">
        <v>247</v>
      </c>
    </row>
    <row r="18" spans="1:19">
      <c r="A18" t="s">
        <v>194</v>
      </c>
      <c r="B18">
        <v>2</v>
      </c>
      <c r="C18">
        <v>2</v>
      </c>
      <c r="D18">
        <v>2.6748112000000001E-2</v>
      </c>
      <c r="E18">
        <v>6.2412262000000003E-2</v>
      </c>
      <c r="F18">
        <v>0.72672424700000005</v>
      </c>
      <c r="G18" t="s">
        <v>387</v>
      </c>
      <c r="H18" t="s">
        <v>445</v>
      </c>
      <c r="I18" t="s">
        <v>195</v>
      </c>
      <c r="J18">
        <v>0.33128753399999999</v>
      </c>
      <c r="K18">
        <v>0.33546474500000001</v>
      </c>
      <c r="L18">
        <v>0.24630489899999999</v>
      </c>
      <c r="M18" s="3">
        <f t="shared" si="0"/>
        <v>0.30435239266666664</v>
      </c>
      <c r="N18" s="3">
        <f t="shared" si="1"/>
        <v>8.7529684757483933E-2</v>
      </c>
      <c r="O18">
        <v>1.0747233629999999</v>
      </c>
      <c r="P18">
        <v>1.243466519</v>
      </c>
      <c r="Q18">
        <v>8.1132103969999996</v>
      </c>
      <c r="R18" s="3">
        <f t="shared" si="2"/>
        <v>3.4771334263333333</v>
      </c>
      <c r="S18" t="s">
        <v>240</v>
      </c>
    </row>
    <row r="19" spans="1:19">
      <c r="A19" t="s">
        <v>441</v>
      </c>
      <c r="B19">
        <v>4</v>
      </c>
      <c r="C19">
        <v>4</v>
      </c>
      <c r="D19">
        <v>4.7138740999999998E-2</v>
      </c>
      <c r="E19">
        <v>0.10240485100000001</v>
      </c>
      <c r="F19">
        <v>0.57326860300000004</v>
      </c>
      <c r="G19" t="s">
        <v>387</v>
      </c>
      <c r="H19" t="s">
        <v>445</v>
      </c>
      <c r="I19" t="s">
        <v>442</v>
      </c>
      <c r="J19">
        <v>0</v>
      </c>
      <c r="K19">
        <v>0</v>
      </c>
      <c r="L19">
        <v>0</v>
      </c>
      <c r="M19" s="3">
        <f t="shared" si="0"/>
        <v>0</v>
      </c>
      <c r="N19" s="3">
        <f t="shared" si="1"/>
        <v>0</v>
      </c>
      <c r="O19">
        <v>1.9615456280000001</v>
      </c>
      <c r="P19">
        <v>0.36528508799999998</v>
      </c>
      <c r="Q19">
        <v>7.518327373</v>
      </c>
      <c r="R19" s="3">
        <f t="shared" si="2"/>
        <v>3.2817193630000001</v>
      </c>
      <c r="S19" t="s">
        <v>251</v>
      </c>
    </row>
    <row r="20" spans="1:19">
      <c r="A20" t="s">
        <v>395</v>
      </c>
      <c r="B20">
        <v>5</v>
      </c>
      <c r="C20">
        <v>5</v>
      </c>
      <c r="D20">
        <v>1.8872231999999999E-2</v>
      </c>
      <c r="E20">
        <v>4.5728868999999998E-2</v>
      </c>
      <c r="F20">
        <v>0.81022628699999999</v>
      </c>
      <c r="G20" t="s">
        <v>387</v>
      </c>
      <c r="H20" t="s">
        <v>445</v>
      </c>
      <c r="I20" t="s">
        <v>234</v>
      </c>
      <c r="J20">
        <v>0.35165937400000002</v>
      </c>
      <c r="K20">
        <v>0.15525092500000001</v>
      </c>
      <c r="L20">
        <v>0.21982275800000001</v>
      </c>
      <c r="M20" s="3">
        <f t="shared" si="0"/>
        <v>0.24224435233333338</v>
      </c>
      <c r="N20" s="3">
        <f t="shared" si="1"/>
        <v>8.0596142707038493E-2</v>
      </c>
      <c r="O20">
        <v>1.1447346650000001</v>
      </c>
      <c r="P20">
        <v>0.94199707700000002</v>
      </c>
      <c r="Q20">
        <v>6.930238954</v>
      </c>
      <c r="R20" s="3">
        <f t="shared" si="2"/>
        <v>3.0056568986666665</v>
      </c>
      <c r="S20" t="s">
        <v>239</v>
      </c>
    </row>
    <row r="21" spans="1:19">
      <c r="A21" t="s">
        <v>32</v>
      </c>
      <c r="B21">
        <v>7</v>
      </c>
      <c r="C21">
        <v>7</v>
      </c>
      <c r="D21">
        <v>3.7092789999999998E-3</v>
      </c>
      <c r="E21">
        <v>1.3746153000000001E-2</v>
      </c>
      <c r="F21">
        <v>0.99210489499999999</v>
      </c>
      <c r="G21" t="s">
        <v>445</v>
      </c>
      <c r="H21" t="s">
        <v>387</v>
      </c>
      <c r="I21" t="s">
        <v>33</v>
      </c>
      <c r="J21">
        <v>10.75182058</v>
      </c>
      <c r="K21">
        <v>8.9415237629999993</v>
      </c>
      <c r="L21">
        <v>14.680678289999999</v>
      </c>
      <c r="M21" s="3">
        <f t="shared" si="0"/>
        <v>11.458007544333332</v>
      </c>
      <c r="N21" s="3">
        <f t="shared" si="1"/>
        <v>4.0032720088782598</v>
      </c>
      <c r="O21">
        <v>4.3565955479999996</v>
      </c>
      <c r="P21">
        <v>4.0896784369999999</v>
      </c>
      <c r="Q21">
        <v>0.14020791199999999</v>
      </c>
      <c r="R21" s="3">
        <f t="shared" si="2"/>
        <v>2.8621606323333331</v>
      </c>
      <c r="S21" t="s">
        <v>240</v>
      </c>
    </row>
    <row r="22" spans="1:19">
      <c r="A22" t="s">
        <v>437</v>
      </c>
      <c r="B22">
        <v>4</v>
      </c>
      <c r="C22">
        <v>4</v>
      </c>
      <c r="D22">
        <v>0.397504519</v>
      </c>
      <c r="E22">
        <v>0.41053745400000002</v>
      </c>
      <c r="F22">
        <v>0.114645126</v>
      </c>
      <c r="G22" t="s">
        <v>387</v>
      </c>
      <c r="H22" t="s">
        <v>445</v>
      </c>
      <c r="I22" t="s">
        <v>438</v>
      </c>
      <c r="J22">
        <v>0</v>
      </c>
      <c r="K22">
        <v>0</v>
      </c>
      <c r="L22">
        <v>0</v>
      </c>
      <c r="M22" s="3">
        <f t="shared" si="0"/>
        <v>0</v>
      </c>
      <c r="N22" s="3">
        <f t="shared" si="1"/>
        <v>0</v>
      </c>
      <c r="O22">
        <v>4.4886547239999999</v>
      </c>
      <c r="P22">
        <v>3.4529652020000001</v>
      </c>
      <c r="Q22">
        <v>2.1001358000000001E-2</v>
      </c>
      <c r="R22" s="3">
        <f t="shared" si="2"/>
        <v>2.6542070946666665</v>
      </c>
      <c r="S22" t="s">
        <v>257</v>
      </c>
    </row>
    <row r="23" spans="1:19">
      <c r="A23" t="s">
        <v>164</v>
      </c>
      <c r="B23">
        <v>2</v>
      </c>
      <c r="C23">
        <v>2</v>
      </c>
      <c r="D23">
        <v>8.6948685999999997E-2</v>
      </c>
      <c r="E23">
        <v>0.1611108</v>
      </c>
      <c r="F23">
        <v>0.40739366700000001</v>
      </c>
      <c r="G23" t="s">
        <v>445</v>
      </c>
      <c r="H23" t="s">
        <v>387</v>
      </c>
      <c r="I23" t="s">
        <v>165</v>
      </c>
      <c r="J23">
        <v>4.3197823949999998</v>
      </c>
      <c r="K23">
        <v>3.9916220349999998</v>
      </c>
      <c r="L23">
        <v>5.6882474570000001</v>
      </c>
      <c r="M23" s="3">
        <f t="shared" si="0"/>
        <v>4.6665506289999996</v>
      </c>
      <c r="N23" s="3">
        <f t="shared" si="1"/>
        <v>1.8459598714679661</v>
      </c>
      <c r="O23">
        <v>0.87848685999999998</v>
      </c>
      <c r="P23">
        <v>0.90864768799999995</v>
      </c>
      <c r="Q23">
        <v>5.7968070660000004</v>
      </c>
      <c r="R23" s="3">
        <f t="shared" si="2"/>
        <v>2.527980538</v>
      </c>
      <c r="S23" t="s">
        <v>257</v>
      </c>
    </row>
    <row r="24" spans="1:19">
      <c r="A24" t="s">
        <v>162</v>
      </c>
      <c r="B24">
        <v>12</v>
      </c>
      <c r="C24">
        <v>11</v>
      </c>
      <c r="D24">
        <v>0.192561754</v>
      </c>
      <c r="E24">
        <v>0.27644211400000002</v>
      </c>
      <c r="F24">
        <v>0.22777007899999999</v>
      </c>
      <c r="G24" t="s">
        <v>387</v>
      </c>
      <c r="H24" t="s">
        <v>445</v>
      </c>
      <c r="I24" t="s">
        <v>163</v>
      </c>
      <c r="J24">
        <v>0</v>
      </c>
      <c r="K24">
        <v>0</v>
      </c>
      <c r="L24">
        <v>0</v>
      </c>
      <c r="M24" s="3">
        <f t="shared" si="0"/>
        <v>0</v>
      </c>
      <c r="N24" s="3">
        <f t="shared" si="1"/>
        <v>0</v>
      </c>
      <c r="O24">
        <v>0.94399500300000005</v>
      </c>
      <c r="P24">
        <v>1.6058152889999999</v>
      </c>
      <c r="Q24">
        <v>3.3004342279999999</v>
      </c>
      <c r="R24" s="3">
        <f t="shared" si="2"/>
        <v>1.9500815066666668</v>
      </c>
      <c r="S24" t="s">
        <v>240</v>
      </c>
    </row>
    <row r="25" spans="1:19">
      <c r="A25" t="s">
        <v>148</v>
      </c>
      <c r="B25">
        <v>2</v>
      </c>
      <c r="C25">
        <v>2</v>
      </c>
      <c r="D25">
        <v>8.2830700000000002E-4</v>
      </c>
      <c r="E25">
        <v>4.3486100000000001E-3</v>
      </c>
      <c r="F25">
        <v>0.99999279299999999</v>
      </c>
      <c r="G25" t="s">
        <v>445</v>
      </c>
      <c r="H25" t="s">
        <v>387</v>
      </c>
      <c r="I25" t="s">
        <v>149</v>
      </c>
      <c r="J25">
        <v>13.776825730000001</v>
      </c>
      <c r="K25">
        <v>13.8755267</v>
      </c>
      <c r="L25">
        <v>14.375884640000001</v>
      </c>
      <c r="M25" s="3">
        <f t="shared" si="0"/>
        <v>14.009412356666667</v>
      </c>
      <c r="N25" s="3">
        <f t="shared" si="1"/>
        <v>7.3882767949915298</v>
      </c>
      <c r="O25">
        <v>0.87704213099999995</v>
      </c>
      <c r="P25">
        <v>0.57582002600000004</v>
      </c>
      <c r="Q25">
        <v>4.2356411620000003</v>
      </c>
      <c r="R25" s="3">
        <f t="shared" si="2"/>
        <v>1.8961677730000002</v>
      </c>
      <c r="S25" t="s">
        <v>244</v>
      </c>
    </row>
    <row r="26" spans="1:19">
      <c r="A26" t="s">
        <v>411</v>
      </c>
      <c r="B26">
        <v>2</v>
      </c>
      <c r="C26">
        <v>2</v>
      </c>
      <c r="D26">
        <v>1.7477948E-2</v>
      </c>
      <c r="E26">
        <v>4.4044427999999997E-2</v>
      </c>
      <c r="F26">
        <v>0.82678777400000003</v>
      </c>
      <c r="G26" t="s">
        <v>387</v>
      </c>
      <c r="H26" t="s">
        <v>445</v>
      </c>
      <c r="I26" t="s">
        <v>412</v>
      </c>
      <c r="J26">
        <v>0</v>
      </c>
      <c r="K26">
        <v>0</v>
      </c>
      <c r="L26">
        <v>0</v>
      </c>
      <c r="M26" s="3">
        <f t="shared" si="0"/>
        <v>0</v>
      </c>
      <c r="N26" s="3">
        <f t="shared" si="1"/>
        <v>0</v>
      </c>
      <c r="O26">
        <v>2.9256295200000002</v>
      </c>
      <c r="P26">
        <v>2.6119942549999999</v>
      </c>
      <c r="Q26">
        <v>0</v>
      </c>
      <c r="R26" s="3">
        <f t="shared" si="2"/>
        <v>1.8458745916666668</v>
      </c>
      <c r="S26" t="s">
        <v>257</v>
      </c>
    </row>
    <row r="27" spans="1:19">
      <c r="A27" t="s">
        <v>138</v>
      </c>
      <c r="B27">
        <v>2</v>
      </c>
      <c r="C27">
        <v>2</v>
      </c>
      <c r="D27" s="1">
        <v>5.7500000000000002E-5</v>
      </c>
      <c r="E27">
        <v>1.207414E-3</v>
      </c>
      <c r="F27">
        <v>1</v>
      </c>
      <c r="G27" t="s">
        <v>387</v>
      </c>
      <c r="H27" t="s">
        <v>445</v>
      </c>
      <c r="I27" t="s">
        <v>139</v>
      </c>
      <c r="J27">
        <v>0</v>
      </c>
      <c r="K27">
        <v>0</v>
      </c>
      <c r="L27">
        <v>0</v>
      </c>
      <c r="M27" s="3">
        <f t="shared" si="0"/>
        <v>0</v>
      </c>
      <c r="N27" s="3">
        <f t="shared" si="1"/>
        <v>0</v>
      </c>
      <c r="O27">
        <v>7.4655900000000005E-4</v>
      </c>
      <c r="P27">
        <v>0</v>
      </c>
      <c r="Q27">
        <v>5.0895378469999999</v>
      </c>
      <c r="R27" s="3">
        <f t="shared" si="2"/>
        <v>1.6967614686666668</v>
      </c>
      <c r="S27" t="s">
        <v>247</v>
      </c>
    </row>
    <row r="28" spans="1:19">
      <c r="A28" t="s">
        <v>433</v>
      </c>
      <c r="B28">
        <v>2</v>
      </c>
      <c r="C28">
        <v>2</v>
      </c>
      <c r="D28">
        <v>0.238039361</v>
      </c>
      <c r="E28">
        <v>0.31986303700000002</v>
      </c>
      <c r="F28">
        <v>0.18946739900000001</v>
      </c>
      <c r="G28" t="s">
        <v>387</v>
      </c>
      <c r="H28" t="s">
        <v>445</v>
      </c>
      <c r="I28" t="s">
        <v>434</v>
      </c>
      <c r="J28">
        <v>0.183574563</v>
      </c>
      <c r="K28">
        <v>1.8999861999999999E-2</v>
      </c>
      <c r="L28">
        <v>1.5676578E-2</v>
      </c>
      <c r="M28" s="3">
        <f t="shared" si="0"/>
        <v>7.2750334333333333E-2</v>
      </c>
      <c r="N28" s="3">
        <f t="shared" si="1"/>
        <v>4.9566852708284106E-2</v>
      </c>
      <c r="O28">
        <v>0.546606971</v>
      </c>
      <c r="P28">
        <v>0.37083939599999999</v>
      </c>
      <c r="Q28">
        <v>3.4857180680000002</v>
      </c>
      <c r="R28" s="3">
        <f t="shared" si="2"/>
        <v>1.4677214783333332</v>
      </c>
      <c r="S28" t="s">
        <v>257</v>
      </c>
    </row>
    <row r="29" spans="1:19">
      <c r="A29" t="s">
        <v>20</v>
      </c>
      <c r="B29">
        <v>6</v>
      </c>
      <c r="C29">
        <v>6</v>
      </c>
      <c r="D29">
        <v>3.6636920000000001E-3</v>
      </c>
      <c r="E29">
        <v>1.3746153000000001E-2</v>
      </c>
      <c r="F29">
        <v>0.99239419299999998</v>
      </c>
      <c r="G29" t="s">
        <v>387</v>
      </c>
      <c r="H29" t="s">
        <v>445</v>
      </c>
      <c r="I29" t="s">
        <v>21</v>
      </c>
      <c r="J29">
        <v>0.100275806</v>
      </c>
      <c r="K29">
        <v>9.9712388999999998E-2</v>
      </c>
      <c r="L29">
        <v>8.8730063999999997E-2</v>
      </c>
      <c r="M29" s="3">
        <f t="shared" si="0"/>
        <v>9.6239419666666659E-2</v>
      </c>
      <c r="N29" s="3">
        <f t="shared" si="1"/>
        <v>6.9645875366521129E-2</v>
      </c>
      <c r="O29">
        <v>1.1681804849999999</v>
      </c>
      <c r="P29">
        <v>1.0096644910000001</v>
      </c>
      <c r="Q29">
        <v>1.9676734410000001</v>
      </c>
      <c r="R29" s="3">
        <f t="shared" si="2"/>
        <v>1.3818394723333334</v>
      </c>
      <c r="S29" t="s">
        <v>239</v>
      </c>
    </row>
    <row r="30" spans="1:19">
      <c r="A30" t="s">
        <v>406</v>
      </c>
      <c r="B30">
        <v>5</v>
      </c>
      <c r="C30">
        <v>5</v>
      </c>
      <c r="D30">
        <v>7.9205756000000002E-2</v>
      </c>
      <c r="E30">
        <v>0.15593633100000001</v>
      </c>
      <c r="F30">
        <v>0.431636876</v>
      </c>
      <c r="G30" t="s">
        <v>387</v>
      </c>
      <c r="H30" t="s">
        <v>445</v>
      </c>
      <c r="I30" t="s">
        <v>171</v>
      </c>
      <c r="J30">
        <v>0</v>
      </c>
      <c r="K30">
        <v>0</v>
      </c>
      <c r="L30">
        <v>0</v>
      </c>
      <c r="M30" s="3">
        <f t="shared" si="0"/>
        <v>0</v>
      </c>
      <c r="N30" s="3">
        <f t="shared" si="1"/>
        <v>0</v>
      </c>
      <c r="O30">
        <v>2.57357E-2</v>
      </c>
      <c r="P30">
        <v>1.8352165E-2</v>
      </c>
      <c r="Q30">
        <v>4.0568848109999998</v>
      </c>
      <c r="R30" s="3">
        <f t="shared" si="2"/>
        <v>1.3669908919999998</v>
      </c>
      <c r="S30" t="s">
        <v>247</v>
      </c>
    </row>
    <row r="31" spans="1:19">
      <c r="A31" t="s">
        <v>72</v>
      </c>
      <c r="B31">
        <v>9</v>
      </c>
      <c r="C31">
        <v>9</v>
      </c>
      <c r="D31">
        <v>7.1136031000000002E-2</v>
      </c>
      <c r="E31">
        <v>0.149385664</v>
      </c>
      <c r="F31">
        <v>0.46016906400000002</v>
      </c>
      <c r="G31" t="s">
        <v>445</v>
      </c>
      <c r="H31" t="s">
        <v>387</v>
      </c>
      <c r="I31" t="s">
        <v>73</v>
      </c>
      <c r="J31">
        <v>1.30449978</v>
      </c>
      <c r="K31">
        <v>1.477710541</v>
      </c>
      <c r="L31">
        <v>2.2029245199999998</v>
      </c>
      <c r="M31" s="3">
        <f t="shared" si="0"/>
        <v>1.6617116136666665</v>
      </c>
      <c r="N31" s="3">
        <f t="shared" si="1"/>
        <v>1.2238398549512322</v>
      </c>
      <c r="O31">
        <v>2.0767630220000002</v>
      </c>
      <c r="P31">
        <v>1.9782475660000001</v>
      </c>
      <c r="Q31">
        <v>1.8344941999999999E-2</v>
      </c>
      <c r="R31" s="3">
        <f t="shared" si="2"/>
        <v>1.3577851766666666</v>
      </c>
      <c r="S31" t="s">
        <v>257</v>
      </c>
    </row>
    <row r="32" spans="1:19">
      <c r="A32" t="s">
        <v>404</v>
      </c>
      <c r="B32">
        <v>10</v>
      </c>
      <c r="C32">
        <v>10</v>
      </c>
      <c r="D32" s="1">
        <v>2.8399999999999999E-5</v>
      </c>
      <c r="E32">
        <v>1.207414E-3</v>
      </c>
      <c r="F32">
        <v>1</v>
      </c>
      <c r="G32" t="s">
        <v>387</v>
      </c>
      <c r="H32" t="s">
        <v>445</v>
      </c>
      <c r="I32" t="s">
        <v>405</v>
      </c>
      <c r="J32">
        <v>0.18407155</v>
      </c>
      <c r="K32">
        <v>0.23212559399999999</v>
      </c>
      <c r="L32">
        <v>0.22774677800000001</v>
      </c>
      <c r="M32" s="3">
        <f t="shared" si="0"/>
        <v>0.21464797399999999</v>
      </c>
      <c r="N32" s="3">
        <f t="shared" si="1"/>
        <v>0.17561751930469768</v>
      </c>
      <c r="O32">
        <v>0.72609611299999999</v>
      </c>
      <c r="P32">
        <v>0.61915004799999995</v>
      </c>
      <c r="Q32">
        <v>2.3214946319999998</v>
      </c>
      <c r="R32" s="3">
        <f t="shared" si="2"/>
        <v>1.2222469309999999</v>
      </c>
      <c r="S32" t="s">
        <v>247</v>
      </c>
    </row>
    <row r="33" spans="1:19">
      <c r="A33" t="s">
        <v>417</v>
      </c>
      <c r="B33">
        <v>5</v>
      </c>
      <c r="C33">
        <v>2</v>
      </c>
      <c r="D33">
        <v>0.37369464499999999</v>
      </c>
      <c r="E33">
        <v>0.39259601500000002</v>
      </c>
      <c r="F33">
        <v>0.12231935200000001</v>
      </c>
      <c r="G33" t="s">
        <v>387</v>
      </c>
      <c r="H33" t="s">
        <v>445</v>
      </c>
      <c r="I33" t="s">
        <v>418</v>
      </c>
      <c r="J33">
        <v>0.92281919300000004</v>
      </c>
      <c r="K33">
        <v>0.43958105400000003</v>
      </c>
      <c r="L33">
        <v>0.55170353599999999</v>
      </c>
      <c r="M33" s="3">
        <f t="shared" si="0"/>
        <v>0.63803459433333332</v>
      </c>
      <c r="N33" s="3">
        <f t="shared" si="1"/>
        <v>0.5238384120866284</v>
      </c>
      <c r="O33">
        <v>0.76528728199999996</v>
      </c>
      <c r="P33">
        <v>0.72188256500000003</v>
      </c>
      <c r="Q33">
        <v>2.1668267650000002</v>
      </c>
      <c r="R33" s="3">
        <f t="shared" si="2"/>
        <v>1.2179988706666667</v>
      </c>
      <c r="S33" t="s">
        <v>257</v>
      </c>
    </row>
    <row r="34" spans="1:19">
      <c r="A34" t="s">
        <v>425</v>
      </c>
      <c r="B34">
        <v>1</v>
      </c>
      <c r="C34">
        <v>1</v>
      </c>
      <c r="D34">
        <v>5.1240400000000005E-4</v>
      </c>
      <c r="E34">
        <v>3.228145E-3</v>
      </c>
      <c r="F34">
        <v>0.99999982600000004</v>
      </c>
      <c r="G34" t="s">
        <v>387</v>
      </c>
      <c r="H34" t="s">
        <v>445</v>
      </c>
      <c r="I34" t="s">
        <v>426</v>
      </c>
      <c r="J34">
        <v>1.0017414250000001</v>
      </c>
      <c r="K34">
        <v>0.94125129399999996</v>
      </c>
      <c r="L34">
        <v>0.92105688600000002</v>
      </c>
      <c r="M34" s="3">
        <f t="shared" si="0"/>
        <v>0.95468320166666665</v>
      </c>
      <c r="N34" s="3">
        <f t="shared" si="1"/>
        <v>0.82246535457725323</v>
      </c>
      <c r="O34">
        <v>0.85122003899999998</v>
      </c>
      <c r="P34">
        <v>0.69907591199999997</v>
      </c>
      <c r="Q34">
        <v>1.931977909</v>
      </c>
      <c r="R34" s="3">
        <f t="shared" si="2"/>
        <v>1.1607579533333332</v>
      </c>
      <c r="S34" t="s">
        <v>257</v>
      </c>
    </row>
    <row r="35" spans="1:19">
      <c r="A35" t="s">
        <v>409</v>
      </c>
      <c r="B35">
        <v>4</v>
      </c>
      <c r="C35">
        <v>4</v>
      </c>
      <c r="D35">
        <v>3.6242099999999998E-4</v>
      </c>
      <c r="E35">
        <v>2.8540689999999999E-3</v>
      </c>
      <c r="F35">
        <v>0.99999999399999995</v>
      </c>
      <c r="G35" t="s">
        <v>387</v>
      </c>
      <c r="H35" t="s">
        <v>445</v>
      </c>
      <c r="I35" t="s">
        <v>410</v>
      </c>
      <c r="J35">
        <v>0</v>
      </c>
      <c r="K35">
        <v>0</v>
      </c>
      <c r="L35">
        <v>0</v>
      </c>
      <c r="M35" s="3">
        <f t="shared" si="0"/>
        <v>0</v>
      </c>
      <c r="N35" s="3">
        <f t="shared" si="1"/>
        <v>0</v>
      </c>
      <c r="O35">
        <v>3.7443574E-2</v>
      </c>
      <c r="P35">
        <v>0.32450908499999997</v>
      </c>
      <c r="Q35">
        <v>2.9949737650000001</v>
      </c>
      <c r="R35" s="3">
        <f t="shared" si="2"/>
        <v>1.1189754746666667</v>
      </c>
      <c r="S35" t="s">
        <v>247</v>
      </c>
    </row>
    <row r="36" spans="1:19">
      <c r="A36" t="s">
        <v>402</v>
      </c>
      <c r="B36">
        <v>2</v>
      </c>
      <c r="C36">
        <v>2</v>
      </c>
      <c r="D36">
        <v>0.25332389199999999</v>
      </c>
      <c r="E36">
        <v>0.31986303700000002</v>
      </c>
      <c r="F36">
        <v>0.179040691</v>
      </c>
      <c r="G36" t="s">
        <v>387</v>
      </c>
      <c r="H36" t="s">
        <v>445</v>
      </c>
      <c r="I36" t="s">
        <v>403</v>
      </c>
      <c r="J36">
        <v>0</v>
      </c>
      <c r="K36">
        <v>0</v>
      </c>
      <c r="L36">
        <v>0</v>
      </c>
      <c r="M36" s="3">
        <f t="shared" ref="M36:M65" si="3">AVERAGE(J36:L36)</f>
        <v>0</v>
      </c>
      <c r="N36" s="3">
        <f t="shared" ref="N36:N65" si="4">M36/R36</f>
        <v>0</v>
      </c>
      <c r="O36">
        <v>0.226746056</v>
      </c>
      <c r="P36">
        <v>2.923170362</v>
      </c>
      <c r="Q36">
        <v>0</v>
      </c>
      <c r="R36" s="3">
        <f t="shared" ref="R36:R65" si="5">AVERAGE(O36:Q36)</f>
        <v>1.0499721393333334</v>
      </c>
      <c r="S36" t="s">
        <v>247</v>
      </c>
    </row>
    <row r="37" spans="1:19">
      <c r="A37" t="s">
        <v>243</v>
      </c>
      <c r="B37">
        <v>10</v>
      </c>
      <c r="C37">
        <v>10</v>
      </c>
      <c r="D37">
        <v>0.25385955300000002</v>
      </c>
      <c r="E37">
        <v>0.31986303700000002</v>
      </c>
      <c r="F37">
        <v>0.178693308</v>
      </c>
      <c r="G37" t="s">
        <v>387</v>
      </c>
      <c r="H37" t="s">
        <v>445</v>
      </c>
      <c r="I37" t="s">
        <v>183</v>
      </c>
      <c r="J37">
        <v>0</v>
      </c>
      <c r="K37">
        <v>0</v>
      </c>
      <c r="L37">
        <v>0</v>
      </c>
      <c r="M37" s="3">
        <f t="shared" si="3"/>
        <v>0</v>
      </c>
      <c r="N37" s="3">
        <f t="shared" si="4"/>
        <v>0</v>
      </c>
      <c r="O37">
        <v>4.1836599999999999E-4</v>
      </c>
      <c r="P37" s="1">
        <v>9.7100000000000002E-5</v>
      </c>
      <c r="Q37">
        <v>3.113965453</v>
      </c>
      <c r="R37" s="3">
        <f t="shared" si="5"/>
        <v>1.0381603063333333</v>
      </c>
      <c r="S37" t="s">
        <v>244</v>
      </c>
    </row>
    <row r="38" spans="1:19">
      <c r="A38" t="s">
        <v>42</v>
      </c>
      <c r="B38">
        <v>6</v>
      </c>
      <c r="C38">
        <v>6</v>
      </c>
      <c r="D38">
        <v>9.2597592000000006E-2</v>
      </c>
      <c r="E38">
        <v>0.166675666</v>
      </c>
      <c r="F38">
        <v>0.39134159099999999</v>
      </c>
      <c r="G38" t="s">
        <v>445</v>
      </c>
      <c r="H38" t="s">
        <v>387</v>
      </c>
      <c r="I38" t="s">
        <v>43</v>
      </c>
      <c r="J38">
        <v>7.1125774289999999</v>
      </c>
      <c r="K38">
        <v>6.5965674109999997</v>
      </c>
      <c r="L38">
        <v>5.3262689500000002</v>
      </c>
      <c r="M38" s="3">
        <f t="shared" si="3"/>
        <v>6.3451379299999999</v>
      </c>
      <c r="N38" s="3">
        <f t="shared" si="4"/>
        <v>6.3865346128533265</v>
      </c>
      <c r="O38">
        <v>2.3774497179999998</v>
      </c>
      <c r="P38">
        <v>0.60310467400000001</v>
      </c>
      <c r="Q38">
        <v>0</v>
      </c>
      <c r="R38" s="3">
        <f t="shared" si="5"/>
        <v>0.99351813066666661</v>
      </c>
      <c r="S38" t="s">
        <v>257</v>
      </c>
    </row>
    <row r="39" spans="1:19">
      <c r="A39" t="s">
        <v>421</v>
      </c>
      <c r="B39">
        <v>3</v>
      </c>
      <c r="C39">
        <v>3</v>
      </c>
      <c r="D39">
        <v>0.25100411700000003</v>
      </c>
      <c r="E39">
        <v>0.31986303700000002</v>
      </c>
      <c r="F39">
        <v>0.18055861500000001</v>
      </c>
      <c r="G39" t="s">
        <v>387</v>
      </c>
      <c r="H39" t="s">
        <v>445</v>
      </c>
      <c r="I39" t="s">
        <v>422</v>
      </c>
      <c r="J39">
        <v>8.3643010000000004E-2</v>
      </c>
      <c r="K39">
        <v>0.158734757</v>
      </c>
      <c r="L39">
        <v>0.27653566800000001</v>
      </c>
      <c r="M39" s="3">
        <f t="shared" si="3"/>
        <v>0.17297114499999999</v>
      </c>
      <c r="N39" s="3">
        <f t="shared" si="4"/>
        <v>0.19754464883897407</v>
      </c>
      <c r="O39">
        <v>0.32326865599999999</v>
      </c>
      <c r="P39">
        <v>0.299356968</v>
      </c>
      <c r="Q39">
        <v>2.004190329</v>
      </c>
      <c r="R39" s="3">
        <f t="shared" si="5"/>
        <v>0.8756053176666666</v>
      </c>
      <c r="S39" t="s">
        <v>257</v>
      </c>
    </row>
    <row r="40" spans="1:19">
      <c r="A40" t="s">
        <v>78</v>
      </c>
      <c r="B40">
        <v>2</v>
      </c>
      <c r="C40">
        <v>2</v>
      </c>
      <c r="D40">
        <v>0.70342843799999999</v>
      </c>
      <c r="E40">
        <v>0.70342843799999999</v>
      </c>
      <c r="F40">
        <v>6.1932160999999999E-2</v>
      </c>
      <c r="G40" t="s">
        <v>445</v>
      </c>
      <c r="H40" t="s">
        <v>387</v>
      </c>
      <c r="I40" t="s">
        <v>79</v>
      </c>
      <c r="J40">
        <v>1.0008945629999999</v>
      </c>
      <c r="K40">
        <v>1.285200305</v>
      </c>
      <c r="L40">
        <v>1.6715102909999999</v>
      </c>
      <c r="M40" s="3">
        <f t="shared" si="3"/>
        <v>1.3192017196666666</v>
      </c>
      <c r="N40" s="3">
        <f t="shared" si="4"/>
        <v>1.5114239016077091</v>
      </c>
      <c r="O40">
        <v>0.61971086399999997</v>
      </c>
      <c r="P40">
        <v>0.53892793000000005</v>
      </c>
      <c r="Q40">
        <v>1.459822615</v>
      </c>
      <c r="R40" s="3">
        <f t="shared" si="5"/>
        <v>0.87282046966666671</v>
      </c>
      <c r="S40" t="s">
        <v>257</v>
      </c>
    </row>
    <row r="41" spans="1:19">
      <c r="A41" t="s">
        <v>427</v>
      </c>
      <c r="B41">
        <v>1</v>
      </c>
      <c r="C41">
        <v>1</v>
      </c>
      <c r="D41">
        <v>0.373900966</v>
      </c>
      <c r="E41">
        <v>0.39259601500000002</v>
      </c>
      <c r="F41">
        <v>0.122249144</v>
      </c>
      <c r="G41" t="s">
        <v>387</v>
      </c>
      <c r="H41" t="s">
        <v>445</v>
      </c>
      <c r="I41" t="s">
        <v>428</v>
      </c>
      <c r="J41">
        <v>0</v>
      </c>
      <c r="K41">
        <v>0</v>
      </c>
      <c r="L41">
        <v>0</v>
      </c>
      <c r="M41" s="3">
        <f t="shared" si="3"/>
        <v>0</v>
      </c>
      <c r="N41" s="3">
        <f t="shared" si="4"/>
        <v>0</v>
      </c>
      <c r="O41">
        <v>0</v>
      </c>
      <c r="P41">
        <v>0</v>
      </c>
      <c r="Q41">
        <v>2.1551689970000001</v>
      </c>
      <c r="R41" s="3">
        <f t="shared" si="5"/>
        <v>0.71838966566666673</v>
      </c>
      <c r="S41" t="s">
        <v>257</v>
      </c>
    </row>
    <row r="42" spans="1:19">
      <c r="A42" t="s">
        <v>130</v>
      </c>
      <c r="B42">
        <v>3</v>
      </c>
      <c r="C42">
        <v>3</v>
      </c>
      <c r="D42">
        <v>1.5707699999999999E-4</v>
      </c>
      <c r="E42">
        <v>1.8985479999999999E-3</v>
      </c>
      <c r="F42">
        <v>1</v>
      </c>
      <c r="G42" t="s">
        <v>387</v>
      </c>
      <c r="H42" t="s">
        <v>445</v>
      </c>
      <c r="I42" t="s">
        <v>131</v>
      </c>
      <c r="J42">
        <v>3.8241926000000002E-2</v>
      </c>
      <c r="K42">
        <v>2.4451E-3</v>
      </c>
      <c r="L42">
        <v>0</v>
      </c>
      <c r="M42" s="3">
        <f t="shared" si="3"/>
        <v>1.3562342E-2</v>
      </c>
      <c r="N42" s="3">
        <f t="shared" si="4"/>
        <v>2.0298188910106166E-2</v>
      </c>
      <c r="O42">
        <v>0.109900475</v>
      </c>
      <c r="P42">
        <v>0.17899685600000001</v>
      </c>
      <c r="Q42">
        <v>1.7155684950000001</v>
      </c>
      <c r="R42" s="3">
        <f t="shared" si="5"/>
        <v>0.66815527533333341</v>
      </c>
      <c r="S42" t="s">
        <v>244</v>
      </c>
    </row>
    <row r="43" spans="1:19">
      <c r="A43" t="s">
        <v>237</v>
      </c>
      <c r="B43">
        <v>9</v>
      </c>
      <c r="C43">
        <v>9</v>
      </c>
      <c r="D43">
        <v>0.37372191100000002</v>
      </c>
      <c r="E43">
        <v>0.39259601500000002</v>
      </c>
      <c r="F43">
        <v>0.12231006899999999</v>
      </c>
      <c r="G43" t="s">
        <v>445</v>
      </c>
      <c r="H43" t="s">
        <v>387</v>
      </c>
      <c r="I43" t="s">
        <v>238</v>
      </c>
      <c r="J43">
        <v>6.6845644320000002</v>
      </c>
      <c r="K43">
        <v>5.722112085</v>
      </c>
      <c r="L43">
        <v>3.2255337989999999</v>
      </c>
      <c r="M43" s="3">
        <f t="shared" si="3"/>
        <v>5.2107367720000006</v>
      </c>
      <c r="N43" s="3">
        <f t="shared" si="4"/>
        <v>8.42094557375896</v>
      </c>
      <c r="O43">
        <v>0.87995453300000004</v>
      </c>
      <c r="P43">
        <v>0.96185390999999998</v>
      </c>
      <c r="Q43">
        <v>1.4540132000000001E-2</v>
      </c>
      <c r="R43" s="3">
        <f t="shared" si="5"/>
        <v>0.61878285833333335</v>
      </c>
      <c r="S43" t="s">
        <v>240</v>
      </c>
    </row>
    <row r="44" spans="1:19">
      <c r="A44" t="s">
        <v>397</v>
      </c>
      <c r="B44">
        <v>1</v>
      </c>
      <c r="C44">
        <v>1</v>
      </c>
      <c r="D44">
        <v>0.29893036699999997</v>
      </c>
      <c r="E44">
        <v>0.35533232300000001</v>
      </c>
      <c r="F44">
        <v>0.15311444199999999</v>
      </c>
      <c r="G44" t="s">
        <v>387</v>
      </c>
      <c r="H44" t="s">
        <v>445</v>
      </c>
      <c r="I44" t="s">
        <v>398</v>
      </c>
      <c r="J44">
        <v>0</v>
      </c>
      <c r="K44">
        <v>0</v>
      </c>
      <c r="L44">
        <v>0</v>
      </c>
      <c r="M44" s="3">
        <f t="shared" si="3"/>
        <v>0</v>
      </c>
      <c r="N44" s="3">
        <f t="shared" si="4"/>
        <v>0</v>
      </c>
      <c r="O44">
        <v>0</v>
      </c>
      <c r="P44">
        <v>0</v>
      </c>
      <c r="Q44">
        <v>1.5238592719999999</v>
      </c>
      <c r="R44" s="3">
        <f t="shared" si="5"/>
        <v>0.50795309066666661</v>
      </c>
      <c r="S44" t="s">
        <v>250</v>
      </c>
    </row>
    <row r="45" spans="1:19">
      <c r="A45" t="s">
        <v>435</v>
      </c>
      <c r="B45">
        <v>1</v>
      </c>
      <c r="C45">
        <v>1</v>
      </c>
      <c r="D45">
        <v>7.7836099999999998E-4</v>
      </c>
      <c r="E45">
        <v>4.3486100000000001E-3</v>
      </c>
      <c r="F45">
        <v>0.99999531399999997</v>
      </c>
      <c r="G45" t="s">
        <v>445</v>
      </c>
      <c r="H45" t="s">
        <v>387</v>
      </c>
      <c r="I45" t="s">
        <v>436</v>
      </c>
      <c r="J45">
        <v>1.828803991</v>
      </c>
      <c r="K45">
        <v>1.897217098</v>
      </c>
      <c r="L45">
        <v>1.0685571679999999</v>
      </c>
      <c r="M45" s="3">
        <f t="shared" si="3"/>
        <v>1.5981927523333332</v>
      </c>
      <c r="N45" s="3">
        <f t="shared" si="4"/>
        <v>3.2200695541670239</v>
      </c>
      <c r="O45">
        <v>0.76695196499999996</v>
      </c>
      <c r="P45">
        <v>0.71411085100000005</v>
      </c>
      <c r="Q45">
        <v>7.9044800000000002E-3</v>
      </c>
      <c r="R45" s="3">
        <f t="shared" si="5"/>
        <v>0.49632243200000009</v>
      </c>
      <c r="S45" t="s">
        <v>257</v>
      </c>
    </row>
    <row r="46" spans="1:19">
      <c r="A46" t="s">
        <v>413</v>
      </c>
      <c r="B46">
        <v>3</v>
      </c>
      <c r="C46">
        <v>3</v>
      </c>
      <c r="D46">
        <v>0.36051056100000001</v>
      </c>
      <c r="E46">
        <v>0.39259601500000002</v>
      </c>
      <c r="F46">
        <v>0.126951067</v>
      </c>
      <c r="G46" t="s">
        <v>387</v>
      </c>
      <c r="H46" t="s">
        <v>445</v>
      </c>
      <c r="I46" t="s">
        <v>414</v>
      </c>
      <c r="J46">
        <v>0.26416928299999998</v>
      </c>
      <c r="K46">
        <v>0.257696019</v>
      </c>
      <c r="L46">
        <v>0.42926370899999999</v>
      </c>
      <c r="M46" s="3">
        <f t="shared" si="3"/>
        <v>0.31704300366666666</v>
      </c>
      <c r="N46" s="3">
        <f t="shared" si="4"/>
        <v>0.67789364929691764</v>
      </c>
      <c r="O46">
        <v>0.37875286200000002</v>
      </c>
      <c r="P46">
        <v>0.37359901299999998</v>
      </c>
      <c r="Q46">
        <v>0.65071335799999996</v>
      </c>
      <c r="R46" s="3">
        <f t="shared" si="5"/>
        <v>0.46768841099999997</v>
      </c>
      <c r="S46" t="s">
        <v>257</v>
      </c>
    </row>
    <row r="47" spans="1:19">
      <c r="A47" t="s">
        <v>443</v>
      </c>
      <c r="B47">
        <v>2</v>
      </c>
      <c r="C47">
        <v>2</v>
      </c>
      <c r="D47">
        <v>1.30817E-4</v>
      </c>
      <c r="E47">
        <v>1.8985479999999999E-3</v>
      </c>
      <c r="F47">
        <v>1</v>
      </c>
      <c r="G47" t="s">
        <v>445</v>
      </c>
      <c r="H47" t="s">
        <v>387</v>
      </c>
      <c r="I47" t="s">
        <v>444</v>
      </c>
      <c r="J47">
        <v>5.0169916399999996</v>
      </c>
      <c r="K47">
        <v>5.0542695420000001</v>
      </c>
      <c r="L47">
        <v>7.9145427110000002</v>
      </c>
      <c r="M47" s="3">
        <f t="shared" si="3"/>
        <v>5.9952679643333333</v>
      </c>
      <c r="N47" s="3">
        <f t="shared" si="4"/>
        <v>13.677913745770436</v>
      </c>
      <c r="O47">
        <v>0.50101170399999995</v>
      </c>
      <c r="P47">
        <v>0.72405459100000003</v>
      </c>
      <c r="Q47">
        <v>8.9885987000000001E-2</v>
      </c>
      <c r="R47" s="3">
        <f t="shared" si="5"/>
        <v>0.43831742733333329</v>
      </c>
      <c r="S47" t="s">
        <v>258</v>
      </c>
    </row>
    <row r="48" spans="1:19">
      <c r="A48" t="s">
        <v>400</v>
      </c>
      <c r="B48">
        <v>5</v>
      </c>
      <c r="C48">
        <v>5</v>
      </c>
      <c r="D48">
        <v>1.00179E-3</v>
      </c>
      <c r="E48">
        <v>4.5167669999999997E-3</v>
      </c>
      <c r="F48">
        <v>0.99997532</v>
      </c>
      <c r="G48" t="s">
        <v>387</v>
      </c>
      <c r="H48" t="s">
        <v>445</v>
      </c>
      <c r="I48" t="s">
        <v>401</v>
      </c>
      <c r="J48">
        <v>2.1317612E-2</v>
      </c>
      <c r="K48">
        <v>6.0642880000000001E-3</v>
      </c>
      <c r="L48">
        <v>2.1971579999999998E-3</v>
      </c>
      <c r="M48" s="3">
        <f t="shared" si="3"/>
        <v>9.8596860000000012E-3</v>
      </c>
      <c r="N48" s="3">
        <f t="shared" si="4"/>
        <v>2.3930135332250725E-2</v>
      </c>
      <c r="O48">
        <v>0.13435388000000001</v>
      </c>
      <c r="P48">
        <v>8.7770021000000004E-2</v>
      </c>
      <c r="Q48">
        <v>1.013935051</v>
      </c>
      <c r="R48" s="3">
        <f t="shared" si="5"/>
        <v>0.41201965066666668</v>
      </c>
      <c r="S48" t="s">
        <v>244</v>
      </c>
    </row>
    <row r="49" spans="1:19">
      <c r="A49" t="s">
        <v>146</v>
      </c>
      <c r="B49">
        <v>9</v>
      </c>
      <c r="C49">
        <v>9</v>
      </c>
      <c r="D49">
        <v>0.30867737499999998</v>
      </c>
      <c r="E49">
        <v>0.36012360399999999</v>
      </c>
      <c r="F49">
        <v>0.148393629</v>
      </c>
      <c r="G49" t="s">
        <v>445</v>
      </c>
      <c r="H49" t="s">
        <v>387</v>
      </c>
      <c r="I49" t="s">
        <v>147</v>
      </c>
      <c r="J49">
        <v>2.2727127130000002</v>
      </c>
      <c r="K49">
        <v>2.3089382289999998</v>
      </c>
      <c r="L49">
        <v>3.5546043790000001</v>
      </c>
      <c r="M49" s="3">
        <f t="shared" si="3"/>
        <v>2.7120851070000001</v>
      </c>
      <c r="N49" s="3">
        <f t="shared" si="4"/>
        <v>6.833748570200993</v>
      </c>
      <c r="O49">
        <v>0.55748299300000004</v>
      </c>
      <c r="P49">
        <v>0.62411155799999996</v>
      </c>
      <c r="Q49">
        <v>9.0046109999999992E-3</v>
      </c>
      <c r="R49" s="3">
        <f t="shared" si="5"/>
        <v>0.39686638733333329</v>
      </c>
      <c r="S49" t="s">
        <v>242</v>
      </c>
    </row>
    <row r="50" spans="1:19">
      <c r="A50" t="s">
        <v>192</v>
      </c>
      <c r="B50">
        <v>3</v>
      </c>
      <c r="C50">
        <v>3</v>
      </c>
      <c r="D50">
        <v>1.8081400000000001E-4</v>
      </c>
      <c r="E50">
        <v>1.8985479999999999E-3</v>
      </c>
      <c r="F50">
        <v>1</v>
      </c>
      <c r="G50" t="s">
        <v>387</v>
      </c>
      <c r="H50" t="s">
        <v>445</v>
      </c>
      <c r="I50" t="s">
        <v>193</v>
      </c>
      <c r="J50">
        <v>9.0902299999999995E-3</v>
      </c>
      <c r="K50">
        <v>6.3157609999999996E-3</v>
      </c>
      <c r="L50">
        <v>3.9066179999999997E-3</v>
      </c>
      <c r="M50" s="3">
        <f t="shared" si="3"/>
        <v>6.4375363333333329E-3</v>
      </c>
      <c r="N50" s="3">
        <f t="shared" si="4"/>
        <v>1.7680124499159115E-2</v>
      </c>
      <c r="O50">
        <v>0.39717577399999998</v>
      </c>
      <c r="P50">
        <v>0.30911385600000002</v>
      </c>
      <c r="Q50">
        <v>0.38604481600000001</v>
      </c>
      <c r="R50" s="3">
        <f t="shared" si="5"/>
        <v>0.36411148199999999</v>
      </c>
      <c r="S50" t="s">
        <v>239</v>
      </c>
    </row>
    <row r="51" spans="1:19">
      <c r="A51" t="s">
        <v>22</v>
      </c>
      <c r="B51">
        <v>2</v>
      </c>
      <c r="C51">
        <v>2</v>
      </c>
      <c r="D51">
        <v>0.25978041800000001</v>
      </c>
      <c r="E51">
        <v>0.32090522199999999</v>
      </c>
      <c r="F51">
        <v>0.17492949099999999</v>
      </c>
      <c r="G51" t="s">
        <v>445</v>
      </c>
      <c r="H51" t="s">
        <v>387</v>
      </c>
      <c r="I51" t="s">
        <v>23</v>
      </c>
      <c r="J51">
        <v>1.2699494979999999</v>
      </c>
      <c r="K51">
        <v>1.658449359</v>
      </c>
      <c r="L51">
        <v>3.4233441309999999</v>
      </c>
      <c r="M51" s="3">
        <f t="shared" si="3"/>
        <v>2.1172476626666668</v>
      </c>
      <c r="N51" s="3">
        <f t="shared" si="4"/>
        <v>7.8132259603396479</v>
      </c>
      <c r="O51">
        <v>0.46088520500000002</v>
      </c>
      <c r="P51">
        <v>0.35206235600000002</v>
      </c>
      <c r="Q51">
        <v>0</v>
      </c>
      <c r="R51" s="3">
        <f t="shared" si="5"/>
        <v>0.27098252033333337</v>
      </c>
      <c r="S51" t="s">
        <v>257</v>
      </c>
    </row>
    <row r="52" spans="1:19">
      <c r="A52" t="s">
        <v>38</v>
      </c>
      <c r="B52">
        <v>3</v>
      </c>
      <c r="C52">
        <v>3</v>
      </c>
      <c r="D52">
        <v>0.228057223</v>
      </c>
      <c r="E52">
        <v>0.319280112</v>
      </c>
      <c r="F52">
        <v>0.1968606</v>
      </c>
      <c r="G52" t="s">
        <v>445</v>
      </c>
      <c r="H52" t="s">
        <v>387</v>
      </c>
      <c r="I52" t="s">
        <v>39</v>
      </c>
      <c r="J52">
        <v>3.4533642040000001</v>
      </c>
      <c r="K52">
        <v>3.1433316609999999</v>
      </c>
      <c r="L52">
        <v>3.4094726099999999</v>
      </c>
      <c r="M52" s="3">
        <f t="shared" si="3"/>
        <v>3.3353894916666662</v>
      </c>
      <c r="N52" s="3">
        <f t="shared" si="4"/>
        <v>13.889660141952044</v>
      </c>
      <c r="O52">
        <v>0.33333096299999998</v>
      </c>
      <c r="P52">
        <v>0.37540583500000002</v>
      </c>
      <c r="Q52">
        <v>1.1667327999999999E-2</v>
      </c>
      <c r="R52" s="3">
        <f t="shared" si="5"/>
        <v>0.24013470866666667</v>
      </c>
      <c r="S52" t="s">
        <v>250</v>
      </c>
    </row>
    <row r="53" spans="1:19">
      <c r="A53" t="s">
        <v>407</v>
      </c>
      <c r="B53">
        <v>4</v>
      </c>
      <c r="C53">
        <v>4</v>
      </c>
      <c r="D53">
        <v>2.5778800000000001E-4</v>
      </c>
      <c r="E53">
        <v>2.320089E-3</v>
      </c>
      <c r="F53">
        <v>1</v>
      </c>
      <c r="G53" t="s">
        <v>387</v>
      </c>
      <c r="H53" t="s">
        <v>445</v>
      </c>
      <c r="I53" t="s">
        <v>408</v>
      </c>
      <c r="J53">
        <v>5.9470888999999999E-2</v>
      </c>
      <c r="K53">
        <v>8.9774370000000006E-2</v>
      </c>
      <c r="L53">
        <v>6.3333267999999998E-2</v>
      </c>
      <c r="M53" s="3">
        <f t="shared" si="3"/>
        <v>7.0859509000000001E-2</v>
      </c>
      <c r="N53" s="3">
        <f t="shared" si="4"/>
        <v>0.3156324874333955</v>
      </c>
      <c r="O53">
        <v>0.35836108799999999</v>
      </c>
      <c r="P53">
        <v>0.18132659800000001</v>
      </c>
      <c r="Q53">
        <v>0.13381246199999999</v>
      </c>
      <c r="R53" s="3">
        <f t="shared" si="5"/>
        <v>0.22450004933333331</v>
      </c>
      <c r="S53" t="s">
        <v>247</v>
      </c>
    </row>
    <row r="54" spans="1:19">
      <c r="A54" t="s">
        <v>423</v>
      </c>
      <c r="B54">
        <v>2</v>
      </c>
      <c r="C54">
        <v>2</v>
      </c>
      <c r="D54">
        <v>4.5096809999999998E-3</v>
      </c>
      <c r="E54">
        <v>1.4953154E-2</v>
      </c>
      <c r="F54">
        <v>0.98622433499999995</v>
      </c>
      <c r="G54" t="s">
        <v>445</v>
      </c>
      <c r="H54" t="s">
        <v>387</v>
      </c>
      <c r="I54" t="s">
        <v>424</v>
      </c>
      <c r="J54">
        <v>2.9814561749999999</v>
      </c>
      <c r="K54">
        <v>3.635944893</v>
      </c>
      <c r="L54">
        <v>2.2751161899999999</v>
      </c>
      <c r="M54" s="3">
        <f t="shared" si="3"/>
        <v>2.9641724193333334</v>
      </c>
      <c r="N54" s="3">
        <f t="shared" si="4"/>
        <v>16.180962676995687</v>
      </c>
      <c r="O54">
        <v>0.22219519700000001</v>
      </c>
      <c r="P54">
        <v>0.32079780400000002</v>
      </c>
      <c r="Q54">
        <v>6.5736370000000002E-3</v>
      </c>
      <c r="R54" s="3">
        <f t="shared" si="5"/>
        <v>0.18318887933333336</v>
      </c>
      <c r="S54" t="s">
        <v>257</v>
      </c>
    </row>
    <row r="55" spans="1:19">
      <c r="A55" t="s">
        <v>399</v>
      </c>
      <c r="B55">
        <v>2</v>
      </c>
      <c r="C55">
        <v>2</v>
      </c>
      <c r="D55">
        <v>1.0037259999999999E-3</v>
      </c>
      <c r="E55">
        <v>4.5167669999999997E-3</v>
      </c>
      <c r="F55">
        <v>0.99997502500000002</v>
      </c>
      <c r="G55" t="s">
        <v>445</v>
      </c>
      <c r="H55" t="s">
        <v>387</v>
      </c>
      <c r="I55" t="s">
        <v>133</v>
      </c>
      <c r="J55">
        <v>1.4031385409999999</v>
      </c>
      <c r="K55">
        <v>1.2312432900000001</v>
      </c>
      <c r="L55">
        <v>1.6525536620000001</v>
      </c>
      <c r="M55" s="3">
        <f t="shared" si="3"/>
        <v>1.4289784976666666</v>
      </c>
      <c r="N55" s="3">
        <f t="shared" si="4"/>
        <v>7.8999004728400211</v>
      </c>
      <c r="O55">
        <v>0.26144789899999998</v>
      </c>
      <c r="P55">
        <v>0.27990093500000002</v>
      </c>
      <c r="Q55">
        <v>1.308065E-3</v>
      </c>
      <c r="R55" s="3">
        <f t="shared" si="5"/>
        <v>0.18088563300000002</v>
      </c>
      <c r="S55" t="s">
        <v>244</v>
      </c>
    </row>
    <row r="56" spans="1:19">
      <c r="A56" t="s">
        <v>26</v>
      </c>
      <c r="B56">
        <v>2</v>
      </c>
      <c r="C56">
        <v>2</v>
      </c>
      <c r="D56">
        <v>8.2364136000000004E-2</v>
      </c>
      <c r="E56">
        <v>0.157240622</v>
      </c>
      <c r="F56">
        <v>0.42141002</v>
      </c>
      <c r="G56" t="s">
        <v>445</v>
      </c>
      <c r="H56" t="s">
        <v>387</v>
      </c>
      <c r="I56" t="s">
        <v>27</v>
      </c>
      <c r="J56">
        <v>0.66693020800000002</v>
      </c>
      <c r="K56">
        <v>0.77745432199999998</v>
      </c>
      <c r="L56">
        <v>0.58710268600000004</v>
      </c>
      <c r="M56" s="3">
        <f t="shared" si="3"/>
        <v>0.67716240533333327</v>
      </c>
      <c r="N56" s="3">
        <f t="shared" si="4"/>
        <v>6.1597688167059346</v>
      </c>
      <c r="O56">
        <v>0.15492189100000001</v>
      </c>
      <c r="P56">
        <v>0.14576830800000001</v>
      </c>
      <c r="Q56">
        <v>2.9109064E-2</v>
      </c>
      <c r="R56" s="3">
        <f t="shared" si="5"/>
        <v>0.10993308766666669</v>
      </c>
      <c r="S56" t="s">
        <v>244</v>
      </c>
    </row>
    <row r="57" spans="1:19">
      <c r="A57" t="s">
        <v>245</v>
      </c>
      <c r="B57">
        <v>33</v>
      </c>
      <c r="C57">
        <v>32</v>
      </c>
      <c r="D57">
        <v>1.2129114E-2</v>
      </c>
      <c r="E57">
        <v>3.3223225000000002E-2</v>
      </c>
      <c r="F57">
        <v>0.89472162799999999</v>
      </c>
      <c r="G57" t="s">
        <v>445</v>
      </c>
      <c r="H57" t="s">
        <v>387</v>
      </c>
      <c r="I57" t="s">
        <v>232</v>
      </c>
      <c r="J57">
        <v>1.9574931179999999</v>
      </c>
      <c r="K57">
        <v>2.219888751</v>
      </c>
      <c r="L57">
        <v>2.2330028610000001</v>
      </c>
      <c r="M57" s="3">
        <f t="shared" si="3"/>
        <v>2.1367949099999999</v>
      </c>
      <c r="N57" s="3">
        <f t="shared" si="4"/>
        <v>20.272133709169839</v>
      </c>
      <c r="O57">
        <v>0.17283372599999999</v>
      </c>
      <c r="P57">
        <v>0.142391289</v>
      </c>
      <c r="Q57">
        <v>9.9156200000000009E-4</v>
      </c>
      <c r="R57" s="3">
        <f t="shared" si="5"/>
        <v>0.10540552566666667</v>
      </c>
      <c r="S57" t="s">
        <v>244</v>
      </c>
    </row>
    <row r="58" spans="1:19">
      <c r="A58" t="s">
        <v>172</v>
      </c>
      <c r="B58">
        <v>7</v>
      </c>
      <c r="C58">
        <v>7</v>
      </c>
      <c r="D58">
        <v>7.1092639999999997E-3</v>
      </c>
      <c r="E58">
        <v>2.1327792000000002E-2</v>
      </c>
      <c r="F58">
        <v>0.95941454599999998</v>
      </c>
      <c r="G58" t="s">
        <v>445</v>
      </c>
      <c r="H58" t="s">
        <v>387</v>
      </c>
      <c r="I58" t="s">
        <v>173</v>
      </c>
      <c r="J58">
        <v>0.25992643500000001</v>
      </c>
      <c r="K58">
        <v>0.34975699199999999</v>
      </c>
      <c r="L58">
        <v>0.49483838000000002</v>
      </c>
      <c r="M58" s="3">
        <f t="shared" si="3"/>
        <v>0.36817393566666667</v>
      </c>
      <c r="N58" s="3">
        <f t="shared" si="4"/>
        <v>3.6988885382558392</v>
      </c>
      <c r="O58">
        <v>0.158162421</v>
      </c>
      <c r="P58">
        <v>0.120344848</v>
      </c>
      <c r="Q58">
        <v>2.0101839E-2</v>
      </c>
      <c r="R58" s="3">
        <f t="shared" si="5"/>
        <v>9.9536369333333333E-2</v>
      </c>
      <c r="S58" t="s">
        <v>250</v>
      </c>
    </row>
    <row r="59" spans="1:19">
      <c r="A59" t="s">
        <v>385</v>
      </c>
      <c r="B59">
        <v>8</v>
      </c>
      <c r="C59">
        <v>8</v>
      </c>
      <c r="D59">
        <v>9.8942631000000003E-2</v>
      </c>
      <c r="E59">
        <v>0.16846988399999999</v>
      </c>
      <c r="F59">
        <v>0.37473185399999998</v>
      </c>
      <c r="G59" t="s">
        <v>445</v>
      </c>
      <c r="H59" t="s">
        <v>387</v>
      </c>
      <c r="I59" t="s">
        <v>396</v>
      </c>
      <c r="J59">
        <v>2.436543291</v>
      </c>
      <c r="K59">
        <v>2.084118326</v>
      </c>
      <c r="L59">
        <v>1.6345407489999999</v>
      </c>
      <c r="M59" s="3">
        <f t="shared" si="3"/>
        <v>2.051734122</v>
      </c>
      <c r="N59" s="3">
        <f t="shared" si="4"/>
        <v>21.419190972496523</v>
      </c>
      <c r="O59">
        <v>0.15122123300000001</v>
      </c>
      <c r="P59">
        <v>0.121516946</v>
      </c>
      <c r="Q59">
        <v>1.4630394999999999E-2</v>
      </c>
      <c r="R59" s="3">
        <f t="shared" si="5"/>
        <v>9.5789524666666681E-2</v>
      </c>
      <c r="S59" t="s">
        <v>242</v>
      </c>
    </row>
    <row r="60" spans="1:19">
      <c r="A60" t="s">
        <v>44</v>
      </c>
      <c r="B60">
        <v>10</v>
      </c>
      <c r="C60">
        <v>10</v>
      </c>
      <c r="D60">
        <v>7.5349995000000003E-2</v>
      </c>
      <c r="E60">
        <v>0.15313063499999999</v>
      </c>
      <c r="F60">
        <v>0.44481377599999999</v>
      </c>
      <c r="G60" t="s">
        <v>445</v>
      </c>
      <c r="H60" t="s">
        <v>387</v>
      </c>
      <c r="I60" t="s">
        <v>45</v>
      </c>
      <c r="J60">
        <v>0.69682756099999998</v>
      </c>
      <c r="K60">
        <v>0.69081563000000001</v>
      </c>
      <c r="L60">
        <v>0.74374635700000002</v>
      </c>
      <c r="M60" s="3">
        <f t="shared" si="3"/>
        <v>0.71046318266666664</v>
      </c>
      <c r="N60" s="3">
        <f t="shared" si="4"/>
        <v>8.6410403036491203</v>
      </c>
      <c r="O60">
        <v>0.139342307</v>
      </c>
      <c r="P60">
        <v>0.101243393</v>
      </c>
      <c r="Q60">
        <v>6.0732060000000003E-3</v>
      </c>
      <c r="R60" s="3">
        <f t="shared" si="5"/>
        <v>8.2219635333333332E-2</v>
      </c>
      <c r="S60" t="s">
        <v>244</v>
      </c>
    </row>
    <row r="61" spans="1:19">
      <c r="A61" t="s">
        <v>429</v>
      </c>
      <c r="B61">
        <v>1</v>
      </c>
      <c r="C61">
        <v>1</v>
      </c>
      <c r="D61">
        <v>0.373900966</v>
      </c>
      <c r="E61">
        <v>0.39259601500000002</v>
      </c>
      <c r="F61">
        <v>0.122249144</v>
      </c>
      <c r="G61" t="s">
        <v>445</v>
      </c>
      <c r="H61" t="s">
        <v>387</v>
      </c>
      <c r="I61" t="s">
        <v>430</v>
      </c>
      <c r="J61">
        <v>2.5960263590000001</v>
      </c>
      <c r="K61">
        <v>1.792934027</v>
      </c>
      <c r="L61">
        <v>1.5619148</v>
      </c>
      <c r="M61" s="3">
        <f t="shared" si="3"/>
        <v>1.983625062</v>
      </c>
      <c r="N61" s="3">
        <f t="shared" si="4"/>
        <v>26.378476451146287</v>
      </c>
      <c r="O61">
        <v>0.18115877999999999</v>
      </c>
      <c r="P61">
        <v>4.4437084000000002E-2</v>
      </c>
      <c r="Q61">
        <v>0</v>
      </c>
      <c r="R61" s="3">
        <f t="shared" si="5"/>
        <v>7.5198621333333326E-2</v>
      </c>
      <c r="S61" t="s">
        <v>257</v>
      </c>
    </row>
    <row r="62" spans="1:19">
      <c r="A62" t="s">
        <v>24</v>
      </c>
      <c r="B62">
        <v>5</v>
      </c>
      <c r="C62">
        <v>5</v>
      </c>
      <c r="D62">
        <v>0.59392277100000002</v>
      </c>
      <c r="E62">
        <v>0.60350217100000003</v>
      </c>
      <c r="F62">
        <v>7.3944494999999999E-2</v>
      </c>
      <c r="G62" t="s">
        <v>445</v>
      </c>
      <c r="H62" t="s">
        <v>387</v>
      </c>
      <c r="I62" t="s">
        <v>25</v>
      </c>
      <c r="J62">
        <v>0.65891648599999997</v>
      </c>
      <c r="K62">
        <v>0.55404204999999995</v>
      </c>
      <c r="L62">
        <v>0.85135060200000001</v>
      </c>
      <c r="M62" s="3">
        <f t="shared" si="3"/>
        <v>0.68810304600000005</v>
      </c>
      <c r="N62" s="3">
        <f t="shared" si="4"/>
        <v>12.489036600719388</v>
      </c>
      <c r="O62">
        <v>8.2790280999999993E-2</v>
      </c>
      <c r="P62">
        <v>8.2499421000000003E-2</v>
      </c>
      <c r="Q62">
        <v>0</v>
      </c>
      <c r="R62" s="3">
        <f t="shared" si="5"/>
        <v>5.5096567333333325E-2</v>
      </c>
      <c r="S62" t="s">
        <v>242</v>
      </c>
    </row>
    <row r="63" spans="1:19">
      <c r="A63" t="s">
        <v>202</v>
      </c>
      <c r="B63">
        <v>3</v>
      </c>
      <c r="C63">
        <v>3</v>
      </c>
      <c r="D63">
        <v>1.2756692E-2</v>
      </c>
      <c r="E63">
        <v>3.3486316000000002E-2</v>
      </c>
      <c r="F63">
        <v>0.88647323200000006</v>
      </c>
      <c r="G63" t="s">
        <v>445</v>
      </c>
      <c r="H63" t="s">
        <v>387</v>
      </c>
      <c r="I63" t="s">
        <v>203</v>
      </c>
      <c r="J63">
        <v>3.5904725339999999</v>
      </c>
      <c r="K63">
        <v>3.534322172</v>
      </c>
      <c r="L63">
        <v>2.1620428230000002</v>
      </c>
      <c r="M63" s="3">
        <f t="shared" si="3"/>
        <v>3.0956125096666667</v>
      </c>
      <c r="N63" s="3">
        <f t="shared" si="4"/>
        <v>58.647301361976844</v>
      </c>
      <c r="O63">
        <v>6.7094662999999999E-2</v>
      </c>
      <c r="P63">
        <v>8.8245478000000002E-2</v>
      </c>
      <c r="Q63">
        <v>3.0104960000000001E-3</v>
      </c>
      <c r="R63" s="3">
        <f t="shared" si="5"/>
        <v>5.2783545666666661E-2</v>
      </c>
      <c r="S63" t="s">
        <v>242</v>
      </c>
    </row>
    <row r="64" spans="1:19">
      <c r="A64" t="s">
        <v>419</v>
      </c>
      <c r="B64">
        <v>5</v>
      </c>
      <c r="C64">
        <v>5</v>
      </c>
      <c r="D64">
        <v>0.19307068299999999</v>
      </c>
      <c r="E64">
        <v>0.27644211400000002</v>
      </c>
      <c r="F64">
        <v>0.22726695499999999</v>
      </c>
      <c r="G64" t="s">
        <v>445</v>
      </c>
      <c r="H64" t="s">
        <v>387</v>
      </c>
      <c r="I64" t="s">
        <v>420</v>
      </c>
      <c r="J64">
        <v>1.9447584280000001</v>
      </c>
      <c r="K64">
        <v>2.263983783</v>
      </c>
      <c r="L64">
        <v>2.6497654640000001</v>
      </c>
      <c r="M64" s="3">
        <f t="shared" si="3"/>
        <v>2.2861692250000001</v>
      </c>
      <c r="N64" s="3">
        <f t="shared" si="4"/>
        <v>50.533083276696594</v>
      </c>
      <c r="O64">
        <v>6.0878586999999998E-2</v>
      </c>
      <c r="P64">
        <v>7.3632158000000003E-2</v>
      </c>
      <c r="Q64">
        <v>1.212374E-3</v>
      </c>
      <c r="R64" s="3">
        <f t="shared" si="5"/>
        <v>4.5241039666666656E-2</v>
      </c>
      <c r="S64" t="s">
        <v>257</v>
      </c>
    </row>
    <row r="65" spans="1:19">
      <c r="A65" t="s">
        <v>34</v>
      </c>
      <c r="B65">
        <v>1</v>
      </c>
      <c r="C65">
        <v>1</v>
      </c>
      <c r="D65">
        <v>0.116489185</v>
      </c>
      <c r="E65">
        <v>0.18817483800000001</v>
      </c>
      <c r="F65">
        <v>0.33520950599999999</v>
      </c>
      <c r="G65" t="s">
        <v>445</v>
      </c>
      <c r="H65" t="s">
        <v>387</v>
      </c>
      <c r="I65" t="s">
        <v>35</v>
      </c>
      <c r="J65">
        <v>0.30349399700000002</v>
      </c>
      <c r="K65">
        <v>0.38392842399999999</v>
      </c>
      <c r="L65">
        <v>9.8109024000000003E-2</v>
      </c>
      <c r="M65" s="3">
        <f t="shared" si="3"/>
        <v>0.26184381499999998</v>
      </c>
      <c r="N65" s="3">
        <f t="shared" si="4"/>
        <v>23.651202149556806</v>
      </c>
      <c r="O65">
        <v>2.8237754E-2</v>
      </c>
      <c r="P65">
        <v>4.9754179999999997E-3</v>
      </c>
      <c r="Q65">
        <v>0</v>
      </c>
      <c r="R65" s="3">
        <f t="shared" si="5"/>
        <v>1.1071057333333334E-2</v>
      </c>
      <c r="S65" t="s">
        <v>242</v>
      </c>
    </row>
  </sheetData>
  <sortState xmlns:xlrd2="http://schemas.microsoft.com/office/spreadsheetml/2017/richdata2" ref="A4:S65">
    <sortCondition descending="1" ref="R4:R6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37146-8A16-4B8F-B40A-62FBD89C9C87}">
  <sheetPr codeName="Sheet5"/>
  <dimension ref="A1:BM63"/>
  <sheetViews>
    <sheetView tabSelected="1" topLeftCell="BM1" workbookViewId="0">
      <selection activeCell="BN1" sqref="BN1:BN1048576"/>
    </sheetView>
  </sheetViews>
  <sheetFormatPr baseColWidth="10" defaultColWidth="8.6640625" defaultRowHeight="15"/>
  <cols>
    <col min="1" max="1" width="8.6640625" style="6"/>
    <col min="2" max="2" width="255.83203125" style="6" bestFit="1" customWidth="1"/>
    <col min="3" max="64" width="8.6640625" style="6"/>
    <col min="65" max="65" width="255.83203125" style="6" bestFit="1" customWidth="1"/>
    <col min="66" max="16384" width="8.6640625" style="6"/>
  </cols>
  <sheetData>
    <row r="1" spans="1:65">
      <c r="A1" s="6" t="s">
        <v>371</v>
      </c>
      <c r="B1" s="6" t="s">
        <v>259</v>
      </c>
      <c r="C1" s="6" t="s">
        <v>2938</v>
      </c>
      <c r="D1" s="6" t="s">
        <v>2937</v>
      </c>
      <c r="E1" s="6" t="s">
        <v>2936</v>
      </c>
      <c r="F1" s="6" t="s">
        <v>2935</v>
      </c>
      <c r="G1" s="6" t="s">
        <v>2934</v>
      </c>
      <c r="H1" s="6" t="s">
        <v>2933</v>
      </c>
      <c r="I1" s="6" t="s">
        <v>2932</v>
      </c>
      <c r="J1" s="6" t="s">
        <v>2931</v>
      </c>
      <c r="K1" s="6" t="s">
        <v>2930</v>
      </c>
      <c r="L1" s="6" t="s">
        <v>2929</v>
      </c>
      <c r="M1" s="6" t="s">
        <v>2928</v>
      </c>
      <c r="N1" s="6" t="s">
        <v>2927</v>
      </c>
      <c r="O1" s="6" t="s">
        <v>2926</v>
      </c>
      <c r="P1" s="6" t="s">
        <v>2925</v>
      </c>
      <c r="Q1" s="6" t="s">
        <v>2924</v>
      </c>
      <c r="R1" s="6" t="s">
        <v>2923</v>
      </c>
      <c r="S1" s="6" t="s">
        <v>2922</v>
      </c>
      <c r="T1" s="6" t="s">
        <v>2921</v>
      </c>
      <c r="U1" s="6" t="s">
        <v>2920</v>
      </c>
      <c r="V1" s="6" t="s">
        <v>2919</v>
      </c>
      <c r="W1" s="6" t="s">
        <v>2918</v>
      </c>
      <c r="X1" s="6" t="s">
        <v>2917</v>
      </c>
      <c r="Y1" s="6" t="s">
        <v>2916</v>
      </c>
      <c r="Z1" s="6" t="s">
        <v>2915</v>
      </c>
      <c r="AA1" s="6" t="s">
        <v>2914</v>
      </c>
      <c r="AB1" s="6" t="s">
        <v>2913</v>
      </c>
      <c r="AC1" s="6" t="s">
        <v>2912</v>
      </c>
      <c r="AD1" s="6" t="s">
        <v>2911</v>
      </c>
      <c r="AE1" s="6" t="s">
        <v>2910</v>
      </c>
      <c r="AF1" s="6" t="s">
        <v>2909</v>
      </c>
      <c r="AG1" s="6" t="s">
        <v>2908</v>
      </c>
      <c r="AH1" s="6" t="s">
        <v>2907</v>
      </c>
      <c r="AI1" s="6" t="s">
        <v>2906</v>
      </c>
      <c r="AJ1" s="6" t="s">
        <v>2905</v>
      </c>
      <c r="AK1" s="6" t="s">
        <v>2904</v>
      </c>
      <c r="AL1" s="6" t="s">
        <v>2903</v>
      </c>
      <c r="AM1" s="6" t="s">
        <v>2902</v>
      </c>
      <c r="AN1" s="6" t="s">
        <v>2901</v>
      </c>
      <c r="AO1" s="6" t="s">
        <v>2900</v>
      </c>
      <c r="AP1" s="6" t="s">
        <v>2899</v>
      </c>
      <c r="AQ1" s="6" t="s">
        <v>2898</v>
      </c>
      <c r="AR1" s="6" t="s">
        <v>2897</v>
      </c>
      <c r="AS1" s="6" t="s">
        <v>2896</v>
      </c>
      <c r="AT1" s="6" t="s">
        <v>2895</v>
      </c>
      <c r="AU1" s="6" t="s">
        <v>2894</v>
      </c>
      <c r="AV1" s="6" t="s">
        <v>2893</v>
      </c>
      <c r="AW1" s="6" t="s">
        <v>2892</v>
      </c>
      <c r="AX1" s="6" t="s">
        <v>2891</v>
      </c>
      <c r="AY1" s="6" t="s">
        <v>2890</v>
      </c>
      <c r="AZ1" s="6" t="s">
        <v>2889</v>
      </c>
      <c r="BA1" s="6" t="s">
        <v>2888</v>
      </c>
      <c r="BB1" s="6" t="s">
        <v>2887</v>
      </c>
      <c r="BC1" s="6" t="s">
        <v>2886</v>
      </c>
      <c r="BD1" s="6" t="s">
        <v>2885</v>
      </c>
      <c r="BE1" s="6" t="s">
        <v>2884</v>
      </c>
      <c r="BF1" s="6" t="s">
        <v>2883</v>
      </c>
      <c r="BG1" s="6" t="s">
        <v>2882</v>
      </c>
      <c r="BH1" s="6" t="s">
        <v>2881</v>
      </c>
      <c r="BI1" s="6" t="s">
        <v>2880</v>
      </c>
      <c r="BJ1" s="6" t="s">
        <v>2879</v>
      </c>
      <c r="BK1" s="6" t="s">
        <v>2878</v>
      </c>
      <c r="BL1" s="6" t="s">
        <v>2877</v>
      </c>
      <c r="BM1" s="6" t="s">
        <v>2876</v>
      </c>
    </row>
    <row r="2" spans="1:65">
      <c r="A2" s="6" t="s">
        <v>64</v>
      </c>
      <c r="B2" s="6" t="s">
        <v>355</v>
      </c>
      <c r="C2" s="6" t="s">
        <v>1639</v>
      </c>
      <c r="D2" s="6" t="s">
        <v>2686</v>
      </c>
      <c r="E2" s="7">
        <v>609</v>
      </c>
      <c r="F2" s="6" t="s">
        <v>2875</v>
      </c>
      <c r="G2" s="6" t="s">
        <v>2874</v>
      </c>
      <c r="H2" s="6" t="s">
        <v>2873</v>
      </c>
      <c r="K2" s="6" t="s">
        <v>2872</v>
      </c>
      <c r="M2" s="6" t="s">
        <v>2871</v>
      </c>
      <c r="N2" s="6" t="s">
        <v>2870</v>
      </c>
      <c r="AA2" s="6" t="s">
        <v>2869</v>
      </c>
      <c r="AB2" s="6" t="s">
        <v>2868</v>
      </c>
      <c r="AD2" s="6" t="s">
        <v>2867</v>
      </c>
      <c r="AE2" s="6" t="s">
        <v>2866</v>
      </c>
      <c r="AF2" s="6" t="s">
        <v>2865</v>
      </c>
      <c r="AG2" s="6" t="s">
        <v>2864</v>
      </c>
      <c r="AH2" s="6" t="s">
        <v>2863</v>
      </c>
      <c r="AN2" s="6" t="s">
        <v>1802</v>
      </c>
      <c r="AQ2" s="6" t="s">
        <v>2862</v>
      </c>
      <c r="AS2" s="6" t="s">
        <v>2861</v>
      </c>
      <c r="AT2" s="6" t="s">
        <v>2860</v>
      </c>
      <c r="AW2" s="6" t="s">
        <v>2859</v>
      </c>
      <c r="AY2" s="6" t="s">
        <v>2858</v>
      </c>
      <c r="AZ2" s="6" t="s">
        <v>2857</v>
      </c>
      <c r="BA2" s="6" t="s">
        <v>1945</v>
      </c>
      <c r="BC2" s="6" t="s">
        <v>2856</v>
      </c>
      <c r="BD2" s="6" t="s">
        <v>2855</v>
      </c>
      <c r="BE2" s="6" t="s">
        <v>2854</v>
      </c>
      <c r="BI2" s="6" t="s">
        <v>2853</v>
      </c>
    </row>
    <row r="3" spans="1:65">
      <c r="A3" s="6" t="s">
        <v>225</v>
      </c>
      <c r="B3" s="6" t="s">
        <v>363</v>
      </c>
      <c r="C3" s="6" t="s">
        <v>1639</v>
      </c>
      <c r="D3" s="6" t="s">
        <v>2852</v>
      </c>
      <c r="E3" s="7">
        <v>147</v>
      </c>
      <c r="F3" s="6" t="s">
        <v>2851</v>
      </c>
      <c r="G3" s="6" t="s">
        <v>2850</v>
      </c>
      <c r="H3" s="6" t="s">
        <v>2849</v>
      </c>
      <c r="N3" s="6" t="s">
        <v>2848</v>
      </c>
      <c r="AA3" s="6" t="s">
        <v>2847</v>
      </c>
      <c r="AB3" s="6" t="s">
        <v>2846</v>
      </c>
      <c r="AD3" s="6" t="s">
        <v>2845</v>
      </c>
      <c r="AE3" s="6" t="s">
        <v>2844</v>
      </c>
      <c r="AF3" s="6" t="s">
        <v>2843</v>
      </c>
      <c r="AG3" s="6" t="s">
        <v>2842</v>
      </c>
      <c r="AH3" s="6" t="s">
        <v>2841</v>
      </c>
      <c r="AN3" s="6" t="s">
        <v>2840</v>
      </c>
      <c r="AQ3" s="6" t="s">
        <v>2839</v>
      </c>
      <c r="AT3" s="6" t="s">
        <v>2838</v>
      </c>
      <c r="AW3" s="6" t="s">
        <v>2837</v>
      </c>
      <c r="AZ3" s="6" t="s">
        <v>2836</v>
      </c>
      <c r="BA3" s="6" t="s">
        <v>2835</v>
      </c>
      <c r="BC3" s="6" t="s">
        <v>2834</v>
      </c>
      <c r="BD3" s="6" t="s">
        <v>2833</v>
      </c>
      <c r="BE3" s="6" t="s">
        <v>2832</v>
      </c>
      <c r="BH3" s="6" t="s">
        <v>2831</v>
      </c>
      <c r="BK3" s="6" t="s">
        <v>2830</v>
      </c>
    </row>
    <row r="4" spans="1:65">
      <c r="A4" s="6" t="s">
        <v>196</v>
      </c>
      <c r="B4" s="6" t="s">
        <v>266</v>
      </c>
      <c r="C4" s="6" t="s">
        <v>1639</v>
      </c>
      <c r="D4" s="6" t="s">
        <v>2001</v>
      </c>
      <c r="E4" s="7">
        <v>418</v>
      </c>
      <c r="F4" s="6" t="s">
        <v>2829</v>
      </c>
      <c r="G4" s="6" t="s">
        <v>2828</v>
      </c>
      <c r="M4" s="6" t="s">
        <v>2827</v>
      </c>
      <c r="N4" s="6" t="s">
        <v>2826</v>
      </c>
      <c r="AA4" s="6" t="s">
        <v>2825</v>
      </c>
      <c r="AB4" s="6" t="s">
        <v>2824</v>
      </c>
      <c r="AD4" s="6" t="s">
        <v>2823</v>
      </c>
      <c r="AE4" s="6" t="s">
        <v>2822</v>
      </c>
      <c r="AF4" s="6" t="s">
        <v>2821</v>
      </c>
      <c r="AG4" s="6" t="s">
        <v>2820</v>
      </c>
      <c r="AH4" s="6" t="s">
        <v>2819</v>
      </c>
      <c r="AN4" s="6" t="s">
        <v>2818</v>
      </c>
      <c r="AQ4" s="6" t="s">
        <v>2817</v>
      </c>
      <c r="AT4" s="6" t="s">
        <v>2816</v>
      </c>
      <c r="AW4" s="6" t="s">
        <v>2815</v>
      </c>
      <c r="AX4" s="6" t="s">
        <v>2814</v>
      </c>
      <c r="AZ4" s="6" t="s">
        <v>2813</v>
      </c>
      <c r="BA4" s="6" t="s">
        <v>2812</v>
      </c>
      <c r="BC4" s="6" t="s">
        <v>2811</v>
      </c>
      <c r="BD4" s="6" t="s">
        <v>2810</v>
      </c>
      <c r="BE4" s="6" t="s">
        <v>2809</v>
      </c>
      <c r="BH4" s="6" t="s">
        <v>2352</v>
      </c>
      <c r="BK4" s="6" t="s">
        <v>2808</v>
      </c>
    </row>
    <row r="5" spans="1:65">
      <c r="A5" s="6" t="s">
        <v>431</v>
      </c>
      <c r="B5" s="6" t="s">
        <v>464</v>
      </c>
      <c r="C5" s="6" t="s">
        <v>1639</v>
      </c>
      <c r="D5" s="6" t="s">
        <v>1958</v>
      </c>
      <c r="E5" s="7">
        <v>190</v>
      </c>
      <c r="F5" s="6" t="s">
        <v>2807</v>
      </c>
      <c r="G5" s="6" t="s">
        <v>2806</v>
      </c>
      <c r="N5" s="6" t="s">
        <v>2805</v>
      </c>
      <c r="P5" s="6" t="s">
        <v>2804</v>
      </c>
      <c r="R5" s="6" t="s">
        <v>2803</v>
      </c>
      <c r="T5" s="6" t="s">
        <v>2802</v>
      </c>
      <c r="Y5" s="6" t="s">
        <v>2801</v>
      </c>
      <c r="AA5" s="6" t="s">
        <v>2800</v>
      </c>
      <c r="AB5" s="6" t="s">
        <v>2799</v>
      </c>
      <c r="AC5" s="6" t="s">
        <v>2798</v>
      </c>
      <c r="AD5" s="6" t="s">
        <v>2797</v>
      </c>
      <c r="AE5" s="6" t="s">
        <v>2796</v>
      </c>
      <c r="AF5" s="6" t="s">
        <v>2795</v>
      </c>
      <c r="AG5" s="6" t="s">
        <v>2794</v>
      </c>
      <c r="AH5" s="6" t="s">
        <v>2793</v>
      </c>
      <c r="AI5" s="6" t="s">
        <v>2792</v>
      </c>
      <c r="AJ5" s="6" t="s">
        <v>2792</v>
      </c>
      <c r="AL5" s="6" t="s">
        <v>2791</v>
      </c>
      <c r="AN5" s="6" t="s">
        <v>2790</v>
      </c>
      <c r="AQ5" s="6" t="s">
        <v>2789</v>
      </c>
      <c r="AS5" s="6" t="s">
        <v>2788</v>
      </c>
      <c r="AT5" s="6" t="s">
        <v>2787</v>
      </c>
      <c r="AZ5" s="6" t="s">
        <v>2786</v>
      </c>
      <c r="BA5" s="6" t="s">
        <v>2785</v>
      </c>
      <c r="BC5" s="6" t="s">
        <v>2784</v>
      </c>
      <c r="BD5" s="6" t="s">
        <v>2783</v>
      </c>
      <c r="BE5" s="6" t="s">
        <v>2782</v>
      </c>
      <c r="BH5" s="6" t="s">
        <v>2781</v>
      </c>
    </row>
    <row r="6" spans="1:65">
      <c r="A6" s="6" t="s">
        <v>136</v>
      </c>
      <c r="B6" s="6" t="s">
        <v>354</v>
      </c>
      <c r="C6" s="6" t="s">
        <v>1639</v>
      </c>
      <c r="D6" s="6" t="s">
        <v>2780</v>
      </c>
      <c r="E6" s="7">
        <v>698</v>
      </c>
      <c r="F6" s="6" t="s">
        <v>2779</v>
      </c>
      <c r="G6" s="6" t="s">
        <v>2778</v>
      </c>
      <c r="H6" s="6" t="s">
        <v>2777</v>
      </c>
      <c r="K6" s="6" t="s">
        <v>2776</v>
      </c>
      <c r="N6" s="6" t="s">
        <v>2775</v>
      </c>
      <c r="AA6" s="6" t="s">
        <v>2774</v>
      </c>
      <c r="AB6" s="6" t="s">
        <v>2773</v>
      </c>
      <c r="AD6" s="6" t="s">
        <v>1627</v>
      </c>
      <c r="AE6" s="6" t="s">
        <v>2772</v>
      </c>
      <c r="AF6" s="6" t="s">
        <v>2771</v>
      </c>
      <c r="AG6" s="6" t="s">
        <v>2770</v>
      </c>
      <c r="AH6" s="6" t="s">
        <v>2769</v>
      </c>
      <c r="AN6" s="6" t="s">
        <v>1802</v>
      </c>
      <c r="AQ6" s="6" t="s">
        <v>2768</v>
      </c>
      <c r="AS6" s="6" t="s">
        <v>2767</v>
      </c>
      <c r="AT6" s="6" t="s">
        <v>2766</v>
      </c>
      <c r="AW6" s="6" t="s">
        <v>2765</v>
      </c>
      <c r="BA6" s="6" t="s">
        <v>2764</v>
      </c>
      <c r="BC6" s="6" t="s">
        <v>2763</v>
      </c>
      <c r="BD6" s="6" t="s">
        <v>2762</v>
      </c>
      <c r="BE6" s="6" t="s">
        <v>2761</v>
      </c>
      <c r="BI6" s="6" t="s">
        <v>2760</v>
      </c>
    </row>
    <row r="7" spans="1:65">
      <c r="A7" s="6" t="s">
        <v>415</v>
      </c>
      <c r="B7" s="6" t="s">
        <v>457</v>
      </c>
      <c r="C7" s="6" t="s">
        <v>1639</v>
      </c>
      <c r="D7" s="6" t="s">
        <v>2759</v>
      </c>
      <c r="E7" s="7">
        <v>146</v>
      </c>
      <c r="F7" s="6" t="s">
        <v>2758</v>
      </c>
      <c r="G7" s="6" t="s">
        <v>2757</v>
      </c>
      <c r="M7" s="6" t="s">
        <v>2756</v>
      </c>
      <c r="N7" s="6" t="s">
        <v>2755</v>
      </c>
      <c r="AA7" s="6" t="s">
        <v>2754</v>
      </c>
      <c r="AB7" s="6" t="s">
        <v>2753</v>
      </c>
      <c r="AD7" s="6" t="s">
        <v>2752</v>
      </c>
      <c r="AE7" s="6" t="s">
        <v>2751</v>
      </c>
      <c r="AF7" s="6" t="s">
        <v>2750</v>
      </c>
      <c r="AG7" s="6" t="s">
        <v>2749</v>
      </c>
      <c r="AH7" s="6" t="s">
        <v>2748</v>
      </c>
      <c r="AN7" s="6" t="s">
        <v>2747</v>
      </c>
      <c r="AQ7" s="6" t="s">
        <v>2746</v>
      </c>
      <c r="AS7" s="6" t="s">
        <v>2745</v>
      </c>
      <c r="AW7" s="6" t="s">
        <v>2744</v>
      </c>
      <c r="AZ7" s="6" t="s">
        <v>2743</v>
      </c>
      <c r="BA7" s="6" t="s">
        <v>2742</v>
      </c>
      <c r="BC7" s="6" t="s">
        <v>2741</v>
      </c>
      <c r="BD7" s="6" t="s">
        <v>2740</v>
      </c>
      <c r="BE7" s="6" t="s">
        <v>2739</v>
      </c>
      <c r="BJ7" s="6" t="s">
        <v>2738</v>
      </c>
    </row>
    <row r="8" spans="1:65">
      <c r="A8" s="6" t="s">
        <v>18</v>
      </c>
      <c r="B8" s="6" t="s">
        <v>263</v>
      </c>
      <c r="C8" s="6" t="s">
        <v>1639</v>
      </c>
      <c r="D8" s="6" t="s">
        <v>1958</v>
      </c>
      <c r="E8" s="7">
        <v>201</v>
      </c>
      <c r="F8" s="6" t="s">
        <v>2737</v>
      </c>
      <c r="G8" s="6" t="s">
        <v>2736</v>
      </c>
      <c r="N8" s="6" t="s">
        <v>2735</v>
      </c>
      <c r="AA8" s="6" t="s">
        <v>2734</v>
      </c>
      <c r="AC8" s="6" t="s">
        <v>1954</v>
      </c>
      <c r="AD8" s="6" t="s">
        <v>1627</v>
      </c>
      <c r="AE8" s="6" t="s">
        <v>2733</v>
      </c>
      <c r="AF8" s="6" t="s">
        <v>2732</v>
      </c>
      <c r="AH8" s="6" t="s">
        <v>2731</v>
      </c>
      <c r="AN8" s="6" t="s">
        <v>1802</v>
      </c>
      <c r="AQ8" s="6" t="s">
        <v>2730</v>
      </c>
      <c r="AS8" s="6" t="s">
        <v>2729</v>
      </c>
      <c r="AT8" s="6" t="s">
        <v>2728</v>
      </c>
      <c r="AW8" s="6" t="s">
        <v>2727</v>
      </c>
      <c r="AZ8" s="6" t="s">
        <v>2726</v>
      </c>
      <c r="BA8" s="6" t="s">
        <v>2725</v>
      </c>
      <c r="BC8" s="6" t="s">
        <v>2724</v>
      </c>
      <c r="BD8" s="6" t="s">
        <v>2723</v>
      </c>
      <c r="BE8" s="6" t="s">
        <v>2722</v>
      </c>
      <c r="BH8" s="6" t="s">
        <v>2721</v>
      </c>
    </row>
    <row r="9" spans="1:65">
      <c r="A9" s="6" t="s">
        <v>439</v>
      </c>
      <c r="B9" s="6" t="s">
        <v>468</v>
      </c>
      <c r="C9" s="6" t="s">
        <v>1639</v>
      </c>
      <c r="D9" s="6" t="s">
        <v>2571</v>
      </c>
      <c r="E9" s="7">
        <v>142</v>
      </c>
      <c r="F9" s="6" t="s">
        <v>2720</v>
      </c>
      <c r="G9" s="6" t="s">
        <v>2719</v>
      </c>
      <c r="K9" s="6" t="s">
        <v>2718</v>
      </c>
      <c r="M9" s="6" t="s">
        <v>2717</v>
      </c>
      <c r="N9" s="6" t="s">
        <v>2716</v>
      </c>
      <c r="AA9" s="6" t="s">
        <v>2715</v>
      </c>
      <c r="AB9" s="6" t="s">
        <v>2714</v>
      </c>
      <c r="AD9" s="6" t="s">
        <v>2713</v>
      </c>
      <c r="AE9" s="6" t="s">
        <v>2712</v>
      </c>
      <c r="AF9" s="6" t="s">
        <v>2711</v>
      </c>
      <c r="AG9" s="6" t="s">
        <v>2710</v>
      </c>
      <c r="AH9" s="6" t="s">
        <v>2709</v>
      </c>
      <c r="AQ9" s="6" t="s">
        <v>2708</v>
      </c>
      <c r="AT9" s="6" t="s">
        <v>2707</v>
      </c>
      <c r="AU9" s="6" t="s">
        <v>2706</v>
      </c>
      <c r="AW9" s="6" t="s">
        <v>2705</v>
      </c>
      <c r="AZ9" s="6" t="s">
        <v>2704</v>
      </c>
      <c r="BC9" s="6" t="s">
        <v>2703</v>
      </c>
      <c r="BD9" s="6" t="s">
        <v>2702</v>
      </c>
      <c r="BE9" s="6" t="s">
        <v>2701</v>
      </c>
    </row>
    <row r="10" spans="1:65">
      <c r="A10" s="6" t="s">
        <v>220</v>
      </c>
      <c r="B10" s="6" t="s">
        <v>320</v>
      </c>
      <c r="C10" s="6" t="s">
        <v>1639</v>
      </c>
      <c r="E10" s="7">
        <v>330</v>
      </c>
      <c r="F10" s="6" t="s">
        <v>2700</v>
      </c>
      <c r="G10" s="6" t="s">
        <v>2699</v>
      </c>
      <c r="N10" s="6" t="s">
        <v>2401</v>
      </c>
      <c r="AA10" s="6" t="s">
        <v>2698</v>
      </c>
      <c r="AB10" s="6" t="s">
        <v>1887</v>
      </c>
      <c r="AE10" s="6" t="s">
        <v>2697</v>
      </c>
      <c r="AF10" s="6" t="s">
        <v>2696</v>
      </c>
      <c r="AG10" s="6" t="s">
        <v>1884</v>
      </c>
      <c r="AH10" s="6" t="s">
        <v>2695</v>
      </c>
      <c r="AN10" s="6" t="s">
        <v>1882</v>
      </c>
      <c r="AQ10" s="6" t="s">
        <v>2694</v>
      </c>
      <c r="AS10" s="6" t="s">
        <v>2693</v>
      </c>
      <c r="AT10" s="6" t="s">
        <v>2692</v>
      </c>
      <c r="BC10" s="6" t="s">
        <v>2691</v>
      </c>
      <c r="BD10" s="6" t="s">
        <v>2690</v>
      </c>
      <c r="BE10" s="6" t="s">
        <v>2689</v>
      </c>
      <c r="BI10" s="6" t="s">
        <v>2688</v>
      </c>
      <c r="BK10" s="6" t="s">
        <v>2687</v>
      </c>
    </row>
    <row r="11" spans="1:65">
      <c r="A11" s="6" t="s">
        <v>120</v>
      </c>
      <c r="B11" s="6" t="s">
        <v>366</v>
      </c>
      <c r="C11" s="6" t="s">
        <v>1639</v>
      </c>
      <c r="D11" s="6" t="s">
        <v>2686</v>
      </c>
      <c r="E11" s="7">
        <v>474</v>
      </c>
      <c r="F11" s="6" t="s">
        <v>2685</v>
      </c>
      <c r="G11" s="6" t="s">
        <v>2684</v>
      </c>
      <c r="N11" s="6" t="s">
        <v>2683</v>
      </c>
      <c r="AB11" s="6" t="s">
        <v>2682</v>
      </c>
      <c r="AD11" s="6" t="s">
        <v>2681</v>
      </c>
      <c r="AE11" s="6" t="s">
        <v>2680</v>
      </c>
      <c r="AF11" s="6" t="s">
        <v>2679</v>
      </c>
      <c r="AG11" s="6" t="s">
        <v>2678</v>
      </c>
      <c r="AH11" s="6" t="s">
        <v>2677</v>
      </c>
      <c r="AN11" s="6" t="s">
        <v>2676</v>
      </c>
      <c r="AQ11" s="6" t="s">
        <v>2675</v>
      </c>
      <c r="AS11" s="6" t="s">
        <v>2674</v>
      </c>
      <c r="AZ11" s="6" t="s">
        <v>2673</v>
      </c>
      <c r="BA11" s="6" t="s">
        <v>2672</v>
      </c>
      <c r="BC11" s="6" t="s">
        <v>2671</v>
      </c>
      <c r="BD11" s="6" t="s">
        <v>2670</v>
      </c>
      <c r="BE11" s="6" t="s">
        <v>2669</v>
      </c>
      <c r="BI11" s="6" t="s">
        <v>2668</v>
      </c>
    </row>
    <row r="12" spans="1:65">
      <c r="A12" s="6" t="s">
        <v>58</v>
      </c>
      <c r="B12" s="6" t="s">
        <v>286</v>
      </c>
      <c r="C12" s="6" t="s">
        <v>1639</v>
      </c>
      <c r="D12" s="6" t="s">
        <v>2667</v>
      </c>
      <c r="E12" s="7">
        <v>1065</v>
      </c>
      <c r="F12" s="6" t="s">
        <v>2666</v>
      </c>
      <c r="G12" s="6" t="s">
        <v>2665</v>
      </c>
      <c r="K12" s="6" t="s">
        <v>2664</v>
      </c>
      <c r="N12" s="6" t="s">
        <v>2663</v>
      </c>
      <c r="R12" s="6" t="s">
        <v>2662</v>
      </c>
      <c r="S12" s="6" t="s">
        <v>2661</v>
      </c>
      <c r="T12" s="6" t="s">
        <v>2660</v>
      </c>
      <c r="Y12" s="6" t="s">
        <v>2659</v>
      </c>
      <c r="AD12" s="6" t="s">
        <v>1627</v>
      </c>
      <c r="AE12" s="6" t="s">
        <v>2658</v>
      </c>
      <c r="AF12" s="6" t="s">
        <v>2657</v>
      </c>
      <c r="AG12" s="6" t="s">
        <v>2656</v>
      </c>
      <c r="AH12" s="6" t="s">
        <v>2655</v>
      </c>
      <c r="AI12" s="6" t="s">
        <v>2654</v>
      </c>
      <c r="AJ12" s="6" t="s">
        <v>2653</v>
      </c>
      <c r="AK12" s="6" t="s">
        <v>2652</v>
      </c>
      <c r="AL12" s="6" t="s">
        <v>2651</v>
      </c>
      <c r="AN12" s="6" t="s">
        <v>2650</v>
      </c>
      <c r="AQ12" s="6" t="s">
        <v>2649</v>
      </c>
      <c r="AS12" s="6" t="s">
        <v>2648</v>
      </c>
      <c r="AT12" s="6" t="s">
        <v>2647</v>
      </c>
      <c r="AW12" s="6" t="s">
        <v>2646</v>
      </c>
      <c r="BA12" s="6" t="s">
        <v>2645</v>
      </c>
      <c r="BC12" s="6" t="s">
        <v>2644</v>
      </c>
      <c r="BD12" s="6" t="s">
        <v>2643</v>
      </c>
      <c r="BE12" s="6" t="s">
        <v>2642</v>
      </c>
      <c r="BI12" s="6" t="s">
        <v>2641</v>
      </c>
    </row>
    <row r="13" spans="1:65">
      <c r="A13" s="6" t="s">
        <v>216</v>
      </c>
      <c r="B13" s="6" t="s">
        <v>316</v>
      </c>
      <c r="C13" s="6" t="s">
        <v>1639</v>
      </c>
      <c r="D13" s="6" t="s">
        <v>2640</v>
      </c>
      <c r="E13" s="7">
        <v>462</v>
      </c>
      <c r="F13" s="6" t="s">
        <v>2639</v>
      </c>
      <c r="G13" s="6" t="s">
        <v>2638</v>
      </c>
      <c r="K13" s="6" t="s">
        <v>2637</v>
      </c>
      <c r="N13" s="6" t="s">
        <v>2636</v>
      </c>
      <c r="AB13" s="6" t="s">
        <v>2635</v>
      </c>
      <c r="AD13" s="6" t="s">
        <v>1627</v>
      </c>
      <c r="AE13" s="6" t="s">
        <v>2634</v>
      </c>
      <c r="AF13" s="6" t="s">
        <v>2633</v>
      </c>
      <c r="AG13" s="6" t="s">
        <v>2632</v>
      </c>
      <c r="AH13" s="6" t="s">
        <v>2631</v>
      </c>
      <c r="AN13" s="6" t="s">
        <v>1802</v>
      </c>
      <c r="AQ13" s="6" t="s">
        <v>2630</v>
      </c>
      <c r="AS13" s="6" t="s">
        <v>2629</v>
      </c>
      <c r="AT13" s="6" t="s">
        <v>2628</v>
      </c>
      <c r="AZ13" s="6" t="s">
        <v>2627</v>
      </c>
      <c r="BA13" s="6" t="s">
        <v>2626</v>
      </c>
      <c r="BK13" s="6" t="s">
        <v>2625</v>
      </c>
      <c r="BL13" s="6" t="s">
        <v>2624</v>
      </c>
    </row>
    <row r="14" spans="1:65">
      <c r="A14" s="6" t="s">
        <v>36</v>
      </c>
      <c r="B14" s="6" t="s">
        <v>278</v>
      </c>
      <c r="C14" s="6" t="s">
        <v>1639</v>
      </c>
      <c r="D14" s="6" t="s">
        <v>2591</v>
      </c>
      <c r="E14" s="7">
        <v>317</v>
      </c>
      <c r="F14" s="6" t="s">
        <v>2623</v>
      </c>
      <c r="G14" s="6" t="s">
        <v>2622</v>
      </c>
      <c r="N14" s="6" t="s">
        <v>2621</v>
      </c>
      <c r="AA14" s="6" t="s">
        <v>2620</v>
      </c>
      <c r="AB14" s="6" t="s">
        <v>2619</v>
      </c>
      <c r="AD14" s="6" t="s">
        <v>2618</v>
      </c>
      <c r="AE14" s="6" t="s">
        <v>2617</v>
      </c>
      <c r="AF14" s="6" t="s">
        <v>2616</v>
      </c>
      <c r="AG14" s="6" t="s">
        <v>2615</v>
      </c>
      <c r="AH14" s="6" t="s">
        <v>2614</v>
      </c>
      <c r="AN14" s="6" t="s">
        <v>2613</v>
      </c>
      <c r="AQ14" s="6" t="s">
        <v>2612</v>
      </c>
      <c r="AT14" s="6" t="s">
        <v>2611</v>
      </c>
      <c r="AW14" s="6" t="s">
        <v>2610</v>
      </c>
      <c r="AZ14" s="6" t="s">
        <v>2609</v>
      </c>
      <c r="BA14" s="6" t="s">
        <v>2608</v>
      </c>
      <c r="BC14" s="6" t="s">
        <v>2607</v>
      </c>
      <c r="BD14" s="6" t="s">
        <v>2606</v>
      </c>
      <c r="BE14" s="6" t="s">
        <v>2605</v>
      </c>
      <c r="BK14" s="6" t="s">
        <v>2604</v>
      </c>
      <c r="BL14" s="6" t="s">
        <v>2603</v>
      </c>
    </row>
    <row r="15" spans="1:65">
      <c r="A15" s="6" t="s">
        <v>174</v>
      </c>
      <c r="B15" s="6" t="s">
        <v>326</v>
      </c>
      <c r="C15" s="6" t="s">
        <v>1639</v>
      </c>
      <c r="E15" s="7">
        <v>107</v>
      </c>
      <c r="F15" s="6" t="s">
        <v>2602</v>
      </c>
      <c r="G15" s="6" t="s">
        <v>2601</v>
      </c>
      <c r="N15" s="6" t="s">
        <v>1888</v>
      </c>
      <c r="AB15" s="6" t="s">
        <v>1887</v>
      </c>
      <c r="AE15" s="6" t="s">
        <v>2600</v>
      </c>
      <c r="AF15" s="6" t="s">
        <v>2599</v>
      </c>
      <c r="AG15" s="6" t="s">
        <v>1884</v>
      </c>
      <c r="AH15" s="6" t="s">
        <v>2598</v>
      </c>
      <c r="AN15" s="6" t="s">
        <v>1882</v>
      </c>
      <c r="AQ15" s="6" t="s">
        <v>2597</v>
      </c>
      <c r="AS15" s="6" t="s">
        <v>2596</v>
      </c>
      <c r="BC15" s="6" t="s">
        <v>2595</v>
      </c>
      <c r="BD15" s="6" t="s">
        <v>2594</v>
      </c>
      <c r="BE15" s="6" t="s">
        <v>2593</v>
      </c>
      <c r="BI15" s="6" t="s">
        <v>2592</v>
      </c>
    </row>
    <row r="16" spans="1:65">
      <c r="A16" s="6" t="s">
        <v>194</v>
      </c>
      <c r="B16" s="6" t="s">
        <v>273</v>
      </c>
      <c r="C16" s="6" t="s">
        <v>1639</v>
      </c>
      <c r="D16" s="6" t="s">
        <v>2591</v>
      </c>
      <c r="E16" s="7">
        <v>267</v>
      </c>
      <c r="F16" s="6" t="s">
        <v>2590</v>
      </c>
      <c r="G16" s="6" t="s">
        <v>2589</v>
      </c>
      <c r="N16" s="6" t="s">
        <v>2588</v>
      </c>
      <c r="AA16" s="6" t="s">
        <v>2587</v>
      </c>
      <c r="AB16" s="6" t="s">
        <v>2586</v>
      </c>
      <c r="AD16" s="6" t="s">
        <v>2585</v>
      </c>
      <c r="AE16" s="6" t="s">
        <v>2584</v>
      </c>
      <c r="AF16" s="6" t="s">
        <v>2583</v>
      </c>
      <c r="AG16" s="6" t="s">
        <v>2582</v>
      </c>
      <c r="AH16" s="6" t="s">
        <v>2581</v>
      </c>
      <c r="AN16" s="6" t="s">
        <v>1802</v>
      </c>
      <c r="AQ16" s="6" t="s">
        <v>2580</v>
      </c>
      <c r="AT16" s="6" t="s">
        <v>2579</v>
      </c>
      <c r="AW16" s="6" t="s">
        <v>2578</v>
      </c>
      <c r="AZ16" s="6" t="s">
        <v>2577</v>
      </c>
      <c r="BA16" s="6" t="s">
        <v>2576</v>
      </c>
      <c r="BD16" s="6" t="s">
        <v>2575</v>
      </c>
      <c r="BE16" s="6" t="s">
        <v>2574</v>
      </c>
      <c r="BK16" s="6" t="s">
        <v>2573</v>
      </c>
      <c r="BL16" s="6" t="s">
        <v>2572</v>
      </c>
    </row>
    <row r="17" spans="1:65">
      <c r="A17" s="6" t="s">
        <v>469</v>
      </c>
      <c r="B17" s="6" t="s">
        <v>470</v>
      </c>
      <c r="C17" s="6" t="s">
        <v>1639</v>
      </c>
      <c r="D17" s="6" t="s">
        <v>2571</v>
      </c>
      <c r="E17" s="7">
        <v>147</v>
      </c>
      <c r="F17" s="6" t="s">
        <v>2570</v>
      </c>
      <c r="G17" s="6" t="s">
        <v>2569</v>
      </c>
      <c r="H17" s="6" t="s">
        <v>2568</v>
      </c>
      <c r="K17" s="6" t="s">
        <v>2567</v>
      </c>
      <c r="M17" s="6" t="s">
        <v>2566</v>
      </c>
      <c r="N17" s="6" t="s">
        <v>2565</v>
      </c>
      <c r="AA17" s="6" t="s">
        <v>2564</v>
      </c>
      <c r="AB17" s="6" t="s">
        <v>2563</v>
      </c>
      <c r="AD17" s="6" t="s">
        <v>2562</v>
      </c>
      <c r="AE17" s="6" t="s">
        <v>2561</v>
      </c>
      <c r="AF17" s="6" t="s">
        <v>2560</v>
      </c>
      <c r="AG17" s="6" t="s">
        <v>2559</v>
      </c>
      <c r="AH17" s="6" t="s">
        <v>2558</v>
      </c>
      <c r="AQ17" s="6" t="s">
        <v>2557</v>
      </c>
      <c r="AT17" s="6" t="s">
        <v>2556</v>
      </c>
      <c r="AU17" s="6" t="s">
        <v>2555</v>
      </c>
      <c r="AW17" s="6" t="s">
        <v>2554</v>
      </c>
      <c r="AX17" s="6" t="s">
        <v>2553</v>
      </c>
      <c r="AZ17" s="6" t="s">
        <v>2552</v>
      </c>
      <c r="BD17" s="6" t="s">
        <v>2551</v>
      </c>
      <c r="BE17" s="6" t="s">
        <v>2550</v>
      </c>
    </row>
    <row r="18" spans="1:65">
      <c r="A18" s="6" t="s">
        <v>233</v>
      </c>
      <c r="B18" s="6" t="s">
        <v>314</v>
      </c>
      <c r="C18" s="6" t="s">
        <v>1639</v>
      </c>
      <c r="D18" s="6" t="s">
        <v>1638</v>
      </c>
      <c r="E18" s="7">
        <v>406</v>
      </c>
      <c r="F18" s="6" t="s">
        <v>2549</v>
      </c>
      <c r="G18" s="6" t="s">
        <v>2548</v>
      </c>
      <c r="N18" s="6" t="s">
        <v>2547</v>
      </c>
      <c r="AA18" s="6" t="s">
        <v>2546</v>
      </c>
      <c r="AB18" s="6" t="s">
        <v>2545</v>
      </c>
      <c r="AD18" s="6" t="s">
        <v>1627</v>
      </c>
      <c r="AE18" s="6" t="s">
        <v>2544</v>
      </c>
      <c r="AF18" s="6" t="s">
        <v>2543</v>
      </c>
      <c r="AG18" s="6" t="s">
        <v>2542</v>
      </c>
      <c r="AH18" s="6" t="s">
        <v>2541</v>
      </c>
      <c r="AN18" s="6" t="s">
        <v>1802</v>
      </c>
      <c r="AQ18" s="6" t="s">
        <v>2540</v>
      </c>
      <c r="AS18" s="6" t="s">
        <v>2539</v>
      </c>
      <c r="AT18" s="6" t="s">
        <v>2538</v>
      </c>
      <c r="BA18" s="6" t="s">
        <v>2537</v>
      </c>
      <c r="BC18" s="6" t="s">
        <v>2536</v>
      </c>
      <c r="BD18" s="6" t="s">
        <v>2535</v>
      </c>
      <c r="BE18" s="6" t="s">
        <v>2534</v>
      </c>
      <c r="BI18" s="6" t="s">
        <v>2533</v>
      </c>
      <c r="BK18" s="6" t="s">
        <v>2532</v>
      </c>
    </row>
    <row r="19" spans="1:65">
      <c r="A19" s="6" t="s">
        <v>32</v>
      </c>
      <c r="B19" s="6" t="s">
        <v>2531</v>
      </c>
      <c r="C19" s="6" t="s">
        <v>1639</v>
      </c>
      <c r="D19" s="6" t="s">
        <v>2530</v>
      </c>
      <c r="E19" s="7">
        <v>449</v>
      </c>
      <c r="F19" s="6" t="s">
        <v>2529</v>
      </c>
      <c r="G19" s="6" t="s">
        <v>2528</v>
      </c>
      <c r="M19" s="6" t="s">
        <v>2527</v>
      </c>
      <c r="N19" s="6" t="s">
        <v>2526</v>
      </c>
      <c r="AA19" s="6" t="s">
        <v>2525</v>
      </c>
      <c r="AB19" s="6" t="s">
        <v>2524</v>
      </c>
      <c r="AC19" s="6" t="s">
        <v>2523</v>
      </c>
      <c r="AD19" s="6" t="s">
        <v>2522</v>
      </c>
      <c r="AE19" s="6" t="s">
        <v>2521</v>
      </c>
      <c r="AF19" s="6" t="s">
        <v>2520</v>
      </c>
      <c r="AG19" s="6" t="s">
        <v>2519</v>
      </c>
      <c r="AH19" s="6" t="s">
        <v>2518</v>
      </c>
      <c r="AN19" s="6" t="s">
        <v>2517</v>
      </c>
      <c r="AQ19" s="6" t="s">
        <v>2516</v>
      </c>
      <c r="AS19" s="6" t="s">
        <v>2515</v>
      </c>
      <c r="AT19" s="6" t="s">
        <v>2514</v>
      </c>
      <c r="AW19" s="6" t="s">
        <v>2513</v>
      </c>
      <c r="AZ19" s="6" t="s">
        <v>2512</v>
      </c>
      <c r="BA19" s="6" t="s">
        <v>2511</v>
      </c>
      <c r="BJ19" s="6" t="s">
        <v>2510</v>
      </c>
    </row>
    <row r="20" spans="1:65">
      <c r="A20" s="6" t="s">
        <v>437</v>
      </c>
      <c r="B20" s="6" t="s">
        <v>467</v>
      </c>
      <c r="C20" s="6" t="s">
        <v>1639</v>
      </c>
      <c r="D20" s="6" t="s">
        <v>2509</v>
      </c>
      <c r="E20" s="7">
        <v>1047</v>
      </c>
      <c r="F20" s="6" t="s">
        <v>2508</v>
      </c>
      <c r="G20" s="6" t="s">
        <v>2507</v>
      </c>
      <c r="N20" s="6" t="s">
        <v>2506</v>
      </c>
      <c r="AD20" s="6" t="s">
        <v>2505</v>
      </c>
      <c r="AE20" s="6" t="s">
        <v>2504</v>
      </c>
      <c r="AF20" s="6" t="s">
        <v>2503</v>
      </c>
      <c r="AG20" s="6" t="s">
        <v>2502</v>
      </c>
      <c r="AH20" s="6" t="s">
        <v>2501</v>
      </c>
      <c r="AN20" s="6" t="s">
        <v>2500</v>
      </c>
      <c r="AQ20" s="6" t="s">
        <v>2499</v>
      </c>
      <c r="BC20" s="6" t="s">
        <v>2498</v>
      </c>
      <c r="BD20" s="6" t="s">
        <v>2497</v>
      </c>
      <c r="BE20" s="6" t="s">
        <v>2496</v>
      </c>
      <c r="BF20" s="6" t="s">
        <v>2495</v>
      </c>
      <c r="BM20" s="6" t="s">
        <v>2494</v>
      </c>
    </row>
    <row r="21" spans="1:65">
      <c r="A21" s="6" t="s">
        <v>164</v>
      </c>
      <c r="B21" s="6" t="s">
        <v>313</v>
      </c>
      <c r="C21" s="6" t="s">
        <v>1639</v>
      </c>
      <c r="D21" s="6" t="s">
        <v>2493</v>
      </c>
      <c r="E21" s="7">
        <v>782</v>
      </c>
      <c r="F21" s="6" t="s">
        <v>2492</v>
      </c>
      <c r="G21" s="6" t="s">
        <v>2491</v>
      </c>
      <c r="K21" s="6" t="s">
        <v>2490</v>
      </c>
      <c r="N21" s="6" t="s">
        <v>2489</v>
      </c>
      <c r="AA21" s="6" t="s">
        <v>2488</v>
      </c>
      <c r="AB21" s="6" t="s">
        <v>2487</v>
      </c>
      <c r="AD21" s="6" t="s">
        <v>2486</v>
      </c>
      <c r="AE21" s="6" t="s">
        <v>2485</v>
      </c>
      <c r="AF21" s="6" t="s">
        <v>2484</v>
      </c>
      <c r="AG21" s="6" t="s">
        <v>2483</v>
      </c>
      <c r="AH21" s="6" t="s">
        <v>2482</v>
      </c>
      <c r="AN21" s="6" t="s">
        <v>2481</v>
      </c>
      <c r="AQ21" s="6" t="s">
        <v>2480</v>
      </c>
      <c r="AS21" s="6" t="s">
        <v>2479</v>
      </c>
      <c r="AW21" s="6" t="s">
        <v>2478</v>
      </c>
      <c r="AZ21" s="6" t="s">
        <v>2477</v>
      </c>
      <c r="BA21" s="6" t="s">
        <v>2476</v>
      </c>
      <c r="BC21" s="6" t="s">
        <v>2475</v>
      </c>
      <c r="BD21" s="6" t="s">
        <v>2474</v>
      </c>
      <c r="BE21" s="6" t="s">
        <v>2473</v>
      </c>
      <c r="BK21" s="6" t="s">
        <v>2472</v>
      </c>
      <c r="BL21" s="6" t="s">
        <v>2471</v>
      </c>
    </row>
    <row r="22" spans="1:65">
      <c r="A22" s="6" t="s">
        <v>162</v>
      </c>
      <c r="B22" s="6" t="s">
        <v>274</v>
      </c>
      <c r="C22" s="6" t="s">
        <v>1639</v>
      </c>
      <c r="D22" s="6" t="s">
        <v>2470</v>
      </c>
      <c r="E22" s="7">
        <v>100</v>
      </c>
      <c r="F22" s="6" t="s">
        <v>2469</v>
      </c>
      <c r="G22" s="6" t="s">
        <v>2468</v>
      </c>
      <c r="N22" s="6" t="s">
        <v>2467</v>
      </c>
      <c r="AA22" s="6" t="s">
        <v>2466</v>
      </c>
      <c r="AB22" s="6" t="s">
        <v>2465</v>
      </c>
      <c r="AD22" s="6" t="s">
        <v>2464</v>
      </c>
      <c r="AE22" s="6" t="s">
        <v>2463</v>
      </c>
      <c r="AF22" s="6" t="s">
        <v>2462</v>
      </c>
      <c r="AG22" s="6" t="s">
        <v>2461</v>
      </c>
      <c r="AH22" s="6" t="s">
        <v>2460</v>
      </c>
      <c r="AN22" s="6" t="s">
        <v>2459</v>
      </c>
      <c r="AQ22" s="6" t="s">
        <v>2458</v>
      </c>
      <c r="AS22" s="6" t="s">
        <v>2457</v>
      </c>
      <c r="AW22" s="6" t="s">
        <v>2456</v>
      </c>
      <c r="AZ22" s="6" t="s">
        <v>2455</v>
      </c>
      <c r="BA22" s="6" t="s">
        <v>2454</v>
      </c>
      <c r="BK22" s="6" t="s">
        <v>2453</v>
      </c>
    </row>
    <row r="23" spans="1:65">
      <c r="A23" s="6" t="s">
        <v>148</v>
      </c>
      <c r="B23" s="6" t="s">
        <v>293</v>
      </c>
      <c r="C23" s="6" t="s">
        <v>1639</v>
      </c>
      <c r="E23" s="7">
        <v>1663</v>
      </c>
      <c r="F23" s="6" t="s">
        <v>2452</v>
      </c>
      <c r="G23" s="6" t="s">
        <v>2451</v>
      </c>
      <c r="M23" s="6" t="s">
        <v>2450</v>
      </c>
      <c r="N23" s="6" t="s">
        <v>2449</v>
      </c>
      <c r="AA23" s="6" t="s">
        <v>2448</v>
      </c>
      <c r="AB23" s="6" t="s">
        <v>2447</v>
      </c>
      <c r="AD23" s="6" t="s">
        <v>2446</v>
      </c>
      <c r="AE23" s="6" t="s">
        <v>2445</v>
      </c>
      <c r="AF23" s="6" t="s">
        <v>2444</v>
      </c>
      <c r="AG23" s="6" t="s">
        <v>2443</v>
      </c>
      <c r="AH23" s="6" t="s">
        <v>2442</v>
      </c>
      <c r="AN23" s="6" t="s">
        <v>1802</v>
      </c>
      <c r="AQ23" s="6" t="s">
        <v>2441</v>
      </c>
      <c r="AR23" s="6" t="s">
        <v>1841</v>
      </c>
      <c r="AS23" s="6" t="s">
        <v>2440</v>
      </c>
      <c r="AT23" s="6" t="s">
        <v>2439</v>
      </c>
      <c r="AW23" s="6" t="s">
        <v>2438</v>
      </c>
      <c r="AX23" s="6" t="s">
        <v>2437</v>
      </c>
      <c r="AZ23" s="6" t="s">
        <v>2436</v>
      </c>
      <c r="BA23" s="6" t="s">
        <v>2435</v>
      </c>
      <c r="BC23" s="6" t="s">
        <v>2434</v>
      </c>
      <c r="BD23" s="6" t="s">
        <v>2433</v>
      </c>
      <c r="BE23" s="6" t="s">
        <v>2432</v>
      </c>
      <c r="BI23" s="6" t="s">
        <v>2431</v>
      </c>
      <c r="BK23" s="6" t="s">
        <v>2430</v>
      </c>
    </row>
    <row r="24" spans="1:65">
      <c r="A24" s="6" t="s">
        <v>411</v>
      </c>
      <c r="B24" s="6" t="s">
        <v>455</v>
      </c>
      <c r="C24" s="6" t="s">
        <v>1639</v>
      </c>
      <c r="D24" s="6" t="s">
        <v>2429</v>
      </c>
      <c r="E24" s="7">
        <v>298</v>
      </c>
      <c r="F24" s="6" t="s">
        <v>2428</v>
      </c>
      <c r="G24" s="6" t="s">
        <v>2427</v>
      </c>
      <c r="K24" s="6" t="s">
        <v>2426</v>
      </c>
      <c r="M24" s="6" t="s">
        <v>2425</v>
      </c>
      <c r="N24" s="6" t="s">
        <v>2424</v>
      </c>
      <c r="R24" s="6" t="s">
        <v>2423</v>
      </c>
      <c r="T24" s="6" t="s">
        <v>2422</v>
      </c>
      <c r="AA24" s="6" t="s">
        <v>2421</v>
      </c>
      <c r="AB24" s="6" t="s">
        <v>2420</v>
      </c>
      <c r="AD24" s="6" t="s">
        <v>2419</v>
      </c>
      <c r="AE24" s="6" t="s">
        <v>2418</v>
      </c>
      <c r="AF24" s="6" t="s">
        <v>2417</v>
      </c>
      <c r="AG24" s="6" t="s">
        <v>2416</v>
      </c>
      <c r="AH24" s="6" t="s">
        <v>2415</v>
      </c>
      <c r="AN24" s="6" t="s">
        <v>2414</v>
      </c>
      <c r="AQ24" s="6" t="s">
        <v>2413</v>
      </c>
      <c r="AZ24" s="6" t="s">
        <v>2412</v>
      </c>
      <c r="BC24" s="6" t="s">
        <v>2411</v>
      </c>
      <c r="BD24" s="6" t="s">
        <v>2410</v>
      </c>
      <c r="BE24" s="6" t="s">
        <v>2409</v>
      </c>
      <c r="BG24" s="6" t="s">
        <v>2408</v>
      </c>
      <c r="BH24" s="6" t="s">
        <v>2407</v>
      </c>
      <c r="BL24" s="6" t="s">
        <v>2406</v>
      </c>
      <c r="BM24" s="6" t="s">
        <v>2405</v>
      </c>
    </row>
    <row r="25" spans="1:65">
      <c r="A25" s="6" t="s">
        <v>138</v>
      </c>
      <c r="B25" s="6" t="s">
        <v>321</v>
      </c>
      <c r="C25" s="6" t="s">
        <v>1639</v>
      </c>
      <c r="E25" s="7">
        <v>326</v>
      </c>
      <c r="F25" s="6" t="s">
        <v>2404</v>
      </c>
      <c r="G25" s="6" t="s">
        <v>2403</v>
      </c>
      <c r="M25" s="6" t="s">
        <v>2402</v>
      </c>
      <c r="N25" s="6" t="s">
        <v>2401</v>
      </c>
      <c r="AA25" s="6" t="s">
        <v>2400</v>
      </c>
      <c r="AB25" s="6" t="s">
        <v>1887</v>
      </c>
      <c r="AE25" s="6" t="s">
        <v>2399</v>
      </c>
      <c r="AF25" s="6" t="s">
        <v>2398</v>
      </c>
      <c r="AG25" s="6" t="s">
        <v>1884</v>
      </c>
      <c r="AH25" s="6" t="s">
        <v>2397</v>
      </c>
      <c r="AN25" s="6" t="s">
        <v>1882</v>
      </c>
      <c r="AQ25" s="6" t="s">
        <v>2396</v>
      </c>
      <c r="AS25" s="6" t="s">
        <v>2395</v>
      </c>
      <c r="AT25" s="6" t="s">
        <v>2394</v>
      </c>
      <c r="BC25" s="6" t="s">
        <v>2393</v>
      </c>
      <c r="BD25" s="6" t="s">
        <v>2392</v>
      </c>
      <c r="BI25" s="6" t="s">
        <v>2391</v>
      </c>
      <c r="BK25" s="6" t="s">
        <v>2390</v>
      </c>
    </row>
    <row r="26" spans="1:65">
      <c r="A26" s="6" t="s">
        <v>433</v>
      </c>
      <c r="B26" s="6" t="s">
        <v>465</v>
      </c>
      <c r="C26" s="6" t="s">
        <v>1639</v>
      </c>
      <c r="D26" s="6" t="s">
        <v>2315</v>
      </c>
      <c r="E26" s="7">
        <v>677</v>
      </c>
      <c r="F26" s="6" t="s">
        <v>2389</v>
      </c>
      <c r="G26" s="6" t="s">
        <v>2388</v>
      </c>
      <c r="N26" s="6" t="s">
        <v>2387</v>
      </c>
      <c r="AA26" s="6" t="s">
        <v>2386</v>
      </c>
      <c r="AD26" s="6" t="s">
        <v>2385</v>
      </c>
      <c r="AE26" s="6" t="s">
        <v>2384</v>
      </c>
      <c r="AF26" s="6" t="s">
        <v>2383</v>
      </c>
      <c r="AG26" s="6" t="s">
        <v>2382</v>
      </c>
      <c r="AH26" s="6" t="s">
        <v>2381</v>
      </c>
      <c r="AN26" s="6" t="s">
        <v>2380</v>
      </c>
      <c r="AQ26" s="6" t="s">
        <v>2379</v>
      </c>
      <c r="AS26" s="6" t="s">
        <v>2378</v>
      </c>
      <c r="AW26" s="6" t="s">
        <v>2377</v>
      </c>
      <c r="AX26" s="6" t="s">
        <v>2376</v>
      </c>
      <c r="AZ26" s="6" t="s">
        <v>2375</v>
      </c>
      <c r="BA26" s="6" t="s">
        <v>2374</v>
      </c>
      <c r="BG26" s="6" t="s">
        <v>2373</v>
      </c>
      <c r="BK26" s="6" t="s">
        <v>2372</v>
      </c>
    </row>
    <row r="27" spans="1:65">
      <c r="A27" s="6" t="s">
        <v>20</v>
      </c>
      <c r="B27" s="6" t="s">
        <v>265</v>
      </c>
      <c r="C27" s="6" t="s">
        <v>1639</v>
      </c>
      <c r="D27" s="6" t="s">
        <v>2001</v>
      </c>
      <c r="E27" s="7">
        <v>423</v>
      </c>
      <c r="F27" s="6" t="s">
        <v>2371</v>
      </c>
      <c r="G27" s="6" t="s">
        <v>2370</v>
      </c>
      <c r="J27" s="6" t="s">
        <v>2369</v>
      </c>
      <c r="M27" s="6" t="s">
        <v>2368</v>
      </c>
      <c r="N27" s="6" t="s">
        <v>2367</v>
      </c>
      <c r="AA27" s="6" t="s">
        <v>2366</v>
      </c>
      <c r="AB27" s="6" t="s">
        <v>2365</v>
      </c>
      <c r="AD27" s="6" t="s">
        <v>2364</v>
      </c>
      <c r="AE27" s="6" t="s">
        <v>2363</v>
      </c>
      <c r="AF27" s="6" t="s">
        <v>2362</v>
      </c>
      <c r="AG27" s="6" t="s">
        <v>2361</v>
      </c>
      <c r="AH27" s="6" t="s">
        <v>2360</v>
      </c>
      <c r="AN27" s="6" t="s">
        <v>1802</v>
      </c>
      <c r="AQ27" s="6" t="s">
        <v>2359</v>
      </c>
      <c r="AT27" s="6" t="s">
        <v>2358</v>
      </c>
      <c r="AZ27" s="6" t="s">
        <v>2357</v>
      </c>
      <c r="BA27" s="6" t="s">
        <v>2356</v>
      </c>
      <c r="BC27" s="6" t="s">
        <v>2355</v>
      </c>
      <c r="BD27" s="6" t="s">
        <v>2354</v>
      </c>
      <c r="BE27" s="6" t="s">
        <v>2353</v>
      </c>
      <c r="BH27" s="6" t="s">
        <v>2352</v>
      </c>
      <c r="BK27" s="6" t="s">
        <v>2351</v>
      </c>
    </row>
    <row r="28" spans="1:65">
      <c r="A28" s="6" t="s">
        <v>170</v>
      </c>
      <c r="B28" s="6" t="s">
        <v>319</v>
      </c>
      <c r="C28" s="6" t="s">
        <v>1639</v>
      </c>
      <c r="E28" s="7">
        <v>353</v>
      </c>
      <c r="F28" s="6" t="s">
        <v>2350</v>
      </c>
      <c r="G28" s="6" t="s">
        <v>2349</v>
      </c>
      <c r="H28" s="6" t="s">
        <v>2348</v>
      </c>
      <c r="N28" s="6" t="s">
        <v>2347</v>
      </c>
      <c r="AB28" s="6" t="s">
        <v>2346</v>
      </c>
      <c r="AE28" s="6" t="s">
        <v>2345</v>
      </c>
      <c r="AF28" s="6" t="s">
        <v>2344</v>
      </c>
      <c r="AG28" s="6" t="s">
        <v>1884</v>
      </c>
      <c r="AH28" s="6" t="s">
        <v>2343</v>
      </c>
      <c r="AN28" s="6" t="s">
        <v>1882</v>
      </c>
      <c r="AQ28" s="6" t="s">
        <v>2342</v>
      </c>
      <c r="AS28" s="6" t="s">
        <v>2341</v>
      </c>
      <c r="AT28" s="6" t="s">
        <v>2340</v>
      </c>
      <c r="AZ28" s="6" t="s">
        <v>2339</v>
      </c>
      <c r="BC28" s="6" t="s">
        <v>2338</v>
      </c>
      <c r="BD28" s="6" t="s">
        <v>2337</v>
      </c>
      <c r="BE28" s="6" t="s">
        <v>2336</v>
      </c>
      <c r="BI28" s="6" t="s">
        <v>2335</v>
      </c>
    </row>
    <row r="29" spans="1:65">
      <c r="A29" s="6" t="s">
        <v>72</v>
      </c>
      <c r="B29" s="6" t="s">
        <v>271</v>
      </c>
      <c r="C29" s="6" t="s">
        <v>1639</v>
      </c>
      <c r="D29" s="6" t="s">
        <v>2001</v>
      </c>
      <c r="E29" s="7">
        <v>485</v>
      </c>
      <c r="F29" s="6" t="s">
        <v>2334</v>
      </c>
      <c r="G29" s="6" t="s">
        <v>2333</v>
      </c>
      <c r="N29" s="6" t="s">
        <v>2332</v>
      </c>
      <c r="AA29" s="6" t="s">
        <v>2331</v>
      </c>
      <c r="AB29" s="6" t="s">
        <v>2330</v>
      </c>
      <c r="AD29" s="6" t="s">
        <v>1627</v>
      </c>
      <c r="AE29" s="6" t="s">
        <v>2329</v>
      </c>
      <c r="AF29" s="6" t="s">
        <v>2328</v>
      </c>
      <c r="AG29" s="6" t="s">
        <v>2327</v>
      </c>
      <c r="AH29" s="6" t="s">
        <v>2326</v>
      </c>
      <c r="AN29" s="6" t="s">
        <v>1802</v>
      </c>
      <c r="AQ29" s="6" t="s">
        <v>2325</v>
      </c>
      <c r="AS29" s="6" t="s">
        <v>2324</v>
      </c>
      <c r="AT29" s="6" t="s">
        <v>2323</v>
      </c>
      <c r="AW29" s="6" t="s">
        <v>2322</v>
      </c>
      <c r="AX29" s="6" t="s">
        <v>2321</v>
      </c>
      <c r="AZ29" s="6" t="s">
        <v>2320</v>
      </c>
      <c r="BA29" s="6" t="s">
        <v>2319</v>
      </c>
      <c r="BC29" s="6" t="s">
        <v>2318</v>
      </c>
      <c r="BD29" s="6" t="s">
        <v>2317</v>
      </c>
      <c r="BE29" s="6" t="s">
        <v>2316</v>
      </c>
    </row>
    <row r="30" spans="1:65">
      <c r="A30" s="6" t="s">
        <v>404</v>
      </c>
      <c r="B30" s="6" t="s">
        <v>453</v>
      </c>
      <c r="C30" s="6" t="s">
        <v>1639</v>
      </c>
      <c r="D30" s="6" t="s">
        <v>2315</v>
      </c>
      <c r="E30" s="7">
        <v>457</v>
      </c>
      <c r="F30" s="6" t="s">
        <v>2314</v>
      </c>
      <c r="G30" s="6" t="s">
        <v>2313</v>
      </c>
      <c r="N30" s="6" t="s">
        <v>2312</v>
      </c>
      <c r="AB30" s="6" t="s">
        <v>2311</v>
      </c>
      <c r="AD30" s="6" t="s">
        <v>2310</v>
      </c>
      <c r="AE30" s="6" t="s">
        <v>2309</v>
      </c>
      <c r="AF30" s="6" t="s">
        <v>2308</v>
      </c>
      <c r="AH30" s="6" t="s">
        <v>2307</v>
      </c>
      <c r="AN30" s="6" t="s">
        <v>2306</v>
      </c>
      <c r="AQ30" s="6" t="s">
        <v>2305</v>
      </c>
      <c r="AS30" s="6" t="s">
        <v>2304</v>
      </c>
      <c r="AT30" s="6" t="s">
        <v>2303</v>
      </c>
      <c r="AW30" s="6" t="s">
        <v>2302</v>
      </c>
      <c r="AX30" s="6" t="s">
        <v>2301</v>
      </c>
      <c r="AZ30" s="6" t="s">
        <v>2300</v>
      </c>
      <c r="BA30" s="6" t="s">
        <v>2299</v>
      </c>
      <c r="BC30" s="6" t="s">
        <v>2298</v>
      </c>
      <c r="BK30" s="6" t="s">
        <v>2297</v>
      </c>
    </row>
    <row r="31" spans="1:65">
      <c r="A31" s="6" t="s">
        <v>417</v>
      </c>
      <c r="B31" s="6" t="s">
        <v>458</v>
      </c>
      <c r="C31" s="6" t="s">
        <v>1639</v>
      </c>
      <c r="D31" s="6" t="s">
        <v>2296</v>
      </c>
      <c r="E31" s="7">
        <v>350</v>
      </c>
      <c r="F31" s="6" t="s">
        <v>2295</v>
      </c>
      <c r="G31" s="6" t="s">
        <v>2294</v>
      </c>
      <c r="N31" s="6" t="s">
        <v>2293</v>
      </c>
      <c r="AB31" s="6" t="s">
        <v>2292</v>
      </c>
      <c r="AD31" s="6" t="s">
        <v>2291</v>
      </c>
      <c r="AE31" s="6" t="s">
        <v>2290</v>
      </c>
      <c r="AF31" s="6" t="s">
        <v>2289</v>
      </c>
      <c r="AG31" s="6" t="s">
        <v>2288</v>
      </c>
      <c r="AH31" s="6" t="s">
        <v>2287</v>
      </c>
      <c r="AN31" s="6" t="s">
        <v>1802</v>
      </c>
      <c r="AQ31" s="6" t="s">
        <v>2286</v>
      </c>
      <c r="AS31" s="6" t="s">
        <v>2285</v>
      </c>
      <c r="AT31" s="6" t="s">
        <v>2284</v>
      </c>
      <c r="AZ31" s="6" t="s">
        <v>2283</v>
      </c>
      <c r="BA31" s="6" t="s">
        <v>2282</v>
      </c>
      <c r="BF31" s="6" t="s">
        <v>2281</v>
      </c>
      <c r="BG31" s="6" t="s">
        <v>2280</v>
      </c>
      <c r="BH31" s="6" t="s">
        <v>2279</v>
      </c>
      <c r="BK31" s="6" t="s">
        <v>2278</v>
      </c>
    </row>
    <row r="32" spans="1:65">
      <c r="A32" s="6" t="s">
        <v>425</v>
      </c>
      <c r="B32" s="6" t="s">
        <v>2277</v>
      </c>
      <c r="C32" s="6" t="s">
        <v>1639</v>
      </c>
      <c r="E32" s="7">
        <v>615</v>
      </c>
      <c r="F32" s="6" t="s">
        <v>2276</v>
      </c>
      <c r="G32" s="6" t="s">
        <v>2275</v>
      </c>
      <c r="N32" s="6" t="s">
        <v>2274</v>
      </c>
      <c r="AB32" s="6" t="s">
        <v>2273</v>
      </c>
      <c r="AD32" s="6" t="s">
        <v>2272</v>
      </c>
      <c r="AE32" s="6" t="s">
        <v>2271</v>
      </c>
      <c r="AF32" s="6" t="s">
        <v>2270</v>
      </c>
      <c r="AG32" s="6" t="s">
        <v>2269</v>
      </c>
      <c r="AH32" s="6" t="s">
        <v>2268</v>
      </c>
      <c r="AN32" s="6" t="s">
        <v>2267</v>
      </c>
      <c r="AQ32" s="6" t="s">
        <v>2266</v>
      </c>
      <c r="AW32" s="6" t="s">
        <v>2265</v>
      </c>
      <c r="AX32" s="6" t="s">
        <v>2264</v>
      </c>
      <c r="AZ32" s="6" t="s">
        <v>2263</v>
      </c>
      <c r="BA32" s="6" t="s">
        <v>2262</v>
      </c>
      <c r="BG32" s="6" t="s">
        <v>2261</v>
      </c>
    </row>
    <row r="33" spans="1:64">
      <c r="A33" s="6" t="s">
        <v>409</v>
      </c>
      <c r="B33" s="6" t="s">
        <v>454</v>
      </c>
      <c r="C33" s="6" t="s">
        <v>1639</v>
      </c>
      <c r="D33" s="6" t="s">
        <v>2260</v>
      </c>
      <c r="E33" s="7">
        <v>269</v>
      </c>
      <c r="F33" s="6" t="s">
        <v>2259</v>
      </c>
      <c r="G33" s="6" t="s">
        <v>2258</v>
      </c>
      <c r="M33" s="6" t="s">
        <v>2257</v>
      </c>
      <c r="N33" s="6" t="s">
        <v>2256</v>
      </c>
      <c r="AB33" s="6" t="s">
        <v>2255</v>
      </c>
      <c r="AC33" s="6" t="s">
        <v>2254</v>
      </c>
      <c r="AD33" s="6" t="s">
        <v>2253</v>
      </c>
      <c r="AE33" s="6" t="s">
        <v>2252</v>
      </c>
      <c r="AF33" s="6" t="s">
        <v>2251</v>
      </c>
      <c r="AG33" s="6" t="s">
        <v>2250</v>
      </c>
      <c r="AH33" s="6" t="s">
        <v>2249</v>
      </c>
      <c r="AN33" s="6" t="s">
        <v>2248</v>
      </c>
      <c r="AQ33" s="6" t="s">
        <v>2247</v>
      </c>
      <c r="AY33" s="6" t="s">
        <v>2246</v>
      </c>
      <c r="AZ33" s="6" t="s">
        <v>2245</v>
      </c>
      <c r="BC33" s="6" t="s">
        <v>2244</v>
      </c>
      <c r="BD33" s="6" t="s">
        <v>2243</v>
      </c>
      <c r="BE33" s="6" t="s">
        <v>2242</v>
      </c>
    </row>
    <row r="34" spans="1:64">
      <c r="A34" s="6" t="s">
        <v>402</v>
      </c>
      <c r="B34" s="6" t="s">
        <v>452</v>
      </c>
      <c r="C34" s="6" t="s">
        <v>1639</v>
      </c>
      <c r="D34" s="6" t="s">
        <v>2241</v>
      </c>
      <c r="E34" s="7">
        <v>119</v>
      </c>
      <c r="F34" s="6" t="s">
        <v>2240</v>
      </c>
      <c r="G34" s="6" t="s">
        <v>2239</v>
      </c>
      <c r="N34" s="6" t="s">
        <v>2238</v>
      </c>
      <c r="AA34" s="6" t="s">
        <v>2237</v>
      </c>
      <c r="AB34" s="6" t="s">
        <v>2236</v>
      </c>
      <c r="AE34" s="6" t="s">
        <v>2235</v>
      </c>
      <c r="AF34" s="6" t="s">
        <v>2234</v>
      </c>
      <c r="AG34" s="6" t="s">
        <v>2233</v>
      </c>
      <c r="AH34" s="6" t="s">
        <v>2232</v>
      </c>
      <c r="AN34" s="6" t="s">
        <v>2231</v>
      </c>
      <c r="AQ34" s="6" t="s">
        <v>2230</v>
      </c>
      <c r="AS34" s="6" t="s">
        <v>2229</v>
      </c>
      <c r="AT34" s="6" t="s">
        <v>2228</v>
      </c>
      <c r="AW34" s="6" t="s">
        <v>2227</v>
      </c>
      <c r="AZ34" s="6" t="s">
        <v>2226</v>
      </c>
      <c r="BA34" s="6" t="s">
        <v>2225</v>
      </c>
      <c r="BC34" s="6" t="s">
        <v>2224</v>
      </c>
      <c r="BD34" s="6" t="s">
        <v>2223</v>
      </c>
      <c r="BE34" s="6" t="s">
        <v>2222</v>
      </c>
      <c r="BI34" s="6" t="s">
        <v>2221</v>
      </c>
    </row>
    <row r="35" spans="1:64">
      <c r="A35" s="6" t="s">
        <v>243</v>
      </c>
      <c r="B35" s="6" t="s">
        <v>270</v>
      </c>
      <c r="C35" s="6" t="s">
        <v>1639</v>
      </c>
      <c r="D35" s="6" t="s">
        <v>2220</v>
      </c>
      <c r="E35" s="7">
        <v>1474</v>
      </c>
      <c r="F35" s="6" t="s">
        <v>2219</v>
      </c>
      <c r="G35" s="6" t="s">
        <v>2218</v>
      </c>
      <c r="N35" s="6" t="s">
        <v>2217</v>
      </c>
      <c r="AB35" s="6" t="s">
        <v>2216</v>
      </c>
      <c r="AD35" s="6" t="s">
        <v>2215</v>
      </c>
      <c r="AE35" s="6" t="s">
        <v>2214</v>
      </c>
      <c r="AF35" s="6" t="s">
        <v>2213</v>
      </c>
      <c r="AG35" s="6" t="s">
        <v>2212</v>
      </c>
      <c r="AH35" s="6" t="s">
        <v>2211</v>
      </c>
      <c r="AN35" s="6" t="s">
        <v>2210</v>
      </c>
      <c r="AQ35" s="6" t="s">
        <v>2209</v>
      </c>
      <c r="AR35" s="6" t="s">
        <v>2208</v>
      </c>
      <c r="AS35" s="6" t="s">
        <v>2207</v>
      </c>
      <c r="AT35" s="6" t="s">
        <v>2206</v>
      </c>
      <c r="BA35" s="6" t="s">
        <v>2205</v>
      </c>
      <c r="BC35" s="6" t="s">
        <v>2204</v>
      </c>
      <c r="BD35" s="6" t="s">
        <v>2203</v>
      </c>
      <c r="BE35" s="6" t="s">
        <v>2202</v>
      </c>
      <c r="BK35" s="6" t="s">
        <v>2201</v>
      </c>
    </row>
    <row r="36" spans="1:64">
      <c r="A36" s="6" t="s">
        <v>42</v>
      </c>
      <c r="B36" s="6" t="s">
        <v>269</v>
      </c>
      <c r="C36" s="6" t="s">
        <v>1639</v>
      </c>
      <c r="D36" s="6" t="s">
        <v>2200</v>
      </c>
      <c r="E36" s="7">
        <v>367</v>
      </c>
      <c r="F36" s="6" t="s">
        <v>2199</v>
      </c>
      <c r="G36" s="6" t="s">
        <v>2198</v>
      </c>
      <c r="N36" s="6" t="s">
        <v>2197</v>
      </c>
      <c r="AB36" s="6" t="s">
        <v>2196</v>
      </c>
      <c r="AD36" s="6" t="s">
        <v>2195</v>
      </c>
      <c r="AE36" s="6" t="s">
        <v>2194</v>
      </c>
      <c r="AF36" s="6" t="s">
        <v>2193</v>
      </c>
      <c r="AG36" s="6" t="s">
        <v>2192</v>
      </c>
      <c r="AH36" s="6" t="s">
        <v>2191</v>
      </c>
      <c r="AN36" s="6" t="s">
        <v>1802</v>
      </c>
      <c r="AQ36" s="6" t="s">
        <v>2190</v>
      </c>
      <c r="AS36" s="6" t="s">
        <v>2189</v>
      </c>
      <c r="AT36" s="6" t="s">
        <v>2188</v>
      </c>
      <c r="AW36" s="6" t="s">
        <v>2187</v>
      </c>
      <c r="AY36" s="6" t="s">
        <v>2186</v>
      </c>
      <c r="AZ36" s="6" t="s">
        <v>2185</v>
      </c>
      <c r="BA36" s="6" t="s">
        <v>2184</v>
      </c>
      <c r="BI36" s="6" t="s">
        <v>2183</v>
      </c>
    </row>
    <row r="37" spans="1:64">
      <c r="A37" s="6" t="s">
        <v>421</v>
      </c>
      <c r="B37" s="6" t="s">
        <v>460</v>
      </c>
      <c r="C37" s="6" t="s">
        <v>1639</v>
      </c>
      <c r="D37" s="6" t="s">
        <v>2182</v>
      </c>
      <c r="E37" s="7">
        <v>244</v>
      </c>
      <c r="F37" s="6" t="s">
        <v>2181</v>
      </c>
      <c r="G37" s="6" t="s">
        <v>2180</v>
      </c>
      <c r="M37" s="6" t="s">
        <v>2179</v>
      </c>
      <c r="N37" s="6" t="s">
        <v>2178</v>
      </c>
      <c r="P37" s="6" t="s">
        <v>2177</v>
      </c>
      <c r="Q37" s="6" t="s">
        <v>2176</v>
      </c>
      <c r="T37" s="6" t="s">
        <v>2175</v>
      </c>
      <c r="U37" s="6" t="s">
        <v>2174</v>
      </c>
      <c r="AC37" s="6" t="s">
        <v>2173</v>
      </c>
      <c r="AD37" s="6" t="s">
        <v>2172</v>
      </c>
      <c r="AE37" s="6" t="s">
        <v>2171</v>
      </c>
      <c r="AF37" s="6" t="s">
        <v>2170</v>
      </c>
      <c r="AG37" s="6" t="s">
        <v>2169</v>
      </c>
      <c r="AH37" s="6" t="s">
        <v>2168</v>
      </c>
      <c r="AN37" s="6" t="s">
        <v>2167</v>
      </c>
      <c r="AQ37" s="6" t="s">
        <v>2166</v>
      </c>
      <c r="AS37" s="6" t="s">
        <v>2165</v>
      </c>
      <c r="AT37" s="6" t="s">
        <v>2164</v>
      </c>
      <c r="AY37" s="6" t="s">
        <v>2163</v>
      </c>
      <c r="AZ37" s="6" t="s">
        <v>2162</v>
      </c>
      <c r="BA37" s="6" t="s">
        <v>2124</v>
      </c>
      <c r="BC37" s="6" t="s">
        <v>2161</v>
      </c>
      <c r="BD37" s="6" t="s">
        <v>2160</v>
      </c>
      <c r="BE37" s="6" t="s">
        <v>2159</v>
      </c>
      <c r="BI37" s="6" t="s">
        <v>2158</v>
      </c>
    </row>
    <row r="38" spans="1:64">
      <c r="A38" s="6" t="s">
        <v>78</v>
      </c>
      <c r="B38" s="6" t="s">
        <v>344</v>
      </c>
      <c r="C38" s="6" t="s">
        <v>1639</v>
      </c>
      <c r="D38" s="6" t="s">
        <v>2001</v>
      </c>
      <c r="E38" s="7">
        <v>418</v>
      </c>
      <c r="F38" s="6" t="s">
        <v>2157</v>
      </c>
      <c r="G38" s="6" t="s">
        <v>2156</v>
      </c>
      <c r="N38" s="6" t="s">
        <v>2155</v>
      </c>
      <c r="AA38" s="6" t="s">
        <v>2154</v>
      </c>
      <c r="AD38" s="6" t="s">
        <v>2153</v>
      </c>
      <c r="AE38" s="6" t="s">
        <v>2152</v>
      </c>
      <c r="AF38" s="6" t="s">
        <v>2151</v>
      </c>
      <c r="AG38" s="6" t="s">
        <v>1992</v>
      </c>
      <c r="AH38" s="6" t="s">
        <v>2150</v>
      </c>
      <c r="AN38" s="6" t="s">
        <v>2149</v>
      </c>
      <c r="AQ38" s="6" t="s">
        <v>2148</v>
      </c>
      <c r="AT38" s="6" t="s">
        <v>2147</v>
      </c>
      <c r="AW38" s="6" t="s">
        <v>2146</v>
      </c>
      <c r="AZ38" s="6" t="s">
        <v>2145</v>
      </c>
      <c r="BA38" s="6" t="s">
        <v>1835</v>
      </c>
      <c r="BC38" s="6" t="s">
        <v>2144</v>
      </c>
      <c r="BD38" s="6" t="s">
        <v>2143</v>
      </c>
      <c r="BE38" s="6" t="s">
        <v>2142</v>
      </c>
      <c r="BH38" s="6" t="s">
        <v>2141</v>
      </c>
      <c r="BK38" s="6" t="s">
        <v>2140</v>
      </c>
    </row>
    <row r="39" spans="1:64">
      <c r="A39" s="6" t="s">
        <v>427</v>
      </c>
      <c r="B39" s="6" t="s">
        <v>462</v>
      </c>
      <c r="C39" s="6" t="s">
        <v>1639</v>
      </c>
      <c r="D39" s="6" t="s">
        <v>2139</v>
      </c>
      <c r="E39" s="7">
        <v>314</v>
      </c>
      <c r="F39" s="6" t="s">
        <v>2138</v>
      </c>
      <c r="G39" s="6" t="s">
        <v>2137</v>
      </c>
      <c r="N39" s="6" t="s">
        <v>2136</v>
      </c>
      <c r="AA39" s="6" t="s">
        <v>2135</v>
      </c>
      <c r="AB39" s="6" t="s">
        <v>2134</v>
      </c>
      <c r="AD39" s="6" t="s">
        <v>2133</v>
      </c>
      <c r="AE39" s="6" t="s">
        <v>2132</v>
      </c>
      <c r="AF39" s="6" t="s">
        <v>2131</v>
      </c>
      <c r="AG39" s="6" t="s">
        <v>2130</v>
      </c>
      <c r="AH39" s="6" t="s">
        <v>2129</v>
      </c>
      <c r="AN39" s="6" t="s">
        <v>1802</v>
      </c>
      <c r="AQ39" s="6" t="s">
        <v>2128</v>
      </c>
      <c r="AT39" s="6" t="s">
        <v>2127</v>
      </c>
      <c r="AW39" s="6" t="s">
        <v>2126</v>
      </c>
      <c r="AZ39" s="6" t="s">
        <v>2125</v>
      </c>
      <c r="BA39" s="6" t="s">
        <v>2124</v>
      </c>
      <c r="BC39" s="6" t="s">
        <v>2123</v>
      </c>
      <c r="BJ39" s="6" t="s">
        <v>2122</v>
      </c>
    </row>
    <row r="40" spans="1:64">
      <c r="A40" s="6" t="s">
        <v>130</v>
      </c>
      <c r="B40" s="6" t="s">
        <v>303</v>
      </c>
      <c r="C40" s="6" t="s">
        <v>1639</v>
      </c>
      <c r="D40" s="6" t="s">
        <v>1638</v>
      </c>
      <c r="E40" s="7">
        <v>764</v>
      </c>
      <c r="F40" s="6" t="s">
        <v>2121</v>
      </c>
      <c r="G40" s="6" t="s">
        <v>2120</v>
      </c>
      <c r="N40" s="6" t="s">
        <v>2119</v>
      </c>
      <c r="P40" s="6" t="s">
        <v>2118</v>
      </c>
      <c r="R40" s="6" t="s">
        <v>2117</v>
      </c>
      <c r="T40" s="6" t="s">
        <v>2116</v>
      </c>
      <c r="AA40" s="6" t="s">
        <v>148</v>
      </c>
      <c r="AB40" s="6" t="s">
        <v>2115</v>
      </c>
      <c r="AE40" s="6" t="s">
        <v>2114</v>
      </c>
      <c r="AF40" s="6" t="s">
        <v>2113</v>
      </c>
      <c r="AG40" s="6" t="s">
        <v>2112</v>
      </c>
      <c r="AH40" s="6" t="s">
        <v>2111</v>
      </c>
      <c r="AN40" s="6" t="s">
        <v>1802</v>
      </c>
      <c r="AQ40" s="6" t="s">
        <v>2110</v>
      </c>
      <c r="AS40" s="6" t="s">
        <v>2109</v>
      </c>
      <c r="AT40" s="6" t="s">
        <v>2108</v>
      </c>
      <c r="BA40" s="6" t="s">
        <v>2107</v>
      </c>
      <c r="BC40" s="6" t="s">
        <v>2106</v>
      </c>
      <c r="BD40" s="6" t="s">
        <v>2105</v>
      </c>
      <c r="BE40" s="6" t="s">
        <v>2104</v>
      </c>
      <c r="BH40" s="6" t="s">
        <v>2103</v>
      </c>
      <c r="BI40" s="6" t="s">
        <v>2102</v>
      </c>
    </row>
    <row r="41" spans="1:64">
      <c r="A41" s="6" t="s">
        <v>237</v>
      </c>
      <c r="B41" s="6" t="s">
        <v>281</v>
      </c>
      <c r="C41" s="6" t="s">
        <v>1639</v>
      </c>
      <c r="E41" s="7">
        <v>345</v>
      </c>
      <c r="F41" s="6" t="s">
        <v>2101</v>
      </c>
      <c r="G41" s="6" t="s">
        <v>2100</v>
      </c>
      <c r="N41" s="6" t="s">
        <v>2099</v>
      </c>
      <c r="AA41" s="6" t="s">
        <v>2098</v>
      </c>
      <c r="AD41" s="6" t="s">
        <v>1627</v>
      </c>
      <c r="AE41" s="6" t="s">
        <v>2097</v>
      </c>
      <c r="AF41" s="6" t="s">
        <v>2096</v>
      </c>
      <c r="AG41" s="6" t="s">
        <v>2095</v>
      </c>
      <c r="AH41" s="6" t="s">
        <v>2094</v>
      </c>
      <c r="AN41" s="6" t="s">
        <v>1802</v>
      </c>
      <c r="AQ41" s="6" t="s">
        <v>2093</v>
      </c>
      <c r="AS41" s="6" t="s">
        <v>2092</v>
      </c>
      <c r="AT41" s="6" t="s">
        <v>2091</v>
      </c>
      <c r="AZ41" s="6" t="s">
        <v>2090</v>
      </c>
      <c r="BA41" s="6" t="s">
        <v>2089</v>
      </c>
      <c r="BC41" s="6" t="s">
        <v>2088</v>
      </c>
      <c r="BD41" s="6" t="s">
        <v>2087</v>
      </c>
      <c r="BE41" s="6" t="s">
        <v>2086</v>
      </c>
      <c r="BI41" s="6" t="s">
        <v>2085</v>
      </c>
      <c r="BK41" s="6" t="s">
        <v>2084</v>
      </c>
    </row>
    <row r="42" spans="1:64">
      <c r="A42" s="6" t="s">
        <v>397</v>
      </c>
      <c r="B42" s="6" t="s">
        <v>450</v>
      </c>
      <c r="C42" s="6" t="s">
        <v>1639</v>
      </c>
      <c r="D42" s="6" t="s">
        <v>2083</v>
      </c>
      <c r="E42" s="7">
        <v>1304</v>
      </c>
      <c r="F42" s="6" t="s">
        <v>2082</v>
      </c>
      <c r="G42" s="6" t="s">
        <v>2081</v>
      </c>
      <c r="N42" s="6" t="s">
        <v>2080</v>
      </c>
      <c r="AB42" s="6" t="s">
        <v>2079</v>
      </c>
      <c r="AD42" s="6" t="s">
        <v>2078</v>
      </c>
      <c r="AE42" s="6" t="s">
        <v>2077</v>
      </c>
      <c r="AF42" s="6" t="s">
        <v>2076</v>
      </c>
      <c r="AG42" s="6" t="s">
        <v>2075</v>
      </c>
      <c r="AH42" s="6" t="s">
        <v>2074</v>
      </c>
      <c r="AN42" s="6" t="s">
        <v>2073</v>
      </c>
      <c r="AO42" s="6" t="s">
        <v>2072</v>
      </c>
      <c r="AP42" s="6" t="s">
        <v>2071</v>
      </c>
      <c r="AQ42" s="6" t="s">
        <v>2070</v>
      </c>
      <c r="AS42" s="6" t="s">
        <v>2069</v>
      </c>
      <c r="AT42" s="6" t="s">
        <v>2068</v>
      </c>
      <c r="AW42" s="6" t="s">
        <v>2067</v>
      </c>
      <c r="BA42" s="6" t="s">
        <v>1614</v>
      </c>
      <c r="BC42" s="6" t="s">
        <v>2066</v>
      </c>
      <c r="BD42" s="6" t="s">
        <v>2065</v>
      </c>
      <c r="BE42" s="6" t="s">
        <v>2064</v>
      </c>
      <c r="BI42" s="6" t="s">
        <v>2063</v>
      </c>
    </row>
    <row r="43" spans="1:64">
      <c r="A43" s="6" t="s">
        <v>435</v>
      </c>
      <c r="B43" s="6" t="s">
        <v>466</v>
      </c>
      <c r="C43" s="6" t="s">
        <v>1639</v>
      </c>
      <c r="E43" s="7">
        <v>468</v>
      </c>
      <c r="F43" s="6" t="s">
        <v>2062</v>
      </c>
      <c r="G43" s="6" t="s">
        <v>2061</v>
      </c>
      <c r="N43" s="6" t="s">
        <v>2060</v>
      </c>
      <c r="AB43" s="6" t="s">
        <v>2059</v>
      </c>
      <c r="AD43" s="6" t="s">
        <v>2058</v>
      </c>
      <c r="AE43" s="6" t="s">
        <v>2057</v>
      </c>
      <c r="AF43" s="6" t="s">
        <v>2056</v>
      </c>
      <c r="AG43" s="6" t="s">
        <v>2055</v>
      </c>
      <c r="AH43" s="6" t="s">
        <v>2054</v>
      </c>
      <c r="AN43" s="6" t="s">
        <v>2053</v>
      </c>
      <c r="AQ43" s="6" t="s">
        <v>2052</v>
      </c>
      <c r="AT43" s="6" t="s">
        <v>2051</v>
      </c>
      <c r="AW43" s="6" t="s">
        <v>2050</v>
      </c>
      <c r="AZ43" s="6" t="s">
        <v>2049</v>
      </c>
      <c r="BA43" s="6" t="s">
        <v>2048</v>
      </c>
    </row>
    <row r="44" spans="1:64">
      <c r="A44" s="6" t="s">
        <v>413</v>
      </c>
      <c r="B44" s="6" t="s">
        <v>456</v>
      </c>
      <c r="C44" s="6" t="s">
        <v>1639</v>
      </c>
      <c r="D44" s="6" t="s">
        <v>2047</v>
      </c>
      <c r="E44" s="7">
        <v>507</v>
      </c>
      <c r="F44" s="6" t="s">
        <v>2046</v>
      </c>
      <c r="G44" s="6" t="s">
        <v>2045</v>
      </c>
      <c r="K44" s="6" t="s">
        <v>2044</v>
      </c>
      <c r="P44" s="6" t="s">
        <v>2043</v>
      </c>
      <c r="Q44" s="6" t="s">
        <v>2042</v>
      </c>
      <c r="R44" s="6" t="s">
        <v>2041</v>
      </c>
      <c r="S44" s="6" t="s">
        <v>2040</v>
      </c>
      <c r="T44" s="6" t="s">
        <v>2039</v>
      </c>
      <c r="U44" s="6" t="s">
        <v>2038</v>
      </c>
      <c r="W44" s="6" t="s">
        <v>2037</v>
      </c>
      <c r="AB44" s="6" t="s">
        <v>2036</v>
      </c>
      <c r="AD44" s="6" t="s">
        <v>2035</v>
      </c>
      <c r="AE44" s="6" t="s">
        <v>2034</v>
      </c>
      <c r="AF44" s="6" t="s">
        <v>2033</v>
      </c>
      <c r="AG44" s="6" t="s">
        <v>2032</v>
      </c>
      <c r="AH44" s="6" t="s">
        <v>2031</v>
      </c>
      <c r="AI44" s="6" t="s">
        <v>1928</v>
      </c>
      <c r="AK44" s="6" t="s">
        <v>1928</v>
      </c>
      <c r="AL44" s="6" t="s">
        <v>1927</v>
      </c>
      <c r="AN44" s="6" t="s">
        <v>1802</v>
      </c>
      <c r="AQ44" s="6" t="s">
        <v>2030</v>
      </c>
      <c r="AT44" s="6" t="s">
        <v>2029</v>
      </c>
      <c r="AW44" s="6" t="s">
        <v>2028</v>
      </c>
      <c r="BA44" s="6" t="s">
        <v>2027</v>
      </c>
      <c r="BC44" s="6" t="s">
        <v>2026</v>
      </c>
      <c r="BD44" s="6" t="s">
        <v>2025</v>
      </c>
      <c r="BE44" s="6" t="s">
        <v>2024</v>
      </c>
    </row>
    <row r="45" spans="1:64">
      <c r="A45" s="6" t="s">
        <v>443</v>
      </c>
      <c r="B45" s="6" t="s">
        <v>471</v>
      </c>
      <c r="C45" s="6" t="s">
        <v>1639</v>
      </c>
      <c r="D45" s="6" t="s">
        <v>2023</v>
      </c>
      <c r="E45" s="7">
        <v>1736</v>
      </c>
      <c r="F45" s="6" t="s">
        <v>2022</v>
      </c>
      <c r="G45" s="6" t="s">
        <v>2021</v>
      </c>
      <c r="K45" s="6" t="s">
        <v>2020</v>
      </c>
      <c r="N45" s="6" t="s">
        <v>2019</v>
      </c>
      <c r="AA45" s="6" t="s">
        <v>2018</v>
      </c>
      <c r="AB45" s="6" t="s">
        <v>2017</v>
      </c>
      <c r="AE45" s="6" t="s">
        <v>2016</v>
      </c>
      <c r="AF45" s="6" t="s">
        <v>2015</v>
      </c>
      <c r="AG45" s="6" t="s">
        <v>2014</v>
      </c>
      <c r="AH45" s="6" t="s">
        <v>2013</v>
      </c>
      <c r="AN45" s="6" t="s">
        <v>2012</v>
      </c>
      <c r="AQ45" s="6" t="s">
        <v>2011</v>
      </c>
      <c r="AS45" s="6" t="s">
        <v>2010</v>
      </c>
      <c r="AT45" s="6" t="s">
        <v>2009</v>
      </c>
      <c r="AY45" s="6" t="s">
        <v>2008</v>
      </c>
      <c r="AZ45" s="6" t="s">
        <v>2007</v>
      </c>
      <c r="BA45" s="6" t="s">
        <v>2006</v>
      </c>
      <c r="BG45" s="6" t="s">
        <v>2005</v>
      </c>
      <c r="BH45" s="6" t="s">
        <v>2004</v>
      </c>
      <c r="BI45" s="6" t="s">
        <v>2003</v>
      </c>
      <c r="BK45" s="6" t="s">
        <v>2002</v>
      </c>
    </row>
    <row r="46" spans="1:64">
      <c r="A46" s="6" t="s">
        <v>400</v>
      </c>
      <c r="B46" s="6" t="s">
        <v>451</v>
      </c>
      <c r="C46" s="6" t="s">
        <v>1639</v>
      </c>
      <c r="D46" s="6" t="s">
        <v>2001</v>
      </c>
      <c r="E46" s="7">
        <v>500</v>
      </c>
      <c r="F46" s="6" t="s">
        <v>2000</v>
      </c>
      <c r="G46" s="6" t="s">
        <v>1999</v>
      </c>
      <c r="M46" s="6" t="s">
        <v>1998</v>
      </c>
      <c r="N46" s="6" t="s">
        <v>1997</v>
      </c>
      <c r="AA46" s="6" t="s">
        <v>1996</v>
      </c>
      <c r="AB46" s="6" t="s">
        <v>1995</v>
      </c>
      <c r="AE46" s="6" t="s">
        <v>1994</v>
      </c>
      <c r="AF46" s="6" t="s">
        <v>1993</v>
      </c>
      <c r="AG46" s="6" t="s">
        <v>1992</v>
      </c>
      <c r="AH46" s="6" t="s">
        <v>1991</v>
      </c>
      <c r="AN46" s="6" t="s">
        <v>1802</v>
      </c>
      <c r="AQ46" s="6" t="s">
        <v>1990</v>
      </c>
      <c r="AS46" s="6" t="s">
        <v>1989</v>
      </c>
      <c r="AT46" s="6" t="s">
        <v>1988</v>
      </c>
      <c r="AZ46" s="6" t="s">
        <v>1987</v>
      </c>
      <c r="BA46" s="6" t="s">
        <v>1986</v>
      </c>
      <c r="BC46" s="6" t="s">
        <v>1985</v>
      </c>
      <c r="BD46" s="6" t="s">
        <v>1984</v>
      </c>
      <c r="BE46" s="6" t="s">
        <v>1983</v>
      </c>
      <c r="BK46" s="6" t="s">
        <v>1982</v>
      </c>
      <c r="BL46" s="6" t="s">
        <v>1981</v>
      </c>
    </row>
    <row r="47" spans="1:64">
      <c r="A47" s="6" t="s">
        <v>146</v>
      </c>
      <c r="B47" s="6" t="s">
        <v>337</v>
      </c>
      <c r="C47" s="6" t="s">
        <v>1639</v>
      </c>
      <c r="E47" s="7">
        <v>644</v>
      </c>
      <c r="F47" s="6" t="s">
        <v>1980</v>
      </c>
      <c r="G47" s="6" t="s">
        <v>1979</v>
      </c>
      <c r="M47" s="6" t="s">
        <v>1978</v>
      </c>
      <c r="N47" s="6" t="s">
        <v>1977</v>
      </c>
      <c r="AA47" s="6" t="s">
        <v>1976</v>
      </c>
      <c r="AD47" s="6" t="s">
        <v>1975</v>
      </c>
      <c r="AE47" s="6" t="s">
        <v>1974</v>
      </c>
      <c r="AF47" s="6" t="s">
        <v>1973</v>
      </c>
      <c r="AG47" s="6" t="s">
        <v>1972</v>
      </c>
      <c r="AH47" s="6" t="s">
        <v>1971</v>
      </c>
      <c r="AN47" s="6" t="s">
        <v>1622</v>
      </c>
      <c r="AQ47" s="6" t="s">
        <v>1970</v>
      </c>
      <c r="AS47" s="6" t="s">
        <v>1969</v>
      </c>
      <c r="AT47" s="6" t="s">
        <v>1968</v>
      </c>
      <c r="AW47" s="6" t="s">
        <v>1967</v>
      </c>
      <c r="AX47" s="6" t="s">
        <v>1966</v>
      </c>
      <c r="AZ47" s="6" t="s">
        <v>1965</v>
      </c>
      <c r="BA47" s="6" t="s">
        <v>1964</v>
      </c>
      <c r="BE47" s="6" t="s">
        <v>1963</v>
      </c>
      <c r="BG47" s="6" t="s">
        <v>1962</v>
      </c>
      <c r="BI47" s="6" t="s">
        <v>1961</v>
      </c>
      <c r="BK47" s="6" t="s">
        <v>1960</v>
      </c>
      <c r="BL47" s="6" t="s">
        <v>1959</v>
      </c>
    </row>
    <row r="48" spans="1:64">
      <c r="A48" s="6" t="s">
        <v>192</v>
      </c>
      <c r="B48" s="6" t="s">
        <v>264</v>
      </c>
      <c r="C48" s="6" t="s">
        <v>1639</v>
      </c>
      <c r="D48" s="6" t="s">
        <v>1958</v>
      </c>
      <c r="E48" s="7">
        <v>201</v>
      </c>
      <c r="F48" s="6" t="s">
        <v>1957</v>
      </c>
      <c r="G48" s="6" t="s">
        <v>1956</v>
      </c>
      <c r="N48" s="6" t="s">
        <v>1955</v>
      </c>
      <c r="AC48" s="6" t="s">
        <v>1954</v>
      </c>
      <c r="AD48" s="6" t="s">
        <v>1627</v>
      </c>
      <c r="AE48" s="6" t="s">
        <v>1953</v>
      </c>
      <c r="AF48" s="6" t="s">
        <v>1952</v>
      </c>
      <c r="AH48" s="6" t="s">
        <v>1951</v>
      </c>
      <c r="AN48" s="6" t="s">
        <v>1802</v>
      </c>
      <c r="AQ48" s="6" t="s">
        <v>1950</v>
      </c>
      <c r="AS48" s="6" t="s">
        <v>1949</v>
      </c>
      <c r="AT48" s="6" t="s">
        <v>1948</v>
      </c>
      <c r="AW48" s="6" t="s">
        <v>1947</v>
      </c>
      <c r="AZ48" s="6" t="s">
        <v>1946</v>
      </c>
      <c r="BA48" s="6" t="s">
        <v>1945</v>
      </c>
      <c r="BC48" s="6" t="s">
        <v>1944</v>
      </c>
      <c r="BD48" s="6" t="s">
        <v>1943</v>
      </c>
      <c r="BE48" s="6" t="s">
        <v>1942</v>
      </c>
      <c r="BH48" s="6" t="s">
        <v>1941</v>
      </c>
    </row>
    <row r="49" spans="1:64">
      <c r="A49" s="6" t="s">
        <v>22</v>
      </c>
      <c r="B49" s="6" t="s">
        <v>317</v>
      </c>
      <c r="C49" s="6" t="s">
        <v>1639</v>
      </c>
      <c r="E49" s="7">
        <v>525</v>
      </c>
      <c r="F49" s="6" t="s">
        <v>1940</v>
      </c>
      <c r="G49" s="6" t="s">
        <v>1939</v>
      </c>
      <c r="M49" s="6" t="s">
        <v>1938</v>
      </c>
      <c r="N49" s="6" t="s">
        <v>1937</v>
      </c>
      <c r="S49" s="6" t="s">
        <v>1936</v>
      </c>
      <c r="AA49" s="6" t="s">
        <v>1935</v>
      </c>
      <c r="AB49" s="6" t="s">
        <v>1934</v>
      </c>
      <c r="AD49" s="6" t="s">
        <v>1933</v>
      </c>
      <c r="AE49" s="6" t="s">
        <v>1932</v>
      </c>
      <c r="AF49" s="6" t="s">
        <v>1931</v>
      </c>
      <c r="AG49" s="6" t="s">
        <v>1930</v>
      </c>
      <c r="AH49" s="6" t="s">
        <v>1929</v>
      </c>
      <c r="AI49" s="6" t="s">
        <v>1928</v>
      </c>
      <c r="AK49" s="6" t="s">
        <v>1928</v>
      </c>
      <c r="AL49" s="6" t="s">
        <v>1927</v>
      </c>
      <c r="AN49" s="6" t="s">
        <v>1926</v>
      </c>
      <c r="AQ49" s="6" t="s">
        <v>1925</v>
      </c>
      <c r="AS49" s="6" t="s">
        <v>1924</v>
      </c>
      <c r="AT49" s="6" t="s">
        <v>1923</v>
      </c>
      <c r="AZ49" s="6" t="s">
        <v>1922</v>
      </c>
      <c r="BA49" s="6" t="s">
        <v>1921</v>
      </c>
      <c r="BG49" s="6" t="s">
        <v>1920</v>
      </c>
      <c r="BH49" s="6" t="s">
        <v>1919</v>
      </c>
      <c r="BI49" s="6" t="s">
        <v>1918</v>
      </c>
      <c r="BK49" s="6" t="s">
        <v>1917</v>
      </c>
    </row>
    <row r="50" spans="1:64">
      <c r="A50" s="6" t="s">
        <v>38</v>
      </c>
      <c r="B50" s="6" t="s">
        <v>368</v>
      </c>
      <c r="C50" s="6" t="s">
        <v>1639</v>
      </c>
      <c r="E50" s="7">
        <v>478</v>
      </c>
      <c r="F50" s="6" t="s">
        <v>1916</v>
      </c>
      <c r="G50" s="6" t="s">
        <v>1915</v>
      </c>
      <c r="M50" s="6" t="s">
        <v>1914</v>
      </c>
      <c r="N50" s="6" t="s">
        <v>1913</v>
      </c>
      <c r="AA50" s="6" t="s">
        <v>1912</v>
      </c>
      <c r="AB50" s="6" t="s">
        <v>1911</v>
      </c>
      <c r="AD50" s="6" t="s">
        <v>1910</v>
      </c>
      <c r="AE50" s="6" t="s">
        <v>1909</v>
      </c>
      <c r="AF50" s="6" t="s">
        <v>1908</v>
      </c>
      <c r="AG50" s="6" t="s">
        <v>1907</v>
      </c>
      <c r="AH50" s="6" t="s">
        <v>1906</v>
      </c>
      <c r="AN50" s="6" t="s">
        <v>1622</v>
      </c>
      <c r="AQ50" s="6" t="s">
        <v>1905</v>
      </c>
      <c r="AS50" s="6" t="s">
        <v>1904</v>
      </c>
      <c r="AT50" s="6" t="s">
        <v>1903</v>
      </c>
      <c r="AW50" s="6" t="s">
        <v>1902</v>
      </c>
      <c r="AX50" s="6" t="s">
        <v>1901</v>
      </c>
      <c r="AZ50" s="6" t="s">
        <v>1900</v>
      </c>
      <c r="BA50" s="6" t="s">
        <v>1899</v>
      </c>
      <c r="BC50" s="6" t="s">
        <v>1898</v>
      </c>
      <c r="BD50" s="6" t="s">
        <v>1897</v>
      </c>
      <c r="BE50" s="6" t="s">
        <v>1896</v>
      </c>
      <c r="BH50" s="6" t="s">
        <v>1895</v>
      </c>
      <c r="BI50" s="6" t="s">
        <v>1894</v>
      </c>
      <c r="BJ50" s="6" t="s">
        <v>1893</v>
      </c>
      <c r="BK50" s="6" t="s">
        <v>1892</v>
      </c>
      <c r="BL50" s="6" t="s">
        <v>1891</v>
      </c>
    </row>
    <row r="51" spans="1:64">
      <c r="A51" s="6" t="s">
        <v>252</v>
      </c>
      <c r="B51" s="6" t="s">
        <v>329</v>
      </c>
      <c r="C51" s="6" t="s">
        <v>1639</v>
      </c>
      <c r="E51" s="7">
        <v>106</v>
      </c>
      <c r="F51" s="6" t="s">
        <v>1890</v>
      </c>
      <c r="G51" s="6" t="s">
        <v>1889</v>
      </c>
      <c r="N51" s="6" t="s">
        <v>1888</v>
      </c>
      <c r="AB51" s="6" t="s">
        <v>1887</v>
      </c>
      <c r="AE51" s="6" t="s">
        <v>1886</v>
      </c>
      <c r="AF51" s="6" t="s">
        <v>1885</v>
      </c>
      <c r="AG51" s="6" t="s">
        <v>1884</v>
      </c>
      <c r="AH51" s="6" t="s">
        <v>1883</v>
      </c>
      <c r="AN51" s="6" t="s">
        <v>1882</v>
      </c>
      <c r="AQ51" s="6" t="s">
        <v>1881</v>
      </c>
      <c r="AS51" s="6" t="s">
        <v>1880</v>
      </c>
      <c r="BI51" s="6" t="s">
        <v>1879</v>
      </c>
    </row>
    <row r="52" spans="1:64">
      <c r="A52" s="6" t="s">
        <v>423</v>
      </c>
      <c r="B52" s="6" t="s">
        <v>461</v>
      </c>
      <c r="C52" s="6" t="s">
        <v>1639</v>
      </c>
      <c r="D52" s="6" t="s">
        <v>1878</v>
      </c>
      <c r="E52" s="7">
        <v>253</v>
      </c>
      <c r="F52" s="6" t="s">
        <v>1877</v>
      </c>
      <c r="G52" s="6" t="s">
        <v>1876</v>
      </c>
      <c r="K52" s="6" t="s">
        <v>1875</v>
      </c>
      <c r="N52" s="6" t="s">
        <v>1874</v>
      </c>
      <c r="AA52" s="6" t="s">
        <v>1873</v>
      </c>
      <c r="AB52" s="6" t="s">
        <v>1872</v>
      </c>
      <c r="AE52" s="6" t="s">
        <v>1871</v>
      </c>
      <c r="AF52" s="6" t="s">
        <v>1870</v>
      </c>
      <c r="AG52" s="6" t="s">
        <v>1869</v>
      </c>
      <c r="AH52" s="6" t="s">
        <v>1868</v>
      </c>
      <c r="AN52" s="6" t="s">
        <v>1867</v>
      </c>
      <c r="AQ52" s="6" t="s">
        <v>1866</v>
      </c>
      <c r="AS52" s="6" t="s">
        <v>1865</v>
      </c>
      <c r="AT52" s="6" t="s">
        <v>1864</v>
      </c>
      <c r="AV52" s="6" t="s">
        <v>1863</v>
      </c>
      <c r="AY52" s="6" t="s">
        <v>1862</v>
      </c>
      <c r="AZ52" s="6" t="s">
        <v>1861</v>
      </c>
      <c r="BA52" s="6" t="s">
        <v>1860</v>
      </c>
      <c r="BC52" s="6" t="s">
        <v>1859</v>
      </c>
      <c r="BD52" s="6" t="s">
        <v>1858</v>
      </c>
      <c r="BE52" s="6" t="s">
        <v>1857</v>
      </c>
      <c r="BH52" s="6" t="s">
        <v>1856</v>
      </c>
      <c r="BK52" s="6" t="s">
        <v>1855</v>
      </c>
      <c r="BL52" s="6" t="s">
        <v>1854</v>
      </c>
    </row>
    <row r="53" spans="1:64">
      <c r="A53" s="6" t="s">
        <v>132</v>
      </c>
      <c r="B53" s="6" t="s">
        <v>294</v>
      </c>
      <c r="C53" s="6" t="s">
        <v>1639</v>
      </c>
      <c r="E53" s="7">
        <v>1744</v>
      </c>
      <c r="F53" s="6" t="s">
        <v>1853</v>
      </c>
      <c r="G53" s="6" t="s">
        <v>1852</v>
      </c>
      <c r="M53" s="6" t="s">
        <v>1851</v>
      </c>
      <c r="N53" s="6" t="s">
        <v>1850</v>
      </c>
      <c r="AB53" s="6" t="s">
        <v>1849</v>
      </c>
      <c r="AD53" s="6" t="s">
        <v>1848</v>
      </c>
      <c r="AE53" s="6" t="s">
        <v>1847</v>
      </c>
      <c r="AF53" s="6" t="s">
        <v>1846</v>
      </c>
      <c r="AG53" s="6" t="s">
        <v>1845</v>
      </c>
      <c r="AH53" s="6" t="s">
        <v>1844</v>
      </c>
      <c r="AN53" s="6" t="s">
        <v>1843</v>
      </c>
      <c r="AQ53" s="6" t="s">
        <v>1842</v>
      </c>
      <c r="AR53" s="6" t="s">
        <v>1841</v>
      </c>
      <c r="AS53" s="6" t="s">
        <v>1840</v>
      </c>
      <c r="AT53" s="6" t="s">
        <v>1839</v>
      </c>
      <c r="AW53" s="6" t="s">
        <v>1838</v>
      </c>
      <c r="AY53" s="6" t="s">
        <v>1837</v>
      </c>
      <c r="AZ53" s="6" t="s">
        <v>1836</v>
      </c>
      <c r="BA53" s="6" t="s">
        <v>1835</v>
      </c>
      <c r="BC53" s="6" t="s">
        <v>1834</v>
      </c>
      <c r="BD53" s="6" t="s">
        <v>1833</v>
      </c>
      <c r="BE53" s="6" t="s">
        <v>1832</v>
      </c>
      <c r="BI53" s="6" t="s">
        <v>1831</v>
      </c>
    </row>
    <row r="54" spans="1:64">
      <c r="A54" s="6" t="s">
        <v>26</v>
      </c>
      <c r="B54" s="6" t="s">
        <v>289</v>
      </c>
      <c r="C54" s="6" t="s">
        <v>1639</v>
      </c>
      <c r="E54" s="7">
        <v>253</v>
      </c>
      <c r="F54" s="6" t="s">
        <v>1830</v>
      </c>
      <c r="G54" s="6" t="s">
        <v>1829</v>
      </c>
      <c r="N54" s="6" t="s">
        <v>1828</v>
      </c>
      <c r="AA54" s="6" t="s">
        <v>1827</v>
      </c>
      <c r="AB54" s="6" t="s">
        <v>1826</v>
      </c>
      <c r="AE54" s="6" t="s">
        <v>1825</v>
      </c>
      <c r="AF54" s="6" t="s">
        <v>1824</v>
      </c>
      <c r="AG54" s="6" t="s">
        <v>1823</v>
      </c>
      <c r="AH54" s="6" t="s">
        <v>1822</v>
      </c>
      <c r="AN54" s="6" t="s">
        <v>1802</v>
      </c>
      <c r="AQ54" s="6" t="s">
        <v>1821</v>
      </c>
      <c r="AS54" s="6" t="s">
        <v>1820</v>
      </c>
      <c r="AW54" s="6" t="s">
        <v>1819</v>
      </c>
      <c r="AZ54" s="6" t="s">
        <v>1818</v>
      </c>
      <c r="BA54" s="6" t="s">
        <v>1817</v>
      </c>
      <c r="BC54" s="6" t="s">
        <v>1816</v>
      </c>
      <c r="BD54" s="6" t="s">
        <v>1815</v>
      </c>
      <c r="BE54" s="6" t="s">
        <v>1814</v>
      </c>
      <c r="BI54" s="6" t="s">
        <v>1813</v>
      </c>
    </row>
    <row r="55" spans="1:64">
      <c r="A55" s="6" t="s">
        <v>245</v>
      </c>
      <c r="B55" s="6" t="s">
        <v>304</v>
      </c>
      <c r="C55" s="6" t="s">
        <v>1639</v>
      </c>
      <c r="E55" s="7">
        <v>1231</v>
      </c>
      <c r="F55" s="6" t="s">
        <v>1812</v>
      </c>
      <c r="G55" s="6" t="s">
        <v>1811</v>
      </c>
      <c r="N55" s="6" t="s">
        <v>1810</v>
      </c>
      <c r="AA55" s="6" t="s">
        <v>1809</v>
      </c>
      <c r="AB55" s="6" t="s">
        <v>1808</v>
      </c>
      <c r="AD55" s="6" t="s">
        <v>1807</v>
      </c>
      <c r="AE55" s="6" t="s">
        <v>1806</v>
      </c>
      <c r="AF55" s="6" t="s">
        <v>1805</v>
      </c>
      <c r="AG55" s="6" t="s">
        <v>1804</v>
      </c>
      <c r="AH55" s="6" t="s">
        <v>1803</v>
      </c>
      <c r="AN55" s="6" t="s">
        <v>1802</v>
      </c>
      <c r="AQ55" s="6" t="s">
        <v>1801</v>
      </c>
      <c r="AS55" s="6" t="s">
        <v>1800</v>
      </c>
      <c r="AT55" s="6" t="s">
        <v>1799</v>
      </c>
      <c r="AZ55" s="6" t="s">
        <v>1798</v>
      </c>
      <c r="BA55" s="6" t="s">
        <v>1797</v>
      </c>
      <c r="BC55" s="6" t="s">
        <v>1796</v>
      </c>
      <c r="BD55" s="6" t="s">
        <v>1795</v>
      </c>
      <c r="BE55" s="6" t="s">
        <v>1794</v>
      </c>
      <c r="BH55" s="6" t="s">
        <v>1793</v>
      </c>
      <c r="BI55" s="6" t="s">
        <v>1792</v>
      </c>
    </row>
    <row r="56" spans="1:64">
      <c r="A56" s="6" t="s">
        <v>172</v>
      </c>
      <c r="B56" s="6" t="s">
        <v>312</v>
      </c>
      <c r="C56" s="6" t="s">
        <v>1639</v>
      </c>
      <c r="E56" s="7">
        <v>585</v>
      </c>
      <c r="F56" s="6" t="s">
        <v>1791</v>
      </c>
      <c r="G56" s="6" t="s">
        <v>1790</v>
      </c>
      <c r="N56" s="6" t="s">
        <v>1789</v>
      </c>
      <c r="AA56" s="6" t="s">
        <v>1788</v>
      </c>
      <c r="AB56" s="6" t="s">
        <v>1787</v>
      </c>
      <c r="AD56" s="6" t="s">
        <v>1786</v>
      </c>
      <c r="AE56" s="6" t="s">
        <v>1785</v>
      </c>
      <c r="AF56" s="6" t="s">
        <v>1784</v>
      </c>
      <c r="AG56" s="6" t="s">
        <v>1783</v>
      </c>
      <c r="AH56" s="6" t="s">
        <v>1782</v>
      </c>
      <c r="AN56" s="6" t="s">
        <v>1781</v>
      </c>
      <c r="AQ56" s="6" t="s">
        <v>1780</v>
      </c>
      <c r="AS56" s="6" t="s">
        <v>1779</v>
      </c>
      <c r="AT56" s="6" t="s">
        <v>1778</v>
      </c>
      <c r="BA56" s="6" t="s">
        <v>1777</v>
      </c>
      <c r="BC56" s="6" t="s">
        <v>1776</v>
      </c>
      <c r="BD56" s="6" t="s">
        <v>1775</v>
      </c>
      <c r="BE56" s="6" t="s">
        <v>1774</v>
      </c>
      <c r="BI56" s="6" t="s">
        <v>1773</v>
      </c>
    </row>
    <row r="57" spans="1:64">
      <c r="A57" s="6" t="s">
        <v>385</v>
      </c>
      <c r="B57" s="6" t="s">
        <v>449</v>
      </c>
      <c r="C57" s="6" t="s">
        <v>1639</v>
      </c>
      <c r="E57" s="7">
        <v>491</v>
      </c>
      <c r="F57" s="6" t="s">
        <v>1772</v>
      </c>
      <c r="G57" s="6" t="s">
        <v>1771</v>
      </c>
      <c r="M57" s="6" t="s">
        <v>1770</v>
      </c>
      <c r="N57" s="6" t="s">
        <v>1769</v>
      </c>
      <c r="AA57" s="6" t="s">
        <v>1768</v>
      </c>
      <c r="AB57" s="6" t="s">
        <v>1767</v>
      </c>
      <c r="AD57" s="6" t="s">
        <v>1766</v>
      </c>
      <c r="AE57" s="6" t="s">
        <v>1765</v>
      </c>
      <c r="AF57" s="6" t="s">
        <v>1764</v>
      </c>
      <c r="AG57" s="6" t="s">
        <v>1763</v>
      </c>
      <c r="AH57" s="6" t="s">
        <v>1762</v>
      </c>
      <c r="AN57" s="6" t="s">
        <v>1761</v>
      </c>
      <c r="AQ57" s="6" t="s">
        <v>1760</v>
      </c>
      <c r="AS57" s="6" t="s">
        <v>1759</v>
      </c>
      <c r="AT57" s="6" t="s">
        <v>1758</v>
      </c>
      <c r="AW57" s="6" t="s">
        <v>1757</v>
      </c>
      <c r="AX57" s="6" t="s">
        <v>1756</v>
      </c>
      <c r="AZ57" s="6" t="s">
        <v>1755</v>
      </c>
      <c r="BA57" s="6" t="s">
        <v>1754</v>
      </c>
      <c r="BC57" s="6" t="s">
        <v>1753</v>
      </c>
      <c r="BD57" s="6" t="s">
        <v>1752</v>
      </c>
      <c r="BE57" s="6" t="s">
        <v>1751</v>
      </c>
      <c r="BF57" s="6" t="s">
        <v>1750</v>
      </c>
      <c r="BH57" s="6" t="s">
        <v>1749</v>
      </c>
      <c r="BI57" s="6" t="s">
        <v>1748</v>
      </c>
      <c r="BK57" s="6" t="s">
        <v>1747</v>
      </c>
    </row>
    <row r="58" spans="1:64">
      <c r="A58" s="6" t="s">
        <v>44</v>
      </c>
      <c r="B58" s="6" t="s">
        <v>292</v>
      </c>
      <c r="C58" s="6" t="s">
        <v>1639</v>
      </c>
      <c r="D58" s="6" t="s">
        <v>1638</v>
      </c>
      <c r="E58" s="7">
        <v>688</v>
      </c>
      <c r="F58" s="6" t="s">
        <v>1746</v>
      </c>
      <c r="G58" s="6" t="s">
        <v>1745</v>
      </c>
      <c r="K58" s="6" t="s">
        <v>1744</v>
      </c>
      <c r="N58" s="6" t="s">
        <v>1743</v>
      </c>
      <c r="P58" s="6" t="s">
        <v>1742</v>
      </c>
      <c r="Q58" s="6" t="s">
        <v>1741</v>
      </c>
      <c r="R58" s="6" t="s">
        <v>1740</v>
      </c>
      <c r="T58" s="6" t="s">
        <v>1739</v>
      </c>
      <c r="U58" s="6" t="s">
        <v>1738</v>
      </c>
      <c r="AA58" s="6" t="s">
        <v>1737</v>
      </c>
      <c r="AB58" s="6" t="s">
        <v>1736</v>
      </c>
      <c r="AE58" s="6" t="s">
        <v>1735</v>
      </c>
      <c r="AF58" s="6" t="s">
        <v>1734</v>
      </c>
      <c r="AG58" s="6" t="s">
        <v>1733</v>
      </c>
      <c r="AH58" s="6" t="s">
        <v>1732</v>
      </c>
      <c r="AQ58" s="6" t="s">
        <v>1731</v>
      </c>
      <c r="AS58" s="6" t="s">
        <v>1730</v>
      </c>
      <c r="AT58" s="6" t="s">
        <v>1729</v>
      </c>
      <c r="AW58" s="6" t="s">
        <v>1728</v>
      </c>
      <c r="AZ58" s="6" t="s">
        <v>1727</v>
      </c>
      <c r="BA58" s="6" t="s">
        <v>1726</v>
      </c>
      <c r="BC58" s="6" t="s">
        <v>1725</v>
      </c>
      <c r="BD58" s="6" t="s">
        <v>1724</v>
      </c>
      <c r="BE58" s="6" t="s">
        <v>1723</v>
      </c>
      <c r="BI58" s="6" t="s">
        <v>1722</v>
      </c>
    </row>
    <row r="59" spans="1:64">
      <c r="A59" s="6" t="s">
        <v>429</v>
      </c>
      <c r="B59" s="6" t="s">
        <v>463</v>
      </c>
      <c r="C59" s="6" t="s">
        <v>1639</v>
      </c>
      <c r="E59" s="7">
        <v>260</v>
      </c>
      <c r="F59" s="6" t="s">
        <v>1721</v>
      </c>
      <c r="G59" s="6" t="s">
        <v>1720</v>
      </c>
      <c r="N59" s="6" t="s">
        <v>1719</v>
      </c>
      <c r="AB59" s="6" t="s">
        <v>1718</v>
      </c>
      <c r="AD59" s="6" t="s">
        <v>1717</v>
      </c>
      <c r="AE59" s="6" t="s">
        <v>1716</v>
      </c>
      <c r="AF59" s="6" t="s">
        <v>1715</v>
      </c>
      <c r="AG59" s="6" t="s">
        <v>1714</v>
      </c>
      <c r="AH59" s="6" t="s">
        <v>1713</v>
      </c>
      <c r="AN59" s="6" t="s">
        <v>1712</v>
      </c>
      <c r="AQ59" s="6" t="s">
        <v>1711</v>
      </c>
      <c r="AT59" s="6" t="s">
        <v>1710</v>
      </c>
      <c r="AX59" s="6" t="s">
        <v>1709</v>
      </c>
      <c r="AZ59" s="6" t="s">
        <v>1708</v>
      </c>
      <c r="BA59" s="6" t="s">
        <v>1707</v>
      </c>
      <c r="BH59" s="6" t="s">
        <v>1706</v>
      </c>
      <c r="BJ59" s="6" t="s">
        <v>1705</v>
      </c>
      <c r="BK59" s="6" t="s">
        <v>1704</v>
      </c>
    </row>
    <row r="60" spans="1:64">
      <c r="A60" s="6" t="s">
        <v>24</v>
      </c>
      <c r="B60" s="6" t="s">
        <v>309</v>
      </c>
      <c r="C60" s="6" t="s">
        <v>1639</v>
      </c>
      <c r="E60" s="7">
        <v>866</v>
      </c>
      <c r="F60" s="6" t="s">
        <v>1703</v>
      </c>
      <c r="G60" s="6" t="s">
        <v>1702</v>
      </c>
      <c r="K60" s="6" t="s">
        <v>1701</v>
      </c>
      <c r="M60" s="6" t="s">
        <v>1700</v>
      </c>
      <c r="N60" s="6" t="s">
        <v>1699</v>
      </c>
      <c r="AA60" s="6" t="s">
        <v>1698</v>
      </c>
      <c r="AB60" s="6" t="s">
        <v>1697</v>
      </c>
      <c r="AD60" s="6" t="s">
        <v>1696</v>
      </c>
      <c r="AE60" s="6" t="s">
        <v>1695</v>
      </c>
      <c r="AF60" s="6" t="s">
        <v>1694</v>
      </c>
      <c r="AG60" s="6" t="s">
        <v>1693</v>
      </c>
      <c r="AH60" s="6" t="s">
        <v>1692</v>
      </c>
      <c r="AN60" s="6" t="s">
        <v>1691</v>
      </c>
      <c r="AQ60" s="6" t="s">
        <v>1690</v>
      </c>
      <c r="AR60" s="6" t="s">
        <v>1689</v>
      </c>
      <c r="AS60" s="6" t="s">
        <v>1688</v>
      </c>
      <c r="AT60" s="6" t="s">
        <v>1687</v>
      </c>
      <c r="AW60" s="6" t="s">
        <v>1686</v>
      </c>
      <c r="AX60" s="6" t="s">
        <v>1685</v>
      </c>
      <c r="AZ60" s="6" t="s">
        <v>1684</v>
      </c>
      <c r="BA60" s="6" t="s">
        <v>1683</v>
      </c>
      <c r="BC60" s="6" t="s">
        <v>1682</v>
      </c>
      <c r="BD60" s="6" t="s">
        <v>1681</v>
      </c>
      <c r="BE60" s="6" t="s">
        <v>1680</v>
      </c>
      <c r="BF60" s="6" t="s">
        <v>1679</v>
      </c>
      <c r="BH60" s="6" t="s">
        <v>1678</v>
      </c>
      <c r="BI60" s="6" t="s">
        <v>1677</v>
      </c>
      <c r="BK60" s="6" t="s">
        <v>1676</v>
      </c>
    </row>
    <row r="61" spans="1:64">
      <c r="A61" s="6" t="s">
        <v>202</v>
      </c>
      <c r="B61" s="6" t="s">
        <v>311</v>
      </c>
      <c r="C61" s="6" t="s">
        <v>1639</v>
      </c>
      <c r="D61" s="6" t="s">
        <v>1657</v>
      </c>
      <c r="E61" s="7">
        <v>703</v>
      </c>
      <c r="F61" s="6" t="s">
        <v>1675</v>
      </c>
      <c r="G61" s="6" t="s">
        <v>1674</v>
      </c>
      <c r="N61" s="6" t="s">
        <v>1673</v>
      </c>
      <c r="AA61" s="6" t="s">
        <v>1672</v>
      </c>
      <c r="AB61" s="6" t="s">
        <v>1671</v>
      </c>
      <c r="AC61" s="6" t="s">
        <v>1670</v>
      </c>
      <c r="AD61" s="6" t="s">
        <v>1669</v>
      </c>
      <c r="AE61" s="6" t="s">
        <v>1668</v>
      </c>
      <c r="AF61" s="6" t="s">
        <v>1667</v>
      </c>
      <c r="AG61" s="6" t="s">
        <v>1666</v>
      </c>
      <c r="AH61" s="6" t="s">
        <v>1665</v>
      </c>
      <c r="AN61" s="6" t="s">
        <v>1664</v>
      </c>
      <c r="AQ61" s="6" t="s">
        <v>1663</v>
      </c>
      <c r="AS61" s="6" t="s">
        <v>1662</v>
      </c>
      <c r="AT61" s="6" t="s">
        <v>1661</v>
      </c>
      <c r="BA61" s="6" t="s">
        <v>1660</v>
      </c>
      <c r="BI61" s="6" t="s">
        <v>1659</v>
      </c>
      <c r="BK61" s="6" t="s">
        <v>1658</v>
      </c>
    </row>
    <row r="62" spans="1:64">
      <c r="A62" s="6" t="s">
        <v>419</v>
      </c>
      <c r="B62" s="6" t="s">
        <v>459</v>
      </c>
      <c r="C62" s="6" t="s">
        <v>1639</v>
      </c>
      <c r="D62" s="6" t="s">
        <v>1657</v>
      </c>
      <c r="E62" s="7">
        <v>493</v>
      </c>
      <c r="F62" s="6" t="s">
        <v>1656</v>
      </c>
      <c r="G62" s="6" t="s">
        <v>1655</v>
      </c>
      <c r="N62" s="6" t="s">
        <v>1654</v>
      </c>
      <c r="AA62" s="6" t="s">
        <v>1653</v>
      </c>
      <c r="AB62" s="6" t="s">
        <v>1652</v>
      </c>
      <c r="AD62" s="6" t="s">
        <v>1651</v>
      </c>
      <c r="AE62" s="6" t="s">
        <v>1650</v>
      </c>
      <c r="AF62" s="6" t="s">
        <v>1649</v>
      </c>
      <c r="AG62" s="6" t="s">
        <v>1648</v>
      </c>
      <c r="AH62" s="6" t="s">
        <v>1647</v>
      </c>
      <c r="AN62" s="6" t="s">
        <v>1646</v>
      </c>
      <c r="AQ62" s="6" t="s">
        <v>1645</v>
      </c>
      <c r="AS62" s="6" t="s">
        <v>1644</v>
      </c>
      <c r="AT62" s="6" t="s">
        <v>1643</v>
      </c>
      <c r="BA62" s="6" t="s">
        <v>1642</v>
      </c>
      <c r="BI62" s="6" t="s">
        <v>1641</v>
      </c>
      <c r="BK62" s="6" t="s">
        <v>1640</v>
      </c>
    </row>
    <row r="63" spans="1:64">
      <c r="A63" s="6" t="s">
        <v>34</v>
      </c>
      <c r="B63" s="6" t="s">
        <v>349</v>
      </c>
      <c r="C63" s="6" t="s">
        <v>1639</v>
      </c>
      <c r="D63" s="6" t="s">
        <v>1638</v>
      </c>
      <c r="E63" s="7">
        <v>622</v>
      </c>
      <c r="F63" s="6" t="s">
        <v>1637</v>
      </c>
      <c r="G63" s="6" t="s">
        <v>1636</v>
      </c>
      <c r="M63" s="6" t="s">
        <v>1635</v>
      </c>
      <c r="N63" s="6" t="s">
        <v>1634</v>
      </c>
      <c r="P63" s="6" t="s">
        <v>1633</v>
      </c>
      <c r="Q63" s="6" t="s">
        <v>1632</v>
      </c>
      <c r="R63" s="6" t="s">
        <v>1631</v>
      </c>
      <c r="T63" s="6" t="s">
        <v>1630</v>
      </c>
      <c r="AA63" s="6" t="s">
        <v>1629</v>
      </c>
      <c r="AB63" s="6" t="s">
        <v>1628</v>
      </c>
      <c r="AD63" s="6" t="s">
        <v>1627</v>
      </c>
      <c r="AE63" s="6" t="s">
        <v>1626</v>
      </c>
      <c r="AF63" s="6" t="s">
        <v>1625</v>
      </c>
      <c r="AG63" s="6" t="s">
        <v>1624</v>
      </c>
      <c r="AH63" s="6" t="s">
        <v>1623</v>
      </c>
      <c r="AN63" s="6" t="s">
        <v>1622</v>
      </c>
      <c r="AQ63" s="6" t="s">
        <v>1621</v>
      </c>
      <c r="AS63" s="6" t="s">
        <v>1620</v>
      </c>
      <c r="AT63" s="6" t="s">
        <v>1619</v>
      </c>
      <c r="AW63" s="6" t="s">
        <v>1618</v>
      </c>
      <c r="AX63" s="6" t="s">
        <v>1617</v>
      </c>
      <c r="AY63" s="6" t="s">
        <v>1616</v>
      </c>
      <c r="AZ63" s="6" t="s">
        <v>1615</v>
      </c>
      <c r="BA63" s="6" t="s">
        <v>1614</v>
      </c>
      <c r="BC63" s="6" t="s">
        <v>1613</v>
      </c>
      <c r="BD63" s="6" t="s">
        <v>1612</v>
      </c>
      <c r="BE63" s="6" t="s">
        <v>1611</v>
      </c>
      <c r="BI63" s="6" t="s">
        <v>1610</v>
      </c>
      <c r="BK63" s="6" t="s">
        <v>1609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4E06-480B-412C-9695-ED2B1E14DC45}">
  <sheetPr codeName="Sheet7"/>
  <dimension ref="A1:R47"/>
  <sheetViews>
    <sheetView workbookViewId="0"/>
  </sheetViews>
  <sheetFormatPr baseColWidth="10" defaultColWidth="8.83203125" defaultRowHeight="15"/>
  <cols>
    <col min="9" max="9" width="19.6640625" customWidth="1"/>
    <col min="13" max="13" width="10.5" bestFit="1" customWidth="1"/>
    <col min="14" max="14" width="13.6640625" bestFit="1" customWidth="1"/>
    <col min="18" max="18" width="18.33203125" customWidth="1"/>
  </cols>
  <sheetData>
    <row r="1" spans="1:18">
      <c r="J1" t="s">
        <v>0</v>
      </c>
    </row>
    <row r="2" spans="1:18">
      <c r="J2" t="s">
        <v>472</v>
      </c>
      <c r="O2" t="s">
        <v>473</v>
      </c>
    </row>
    <row r="3" spans="1:18">
      <c r="A3" t="s">
        <v>3</v>
      </c>
      <c r="B3" t="s">
        <v>4</v>
      </c>
      <c r="C3" t="s">
        <v>5</v>
      </c>
      <c r="D3" t="s">
        <v>6</v>
      </c>
      <c r="E3" t="s">
        <v>7</v>
      </c>
      <c r="F3" t="s">
        <v>8</v>
      </c>
      <c r="G3" t="s">
        <v>9</v>
      </c>
      <c r="H3" t="s">
        <v>10</v>
      </c>
      <c r="I3" t="s">
        <v>11</v>
      </c>
      <c r="J3" t="s">
        <v>474</v>
      </c>
      <c r="K3" t="s">
        <v>475</v>
      </c>
      <c r="L3" t="s">
        <v>476</v>
      </c>
      <c r="M3" s="2" t="s">
        <v>1218</v>
      </c>
      <c r="N3" s="2" t="s">
        <v>1219</v>
      </c>
      <c r="O3" t="s">
        <v>477</v>
      </c>
      <c r="P3" t="s">
        <v>478</v>
      </c>
      <c r="Q3" t="s">
        <v>479</v>
      </c>
      <c r="R3" s="2" t="s">
        <v>1220</v>
      </c>
    </row>
    <row r="4" spans="1:18">
      <c r="A4" t="s">
        <v>534</v>
      </c>
      <c r="B4">
        <v>6</v>
      </c>
      <c r="C4">
        <v>6</v>
      </c>
      <c r="D4">
        <v>0.19330736600000001</v>
      </c>
      <c r="E4">
        <v>8.1832875999999999E-2</v>
      </c>
      <c r="F4">
        <v>0.22703364700000001</v>
      </c>
      <c r="G4" t="s">
        <v>473</v>
      </c>
      <c r="H4" t="s">
        <v>472</v>
      </c>
      <c r="I4" t="s">
        <v>535</v>
      </c>
      <c r="J4">
        <v>0</v>
      </c>
      <c r="K4">
        <v>0</v>
      </c>
      <c r="L4">
        <v>0</v>
      </c>
      <c r="M4" s="3">
        <f t="shared" ref="M4:M47" si="0">AVERAGE(J4:L4)</f>
        <v>0</v>
      </c>
      <c r="N4" s="3">
        <f t="shared" ref="N4:N47" si="1">M4/R4</f>
        <v>0</v>
      </c>
      <c r="O4">
        <v>9.7454599999999996E-4</v>
      </c>
      <c r="P4">
        <v>39.774659630000002</v>
      </c>
      <c r="Q4">
        <v>2.4020188729999998</v>
      </c>
      <c r="R4" s="3">
        <f t="shared" ref="R4:R47" si="2">AVERAGE(O4:Q4)</f>
        <v>14.059217683000002</v>
      </c>
    </row>
    <row r="5" spans="1:18">
      <c r="A5" t="s">
        <v>556</v>
      </c>
      <c r="B5">
        <v>1</v>
      </c>
      <c r="C5">
        <v>1</v>
      </c>
      <c r="D5">
        <v>0.37268235500000002</v>
      </c>
      <c r="E5">
        <v>0.109291077</v>
      </c>
      <c r="F5">
        <v>0.122664806</v>
      </c>
      <c r="G5" t="s">
        <v>473</v>
      </c>
      <c r="H5" t="s">
        <v>472</v>
      </c>
      <c r="I5" t="s">
        <v>557</v>
      </c>
      <c r="J5">
        <v>0</v>
      </c>
      <c r="K5">
        <v>0</v>
      </c>
      <c r="L5">
        <v>0</v>
      </c>
      <c r="M5" s="3">
        <f t="shared" si="0"/>
        <v>0</v>
      </c>
      <c r="N5" s="3">
        <f t="shared" si="1"/>
        <v>0</v>
      </c>
      <c r="O5">
        <v>31.68021272</v>
      </c>
      <c r="P5">
        <v>0</v>
      </c>
      <c r="Q5">
        <v>7.8588180000000001E-3</v>
      </c>
      <c r="R5" s="3">
        <f t="shared" si="2"/>
        <v>10.562690512666666</v>
      </c>
    </row>
    <row r="6" spans="1:18">
      <c r="A6" t="s">
        <v>554</v>
      </c>
      <c r="B6">
        <v>2</v>
      </c>
      <c r="C6">
        <v>2</v>
      </c>
      <c r="D6">
        <v>0.340010333</v>
      </c>
      <c r="E6">
        <v>0.109291077</v>
      </c>
      <c r="F6">
        <v>0.13476663899999999</v>
      </c>
      <c r="G6" t="s">
        <v>473</v>
      </c>
      <c r="H6" t="s">
        <v>472</v>
      </c>
      <c r="I6" t="s">
        <v>555</v>
      </c>
      <c r="J6">
        <v>0</v>
      </c>
      <c r="K6">
        <v>0</v>
      </c>
      <c r="L6">
        <v>0</v>
      </c>
      <c r="M6" s="3">
        <f t="shared" si="0"/>
        <v>0</v>
      </c>
      <c r="N6" s="3">
        <f t="shared" si="1"/>
        <v>0</v>
      </c>
      <c r="O6">
        <v>0.108767444</v>
      </c>
      <c r="P6">
        <v>8.1387738000000001E-2</v>
      </c>
      <c r="Q6">
        <v>17.47552185</v>
      </c>
      <c r="R6" s="3">
        <f t="shared" si="2"/>
        <v>5.8885590106666674</v>
      </c>
    </row>
    <row r="7" spans="1:18">
      <c r="A7" t="s">
        <v>518</v>
      </c>
      <c r="B7">
        <v>5</v>
      </c>
      <c r="C7">
        <v>5</v>
      </c>
      <c r="D7">
        <v>9.3118463999999998E-2</v>
      </c>
      <c r="E7">
        <v>5.4436966000000003E-2</v>
      </c>
      <c r="F7">
        <v>0.38992396099999999</v>
      </c>
      <c r="G7" t="s">
        <v>473</v>
      </c>
      <c r="H7" t="s">
        <v>472</v>
      </c>
      <c r="I7" t="s">
        <v>519</v>
      </c>
      <c r="J7">
        <v>0</v>
      </c>
      <c r="K7">
        <v>0</v>
      </c>
      <c r="L7">
        <v>0</v>
      </c>
      <c r="M7" s="3">
        <f t="shared" si="0"/>
        <v>0</v>
      </c>
      <c r="N7" s="3">
        <f t="shared" si="1"/>
        <v>0</v>
      </c>
      <c r="O7">
        <v>0.33099603300000002</v>
      </c>
      <c r="P7">
        <v>8.862605405</v>
      </c>
      <c r="Q7">
        <v>2.5125836810000002</v>
      </c>
      <c r="R7" s="3">
        <f t="shared" si="2"/>
        <v>3.9020617063333334</v>
      </c>
    </row>
    <row r="8" spans="1:18">
      <c r="A8" t="s">
        <v>524</v>
      </c>
      <c r="B8">
        <v>7</v>
      </c>
      <c r="C8">
        <v>7</v>
      </c>
      <c r="D8">
        <v>0.149474422</v>
      </c>
      <c r="E8">
        <v>7.2437245999999997E-2</v>
      </c>
      <c r="F8">
        <v>0.27907931699999999</v>
      </c>
      <c r="G8" t="s">
        <v>472</v>
      </c>
      <c r="H8" t="s">
        <v>473</v>
      </c>
      <c r="I8" t="s">
        <v>525</v>
      </c>
      <c r="J8">
        <v>8.0000131999999997</v>
      </c>
      <c r="K8">
        <v>8.4003369849999991</v>
      </c>
      <c r="L8">
        <v>7.6787999840000003</v>
      </c>
      <c r="M8" s="3">
        <f t="shared" si="0"/>
        <v>8.0263833896666679</v>
      </c>
      <c r="N8" s="3">
        <f t="shared" si="1"/>
        <v>2.3411413035048798</v>
      </c>
      <c r="O8">
        <v>0.62518939900000003</v>
      </c>
      <c r="P8">
        <v>9.5214381279999998</v>
      </c>
      <c r="Q8">
        <v>0.13859111099999999</v>
      </c>
      <c r="R8" s="3">
        <f t="shared" si="2"/>
        <v>3.4284062126666668</v>
      </c>
    </row>
    <row r="9" spans="1:18">
      <c r="A9" t="s">
        <v>536</v>
      </c>
      <c r="B9">
        <v>4</v>
      </c>
      <c r="C9">
        <v>4</v>
      </c>
      <c r="D9">
        <v>0.241223515</v>
      </c>
      <c r="E9">
        <v>9.4837959999999999E-2</v>
      </c>
      <c r="F9">
        <v>0.18720991200000001</v>
      </c>
      <c r="G9" t="s">
        <v>473</v>
      </c>
      <c r="H9" t="s">
        <v>472</v>
      </c>
      <c r="I9" t="s">
        <v>537</v>
      </c>
      <c r="J9">
        <v>0.23642744800000001</v>
      </c>
      <c r="K9">
        <v>0.24699997400000001</v>
      </c>
      <c r="L9">
        <v>0.19995771500000001</v>
      </c>
      <c r="M9" s="3">
        <f t="shared" si="0"/>
        <v>0.22779504566666667</v>
      </c>
      <c r="N9" s="3">
        <f t="shared" si="1"/>
        <v>6.8241520034921982E-2</v>
      </c>
      <c r="O9">
        <v>1.552810163</v>
      </c>
      <c r="P9">
        <v>1.8842419999999999E-3</v>
      </c>
      <c r="Q9">
        <v>8.4595188869999998</v>
      </c>
      <c r="R9" s="3">
        <f t="shared" si="2"/>
        <v>3.3380710973333332</v>
      </c>
    </row>
    <row r="10" spans="1:18">
      <c r="A10" t="s">
        <v>530</v>
      </c>
      <c r="B10">
        <v>9</v>
      </c>
      <c r="C10">
        <v>9</v>
      </c>
      <c r="D10">
        <v>0.15931192599999999</v>
      </c>
      <c r="E10">
        <v>7.2437245999999997E-2</v>
      </c>
      <c r="F10">
        <v>0.265609871</v>
      </c>
      <c r="G10" t="s">
        <v>473</v>
      </c>
      <c r="H10" t="s">
        <v>472</v>
      </c>
      <c r="I10" t="s">
        <v>531</v>
      </c>
      <c r="J10">
        <v>0.15488919400000001</v>
      </c>
      <c r="K10">
        <v>0.198544632</v>
      </c>
      <c r="L10">
        <v>0.230833803</v>
      </c>
      <c r="M10" s="3">
        <f t="shared" si="0"/>
        <v>0.19475587633333333</v>
      </c>
      <c r="N10" s="3">
        <f t="shared" si="1"/>
        <v>6.326146968786768E-2</v>
      </c>
      <c r="O10">
        <v>5.3981929810000002</v>
      </c>
      <c r="P10">
        <v>3.8349036719999998</v>
      </c>
      <c r="Q10">
        <v>2.661414E-3</v>
      </c>
      <c r="R10" s="3">
        <f t="shared" si="2"/>
        <v>3.0785860223333334</v>
      </c>
    </row>
    <row r="11" spans="1:18">
      <c r="A11" t="s">
        <v>560</v>
      </c>
      <c r="B11">
        <v>5</v>
      </c>
      <c r="C11">
        <v>5</v>
      </c>
      <c r="D11">
        <v>0.37387816800000001</v>
      </c>
      <c r="E11">
        <v>0.109291077</v>
      </c>
      <c r="F11">
        <v>0.122256898</v>
      </c>
      <c r="G11" t="s">
        <v>473</v>
      </c>
      <c r="H11" t="s">
        <v>472</v>
      </c>
      <c r="I11" t="s">
        <v>561</v>
      </c>
      <c r="J11">
        <v>0</v>
      </c>
      <c r="K11">
        <v>0</v>
      </c>
      <c r="L11">
        <v>0</v>
      </c>
      <c r="M11" s="3">
        <f t="shared" si="0"/>
        <v>0</v>
      </c>
      <c r="N11" s="3">
        <f t="shared" si="1"/>
        <v>0</v>
      </c>
      <c r="O11" s="1">
        <v>8.4400000000000005E-5</v>
      </c>
      <c r="P11">
        <v>5.3722309580000003</v>
      </c>
      <c r="Q11">
        <v>0</v>
      </c>
      <c r="R11" s="3">
        <f t="shared" si="2"/>
        <v>1.7907717860000003</v>
      </c>
    </row>
    <row r="12" spans="1:18">
      <c r="A12" t="s">
        <v>542</v>
      </c>
      <c r="B12">
        <v>2</v>
      </c>
      <c r="C12">
        <v>2</v>
      </c>
      <c r="D12">
        <v>0.27125073199999999</v>
      </c>
      <c r="E12">
        <v>9.7942100000000004E-2</v>
      </c>
      <c r="F12">
        <v>0.168013363</v>
      </c>
      <c r="G12" t="s">
        <v>473</v>
      </c>
      <c r="H12" t="s">
        <v>472</v>
      </c>
      <c r="I12" t="s">
        <v>543</v>
      </c>
      <c r="J12">
        <v>0</v>
      </c>
      <c r="K12">
        <v>0</v>
      </c>
      <c r="L12">
        <v>0</v>
      </c>
      <c r="M12" s="3">
        <f t="shared" si="0"/>
        <v>0</v>
      </c>
      <c r="N12" s="3">
        <f t="shared" si="1"/>
        <v>0</v>
      </c>
      <c r="O12">
        <v>1.7127844999999999E-2</v>
      </c>
      <c r="P12">
        <v>0.37611084</v>
      </c>
      <c r="Q12">
        <v>4.3811069639999998</v>
      </c>
      <c r="R12" s="3">
        <f t="shared" si="2"/>
        <v>1.5914485496666666</v>
      </c>
    </row>
    <row r="13" spans="1:18">
      <c r="A13" t="s">
        <v>510</v>
      </c>
      <c r="B13">
        <v>3</v>
      </c>
      <c r="C13">
        <v>1</v>
      </c>
      <c r="D13">
        <v>2.5591228000000001E-2</v>
      </c>
      <c r="E13">
        <v>1.8480751E-2</v>
      </c>
      <c r="F13">
        <v>0.73795757299999998</v>
      </c>
      <c r="G13" t="s">
        <v>473</v>
      </c>
      <c r="H13" t="s">
        <v>472</v>
      </c>
      <c r="I13" t="s">
        <v>511</v>
      </c>
      <c r="J13">
        <v>2.0118186E-2</v>
      </c>
      <c r="K13">
        <v>6.3929150000000004E-2</v>
      </c>
      <c r="L13">
        <v>6.0030213999999998E-2</v>
      </c>
      <c r="M13" s="3">
        <f t="shared" si="0"/>
        <v>4.8025850000000002E-2</v>
      </c>
      <c r="N13" s="3">
        <f t="shared" si="1"/>
        <v>3.4759028665992057E-2</v>
      </c>
      <c r="O13">
        <v>1.9151729820000001</v>
      </c>
      <c r="P13">
        <v>0.50184346300000005</v>
      </c>
      <c r="Q13">
        <v>1.728023147</v>
      </c>
      <c r="R13" s="3">
        <f t="shared" si="2"/>
        <v>1.3816798639999999</v>
      </c>
    </row>
    <row r="14" spans="1:18">
      <c r="A14" t="s">
        <v>528</v>
      </c>
      <c r="B14">
        <v>4</v>
      </c>
      <c r="C14">
        <v>4</v>
      </c>
      <c r="D14">
        <v>0.155029795</v>
      </c>
      <c r="E14">
        <v>7.2437245999999997E-2</v>
      </c>
      <c r="F14">
        <v>0.27132252699999998</v>
      </c>
      <c r="G14" t="s">
        <v>473</v>
      </c>
      <c r="H14" t="s">
        <v>472</v>
      </c>
      <c r="I14" t="s">
        <v>529</v>
      </c>
      <c r="J14">
        <v>0</v>
      </c>
      <c r="K14">
        <v>0</v>
      </c>
      <c r="L14">
        <v>0</v>
      </c>
      <c r="M14" s="3">
        <f t="shared" si="0"/>
        <v>0</v>
      </c>
      <c r="N14" s="3">
        <f t="shared" si="1"/>
        <v>0</v>
      </c>
      <c r="O14">
        <v>1.018031133</v>
      </c>
      <c r="P14">
        <v>2.955831731</v>
      </c>
      <c r="Q14">
        <v>1.4387483E-2</v>
      </c>
      <c r="R14" s="3">
        <f t="shared" si="2"/>
        <v>1.3294167823333334</v>
      </c>
    </row>
    <row r="15" spans="1:18">
      <c r="A15" t="s">
        <v>516</v>
      </c>
      <c r="B15">
        <v>6</v>
      </c>
      <c r="C15">
        <v>5</v>
      </c>
      <c r="D15">
        <v>6.1987306999999998E-2</v>
      </c>
      <c r="E15">
        <v>3.8665202000000003E-2</v>
      </c>
      <c r="F15">
        <v>0.49749143499999998</v>
      </c>
      <c r="G15" t="s">
        <v>472</v>
      </c>
      <c r="H15" t="s">
        <v>473</v>
      </c>
      <c r="I15" t="s">
        <v>517</v>
      </c>
      <c r="J15">
        <v>2.7611187930000001</v>
      </c>
      <c r="K15">
        <v>3.001996117</v>
      </c>
      <c r="L15">
        <v>2.7500692510000002</v>
      </c>
      <c r="M15" s="3">
        <f t="shared" si="0"/>
        <v>2.8377280536666674</v>
      </c>
      <c r="N15" s="3">
        <f t="shared" si="1"/>
        <v>3.2267104434739711</v>
      </c>
      <c r="O15">
        <v>0.57741623600000003</v>
      </c>
      <c r="P15">
        <v>2.0454611319999998</v>
      </c>
      <c r="Q15">
        <v>1.5470358E-2</v>
      </c>
      <c r="R15" s="3">
        <f t="shared" si="2"/>
        <v>0.87944924199999985</v>
      </c>
    </row>
    <row r="16" spans="1:18">
      <c r="A16" t="s">
        <v>514</v>
      </c>
      <c r="B16">
        <v>1</v>
      </c>
      <c r="C16">
        <v>1</v>
      </c>
      <c r="D16">
        <v>6.2990183000000005E-2</v>
      </c>
      <c r="E16">
        <v>3.8665202000000003E-2</v>
      </c>
      <c r="F16">
        <v>0.49310319000000002</v>
      </c>
      <c r="G16" t="s">
        <v>473</v>
      </c>
      <c r="H16" t="s">
        <v>472</v>
      </c>
      <c r="I16" t="s">
        <v>515</v>
      </c>
      <c r="J16">
        <v>6.7528629999999996E-3</v>
      </c>
      <c r="K16">
        <v>0</v>
      </c>
      <c r="L16">
        <v>0</v>
      </c>
      <c r="M16" s="3">
        <f t="shared" si="0"/>
        <v>2.250954333333333E-3</v>
      </c>
      <c r="N16" s="3">
        <f t="shared" si="1"/>
        <v>2.9033526603075106E-3</v>
      </c>
      <c r="O16">
        <v>0.35348506699999999</v>
      </c>
      <c r="P16">
        <v>1.480895898</v>
      </c>
      <c r="Q16">
        <v>0.49150355200000001</v>
      </c>
      <c r="R16" s="3">
        <f t="shared" si="2"/>
        <v>0.77529483899999996</v>
      </c>
    </row>
    <row r="17" spans="1:18">
      <c r="A17" t="s">
        <v>508</v>
      </c>
      <c r="B17">
        <v>1</v>
      </c>
      <c r="C17">
        <v>1</v>
      </c>
      <c r="D17">
        <v>1.8155529999999999E-3</v>
      </c>
      <c r="E17">
        <v>1.485919E-3</v>
      </c>
      <c r="F17">
        <v>0.99943519599999997</v>
      </c>
      <c r="G17" t="s">
        <v>472</v>
      </c>
      <c r="H17" t="s">
        <v>473</v>
      </c>
      <c r="I17" t="s">
        <v>509</v>
      </c>
      <c r="J17">
        <v>8.8188229650000007</v>
      </c>
      <c r="K17">
        <v>8.487236781</v>
      </c>
      <c r="L17">
        <v>7.1238463220000003</v>
      </c>
      <c r="M17" s="3">
        <f t="shared" si="0"/>
        <v>8.143302022666667</v>
      </c>
      <c r="N17" s="3">
        <f t="shared" si="1"/>
        <v>11.429380161815709</v>
      </c>
      <c r="O17">
        <v>0.356345774</v>
      </c>
      <c r="P17">
        <v>1.48489048</v>
      </c>
      <c r="Q17">
        <v>0.29622927100000002</v>
      </c>
      <c r="R17" s="3">
        <f t="shared" si="2"/>
        <v>0.71248850833333333</v>
      </c>
    </row>
    <row r="18" spans="1:18">
      <c r="A18" t="s">
        <v>566</v>
      </c>
      <c r="B18">
        <v>3</v>
      </c>
      <c r="C18">
        <v>3</v>
      </c>
      <c r="D18">
        <v>0.97087603200000006</v>
      </c>
      <c r="E18">
        <v>0.26486750100000001</v>
      </c>
      <c r="F18">
        <v>5.0107165000000002E-2</v>
      </c>
      <c r="G18" t="s">
        <v>473</v>
      </c>
      <c r="H18" t="s">
        <v>472</v>
      </c>
      <c r="I18" t="s">
        <v>567</v>
      </c>
      <c r="J18">
        <v>0.41350430599999999</v>
      </c>
      <c r="K18">
        <v>0.50592731000000002</v>
      </c>
      <c r="L18">
        <v>0.504391598</v>
      </c>
      <c r="M18" s="3">
        <f t="shared" si="0"/>
        <v>0.474607738</v>
      </c>
      <c r="N18" s="3">
        <f t="shared" si="1"/>
        <v>0.72300894807091487</v>
      </c>
      <c r="O18">
        <v>1.9693023409999999</v>
      </c>
      <c r="P18">
        <v>0</v>
      </c>
      <c r="Q18">
        <v>0</v>
      </c>
      <c r="R18" s="3">
        <f t="shared" si="2"/>
        <v>0.6564341136666666</v>
      </c>
    </row>
    <row r="19" spans="1:18">
      <c r="A19" t="s">
        <v>532</v>
      </c>
      <c r="B19">
        <v>3</v>
      </c>
      <c r="C19">
        <v>3</v>
      </c>
      <c r="D19">
        <v>0.188908142</v>
      </c>
      <c r="E19">
        <v>8.1832875999999999E-2</v>
      </c>
      <c r="F19">
        <v>0.23144126900000001</v>
      </c>
      <c r="G19" t="s">
        <v>473</v>
      </c>
      <c r="H19" t="s">
        <v>472</v>
      </c>
      <c r="I19" t="s">
        <v>533</v>
      </c>
      <c r="J19">
        <v>3.3968259999999999E-3</v>
      </c>
      <c r="K19">
        <v>2.6522070000000002E-3</v>
      </c>
      <c r="L19">
        <v>7.7425489999999996E-3</v>
      </c>
      <c r="M19" s="3">
        <f t="shared" si="0"/>
        <v>4.5971939999999998E-3</v>
      </c>
      <c r="N19" s="3">
        <f t="shared" si="1"/>
        <v>7.7138846792043003E-3</v>
      </c>
      <c r="O19">
        <v>1.3720671120000001</v>
      </c>
      <c r="P19">
        <v>4.4676631000000001E-2</v>
      </c>
      <c r="Q19">
        <v>0.37114686899999999</v>
      </c>
      <c r="R19" s="3">
        <f t="shared" si="2"/>
        <v>0.59596353733333329</v>
      </c>
    </row>
    <row r="20" spans="1:18">
      <c r="A20" t="s">
        <v>538</v>
      </c>
      <c r="B20">
        <v>4</v>
      </c>
      <c r="C20">
        <v>4</v>
      </c>
      <c r="D20">
        <v>0.24720359</v>
      </c>
      <c r="E20">
        <v>9.4837959999999999E-2</v>
      </c>
      <c r="F20">
        <v>0.18309393600000001</v>
      </c>
      <c r="G20" t="s">
        <v>473</v>
      </c>
      <c r="H20" t="s">
        <v>472</v>
      </c>
      <c r="I20" t="s">
        <v>539</v>
      </c>
      <c r="J20">
        <v>8.3372850999999998E-2</v>
      </c>
      <c r="K20">
        <v>8.3067679000000005E-2</v>
      </c>
      <c r="L20">
        <v>8.5383995000000004E-2</v>
      </c>
      <c r="M20" s="3">
        <f t="shared" si="0"/>
        <v>8.3941508333333345E-2</v>
      </c>
      <c r="N20" s="3">
        <f t="shared" si="1"/>
        <v>0.18497708800014961</v>
      </c>
      <c r="O20">
        <v>0.95244721099999996</v>
      </c>
      <c r="P20">
        <v>0</v>
      </c>
      <c r="Q20">
        <v>0.408935043</v>
      </c>
      <c r="R20" s="3">
        <f t="shared" si="2"/>
        <v>0.45379408466666665</v>
      </c>
    </row>
    <row r="21" spans="1:18">
      <c r="A21" t="s">
        <v>544</v>
      </c>
      <c r="B21">
        <v>5</v>
      </c>
      <c r="C21">
        <v>5</v>
      </c>
      <c r="D21">
        <v>0.26802558900000001</v>
      </c>
      <c r="E21">
        <v>9.7942100000000004E-2</v>
      </c>
      <c r="F21">
        <v>0.16991004800000001</v>
      </c>
      <c r="G21" t="s">
        <v>473</v>
      </c>
      <c r="H21" t="s">
        <v>472</v>
      </c>
      <c r="I21" t="s">
        <v>545</v>
      </c>
      <c r="J21">
        <v>0</v>
      </c>
      <c r="K21">
        <v>0</v>
      </c>
      <c r="L21">
        <v>0</v>
      </c>
      <c r="M21" s="3">
        <f t="shared" si="0"/>
        <v>0</v>
      </c>
      <c r="N21" s="3">
        <f t="shared" si="1"/>
        <v>0</v>
      </c>
      <c r="O21">
        <v>0.150132816</v>
      </c>
      <c r="P21">
        <v>1.482957E-3</v>
      </c>
      <c r="Q21">
        <v>0.91511187500000002</v>
      </c>
      <c r="R21" s="3">
        <f t="shared" si="2"/>
        <v>0.35557588266666668</v>
      </c>
    </row>
    <row r="22" spans="1:18">
      <c r="A22" t="s">
        <v>492</v>
      </c>
      <c r="B22">
        <v>6</v>
      </c>
      <c r="C22">
        <v>6</v>
      </c>
      <c r="D22" s="1">
        <v>3.0300000000000001E-5</v>
      </c>
      <c r="E22" s="1">
        <v>5.3199999999999999E-5</v>
      </c>
      <c r="F22">
        <v>1</v>
      </c>
      <c r="G22" t="s">
        <v>472</v>
      </c>
      <c r="H22" t="s">
        <v>473</v>
      </c>
      <c r="I22" t="s">
        <v>493</v>
      </c>
      <c r="J22">
        <v>7.4447055510000002</v>
      </c>
      <c r="K22">
        <v>7.3292236219999998</v>
      </c>
      <c r="L22">
        <v>6.3865250280000003</v>
      </c>
      <c r="M22" s="3">
        <f t="shared" si="0"/>
        <v>7.0534847336666671</v>
      </c>
      <c r="N22" s="3">
        <f t="shared" si="1"/>
        <v>21.567236369532409</v>
      </c>
      <c r="O22">
        <v>0.33120454399999999</v>
      </c>
      <c r="P22">
        <v>0.50751765900000001</v>
      </c>
      <c r="Q22">
        <v>0.14241667999999999</v>
      </c>
      <c r="R22" s="3">
        <f t="shared" si="2"/>
        <v>0.32704629433333332</v>
      </c>
    </row>
    <row r="23" spans="1:18">
      <c r="A23" t="s">
        <v>520</v>
      </c>
      <c r="B23">
        <v>3</v>
      </c>
      <c r="C23">
        <v>3</v>
      </c>
      <c r="D23">
        <v>0.117300998</v>
      </c>
      <c r="E23">
        <v>6.2611091999999993E-2</v>
      </c>
      <c r="F23">
        <v>0.33357474399999998</v>
      </c>
      <c r="G23" t="s">
        <v>473</v>
      </c>
      <c r="H23" t="s">
        <v>472</v>
      </c>
      <c r="I23" t="s">
        <v>521</v>
      </c>
      <c r="J23">
        <v>0</v>
      </c>
      <c r="K23">
        <v>0</v>
      </c>
      <c r="L23">
        <v>0</v>
      </c>
      <c r="M23" s="3">
        <f t="shared" si="0"/>
        <v>0</v>
      </c>
      <c r="N23" s="3">
        <f t="shared" si="1"/>
        <v>0</v>
      </c>
      <c r="O23">
        <v>0.43795562900000001</v>
      </c>
      <c r="P23">
        <v>0</v>
      </c>
      <c r="Q23">
        <v>0.492103548</v>
      </c>
      <c r="R23" s="3">
        <f t="shared" si="2"/>
        <v>0.31001972566666663</v>
      </c>
    </row>
    <row r="24" spans="1:18">
      <c r="A24" t="s">
        <v>526</v>
      </c>
      <c r="B24">
        <v>3</v>
      </c>
      <c r="C24">
        <v>3</v>
      </c>
      <c r="D24">
        <v>0.15677897599999999</v>
      </c>
      <c r="E24">
        <v>7.2437245999999997E-2</v>
      </c>
      <c r="F24">
        <v>0.268961956</v>
      </c>
      <c r="G24" t="s">
        <v>473</v>
      </c>
      <c r="H24" t="s">
        <v>472</v>
      </c>
      <c r="I24" t="s">
        <v>527</v>
      </c>
      <c r="J24">
        <v>5.6047835999999997E-2</v>
      </c>
      <c r="K24">
        <v>7.2213931999999995E-2</v>
      </c>
      <c r="L24">
        <v>8.2162012000000006E-2</v>
      </c>
      <c r="M24" s="3">
        <f t="shared" si="0"/>
        <v>7.0141259999999997E-2</v>
      </c>
      <c r="N24" s="3">
        <f t="shared" si="1"/>
        <v>0.22646947084289043</v>
      </c>
      <c r="O24">
        <v>0.518337033</v>
      </c>
      <c r="P24">
        <v>4.9556491000000001E-2</v>
      </c>
      <c r="Q24">
        <v>0.36125502399999998</v>
      </c>
      <c r="R24" s="3">
        <f t="shared" si="2"/>
        <v>0.30971618266666667</v>
      </c>
    </row>
    <row r="25" spans="1:18">
      <c r="A25" t="s">
        <v>504</v>
      </c>
      <c r="B25">
        <v>6</v>
      </c>
      <c r="C25">
        <v>4</v>
      </c>
      <c r="D25">
        <v>4.2350500000000002E-4</v>
      </c>
      <c r="E25">
        <v>3.9993800000000002E-4</v>
      </c>
      <c r="F25">
        <v>0.99999996999999996</v>
      </c>
      <c r="G25" t="s">
        <v>472</v>
      </c>
      <c r="H25" t="s">
        <v>473</v>
      </c>
      <c r="I25" t="s">
        <v>505</v>
      </c>
      <c r="J25">
        <v>4.2120641939999999</v>
      </c>
      <c r="K25">
        <v>4.4610782960000002</v>
      </c>
      <c r="L25">
        <v>4.0743176209999996</v>
      </c>
      <c r="M25" s="3">
        <f t="shared" si="0"/>
        <v>4.2491533703333326</v>
      </c>
      <c r="N25" s="3">
        <f t="shared" si="1"/>
        <v>15.508006360741698</v>
      </c>
      <c r="O25">
        <v>0.62715619199999995</v>
      </c>
      <c r="P25">
        <v>2.0002900000000001E-3</v>
      </c>
      <c r="Q25">
        <v>0.19283570799999999</v>
      </c>
      <c r="R25" s="3">
        <f t="shared" si="2"/>
        <v>0.27399739666666667</v>
      </c>
    </row>
    <row r="26" spans="1:18">
      <c r="A26" t="s">
        <v>540</v>
      </c>
      <c r="B26">
        <v>6</v>
      </c>
      <c r="C26">
        <v>6</v>
      </c>
      <c r="D26">
        <v>0.24446067599999999</v>
      </c>
      <c r="E26">
        <v>9.4837959999999999E-2</v>
      </c>
      <c r="F26">
        <v>0.18496219699999999</v>
      </c>
      <c r="G26" t="s">
        <v>473</v>
      </c>
      <c r="H26" t="s">
        <v>472</v>
      </c>
      <c r="I26" t="s">
        <v>541</v>
      </c>
      <c r="J26">
        <v>0</v>
      </c>
      <c r="K26">
        <v>0</v>
      </c>
      <c r="L26">
        <v>0</v>
      </c>
      <c r="M26" s="3">
        <f t="shared" si="0"/>
        <v>0</v>
      </c>
      <c r="N26" s="3">
        <f t="shared" si="1"/>
        <v>0</v>
      </c>
      <c r="O26">
        <v>0.64922306299999999</v>
      </c>
      <c r="P26">
        <v>0</v>
      </c>
      <c r="Q26">
        <v>0.14386600399999999</v>
      </c>
      <c r="R26" s="3">
        <f t="shared" si="2"/>
        <v>0.26436302233333331</v>
      </c>
    </row>
    <row r="27" spans="1:18">
      <c r="A27" t="s">
        <v>552</v>
      </c>
      <c r="B27">
        <v>1</v>
      </c>
      <c r="C27">
        <v>1</v>
      </c>
      <c r="D27">
        <v>0.36909813400000002</v>
      </c>
      <c r="E27">
        <v>0.109291077</v>
      </c>
      <c r="F27">
        <v>0.12390131</v>
      </c>
      <c r="G27" t="s">
        <v>473</v>
      </c>
      <c r="H27" t="s">
        <v>472</v>
      </c>
      <c r="I27" t="s">
        <v>553</v>
      </c>
      <c r="J27">
        <v>0</v>
      </c>
      <c r="K27">
        <v>0</v>
      </c>
      <c r="L27">
        <v>0</v>
      </c>
      <c r="M27" s="3">
        <f t="shared" si="0"/>
        <v>0</v>
      </c>
      <c r="N27" s="3">
        <f t="shared" si="1"/>
        <v>0</v>
      </c>
      <c r="O27">
        <v>2.183024E-3</v>
      </c>
      <c r="P27">
        <v>2.829841E-3</v>
      </c>
      <c r="Q27">
        <v>0.72232399199999997</v>
      </c>
      <c r="R27" s="3">
        <f t="shared" si="2"/>
        <v>0.24244561899999997</v>
      </c>
    </row>
    <row r="28" spans="1:18">
      <c r="A28" t="s">
        <v>498</v>
      </c>
      <c r="B28">
        <v>1</v>
      </c>
      <c r="C28">
        <v>1</v>
      </c>
      <c r="D28">
        <v>1.1496499999999999E-4</v>
      </c>
      <c r="E28">
        <v>1.36258E-4</v>
      </c>
      <c r="F28">
        <v>1</v>
      </c>
      <c r="G28" t="s">
        <v>472</v>
      </c>
      <c r="H28" t="s">
        <v>473</v>
      </c>
      <c r="I28" t="s">
        <v>499</v>
      </c>
      <c r="J28">
        <v>4.0771734989999997</v>
      </c>
      <c r="K28">
        <v>3.8100216530000002</v>
      </c>
      <c r="L28">
        <v>3.4827125190000001</v>
      </c>
      <c r="M28" s="3">
        <f t="shared" si="0"/>
        <v>3.7899692236666667</v>
      </c>
      <c r="N28" s="3">
        <f t="shared" si="1"/>
        <v>16.321737844520303</v>
      </c>
      <c r="O28">
        <v>0.34108502899999998</v>
      </c>
      <c r="P28">
        <v>2.919399E-3</v>
      </c>
      <c r="Q28">
        <v>0.35260691199999999</v>
      </c>
      <c r="R28" s="3">
        <f t="shared" si="2"/>
        <v>0.23220378</v>
      </c>
    </row>
    <row r="29" spans="1:18">
      <c r="A29" t="s">
        <v>546</v>
      </c>
      <c r="B29">
        <v>1</v>
      </c>
      <c r="C29">
        <v>1</v>
      </c>
      <c r="D29">
        <v>0.373900966</v>
      </c>
      <c r="E29">
        <v>0.109291077</v>
      </c>
      <c r="F29">
        <v>0.122249144</v>
      </c>
      <c r="G29" t="s">
        <v>473</v>
      </c>
      <c r="H29" t="s">
        <v>472</v>
      </c>
      <c r="I29" t="s">
        <v>547</v>
      </c>
      <c r="J29">
        <v>0</v>
      </c>
      <c r="K29">
        <v>0</v>
      </c>
      <c r="L29">
        <v>0</v>
      </c>
      <c r="M29" s="3">
        <f t="shared" si="0"/>
        <v>0</v>
      </c>
      <c r="N29" s="3">
        <f t="shared" si="1"/>
        <v>0</v>
      </c>
      <c r="O29">
        <v>0</v>
      </c>
      <c r="P29">
        <v>0</v>
      </c>
      <c r="Q29">
        <v>0.68239620099999998</v>
      </c>
      <c r="R29" s="3">
        <f t="shared" si="2"/>
        <v>0.22746540033333332</v>
      </c>
    </row>
    <row r="30" spans="1:18">
      <c r="A30" t="s">
        <v>548</v>
      </c>
      <c r="B30">
        <v>1</v>
      </c>
      <c r="C30">
        <v>1</v>
      </c>
      <c r="D30">
        <v>0.373900966</v>
      </c>
      <c r="E30">
        <v>0.109291077</v>
      </c>
      <c r="F30">
        <v>0.122249144</v>
      </c>
      <c r="G30" t="s">
        <v>473</v>
      </c>
      <c r="H30" t="s">
        <v>472</v>
      </c>
      <c r="I30" t="s">
        <v>549</v>
      </c>
      <c r="J30">
        <v>0</v>
      </c>
      <c r="K30">
        <v>0</v>
      </c>
      <c r="L30">
        <v>0</v>
      </c>
      <c r="M30" s="3">
        <f t="shared" si="0"/>
        <v>0</v>
      </c>
      <c r="N30" s="3">
        <f t="shared" si="1"/>
        <v>0</v>
      </c>
      <c r="O30">
        <v>0</v>
      </c>
      <c r="P30">
        <v>0</v>
      </c>
      <c r="Q30">
        <v>0.60938501099999998</v>
      </c>
      <c r="R30" s="3">
        <f t="shared" si="2"/>
        <v>0.20312833699999999</v>
      </c>
    </row>
    <row r="31" spans="1:18">
      <c r="A31" t="s">
        <v>494</v>
      </c>
      <c r="B31">
        <v>7</v>
      </c>
      <c r="C31">
        <v>5</v>
      </c>
      <c r="D31" s="1">
        <v>6.4200000000000002E-5</v>
      </c>
      <c r="E31" s="1">
        <v>9.8599999999999998E-5</v>
      </c>
      <c r="F31">
        <v>1</v>
      </c>
      <c r="G31" t="s">
        <v>472</v>
      </c>
      <c r="H31" t="s">
        <v>473</v>
      </c>
      <c r="I31" t="s">
        <v>495</v>
      </c>
      <c r="J31">
        <v>5.1283158230000003</v>
      </c>
      <c r="K31">
        <v>5.3052695239999998</v>
      </c>
      <c r="L31">
        <v>4.9313591929999996</v>
      </c>
      <c r="M31" s="3">
        <f t="shared" si="0"/>
        <v>5.1216481800000002</v>
      </c>
      <c r="N31" s="3">
        <f t="shared" si="1"/>
        <v>26.68205462981555</v>
      </c>
      <c r="O31">
        <v>0.42967059899999999</v>
      </c>
      <c r="P31">
        <v>2.7205110000000001E-3</v>
      </c>
      <c r="Q31">
        <v>0.143462015</v>
      </c>
      <c r="R31" s="3">
        <f t="shared" si="2"/>
        <v>0.19195104166666666</v>
      </c>
    </row>
    <row r="32" spans="1:18">
      <c r="A32" t="s">
        <v>562</v>
      </c>
      <c r="B32">
        <v>2</v>
      </c>
      <c r="C32">
        <v>2</v>
      </c>
      <c r="D32">
        <v>0.42869167000000002</v>
      </c>
      <c r="E32">
        <v>0.122392272</v>
      </c>
      <c r="F32">
        <v>0.105762892</v>
      </c>
      <c r="G32" t="s">
        <v>472</v>
      </c>
      <c r="H32" t="s">
        <v>473</v>
      </c>
      <c r="I32" t="s">
        <v>563</v>
      </c>
      <c r="J32">
        <v>0.21518957599999999</v>
      </c>
      <c r="K32">
        <v>0.312977638</v>
      </c>
      <c r="L32">
        <v>0.30026008799999998</v>
      </c>
      <c r="M32" s="3">
        <f t="shared" si="0"/>
        <v>0.27614243399999999</v>
      </c>
      <c r="N32" s="3">
        <f t="shared" si="1"/>
        <v>1.643415563370048</v>
      </c>
      <c r="O32">
        <v>0.41004024700000002</v>
      </c>
      <c r="P32">
        <v>8.2563522E-2</v>
      </c>
      <c r="Q32">
        <v>1.1484984E-2</v>
      </c>
      <c r="R32" s="3">
        <f t="shared" si="2"/>
        <v>0.16802958433333334</v>
      </c>
    </row>
    <row r="33" spans="1:18">
      <c r="A33" t="s">
        <v>522</v>
      </c>
      <c r="B33">
        <v>2</v>
      </c>
      <c r="C33">
        <v>2</v>
      </c>
      <c r="D33">
        <v>0.116282274</v>
      </c>
      <c r="E33">
        <v>6.2611091999999993E-2</v>
      </c>
      <c r="F33">
        <v>0.33562861999999999</v>
      </c>
      <c r="G33" t="s">
        <v>473</v>
      </c>
      <c r="H33" t="s">
        <v>472</v>
      </c>
      <c r="I33" t="s">
        <v>523</v>
      </c>
      <c r="J33">
        <v>0</v>
      </c>
      <c r="K33">
        <v>0</v>
      </c>
      <c r="L33">
        <v>0</v>
      </c>
      <c r="M33" s="3">
        <f t="shared" si="0"/>
        <v>0</v>
      </c>
      <c r="N33" s="3">
        <f t="shared" si="1"/>
        <v>0</v>
      </c>
      <c r="O33">
        <v>0.23662591199999999</v>
      </c>
      <c r="P33">
        <v>0</v>
      </c>
      <c r="Q33">
        <v>0.24668048400000001</v>
      </c>
      <c r="R33" s="3">
        <f t="shared" si="2"/>
        <v>0.16110213200000001</v>
      </c>
    </row>
    <row r="34" spans="1:18">
      <c r="A34" t="s">
        <v>496</v>
      </c>
      <c r="B34">
        <v>10</v>
      </c>
      <c r="C34">
        <v>10</v>
      </c>
      <c r="D34" s="1">
        <v>7.3499999999999998E-5</v>
      </c>
      <c r="E34">
        <v>1.00293E-4</v>
      </c>
      <c r="F34">
        <v>1</v>
      </c>
      <c r="G34" t="s">
        <v>472</v>
      </c>
      <c r="H34" t="s">
        <v>473</v>
      </c>
      <c r="I34" t="s">
        <v>497</v>
      </c>
      <c r="J34">
        <v>2.499863011</v>
      </c>
      <c r="K34">
        <v>2.2656990110000002</v>
      </c>
      <c r="L34">
        <v>2.0491424070000002</v>
      </c>
      <c r="M34" s="3">
        <f t="shared" si="0"/>
        <v>2.2715681430000001</v>
      </c>
      <c r="N34" s="3">
        <f t="shared" si="1"/>
        <v>16.58102948731754</v>
      </c>
      <c r="O34">
        <v>0.21625001699999999</v>
      </c>
      <c r="P34">
        <v>4.3487159999999999E-3</v>
      </c>
      <c r="Q34">
        <v>0.19039531500000001</v>
      </c>
      <c r="R34" s="3">
        <f t="shared" si="2"/>
        <v>0.136998016</v>
      </c>
    </row>
    <row r="35" spans="1:18">
      <c r="A35" t="s">
        <v>502</v>
      </c>
      <c r="B35">
        <v>2</v>
      </c>
      <c r="C35">
        <v>2</v>
      </c>
      <c r="D35">
        <v>1.6415900000000001E-4</v>
      </c>
      <c r="E35">
        <v>1.67942E-4</v>
      </c>
      <c r="F35">
        <v>1</v>
      </c>
      <c r="G35" t="s">
        <v>472</v>
      </c>
      <c r="H35" t="s">
        <v>473</v>
      </c>
      <c r="I35" t="s">
        <v>503</v>
      </c>
      <c r="J35">
        <v>2.2672704690000001</v>
      </c>
      <c r="K35">
        <v>2.1265543</v>
      </c>
      <c r="L35">
        <v>1.925608668</v>
      </c>
      <c r="M35" s="3">
        <f t="shared" si="0"/>
        <v>2.1064778123333334</v>
      </c>
      <c r="N35" s="3">
        <f t="shared" si="1"/>
        <v>15.973457531325941</v>
      </c>
      <c r="O35">
        <v>0.30737131299999998</v>
      </c>
      <c r="P35">
        <v>8.4961433000000003E-2</v>
      </c>
      <c r="Q35">
        <v>3.2881410000000001E-3</v>
      </c>
      <c r="R35" s="3">
        <f t="shared" si="2"/>
        <v>0.13187362900000002</v>
      </c>
    </row>
    <row r="36" spans="1:18">
      <c r="A36" t="s">
        <v>506</v>
      </c>
      <c r="B36">
        <v>2</v>
      </c>
      <c r="C36">
        <v>2</v>
      </c>
      <c r="D36">
        <v>7.2211599999999997E-4</v>
      </c>
      <c r="E36">
        <v>6.3322200000000002E-4</v>
      </c>
      <c r="F36">
        <v>0.99999726499999997</v>
      </c>
      <c r="G36" t="s">
        <v>472</v>
      </c>
      <c r="H36" t="s">
        <v>473</v>
      </c>
      <c r="I36" t="s">
        <v>507</v>
      </c>
      <c r="J36">
        <v>1.149043778</v>
      </c>
      <c r="K36">
        <v>1.373159153</v>
      </c>
      <c r="L36">
        <v>1.1123401610000001</v>
      </c>
      <c r="M36" s="3">
        <f t="shared" si="0"/>
        <v>1.2115143639999999</v>
      </c>
      <c r="N36" s="3">
        <f t="shared" si="1"/>
        <v>11.851230561823836</v>
      </c>
      <c r="O36">
        <v>3.5784467E-2</v>
      </c>
      <c r="P36">
        <v>0.27089618300000001</v>
      </c>
      <c r="Q36">
        <v>0</v>
      </c>
      <c r="R36" s="3">
        <f t="shared" si="2"/>
        <v>0.10222688333333334</v>
      </c>
    </row>
    <row r="37" spans="1:18">
      <c r="A37" t="s">
        <v>486</v>
      </c>
      <c r="B37">
        <v>2</v>
      </c>
      <c r="C37">
        <v>2</v>
      </c>
      <c r="D37" s="1">
        <v>2.92E-6</v>
      </c>
      <c r="E37" s="1">
        <v>8.9700000000000005E-6</v>
      </c>
      <c r="F37">
        <v>1</v>
      </c>
      <c r="G37" t="s">
        <v>472</v>
      </c>
      <c r="H37" t="s">
        <v>473</v>
      </c>
      <c r="I37" t="s">
        <v>487</v>
      </c>
      <c r="J37">
        <v>5.262302611</v>
      </c>
      <c r="K37">
        <v>5.8521076839999999</v>
      </c>
      <c r="L37">
        <v>4.928175253</v>
      </c>
      <c r="M37" s="3">
        <f t="shared" si="0"/>
        <v>5.3475285159999997</v>
      </c>
      <c r="N37" s="3">
        <f t="shared" si="1"/>
        <v>57.824333879661189</v>
      </c>
      <c r="O37">
        <v>0.107932361</v>
      </c>
      <c r="P37">
        <v>2.5373381E-2</v>
      </c>
      <c r="Q37">
        <v>0.14413084000000001</v>
      </c>
      <c r="R37" s="3">
        <f t="shared" si="2"/>
        <v>9.2478860666666662E-2</v>
      </c>
    </row>
    <row r="38" spans="1:18">
      <c r="A38" t="s">
        <v>484</v>
      </c>
      <c r="B38">
        <v>6</v>
      </c>
      <c r="C38">
        <v>6</v>
      </c>
      <c r="D38" s="1">
        <v>1.9E-6</v>
      </c>
      <c r="E38" s="1">
        <v>8.9700000000000005E-6</v>
      </c>
      <c r="F38">
        <v>1</v>
      </c>
      <c r="G38" t="s">
        <v>472</v>
      </c>
      <c r="H38" t="s">
        <v>473</v>
      </c>
      <c r="I38" t="s">
        <v>485</v>
      </c>
      <c r="J38">
        <v>7.7089453600000004</v>
      </c>
      <c r="K38">
        <v>8.0774306530000004</v>
      </c>
      <c r="L38">
        <v>6.7824168480000004</v>
      </c>
      <c r="M38" s="3">
        <f t="shared" si="0"/>
        <v>7.5229309536666671</v>
      </c>
      <c r="N38" s="3">
        <f t="shared" si="1"/>
        <v>86.846966974503232</v>
      </c>
      <c r="O38">
        <v>0.11763874000000001</v>
      </c>
      <c r="P38">
        <v>1.7123807000000001E-2</v>
      </c>
      <c r="Q38">
        <v>0.12510597400000001</v>
      </c>
      <c r="R38" s="3">
        <f t="shared" si="2"/>
        <v>8.662284033333334E-2</v>
      </c>
    </row>
    <row r="39" spans="1:18">
      <c r="A39" t="s">
        <v>558</v>
      </c>
      <c r="B39">
        <v>2</v>
      </c>
      <c r="C39">
        <v>1</v>
      </c>
      <c r="D39">
        <v>0.35928492000000001</v>
      </c>
      <c r="E39">
        <v>0.109291077</v>
      </c>
      <c r="F39">
        <v>0.12739666599999999</v>
      </c>
      <c r="G39" t="s">
        <v>473</v>
      </c>
      <c r="H39" t="s">
        <v>472</v>
      </c>
      <c r="I39" t="s">
        <v>559</v>
      </c>
      <c r="J39">
        <v>0</v>
      </c>
      <c r="K39">
        <v>0</v>
      </c>
      <c r="L39">
        <v>0</v>
      </c>
      <c r="M39" s="3">
        <f t="shared" si="0"/>
        <v>0</v>
      </c>
      <c r="N39" s="3">
        <f t="shared" si="1"/>
        <v>0</v>
      </c>
      <c r="O39">
        <v>4.0319320000000002E-3</v>
      </c>
      <c r="P39">
        <v>0</v>
      </c>
      <c r="Q39">
        <v>0.176455416</v>
      </c>
      <c r="R39" s="3">
        <f t="shared" si="2"/>
        <v>6.0162449333333333E-2</v>
      </c>
    </row>
    <row r="40" spans="1:18">
      <c r="A40" t="s">
        <v>490</v>
      </c>
      <c r="B40">
        <v>1</v>
      </c>
      <c r="C40">
        <v>1</v>
      </c>
      <c r="D40" s="1">
        <v>1.1399999999999999E-5</v>
      </c>
      <c r="E40" s="1">
        <v>2.3200000000000001E-5</v>
      </c>
      <c r="F40">
        <v>1</v>
      </c>
      <c r="G40" t="s">
        <v>472</v>
      </c>
      <c r="H40" t="s">
        <v>473</v>
      </c>
      <c r="I40" t="s">
        <v>491</v>
      </c>
      <c r="J40">
        <v>1.953895207</v>
      </c>
      <c r="K40">
        <v>1.894471405</v>
      </c>
      <c r="L40">
        <v>1.636425088</v>
      </c>
      <c r="M40" s="3">
        <f t="shared" si="0"/>
        <v>1.8282638999999998</v>
      </c>
      <c r="N40" s="3">
        <f t="shared" si="1"/>
        <v>44.097286859829602</v>
      </c>
      <c r="O40">
        <v>4.6762966000000003E-2</v>
      </c>
      <c r="P40">
        <v>5.870181E-2</v>
      </c>
      <c r="Q40">
        <v>1.8914569999999999E-2</v>
      </c>
      <c r="R40" s="3">
        <f t="shared" si="2"/>
        <v>4.1459782000000001E-2</v>
      </c>
    </row>
    <row r="41" spans="1:18">
      <c r="A41" t="s">
        <v>488</v>
      </c>
      <c r="B41">
        <v>3</v>
      </c>
      <c r="C41">
        <v>3</v>
      </c>
      <c r="D41" s="1">
        <v>5.1499999999999998E-6</v>
      </c>
      <c r="E41" s="1">
        <v>1.27E-5</v>
      </c>
      <c r="F41">
        <v>1</v>
      </c>
      <c r="G41" t="s">
        <v>472</v>
      </c>
      <c r="H41" t="s">
        <v>473</v>
      </c>
      <c r="I41" t="s">
        <v>489</v>
      </c>
      <c r="J41">
        <v>9.3717190860000006</v>
      </c>
      <c r="K41">
        <v>12.698215769999999</v>
      </c>
      <c r="L41">
        <v>10.064569970000001</v>
      </c>
      <c r="M41" s="3">
        <f t="shared" si="0"/>
        <v>10.711501608666666</v>
      </c>
      <c r="N41" s="3">
        <f t="shared" si="1"/>
        <v>346.50198645150419</v>
      </c>
      <c r="O41">
        <v>5.1693993000000001E-2</v>
      </c>
      <c r="P41">
        <v>3.5025895000000001E-2</v>
      </c>
      <c r="Q41">
        <v>6.0198539999999998E-3</v>
      </c>
      <c r="R41" s="3">
        <f t="shared" si="2"/>
        <v>3.0913247333333334E-2</v>
      </c>
    </row>
    <row r="42" spans="1:18">
      <c r="A42" t="s">
        <v>564</v>
      </c>
      <c r="B42">
        <v>1</v>
      </c>
      <c r="C42">
        <v>1</v>
      </c>
      <c r="D42">
        <v>0.57668398300000001</v>
      </c>
      <c r="E42">
        <v>0.16090243600000001</v>
      </c>
      <c r="F42">
        <v>7.6367307999999995E-2</v>
      </c>
      <c r="G42" t="s">
        <v>472</v>
      </c>
      <c r="H42" t="s">
        <v>473</v>
      </c>
      <c r="I42" t="s">
        <v>565</v>
      </c>
      <c r="J42">
        <v>5.5241743000000003E-2</v>
      </c>
      <c r="K42">
        <v>3.7105786000000002E-2</v>
      </c>
      <c r="L42">
        <v>3.0006636E-2</v>
      </c>
      <c r="M42" s="3">
        <f t="shared" si="0"/>
        <v>4.0784721666666669E-2</v>
      </c>
      <c r="N42" s="3">
        <f t="shared" si="1"/>
        <v>1.6327731753053087</v>
      </c>
      <c r="O42">
        <v>7.4936412999999993E-2</v>
      </c>
      <c r="P42">
        <v>0</v>
      </c>
      <c r="Q42">
        <v>0</v>
      </c>
      <c r="R42" s="3">
        <f t="shared" si="2"/>
        <v>2.497880433333333E-2</v>
      </c>
    </row>
    <row r="43" spans="1:18">
      <c r="A43" t="s">
        <v>550</v>
      </c>
      <c r="B43">
        <v>5</v>
      </c>
      <c r="C43">
        <v>1</v>
      </c>
      <c r="D43">
        <v>0.373900966</v>
      </c>
      <c r="E43">
        <v>0.109291077</v>
      </c>
      <c r="F43">
        <v>0.122249144</v>
      </c>
      <c r="G43" t="s">
        <v>473</v>
      </c>
      <c r="H43" t="s">
        <v>472</v>
      </c>
      <c r="I43" t="s">
        <v>551</v>
      </c>
      <c r="J43">
        <v>0</v>
      </c>
      <c r="K43">
        <v>0</v>
      </c>
      <c r="L43">
        <v>0</v>
      </c>
      <c r="M43" s="3">
        <f t="shared" si="0"/>
        <v>0</v>
      </c>
      <c r="N43" s="3">
        <f t="shared" si="1"/>
        <v>0</v>
      </c>
      <c r="O43">
        <v>7.0167410999999999E-2</v>
      </c>
      <c r="P43">
        <v>0</v>
      </c>
      <c r="Q43">
        <v>0</v>
      </c>
      <c r="R43" s="3">
        <f t="shared" si="2"/>
        <v>2.3389137000000001E-2</v>
      </c>
    </row>
    <row r="44" spans="1:18">
      <c r="A44" t="s">
        <v>480</v>
      </c>
      <c r="B44">
        <v>1</v>
      </c>
      <c r="C44">
        <v>1</v>
      </c>
      <c r="D44" s="1">
        <v>3.5999999999999999E-7</v>
      </c>
      <c r="E44" s="1">
        <v>4.4100000000000001E-6</v>
      </c>
      <c r="F44">
        <v>1</v>
      </c>
      <c r="G44" t="s">
        <v>472</v>
      </c>
      <c r="H44" t="s">
        <v>473</v>
      </c>
      <c r="I44" t="s">
        <v>481</v>
      </c>
      <c r="J44">
        <v>2.8681007190000001</v>
      </c>
      <c r="K44">
        <v>2.9564552559999999</v>
      </c>
      <c r="L44">
        <v>2.6884878350000001</v>
      </c>
      <c r="M44" s="3">
        <f t="shared" si="0"/>
        <v>2.8376812699999996</v>
      </c>
      <c r="N44" s="3">
        <f t="shared" si="1"/>
        <v>194.54949773785094</v>
      </c>
      <c r="O44">
        <v>2.3381817999999999E-2</v>
      </c>
      <c r="P44">
        <v>2.0375909000000001E-2</v>
      </c>
      <c r="Q44">
        <v>0</v>
      </c>
      <c r="R44" s="3">
        <f t="shared" si="2"/>
        <v>1.4585908999999999E-2</v>
      </c>
    </row>
    <row r="45" spans="1:18">
      <c r="A45" t="s">
        <v>482</v>
      </c>
      <c r="B45">
        <v>1</v>
      </c>
      <c r="C45">
        <v>1</v>
      </c>
      <c r="D45" s="1">
        <v>2.8899999999999999E-6</v>
      </c>
      <c r="E45" s="1">
        <v>8.9700000000000005E-6</v>
      </c>
      <c r="F45">
        <v>1</v>
      </c>
      <c r="G45" t="s">
        <v>472</v>
      </c>
      <c r="H45" t="s">
        <v>473</v>
      </c>
      <c r="I45" t="s">
        <v>483</v>
      </c>
      <c r="J45">
        <v>4.5743715839999997</v>
      </c>
      <c r="K45">
        <v>5.5452175979999998</v>
      </c>
      <c r="L45">
        <v>4.6816844379999996</v>
      </c>
      <c r="M45" s="3">
        <f t="shared" si="0"/>
        <v>4.9337578733333327</v>
      </c>
      <c r="N45" s="3">
        <f t="shared" si="1"/>
        <v>486.61354597129173</v>
      </c>
      <c r="O45">
        <v>2.9641226999999999E-2</v>
      </c>
      <c r="P45">
        <v>0</v>
      </c>
      <c r="Q45">
        <v>7.7566899999999999E-4</v>
      </c>
      <c r="R45" s="3">
        <f t="shared" si="2"/>
        <v>1.0138965333333333E-2</v>
      </c>
    </row>
    <row r="46" spans="1:18">
      <c r="A46" t="s">
        <v>512</v>
      </c>
      <c r="B46">
        <v>3</v>
      </c>
      <c r="C46">
        <v>3</v>
      </c>
      <c r="D46">
        <v>3.2435099000000002E-2</v>
      </c>
      <c r="E46">
        <v>2.2121782999999999E-2</v>
      </c>
      <c r="F46">
        <v>0.67609169400000002</v>
      </c>
      <c r="G46" t="s">
        <v>472</v>
      </c>
      <c r="H46" t="s">
        <v>473</v>
      </c>
      <c r="I46" t="s">
        <v>513</v>
      </c>
      <c r="J46">
        <v>0.68076658000000001</v>
      </c>
      <c r="K46">
        <v>0.32332852699999998</v>
      </c>
      <c r="L46">
        <v>0.244363517</v>
      </c>
      <c r="M46" s="3">
        <f t="shared" si="0"/>
        <v>0.41615287466666667</v>
      </c>
      <c r="N46" s="3">
        <f t="shared" si="1"/>
        <v>42.868266892356601</v>
      </c>
      <c r="O46">
        <v>1.6844149999999999E-2</v>
      </c>
      <c r="P46">
        <v>1.2269792E-2</v>
      </c>
      <c r="Q46" s="1">
        <v>9.2E-6</v>
      </c>
      <c r="R46" s="3">
        <f t="shared" si="2"/>
        <v>9.7077139999999992E-3</v>
      </c>
    </row>
    <row r="47" spans="1:18">
      <c r="A47" t="s">
        <v>500</v>
      </c>
      <c r="B47">
        <v>2</v>
      </c>
      <c r="C47">
        <v>2</v>
      </c>
      <c r="D47">
        <v>1.22089E-4</v>
      </c>
      <c r="E47">
        <v>1.36258E-4</v>
      </c>
      <c r="F47">
        <v>1</v>
      </c>
      <c r="G47" t="s">
        <v>472</v>
      </c>
      <c r="H47" t="s">
        <v>473</v>
      </c>
      <c r="I47" t="s">
        <v>501</v>
      </c>
      <c r="J47">
        <v>1.0707106930000001</v>
      </c>
      <c r="K47">
        <v>1.3178572449999999</v>
      </c>
      <c r="L47">
        <v>0.98575206900000001</v>
      </c>
      <c r="M47" s="3">
        <f t="shared" si="0"/>
        <v>1.1247733356666667</v>
      </c>
      <c r="N47" s="3">
        <f t="shared" si="1"/>
        <v>663.39013824690903</v>
      </c>
      <c r="O47">
        <v>1.067005E-3</v>
      </c>
      <c r="P47">
        <v>0</v>
      </c>
      <c r="Q47">
        <v>4.0194740000000003E-3</v>
      </c>
      <c r="R47" s="3">
        <f t="shared" si="2"/>
        <v>1.6954930000000002E-3</v>
      </c>
    </row>
  </sheetData>
  <sortState xmlns:xlrd2="http://schemas.microsoft.com/office/spreadsheetml/2017/richdata2" ref="A4:R47">
    <sortCondition descending="1" ref="R4:R4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4311-547E-492F-AB99-6BA3B9F32EB3}">
  <sheetPr codeName="Sheet8"/>
  <dimension ref="A1:R47"/>
  <sheetViews>
    <sheetView workbookViewId="0"/>
  </sheetViews>
  <sheetFormatPr baseColWidth="10" defaultColWidth="8.83203125" defaultRowHeight="15"/>
  <cols>
    <col min="9" max="9" width="19" customWidth="1"/>
    <col min="13" max="13" width="10.5" bestFit="1" customWidth="1"/>
    <col min="14" max="14" width="13.6640625" customWidth="1"/>
    <col min="18" max="18" width="18.33203125" customWidth="1"/>
  </cols>
  <sheetData>
    <row r="1" spans="1:18">
      <c r="J1" t="s">
        <v>0</v>
      </c>
    </row>
    <row r="2" spans="1:18">
      <c r="J2" t="s">
        <v>568</v>
      </c>
      <c r="O2" t="s">
        <v>473</v>
      </c>
    </row>
    <row r="3" spans="1:18">
      <c r="A3" t="s">
        <v>3</v>
      </c>
      <c r="B3" t="s">
        <v>4</v>
      </c>
      <c r="C3" t="s">
        <v>5</v>
      </c>
      <c r="D3" t="s">
        <v>6</v>
      </c>
      <c r="E3" t="s">
        <v>7</v>
      </c>
      <c r="F3" t="s">
        <v>8</v>
      </c>
      <c r="G3" t="s">
        <v>9</v>
      </c>
      <c r="H3" t="s">
        <v>10</v>
      </c>
      <c r="I3" t="s">
        <v>11</v>
      </c>
      <c r="J3" t="s">
        <v>569</v>
      </c>
      <c r="K3" t="s">
        <v>570</v>
      </c>
      <c r="L3" t="s">
        <v>571</v>
      </c>
      <c r="M3" s="2" t="s">
        <v>1218</v>
      </c>
      <c r="N3" s="2" t="s">
        <v>1219</v>
      </c>
      <c r="O3" t="s">
        <v>477</v>
      </c>
      <c r="P3" t="s">
        <v>478</v>
      </c>
      <c r="Q3" t="s">
        <v>479</v>
      </c>
      <c r="R3" s="2" t="s">
        <v>1220</v>
      </c>
    </row>
    <row r="4" spans="1:18">
      <c r="A4" t="s">
        <v>534</v>
      </c>
      <c r="B4">
        <v>6</v>
      </c>
      <c r="C4">
        <v>6</v>
      </c>
      <c r="D4">
        <v>0.19330736600000001</v>
      </c>
      <c r="E4">
        <v>9.8863351000000002E-2</v>
      </c>
      <c r="F4">
        <v>0.22703364700000001</v>
      </c>
      <c r="G4" t="s">
        <v>473</v>
      </c>
      <c r="H4" t="s">
        <v>568</v>
      </c>
      <c r="I4" t="s">
        <v>535</v>
      </c>
      <c r="J4">
        <v>0</v>
      </c>
      <c r="K4">
        <v>0</v>
      </c>
      <c r="L4">
        <v>0</v>
      </c>
      <c r="M4" s="3">
        <f t="shared" ref="M4:M47" si="0">AVERAGE(J4:L4)</f>
        <v>0</v>
      </c>
      <c r="N4" s="3">
        <f t="shared" ref="N4:N47" si="1">M4/R4</f>
        <v>0</v>
      </c>
      <c r="O4">
        <v>9.7454599999999996E-4</v>
      </c>
      <c r="P4">
        <v>39.774659630000002</v>
      </c>
      <c r="Q4">
        <v>2.4020188729999998</v>
      </c>
      <c r="R4" s="3">
        <f t="shared" ref="R4:R47" si="2">AVERAGE(O4:Q4)</f>
        <v>14.059217683000002</v>
      </c>
    </row>
    <row r="5" spans="1:18">
      <c r="A5" t="s">
        <v>556</v>
      </c>
      <c r="B5">
        <v>1</v>
      </c>
      <c r="C5">
        <v>1</v>
      </c>
      <c r="D5">
        <v>0.37311243300000002</v>
      </c>
      <c r="E5">
        <v>0.113824101</v>
      </c>
      <c r="F5">
        <v>0.122517836</v>
      </c>
      <c r="G5" t="s">
        <v>473</v>
      </c>
      <c r="H5" t="s">
        <v>568</v>
      </c>
      <c r="I5" t="s">
        <v>557</v>
      </c>
      <c r="J5">
        <v>2.5508990000000001E-3</v>
      </c>
      <c r="K5">
        <v>1.6106740000000001E-3</v>
      </c>
      <c r="L5">
        <v>0</v>
      </c>
      <c r="M5" s="3">
        <f t="shared" si="0"/>
        <v>1.3871910000000001E-3</v>
      </c>
      <c r="N5" s="3">
        <f t="shared" si="1"/>
        <v>1.3132932355979714E-4</v>
      </c>
      <c r="O5">
        <v>31.68021272</v>
      </c>
      <c r="P5">
        <v>0</v>
      </c>
      <c r="Q5">
        <v>7.8588180000000001E-3</v>
      </c>
      <c r="R5" s="3">
        <f t="shared" si="2"/>
        <v>10.562690512666666</v>
      </c>
    </row>
    <row r="6" spans="1:18">
      <c r="A6" t="s">
        <v>554</v>
      </c>
      <c r="B6">
        <v>2</v>
      </c>
      <c r="C6">
        <v>2</v>
      </c>
      <c r="D6">
        <v>0.34028282500000001</v>
      </c>
      <c r="E6">
        <v>0.113824101</v>
      </c>
      <c r="F6">
        <v>0.134657472</v>
      </c>
      <c r="G6" t="s">
        <v>473</v>
      </c>
      <c r="H6" t="s">
        <v>568</v>
      </c>
      <c r="I6" t="s">
        <v>555</v>
      </c>
      <c r="J6">
        <v>1.824338E-3</v>
      </c>
      <c r="K6">
        <v>0</v>
      </c>
      <c r="L6">
        <v>5.6339499999999995E-4</v>
      </c>
      <c r="M6" s="3">
        <f t="shared" si="0"/>
        <v>7.9591099999999995E-4</v>
      </c>
      <c r="N6" s="3">
        <f t="shared" si="1"/>
        <v>1.3516226950570912E-4</v>
      </c>
      <c r="O6">
        <v>0.108767444</v>
      </c>
      <c r="P6">
        <v>8.1387738000000001E-2</v>
      </c>
      <c r="Q6">
        <v>17.47552185</v>
      </c>
      <c r="R6" s="3">
        <f t="shared" si="2"/>
        <v>5.8885590106666674</v>
      </c>
    </row>
    <row r="7" spans="1:18">
      <c r="A7" t="s">
        <v>518</v>
      </c>
      <c r="B7">
        <v>5</v>
      </c>
      <c r="C7">
        <v>5</v>
      </c>
      <c r="D7">
        <v>0.10145254099999999</v>
      </c>
      <c r="E7">
        <v>8.1654949000000004E-2</v>
      </c>
      <c r="F7">
        <v>0.36853571800000001</v>
      </c>
      <c r="G7" t="s">
        <v>473</v>
      </c>
      <c r="H7" t="s">
        <v>568</v>
      </c>
      <c r="I7" t="s">
        <v>519</v>
      </c>
      <c r="J7">
        <v>0.153826932</v>
      </c>
      <c r="K7">
        <v>5.0053099999999998E-3</v>
      </c>
      <c r="L7">
        <v>0</v>
      </c>
      <c r="M7" s="3">
        <f t="shared" si="0"/>
        <v>5.2944080666666671E-2</v>
      </c>
      <c r="N7" s="3">
        <f t="shared" si="1"/>
        <v>1.3568232552738603E-2</v>
      </c>
      <c r="O7">
        <v>0.33099603300000002</v>
      </c>
      <c r="P7">
        <v>8.862605405</v>
      </c>
      <c r="Q7">
        <v>2.5125836810000002</v>
      </c>
      <c r="R7" s="3">
        <f t="shared" si="2"/>
        <v>3.9020617063333334</v>
      </c>
    </row>
    <row r="8" spans="1:18">
      <c r="A8" t="s">
        <v>524</v>
      </c>
      <c r="B8">
        <v>7</v>
      </c>
      <c r="C8">
        <v>7</v>
      </c>
      <c r="D8">
        <v>0.19072294200000001</v>
      </c>
      <c r="E8">
        <v>9.8863351000000002E-2</v>
      </c>
      <c r="F8">
        <v>0.22960461400000001</v>
      </c>
      <c r="G8" t="s">
        <v>568</v>
      </c>
      <c r="H8" t="s">
        <v>473</v>
      </c>
      <c r="I8" t="s">
        <v>525</v>
      </c>
      <c r="J8">
        <v>6.4500660060000001</v>
      </c>
      <c r="K8">
        <v>6.9778078619999997</v>
      </c>
      <c r="L8">
        <v>6.6224090169999998</v>
      </c>
      <c r="M8" s="3">
        <f t="shared" si="0"/>
        <v>6.6834276283333329</v>
      </c>
      <c r="N8" s="3">
        <f t="shared" si="1"/>
        <v>1.9494269971978788</v>
      </c>
      <c r="O8">
        <v>0.62518939900000003</v>
      </c>
      <c r="P8">
        <v>9.5214381279999998</v>
      </c>
      <c r="Q8">
        <v>0.13859111099999999</v>
      </c>
      <c r="R8" s="3">
        <f t="shared" si="2"/>
        <v>3.4284062126666668</v>
      </c>
    </row>
    <row r="9" spans="1:18">
      <c r="A9" t="s">
        <v>536</v>
      </c>
      <c r="B9">
        <v>4</v>
      </c>
      <c r="C9">
        <v>4</v>
      </c>
      <c r="D9">
        <v>0.17537318299999999</v>
      </c>
      <c r="E9">
        <v>9.7490495999999996E-2</v>
      </c>
      <c r="F9">
        <v>0.246016332</v>
      </c>
      <c r="G9" t="s">
        <v>473</v>
      </c>
      <c r="H9" t="s">
        <v>568</v>
      </c>
      <c r="I9" t="s">
        <v>537</v>
      </c>
      <c r="J9">
        <v>5.5269619999999998E-3</v>
      </c>
      <c r="K9">
        <v>4.0255619999999999E-3</v>
      </c>
      <c r="L9">
        <v>4.4423730000000003E-3</v>
      </c>
      <c r="M9" s="3">
        <f t="shared" si="0"/>
        <v>4.6649656666666664E-3</v>
      </c>
      <c r="N9" s="3">
        <f t="shared" si="1"/>
        <v>1.3975033876280653E-3</v>
      </c>
      <c r="O9">
        <v>1.552810163</v>
      </c>
      <c r="P9">
        <v>1.8842419999999999E-3</v>
      </c>
      <c r="Q9">
        <v>8.4595188869999998</v>
      </c>
      <c r="R9" s="3">
        <f t="shared" si="2"/>
        <v>3.3380710973333332</v>
      </c>
    </row>
    <row r="10" spans="1:18">
      <c r="A10" t="s">
        <v>530</v>
      </c>
      <c r="B10">
        <v>9</v>
      </c>
      <c r="C10">
        <v>9</v>
      </c>
      <c r="D10">
        <v>0.174525244</v>
      </c>
      <c r="E10">
        <v>9.7490495999999996E-2</v>
      </c>
      <c r="F10">
        <v>0.24698450899999999</v>
      </c>
      <c r="G10" t="s">
        <v>473</v>
      </c>
      <c r="H10" t="s">
        <v>568</v>
      </c>
      <c r="I10" t="s">
        <v>531</v>
      </c>
      <c r="J10">
        <v>0.28027984</v>
      </c>
      <c r="K10">
        <v>0.26659490200000002</v>
      </c>
      <c r="L10">
        <v>0.21615620199999999</v>
      </c>
      <c r="M10" s="3">
        <f t="shared" si="0"/>
        <v>0.25434364799999998</v>
      </c>
      <c r="N10" s="3">
        <f t="shared" si="1"/>
        <v>8.2617034623975488E-2</v>
      </c>
      <c r="O10">
        <v>5.3981929810000002</v>
      </c>
      <c r="P10">
        <v>3.8349036719999998</v>
      </c>
      <c r="Q10">
        <v>2.661414E-3</v>
      </c>
      <c r="R10" s="3">
        <f t="shared" si="2"/>
        <v>3.0785860223333334</v>
      </c>
    </row>
    <row r="11" spans="1:18">
      <c r="A11" t="s">
        <v>560</v>
      </c>
      <c r="B11">
        <v>5</v>
      </c>
      <c r="C11">
        <v>5</v>
      </c>
      <c r="D11">
        <v>0.37387816800000001</v>
      </c>
      <c r="E11">
        <v>0.113824101</v>
      </c>
      <c r="F11">
        <v>0.122256898</v>
      </c>
      <c r="G11" t="s">
        <v>473</v>
      </c>
      <c r="H11" t="s">
        <v>568</v>
      </c>
      <c r="I11" t="s">
        <v>561</v>
      </c>
      <c r="J11">
        <v>0</v>
      </c>
      <c r="K11">
        <v>0</v>
      </c>
      <c r="L11">
        <v>0</v>
      </c>
      <c r="M11" s="3">
        <f t="shared" si="0"/>
        <v>0</v>
      </c>
      <c r="N11" s="3">
        <f t="shared" si="1"/>
        <v>0</v>
      </c>
      <c r="O11" s="1">
        <v>8.4400000000000005E-5</v>
      </c>
      <c r="P11">
        <v>5.3722309580000003</v>
      </c>
      <c r="Q11">
        <v>0</v>
      </c>
      <c r="R11" s="3">
        <f t="shared" si="2"/>
        <v>1.7907717860000003</v>
      </c>
    </row>
    <row r="12" spans="1:18">
      <c r="A12" t="s">
        <v>542</v>
      </c>
      <c r="B12">
        <v>2</v>
      </c>
      <c r="C12">
        <v>2</v>
      </c>
      <c r="D12">
        <v>0.27125073199999999</v>
      </c>
      <c r="E12">
        <v>0.111875801</v>
      </c>
      <c r="F12">
        <v>0.168013363</v>
      </c>
      <c r="G12" t="s">
        <v>473</v>
      </c>
      <c r="H12" t="s">
        <v>568</v>
      </c>
      <c r="I12" t="s">
        <v>543</v>
      </c>
      <c r="J12">
        <v>0</v>
      </c>
      <c r="K12">
        <v>0</v>
      </c>
      <c r="L12">
        <v>0</v>
      </c>
      <c r="M12" s="3">
        <f t="shared" si="0"/>
        <v>0</v>
      </c>
      <c r="N12" s="3">
        <f t="shared" si="1"/>
        <v>0</v>
      </c>
      <c r="O12">
        <v>1.7127844999999999E-2</v>
      </c>
      <c r="P12">
        <v>0.37611084</v>
      </c>
      <c r="Q12">
        <v>4.3811069639999998</v>
      </c>
      <c r="R12" s="3">
        <f t="shared" si="2"/>
        <v>1.5914485496666666</v>
      </c>
    </row>
    <row r="13" spans="1:18">
      <c r="A13" t="s">
        <v>510</v>
      </c>
      <c r="B13">
        <v>3</v>
      </c>
      <c r="C13">
        <v>1</v>
      </c>
      <c r="D13">
        <v>0.104192145</v>
      </c>
      <c r="E13">
        <v>8.1654949000000004E-2</v>
      </c>
      <c r="F13">
        <v>0.36199610799999998</v>
      </c>
      <c r="G13" t="s">
        <v>473</v>
      </c>
      <c r="H13" t="s">
        <v>568</v>
      </c>
      <c r="I13" t="s">
        <v>511</v>
      </c>
      <c r="J13">
        <v>0.57884599599999997</v>
      </c>
      <c r="K13">
        <v>0.44884703300000001</v>
      </c>
      <c r="L13">
        <v>0.33445510899999997</v>
      </c>
      <c r="M13" s="3">
        <f t="shared" si="0"/>
        <v>0.45404937933333328</v>
      </c>
      <c r="N13" s="3">
        <f t="shared" si="1"/>
        <v>0.32862126109216666</v>
      </c>
      <c r="O13">
        <v>1.9151729820000001</v>
      </c>
      <c r="P13">
        <v>0.50184346300000005</v>
      </c>
      <c r="Q13">
        <v>1.728023147</v>
      </c>
      <c r="R13" s="3">
        <f t="shared" si="2"/>
        <v>1.3816798639999999</v>
      </c>
    </row>
    <row r="14" spans="1:18" s="4" customFormat="1">
      <c r="A14" t="s">
        <v>528</v>
      </c>
      <c r="B14">
        <v>4</v>
      </c>
      <c r="C14">
        <v>4</v>
      </c>
      <c r="D14">
        <v>0.155029795</v>
      </c>
      <c r="E14">
        <v>9.4389310000000004E-2</v>
      </c>
      <c r="F14">
        <v>0.27132252699999998</v>
      </c>
      <c r="G14" t="s">
        <v>473</v>
      </c>
      <c r="H14" t="s">
        <v>568</v>
      </c>
      <c r="I14" t="s">
        <v>529</v>
      </c>
      <c r="J14">
        <v>0</v>
      </c>
      <c r="K14">
        <v>0</v>
      </c>
      <c r="L14">
        <v>0</v>
      </c>
      <c r="M14" s="3">
        <f t="shared" si="0"/>
        <v>0</v>
      </c>
      <c r="N14" s="3">
        <f t="shared" si="1"/>
        <v>0</v>
      </c>
      <c r="O14">
        <v>1.018031133</v>
      </c>
      <c r="P14">
        <v>2.955831731</v>
      </c>
      <c r="Q14">
        <v>1.4387483E-2</v>
      </c>
      <c r="R14" s="3">
        <f t="shared" si="2"/>
        <v>1.3294167823333334</v>
      </c>
    </row>
    <row r="15" spans="1:18">
      <c r="A15" t="s">
        <v>516</v>
      </c>
      <c r="B15">
        <v>6</v>
      </c>
      <c r="C15">
        <v>5</v>
      </c>
      <c r="D15">
        <v>0.36847934199999999</v>
      </c>
      <c r="E15">
        <v>0.113824101</v>
      </c>
      <c r="F15">
        <v>0.12411691499999999</v>
      </c>
      <c r="G15" t="s">
        <v>568</v>
      </c>
      <c r="H15" t="s">
        <v>473</v>
      </c>
      <c r="I15" t="s">
        <v>517</v>
      </c>
      <c r="J15">
        <v>1.2869658289999999</v>
      </c>
      <c r="K15">
        <v>1.4348460240000001</v>
      </c>
      <c r="L15">
        <v>1.3147253969999999</v>
      </c>
      <c r="M15" s="3">
        <f t="shared" si="0"/>
        <v>1.3455124166666668</v>
      </c>
      <c r="N15" s="3">
        <f t="shared" si="1"/>
        <v>1.5299489184921795</v>
      </c>
      <c r="O15">
        <v>0.57741623600000003</v>
      </c>
      <c r="P15">
        <v>2.0454611319999998</v>
      </c>
      <c r="Q15">
        <v>1.5470358E-2</v>
      </c>
      <c r="R15" s="3">
        <f t="shared" si="2"/>
        <v>0.87944924199999985</v>
      </c>
    </row>
    <row r="16" spans="1:18">
      <c r="A16" t="s">
        <v>514</v>
      </c>
      <c r="B16">
        <v>1</v>
      </c>
      <c r="C16">
        <v>1</v>
      </c>
      <c r="D16">
        <v>0.121341449</v>
      </c>
      <c r="E16">
        <v>8.1654949000000004E-2</v>
      </c>
      <c r="F16">
        <v>0.325659743</v>
      </c>
      <c r="G16" t="s">
        <v>473</v>
      </c>
      <c r="H16" t="s">
        <v>568</v>
      </c>
      <c r="I16" t="s">
        <v>515</v>
      </c>
      <c r="J16">
        <v>0.29352025300000001</v>
      </c>
      <c r="K16">
        <v>0.10135741199999999</v>
      </c>
      <c r="L16">
        <v>1.482042E-3</v>
      </c>
      <c r="M16" s="3">
        <f t="shared" si="0"/>
        <v>0.13211990233333334</v>
      </c>
      <c r="N16" s="3">
        <f t="shared" si="1"/>
        <v>0.17041246205604285</v>
      </c>
      <c r="O16">
        <v>0.35348506699999999</v>
      </c>
      <c r="P16">
        <v>1.480895898</v>
      </c>
      <c r="Q16">
        <v>0.49150355200000001</v>
      </c>
      <c r="R16" s="3">
        <f t="shared" si="2"/>
        <v>0.77529483899999996</v>
      </c>
    </row>
    <row r="17" spans="1:18">
      <c r="A17" t="s">
        <v>508</v>
      </c>
      <c r="B17">
        <v>1</v>
      </c>
      <c r="C17">
        <v>1</v>
      </c>
      <c r="D17">
        <v>1.6300344000000001E-2</v>
      </c>
      <c r="E17">
        <v>1.6031729000000002E-2</v>
      </c>
      <c r="F17">
        <v>0.84118503899999997</v>
      </c>
      <c r="G17" t="s">
        <v>568</v>
      </c>
      <c r="H17" t="s">
        <v>473</v>
      </c>
      <c r="I17" t="s">
        <v>509</v>
      </c>
      <c r="J17">
        <v>2.6481576429999998</v>
      </c>
      <c r="K17">
        <v>2.8671626400000001</v>
      </c>
      <c r="L17">
        <v>3.0811876929999999</v>
      </c>
      <c r="M17" s="3">
        <f t="shared" si="0"/>
        <v>2.8655026586666668</v>
      </c>
      <c r="N17" s="3">
        <f t="shared" si="1"/>
        <v>4.0218229840221635</v>
      </c>
      <c r="O17">
        <v>0.356345774</v>
      </c>
      <c r="P17">
        <v>1.48489048</v>
      </c>
      <c r="Q17">
        <v>0.29622927100000002</v>
      </c>
      <c r="R17" s="3">
        <f t="shared" si="2"/>
        <v>0.71248850833333333</v>
      </c>
    </row>
    <row r="18" spans="1:18">
      <c r="A18" t="s">
        <v>566</v>
      </c>
      <c r="B18">
        <v>3</v>
      </c>
      <c r="C18">
        <v>3</v>
      </c>
      <c r="D18">
        <v>0.373900966</v>
      </c>
      <c r="E18">
        <v>0.113824101</v>
      </c>
      <c r="F18">
        <v>0.122249144</v>
      </c>
      <c r="G18" t="s">
        <v>473</v>
      </c>
      <c r="H18" t="s">
        <v>568</v>
      </c>
      <c r="I18" t="s">
        <v>567</v>
      </c>
      <c r="J18">
        <v>0</v>
      </c>
      <c r="K18">
        <v>0</v>
      </c>
      <c r="L18">
        <v>0</v>
      </c>
      <c r="M18" s="3">
        <f t="shared" si="0"/>
        <v>0</v>
      </c>
      <c r="N18" s="3">
        <f t="shared" si="1"/>
        <v>0</v>
      </c>
      <c r="O18">
        <v>1.9693023409999999</v>
      </c>
      <c r="P18">
        <v>0</v>
      </c>
      <c r="Q18">
        <v>0</v>
      </c>
      <c r="R18" s="3">
        <f t="shared" si="2"/>
        <v>0.6564341136666666</v>
      </c>
    </row>
    <row r="19" spans="1:18">
      <c r="A19" t="s">
        <v>532</v>
      </c>
      <c r="B19">
        <v>3</v>
      </c>
      <c r="C19">
        <v>3</v>
      </c>
      <c r="D19">
        <v>0.81632223599999998</v>
      </c>
      <c r="E19">
        <v>0.24272812699999999</v>
      </c>
      <c r="F19">
        <v>5.4375782999999997E-2</v>
      </c>
      <c r="G19" t="s">
        <v>568</v>
      </c>
      <c r="H19" t="s">
        <v>473</v>
      </c>
      <c r="I19" t="s">
        <v>533</v>
      </c>
      <c r="J19">
        <v>0.59474539000000004</v>
      </c>
      <c r="K19">
        <v>0.66255154800000005</v>
      </c>
      <c r="L19">
        <v>0.61472141400000002</v>
      </c>
      <c r="M19" s="3">
        <f t="shared" si="0"/>
        <v>0.62400611733333333</v>
      </c>
      <c r="N19" s="3">
        <f t="shared" si="1"/>
        <v>1.047054187451598</v>
      </c>
      <c r="O19">
        <v>1.3720671120000001</v>
      </c>
      <c r="P19">
        <v>4.4676631000000001E-2</v>
      </c>
      <c r="Q19">
        <v>0.37114686899999999</v>
      </c>
      <c r="R19" s="3">
        <f t="shared" si="2"/>
        <v>0.59596353733333329</v>
      </c>
    </row>
    <row r="20" spans="1:18">
      <c r="A20" t="s">
        <v>538</v>
      </c>
      <c r="B20">
        <v>4</v>
      </c>
      <c r="C20">
        <v>4</v>
      </c>
      <c r="D20">
        <v>0.245396117</v>
      </c>
      <c r="E20">
        <v>0.111875801</v>
      </c>
      <c r="F20">
        <v>0.18432135799999999</v>
      </c>
      <c r="G20" t="s">
        <v>473</v>
      </c>
      <c r="H20" t="s">
        <v>568</v>
      </c>
      <c r="I20" t="s">
        <v>539</v>
      </c>
      <c r="J20">
        <v>0.14592464799999999</v>
      </c>
      <c r="K20">
        <v>5.3277557000000003E-2</v>
      </c>
      <c r="L20">
        <v>3.9100794000000001E-2</v>
      </c>
      <c r="M20" s="3">
        <f t="shared" si="0"/>
        <v>7.9434332999999996E-2</v>
      </c>
      <c r="N20" s="3">
        <f t="shared" si="1"/>
        <v>0.17504488419752826</v>
      </c>
      <c r="O20">
        <v>0.95244721099999996</v>
      </c>
      <c r="P20">
        <v>0</v>
      </c>
      <c r="Q20">
        <v>0.408935043</v>
      </c>
      <c r="R20" s="3">
        <f t="shared" si="2"/>
        <v>0.45379408466666665</v>
      </c>
    </row>
    <row r="21" spans="1:18">
      <c r="A21" t="s">
        <v>544</v>
      </c>
      <c r="B21">
        <v>5</v>
      </c>
      <c r="C21">
        <v>5</v>
      </c>
      <c r="D21">
        <v>0.26802558900000001</v>
      </c>
      <c r="E21">
        <v>0.111875801</v>
      </c>
      <c r="F21">
        <v>0.16991004800000001</v>
      </c>
      <c r="G21" t="s">
        <v>473</v>
      </c>
      <c r="H21" t="s">
        <v>568</v>
      </c>
      <c r="I21" t="s">
        <v>545</v>
      </c>
      <c r="J21">
        <v>0</v>
      </c>
      <c r="K21">
        <v>0</v>
      </c>
      <c r="L21">
        <v>0</v>
      </c>
      <c r="M21" s="3">
        <f t="shared" si="0"/>
        <v>0</v>
      </c>
      <c r="N21" s="3">
        <f t="shared" si="1"/>
        <v>0</v>
      </c>
      <c r="O21">
        <v>0.150132816</v>
      </c>
      <c r="P21">
        <v>1.482957E-3</v>
      </c>
      <c r="Q21">
        <v>0.91511187500000002</v>
      </c>
      <c r="R21" s="3">
        <f t="shared" si="2"/>
        <v>0.35557588266666668</v>
      </c>
    </row>
    <row r="22" spans="1:18">
      <c r="A22" t="s">
        <v>492</v>
      </c>
      <c r="B22">
        <v>6</v>
      </c>
      <c r="C22">
        <v>6</v>
      </c>
      <c r="D22">
        <v>1.052044E-3</v>
      </c>
      <c r="E22">
        <v>1.2228359999999999E-3</v>
      </c>
      <c r="F22">
        <v>0.99996678000000006</v>
      </c>
      <c r="G22" t="s">
        <v>568</v>
      </c>
      <c r="H22" t="s">
        <v>473</v>
      </c>
      <c r="I22" t="s">
        <v>493</v>
      </c>
      <c r="J22">
        <v>1.436803198</v>
      </c>
      <c r="K22">
        <v>1.693645131</v>
      </c>
      <c r="L22">
        <v>1.594873282</v>
      </c>
      <c r="M22" s="3">
        <f t="shared" si="0"/>
        <v>1.5751072036666667</v>
      </c>
      <c r="N22" s="3">
        <f t="shared" si="1"/>
        <v>4.8161597637956426</v>
      </c>
      <c r="O22">
        <v>0.33120454399999999</v>
      </c>
      <c r="P22">
        <v>0.50751765900000001</v>
      </c>
      <c r="Q22">
        <v>0.14241667999999999</v>
      </c>
      <c r="R22" s="3">
        <f t="shared" si="2"/>
        <v>0.32704629433333332</v>
      </c>
    </row>
    <row r="23" spans="1:18">
      <c r="A23" t="s">
        <v>520</v>
      </c>
      <c r="B23">
        <v>3</v>
      </c>
      <c r="C23">
        <v>3</v>
      </c>
      <c r="D23">
        <v>0.117300998</v>
      </c>
      <c r="E23">
        <v>8.1654949000000004E-2</v>
      </c>
      <c r="F23">
        <v>0.33357474399999998</v>
      </c>
      <c r="G23" t="s">
        <v>473</v>
      </c>
      <c r="H23" t="s">
        <v>568</v>
      </c>
      <c r="I23" t="s">
        <v>521</v>
      </c>
      <c r="J23">
        <v>0</v>
      </c>
      <c r="K23">
        <v>0</v>
      </c>
      <c r="L23">
        <v>0</v>
      </c>
      <c r="M23" s="3">
        <f t="shared" si="0"/>
        <v>0</v>
      </c>
      <c r="N23" s="3">
        <f t="shared" si="1"/>
        <v>0</v>
      </c>
      <c r="O23">
        <v>0.43795562900000001</v>
      </c>
      <c r="P23">
        <v>0</v>
      </c>
      <c r="Q23">
        <v>0.492103548</v>
      </c>
      <c r="R23" s="3">
        <f t="shared" si="2"/>
        <v>0.31001972566666663</v>
      </c>
    </row>
    <row r="24" spans="1:18">
      <c r="A24" t="s">
        <v>526</v>
      </c>
      <c r="B24">
        <v>3</v>
      </c>
      <c r="C24">
        <v>3</v>
      </c>
      <c r="D24">
        <v>0.13240445300000001</v>
      </c>
      <c r="E24">
        <v>8.4644653E-2</v>
      </c>
      <c r="F24">
        <v>0.30570950699999999</v>
      </c>
      <c r="G24" t="s">
        <v>473</v>
      </c>
      <c r="H24" t="s">
        <v>568</v>
      </c>
      <c r="I24" t="s">
        <v>527</v>
      </c>
      <c r="J24">
        <v>4.8451853000000003E-2</v>
      </c>
      <c r="K24">
        <v>7.1026358999999997E-2</v>
      </c>
      <c r="L24">
        <v>3.1596739999999998E-2</v>
      </c>
      <c r="M24" s="3">
        <f t="shared" si="0"/>
        <v>5.0358317333333326E-2</v>
      </c>
      <c r="N24" s="3">
        <f t="shared" si="1"/>
        <v>0.16259504718076573</v>
      </c>
      <c r="O24">
        <v>0.518337033</v>
      </c>
      <c r="P24">
        <v>4.9556491000000001E-2</v>
      </c>
      <c r="Q24">
        <v>0.36125502399999998</v>
      </c>
      <c r="R24" s="3">
        <f t="shared" si="2"/>
        <v>0.30971618266666667</v>
      </c>
    </row>
    <row r="25" spans="1:18">
      <c r="A25" t="s">
        <v>504</v>
      </c>
      <c r="B25">
        <v>6</v>
      </c>
      <c r="C25">
        <v>4</v>
      </c>
      <c r="D25">
        <v>0.93306121500000005</v>
      </c>
      <c r="E25">
        <v>0.26510905200000001</v>
      </c>
      <c r="F25">
        <v>5.0567755999999998E-2</v>
      </c>
      <c r="G25" t="s">
        <v>473</v>
      </c>
      <c r="H25" t="s">
        <v>568</v>
      </c>
      <c r="I25" t="s">
        <v>505</v>
      </c>
      <c r="J25">
        <v>0.239153755</v>
      </c>
      <c r="K25">
        <v>0.27472182000000001</v>
      </c>
      <c r="L25">
        <v>0.232609011</v>
      </c>
      <c r="M25" s="3">
        <f t="shared" si="0"/>
        <v>0.24882819533333334</v>
      </c>
      <c r="N25" s="3">
        <f t="shared" si="1"/>
        <v>0.90814072819840297</v>
      </c>
      <c r="O25">
        <v>0.62715619199999995</v>
      </c>
      <c r="P25">
        <v>2.0002900000000001E-3</v>
      </c>
      <c r="Q25">
        <v>0.19283570799999999</v>
      </c>
      <c r="R25" s="3">
        <f t="shared" si="2"/>
        <v>0.27399739666666667</v>
      </c>
    </row>
    <row r="26" spans="1:18">
      <c r="A26" t="s">
        <v>540</v>
      </c>
      <c r="B26">
        <v>6</v>
      </c>
      <c r="C26">
        <v>6</v>
      </c>
      <c r="D26">
        <v>0.24446067599999999</v>
      </c>
      <c r="E26">
        <v>0.111875801</v>
      </c>
      <c r="F26">
        <v>0.18496219699999999</v>
      </c>
      <c r="G26" t="s">
        <v>473</v>
      </c>
      <c r="H26" t="s">
        <v>568</v>
      </c>
      <c r="I26" t="s">
        <v>541</v>
      </c>
      <c r="J26">
        <v>0</v>
      </c>
      <c r="K26">
        <v>0</v>
      </c>
      <c r="L26">
        <v>0</v>
      </c>
      <c r="M26" s="3">
        <f t="shared" si="0"/>
        <v>0</v>
      </c>
      <c r="N26" s="3">
        <f t="shared" si="1"/>
        <v>0</v>
      </c>
      <c r="O26">
        <v>0.64922306299999999</v>
      </c>
      <c r="P26">
        <v>0</v>
      </c>
      <c r="Q26">
        <v>0.14386600399999999</v>
      </c>
      <c r="R26" s="3">
        <f t="shared" si="2"/>
        <v>0.26436302233333331</v>
      </c>
    </row>
    <row r="27" spans="1:18">
      <c r="A27" t="s">
        <v>552</v>
      </c>
      <c r="B27">
        <v>1</v>
      </c>
      <c r="C27">
        <v>1</v>
      </c>
      <c r="D27">
        <v>0.36909813400000002</v>
      </c>
      <c r="E27">
        <v>0.113824101</v>
      </c>
      <c r="F27">
        <v>0.12390131</v>
      </c>
      <c r="G27" t="s">
        <v>473</v>
      </c>
      <c r="H27" t="s">
        <v>568</v>
      </c>
      <c r="I27" t="s">
        <v>553</v>
      </c>
      <c r="J27">
        <v>0</v>
      </c>
      <c r="K27">
        <v>0</v>
      </c>
      <c r="L27">
        <v>0</v>
      </c>
      <c r="M27" s="3">
        <f t="shared" si="0"/>
        <v>0</v>
      </c>
      <c r="N27" s="3">
        <f t="shared" si="1"/>
        <v>0</v>
      </c>
      <c r="O27">
        <v>2.183024E-3</v>
      </c>
      <c r="P27">
        <v>2.829841E-3</v>
      </c>
      <c r="Q27">
        <v>0.72232399199999997</v>
      </c>
      <c r="R27" s="3">
        <f t="shared" si="2"/>
        <v>0.24244561899999997</v>
      </c>
    </row>
    <row r="28" spans="1:18">
      <c r="A28" t="s">
        <v>498</v>
      </c>
      <c r="B28">
        <v>1</v>
      </c>
      <c r="C28">
        <v>1</v>
      </c>
      <c r="D28">
        <v>1.7092999999999999E-4</v>
      </c>
      <c r="E28">
        <v>2.3316600000000001E-4</v>
      </c>
      <c r="F28">
        <v>1</v>
      </c>
      <c r="G28" t="s">
        <v>568</v>
      </c>
      <c r="H28" t="s">
        <v>473</v>
      </c>
      <c r="I28" t="s">
        <v>499</v>
      </c>
      <c r="J28">
        <v>2.848046117</v>
      </c>
      <c r="K28">
        <v>3.272641116</v>
      </c>
      <c r="L28">
        <v>3.1041658459999999</v>
      </c>
      <c r="M28" s="3">
        <f t="shared" si="0"/>
        <v>3.0749510263333328</v>
      </c>
      <c r="N28" s="3">
        <f t="shared" si="1"/>
        <v>13.242467570223589</v>
      </c>
      <c r="O28">
        <v>0.34108502899999998</v>
      </c>
      <c r="P28">
        <v>2.919399E-3</v>
      </c>
      <c r="Q28">
        <v>0.35260691199999999</v>
      </c>
      <c r="R28" s="3">
        <f t="shared" si="2"/>
        <v>0.23220378</v>
      </c>
    </row>
    <row r="29" spans="1:18">
      <c r="A29" t="s">
        <v>546</v>
      </c>
      <c r="B29">
        <v>1</v>
      </c>
      <c r="C29">
        <v>1</v>
      </c>
      <c r="D29">
        <v>0.373900966</v>
      </c>
      <c r="E29">
        <v>0.113824101</v>
      </c>
      <c r="F29">
        <v>0.122249144</v>
      </c>
      <c r="G29" t="s">
        <v>473</v>
      </c>
      <c r="H29" t="s">
        <v>568</v>
      </c>
      <c r="I29" t="s">
        <v>547</v>
      </c>
      <c r="J29">
        <v>0</v>
      </c>
      <c r="K29">
        <v>0</v>
      </c>
      <c r="L29">
        <v>0</v>
      </c>
      <c r="M29" s="3">
        <f t="shared" si="0"/>
        <v>0</v>
      </c>
      <c r="N29" s="3">
        <f t="shared" si="1"/>
        <v>0</v>
      </c>
      <c r="O29">
        <v>0</v>
      </c>
      <c r="P29">
        <v>0</v>
      </c>
      <c r="Q29">
        <v>0.68239620099999998</v>
      </c>
      <c r="R29" s="3">
        <f t="shared" si="2"/>
        <v>0.22746540033333332</v>
      </c>
    </row>
    <row r="30" spans="1:18">
      <c r="A30" t="s">
        <v>548</v>
      </c>
      <c r="B30">
        <v>1</v>
      </c>
      <c r="C30">
        <v>1</v>
      </c>
      <c r="D30">
        <v>0.373900966</v>
      </c>
      <c r="E30">
        <v>0.113824101</v>
      </c>
      <c r="F30">
        <v>0.122249144</v>
      </c>
      <c r="G30" t="s">
        <v>473</v>
      </c>
      <c r="H30" t="s">
        <v>568</v>
      </c>
      <c r="I30" t="s">
        <v>549</v>
      </c>
      <c r="J30">
        <v>0</v>
      </c>
      <c r="K30">
        <v>0</v>
      </c>
      <c r="L30">
        <v>0</v>
      </c>
      <c r="M30" s="3">
        <f t="shared" si="0"/>
        <v>0</v>
      </c>
      <c r="N30" s="3">
        <f t="shared" si="1"/>
        <v>0</v>
      </c>
      <c r="O30">
        <v>0</v>
      </c>
      <c r="P30">
        <v>0</v>
      </c>
      <c r="Q30">
        <v>0.60938501099999998</v>
      </c>
      <c r="R30" s="3">
        <f t="shared" si="2"/>
        <v>0.20312833699999999</v>
      </c>
    </row>
    <row r="31" spans="1:18">
      <c r="A31" t="s">
        <v>494</v>
      </c>
      <c r="B31">
        <v>7</v>
      </c>
      <c r="C31">
        <v>5</v>
      </c>
      <c r="D31">
        <v>0.26238919799999999</v>
      </c>
      <c r="E31">
        <v>0.111875801</v>
      </c>
      <c r="F31">
        <v>0.17331411799999999</v>
      </c>
      <c r="G31" t="s">
        <v>568</v>
      </c>
      <c r="H31" t="s">
        <v>473</v>
      </c>
      <c r="I31" t="s">
        <v>495</v>
      </c>
      <c r="J31">
        <v>0.34219013300000001</v>
      </c>
      <c r="K31">
        <v>0.38176637299999999</v>
      </c>
      <c r="L31">
        <v>0.339330244</v>
      </c>
      <c r="M31" s="3">
        <f t="shared" si="0"/>
        <v>0.3544289166666667</v>
      </c>
      <c r="N31" s="3">
        <f t="shared" si="1"/>
        <v>1.8464547709105514</v>
      </c>
      <c r="O31">
        <v>0.42967059899999999</v>
      </c>
      <c r="P31">
        <v>2.7205110000000001E-3</v>
      </c>
      <c r="Q31">
        <v>0.143462015</v>
      </c>
      <c r="R31" s="3">
        <f t="shared" si="2"/>
        <v>0.19195104166666666</v>
      </c>
    </row>
    <row r="32" spans="1:18">
      <c r="A32" t="s">
        <v>562</v>
      </c>
      <c r="B32">
        <v>2</v>
      </c>
      <c r="C32">
        <v>2</v>
      </c>
      <c r="D32" s="1">
        <v>4.2799999999999997E-5</v>
      </c>
      <c r="E32" s="1">
        <v>7.8200000000000003E-5</v>
      </c>
      <c r="F32">
        <v>1</v>
      </c>
      <c r="G32" t="s">
        <v>568</v>
      </c>
      <c r="H32" t="s">
        <v>473</v>
      </c>
      <c r="I32" t="s">
        <v>563</v>
      </c>
      <c r="J32">
        <v>5.9011908750000002</v>
      </c>
      <c r="K32">
        <v>6.4918182629999999</v>
      </c>
      <c r="L32">
        <v>6.4796286539999999</v>
      </c>
      <c r="M32" s="3">
        <f t="shared" si="0"/>
        <v>6.290879264</v>
      </c>
      <c r="N32" s="3">
        <f t="shared" si="1"/>
        <v>37.439116980259229</v>
      </c>
      <c r="O32">
        <v>0.41004024700000002</v>
      </c>
      <c r="P32">
        <v>8.2563522E-2</v>
      </c>
      <c r="Q32">
        <v>1.1484984E-2</v>
      </c>
      <c r="R32" s="3">
        <f t="shared" si="2"/>
        <v>0.16802958433333334</v>
      </c>
    </row>
    <row r="33" spans="1:18">
      <c r="A33" t="s">
        <v>522</v>
      </c>
      <c r="B33">
        <v>2</v>
      </c>
      <c r="C33">
        <v>2</v>
      </c>
      <c r="D33">
        <v>0.116282274</v>
      </c>
      <c r="E33">
        <v>8.1654949000000004E-2</v>
      </c>
      <c r="F33">
        <v>0.33562861999999999</v>
      </c>
      <c r="G33" t="s">
        <v>473</v>
      </c>
      <c r="H33" t="s">
        <v>568</v>
      </c>
      <c r="I33" t="s">
        <v>523</v>
      </c>
      <c r="J33">
        <v>0</v>
      </c>
      <c r="K33">
        <v>0</v>
      </c>
      <c r="L33">
        <v>0</v>
      </c>
      <c r="M33" s="3">
        <f t="shared" si="0"/>
        <v>0</v>
      </c>
      <c r="N33" s="3">
        <f t="shared" si="1"/>
        <v>0</v>
      </c>
      <c r="O33">
        <v>0.23662591199999999</v>
      </c>
      <c r="P33">
        <v>0</v>
      </c>
      <c r="Q33">
        <v>0.24668048400000001</v>
      </c>
      <c r="R33" s="3">
        <f t="shared" si="2"/>
        <v>0.16110213200000001</v>
      </c>
    </row>
    <row r="34" spans="1:18">
      <c r="A34" t="s">
        <v>496</v>
      </c>
      <c r="B34">
        <v>10</v>
      </c>
      <c r="C34">
        <v>10</v>
      </c>
      <c r="D34">
        <v>1.7262700000000001E-4</v>
      </c>
      <c r="E34">
        <v>2.3316600000000001E-4</v>
      </c>
      <c r="F34">
        <v>1</v>
      </c>
      <c r="G34" t="s">
        <v>568</v>
      </c>
      <c r="H34" t="s">
        <v>473</v>
      </c>
      <c r="I34" t="s">
        <v>497</v>
      </c>
      <c r="J34">
        <v>1.32668977</v>
      </c>
      <c r="K34">
        <v>1.5066265059999999</v>
      </c>
      <c r="L34">
        <v>1.540061256</v>
      </c>
      <c r="M34" s="3">
        <f t="shared" si="0"/>
        <v>1.4577925106666665</v>
      </c>
      <c r="N34" s="3">
        <f t="shared" si="1"/>
        <v>10.640975345706222</v>
      </c>
      <c r="O34">
        <v>0.21625001699999999</v>
      </c>
      <c r="P34">
        <v>4.3487159999999999E-3</v>
      </c>
      <c r="Q34">
        <v>0.19039531500000001</v>
      </c>
      <c r="R34" s="3">
        <f t="shared" si="2"/>
        <v>0.136998016</v>
      </c>
    </row>
    <row r="35" spans="1:18">
      <c r="A35" t="s">
        <v>502</v>
      </c>
      <c r="B35">
        <v>2</v>
      </c>
      <c r="C35">
        <v>2</v>
      </c>
      <c r="D35">
        <v>0.91461017</v>
      </c>
      <c r="E35">
        <v>0.26510905200000001</v>
      </c>
      <c r="F35">
        <v>5.0925937999999997E-2</v>
      </c>
      <c r="G35" t="s">
        <v>473</v>
      </c>
      <c r="H35" t="s">
        <v>568</v>
      </c>
      <c r="I35" t="s">
        <v>503</v>
      </c>
      <c r="J35">
        <v>0.11765262999999999</v>
      </c>
      <c r="K35">
        <v>0.125560961</v>
      </c>
      <c r="L35">
        <v>0.117906715</v>
      </c>
      <c r="M35" s="3">
        <f t="shared" si="0"/>
        <v>0.12037343533333333</v>
      </c>
      <c r="N35" s="3">
        <f t="shared" si="1"/>
        <v>0.91279383335491071</v>
      </c>
      <c r="O35">
        <v>0.30737131299999998</v>
      </c>
      <c r="P35">
        <v>8.4961433000000003E-2</v>
      </c>
      <c r="Q35">
        <v>3.2881410000000001E-3</v>
      </c>
      <c r="R35" s="3">
        <f t="shared" si="2"/>
        <v>0.13187362900000002</v>
      </c>
    </row>
    <row r="36" spans="1:18">
      <c r="A36" t="s">
        <v>506</v>
      </c>
      <c r="B36">
        <v>2</v>
      </c>
      <c r="C36">
        <v>2</v>
      </c>
      <c r="D36">
        <v>0.29887316800000002</v>
      </c>
      <c r="E36">
        <v>0.113824101</v>
      </c>
      <c r="F36">
        <v>0.153142894</v>
      </c>
      <c r="G36" t="s">
        <v>473</v>
      </c>
      <c r="H36" t="s">
        <v>568</v>
      </c>
      <c r="I36" t="s">
        <v>507</v>
      </c>
      <c r="J36">
        <v>3.202388E-3</v>
      </c>
      <c r="K36">
        <v>0</v>
      </c>
      <c r="L36">
        <v>0</v>
      </c>
      <c r="M36" s="3">
        <f t="shared" si="0"/>
        <v>1.0674626666666667E-3</v>
      </c>
      <c r="N36" s="3">
        <f t="shared" si="1"/>
        <v>1.0442093428457257E-2</v>
      </c>
      <c r="O36">
        <v>3.5784467E-2</v>
      </c>
      <c r="P36">
        <v>0.27089618300000001</v>
      </c>
      <c r="Q36">
        <v>0</v>
      </c>
      <c r="R36" s="3">
        <f t="shared" si="2"/>
        <v>0.10222688333333334</v>
      </c>
    </row>
    <row r="37" spans="1:18">
      <c r="A37" t="s">
        <v>486</v>
      </c>
      <c r="B37">
        <v>2</v>
      </c>
      <c r="C37">
        <v>2</v>
      </c>
      <c r="D37" s="1">
        <v>9.3200000000000006E-6</v>
      </c>
      <c r="E37" s="1">
        <v>1.9899999999999999E-5</v>
      </c>
      <c r="F37">
        <v>1</v>
      </c>
      <c r="G37" t="s">
        <v>568</v>
      </c>
      <c r="H37" t="s">
        <v>473</v>
      </c>
      <c r="I37" t="s">
        <v>487</v>
      </c>
      <c r="J37">
        <v>1.8091082709999999</v>
      </c>
      <c r="K37">
        <v>2.0307922270000001</v>
      </c>
      <c r="L37">
        <v>1.87703697</v>
      </c>
      <c r="M37" s="3">
        <f t="shared" si="0"/>
        <v>1.9056458226666668</v>
      </c>
      <c r="N37" s="3">
        <f t="shared" si="1"/>
        <v>20.606285684416342</v>
      </c>
      <c r="O37">
        <v>0.107932361</v>
      </c>
      <c r="P37">
        <v>2.5373381E-2</v>
      </c>
      <c r="Q37">
        <v>0.14413084000000001</v>
      </c>
      <c r="R37" s="3">
        <f t="shared" si="2"/>
        <v>9.2478860666666662E-2</v>
      </c>
    </row>
    <row r="38" spans="1:18">
      <c r="A38" t="s">
        <v>484</v>
      </c>
      <c r="B38">
        <v>6</v>
      </c>
      <c r="C38">
        <v>6</v>
      </c>
      <c r="D38" s="1">
        <v>5.8400000000000004E-7</v>
      </c>
      <c r="E38" s="1">
        <v>1.8700000000000001E-6</v>
      </c>
      <c r="F38">
        <v>1</v>
      </c>
      <c r="G38" t="s">
        <v>568</v>
      </c>
      <c r="H38" t="s">
        <v>473</v>
      </c>
      <c r="I38" t="s">
        <v>485</v>
      </c>
      <c r="J38">
        <v>4.6799046540000004</v>
      </c>
      <c r="K38">
        <v>4.4763172679999998</v>
      </c>
      <c r="L38">
        <v>4.7030597150000002</v>
      </c>
      <c r="M38" s="3">
        <f t="shared" si="0"/>
        <v>4.6197605456666668</v>
      </c>
      <c r="N38" s="3">
        <f t="shared" si="1"/>
        <v>53.331898698880885</v>
      </c>
      <c r="O38">
        <v>0.11763874000000001</v>
      </c>
      <c r="P38">
        <v>1.7123807000000001E-2</v>
      </c>
      <c r="Q38">
        <v>0.12510597400000001</v>
      </c>
      <c r="R38" s="3">
        <f t="shared" si="2"/>
        <v>8.662284033333334E-2</v>
      </c>
    </row>
    <row r="39" spans="1:18">
      <c r="A39" t="s">
        <v>558</v>
      </c>
      <c r="B39">
        <v>2</v>
      </c>
      <c r="C39">
        <v>1</v>
      </c>
      <c r="D39">
        <v>0.35928492000000001</v>
      </c>
      <c r="E39">
        <v>0.113824101</v>
      </c>
      <c r="F39">
        <v>0.12739666599999999</v>
      </c>
      <c r="G39" t="s">
        <v>473</v>
      </c>
      <c r="H39" t="s">
        <v>568</v>
      </c>
      <c r="I39" t="s">
        <v>559</v>
      </c>
      <c r="J39">
        <v>0</v>
      </c>
      <c r="K39">
        <v>0</v>
      </c>
      <c r="L39">
        <v>0</v>
      </c>
      <c r="M39" s="3">
        <f t="shared" si="0"/>
        <v>0</v>
      </c>
      <c r="N39" s="3">
        <f t="shared" si="1"/>
        <v>0</v>
      </c>
      <c r="O39">
        <v>4.0319320000000002E-3</v>
      </c>
      <c r="P39">
        <v>0</v>
      </c>
      <c r="Q39">
        <v>0.176455416</v>
      </c>
      <c r="R39" s="3">
        <f t="shared" si="2"/>
        <v>6.0162449333333333E-2</v>
      </c>
    </row>
    <row r="40" spans="1:18">
      <c r="A40" t="s">
        <v>490</v>
      </c>
      <c r="B40">
        <v>1</v>
      </c>
      <c r="C40">
        <v>1</v>
      </c>
      <c r="D40" s="1">
        <v>2.79E-6</v>
      </c>
      <c r="E40" s="1">
        <v>7.1400000000000002E-6</v>
      </c>
      <c r="F40">
        <v>1</v>
      </c>
      <c r="G40" t="s">
        <v>568</v>
      </c>
      <c r="H40" t="s">
        <v>473</v>
      </c>
      <c r="I40" t="s">
        <v>491</v>
      </c>
      <c r="J40">
        <v>2.561852531</v>
      </c>
      <c r="K40">
        <v>2.9913790530000002</v>
      </c>
      <c r="L40">
        <v>2.855756124</v>
      </c>
      <c r="M40" s="3">
        <f t="shared" si="0"/>
        <v>2.8029959026666673</v>
      </c>
      <c r="N40" s="3">
        <f t="shared" si="1"/>
        <v>67.607589028487112</v>
      </c>
      <c r="O40">
        <v>4.6762966000000003E-2</v>
      </c>
      <c r="P40">
        <v>5.870181E-2</v>
      </c>
      <c r="Q40">
        <v>1.8914569999999999E-2</v>
      </c>
      <c r="R40" s="3">
        <f t="shared" si="2"/>
        <v>4.1459782000000001E-2</v>
      </c>
    </row>
    <row r="41" spans="1:18">
      <c r="A41" t="s">
        <v>488</v>
      </c>
      <c r="B41">
        <v>3</v>
      </c>
      <c r="C41">
        <v>3</v>
      </c>
      <c r="D41" s="1">
        <v>4.8500000000000002E-7</v>
      </c>
      <c r="E41" s="1">
        <v>1.8700000000000001E-6</v>
      </c>
      <c r="F41">
        <v>1</v>
      </c>
      <c r="G41" t="s">
        <v>568</v>
      </c>
      <c r="H41" t="s">
        <v>473</v>
      </c>
      <c r="I41" t="s">
        <v>489</v>
      </c>
      <c r="J41">
        <v>7.6740616020000001</v>
      </c>
      <c r="K41">
        <v>8.5992612919999996</v>
      </c>
      <c r="L41">
        <v>8.9279170200000006</v>
      </c>
      <c r="M41" s="3">
        <f t="shared" si="0"/>
        <v>8.4004133046666656</v>
      </c>
      <c r="N41" s="3">
        <f t="shared" si="1"/>
        <v>271.7415357269378</v>
      </c>
      <c r="O41">
        <v>5.1693993000000001E-2</v>
      </c>
      <c r="P41">
        <v>3.5025895000000001E-2</v>
      </c>
      <c r="Q41">
        <v>6.0198539999999998E-3</v>
      </c>
      <c r="R41" s="3">
        <f t="shared" si="2"/>
        <v>3.0913247333333334E-2</v>
      </c>
    </row>
    <row r="42" spans="1:18">
      <c r="A42" t="s">
        <v>564</v>
      </c>
      <c r="B42">
        <v>1</v>
      </c>
      <c r="C42">
        <v>1</v>
      </c>
      <c r="D42">
        <v>4.347438E-2</v>
      </c>
      <c r="E42">
        <v>3.9703820000000001E-2</v>
      </c>
      <c r="F42">
        <v>0.59577340700000003</v>
      </c>
      <c r="G42" t="s">
        <v>568</v>
      </c>
      <c r="H42" t="s">
        <v>473</v>
      </c>
      <c r="I42" t="s">
        <v>565</v>
      </c>
      <c r="J42">
        <v>0.35129006699999998</v>
      </c>
      <c r="K42">
        <v>1.685229796</v>
      </c>
      <c r="L42">
        <v>1.969863653</v>
      </c>
      <c r="M42" s="3">
        <f t="shared" si="0"/>
        <v>1.3354611719999998</v>
      </c>
      <c r="N42" s="3">
        <f t="shared" si="1"/>
        <v>53.463774894055845</v>
      </c>
      <c r="O42">
        <v>7.4936412999999993E-2</v>
      </c>
      <c r="P42">
        <v>0</v>
      </c>
      <c r="Q42">
        <v>0</v>
      </c>
      <c r="R42" s="3">
        <f t="shared" si="2"/>
        <v>2.497880433333333E-2</v>
      </c>
    </row>
    <row r="43" spans="1:18">
      <c r="A43" t="s">
        <v>550</v>
      </c>
      <c r="B43">
        <v>5</v>
      </c>
      <c r="C43">
        <v>1</v>
      </c>
      <c r="D43">
        <v>0.373900966</v>
      </c>
      <c r="E43">
        <v>0.113824101</v>
      </c>
      <c r="F43">
        <v>0.122249144</v>
      </c>
      <c r="G43" t="s">
        <v>473</v>
      </c>
      <c r="H43" t="s">
        <v>568</v>
      </c>
      <c r="I43" t="s">
        <v>551</v>
      </c>
      <c r="J43">
        <v>0</v>
      </c>
      <c r="K43">
        <v>0</v>
      </c>
      <c r="L43">
        <v>0</v>
      </c>
      <c r="M43" s="3">
        <f t="shared" si="0"/>
        <v>0</v>
      </c>
      <c r="N43" s="3">
        <f t="shared" si="1"/>
        <v>0</v>
      </c>
      <c r="O43">
        <v>7.0167410999999999E-2</v>
      </c>
      <c r="P43">
        <v>0</v>
      </c>
      <c r="Q43">
        <v>0</v>
      </c>
      <c r="R43" s="3">
        <f t="shared" si="2"/>
        <v>2.3389137000000001E-2</v>
      </c>
    </row>
    <row r="44" spans="1:18">
      <c r="A44" t="s">
        <v>480</v>
      </c>
      <c r="B44">
        <v>1</v>
      </c>
      <c r="C44">
        <v>1</v>
      </c>
      <c r="D44">
        <v>0.20185610100000001</v>
      </c>
      <c r="E44">
        <v>9.9264844000000005E-2</v>
      </c>
      <c r="F44">
        <v>0.218884095</v>
      </c>
      <c r="G44" t="s">
        <v>473</v>
      </c>
      <c r="H44" t="s">
        <v>568</v>
      </c>
      <c r="I44" t="s">
        <v>481</v>
      </c>
      <c r="J44">
        <v>5.7437640000000002E-3</v>
      </c>
      <c r="K44">
        <v>0</v>
      </c>
      <c r="L44">
        <v>3.5430890000000001E-3</v>
      </c>
      <c r="M44" s="3">
        <f t="shared" si="0"/>
        <v>3.0956176666666669E-3</v>
      </c>
      <c r="N44" s="3">
        <f t="shared" si="1"/>
        <v>0.21223344165020275</v>
      </c>
      <c r="O44">
        <v>2.3381817999999999E-2</v>
      </c>
      <c r="P44">
        <v>2.0375909000000001E-2</v>
      </c>
      <c r="Q44">
        <v>0</v>
      </c>
      <c r="R44" s="3">
        <f t="shared" si="2"/>
        <v>1.4585908999999999E-2</v>
      </c>
    </row>
    <row r="45" spans="1:18">
      <c r="A45" t="s">
        <v>482</v>
      </c>
      <c r="B45">
        <v>1</v>
      </c>
      <c r="C45">
        <v>1</v>
      </c>
      <c r="D45">
        <v>1.8236399999999999E-4</v>
      </c>
      <c r="E45">
        <v>2.3316600000000001E-4</v>
      </c>
      <c r="F45">
        <v>1</v>
      </c>
      <c r="G45" t="s">
        <v>568</v>
      </c>
      <c r="H45" t="s">
        <v>473</v>
      </c>
      <c r="I45" t="s">
        <v>483</v>
      </c>
      <c r="J45">
        <v>2.332770891</v>
      </c>
      <c r="K45">
        <v>1.771907541</v>
      </c>
      <c r="L45">
        <v>1.5795475670000001</v>
      </c>
      <c r="M45" s="3">
        <f t="shared" si="0"/>
        <v>1.8947419996666668</v>
      </c>
      <c r="N45" s="3">
        <f t="shared" si="1"/>
        <v>186.87725397752618</v>
      </c>
      <c r="O45">
        <v>2.9641226999999999E-2</v>
      </c>
      <c r="P45">
        <v>0</v>
      </c>
      <c r="Q45">
        <v>7.7566899999999999E-4</v>
      </c>
      <c r="R45" s="3">
        <f t="shared" si="2"/>
        <v>1.0138965333333333E-2</v>
      </c>
    </row>
    <row r="46" spans="1:18">
      <c r="A46" t="s">
        <v>512</v>
      </c>
      <c r="B46">
        <v>3</v>
      </c>
      <c r="C46">
        <v>3</v>
      </c>
      <c r="D46" s="1">
        <v>3.9099999999999999E-7</v>
      </c>
      <c r="E46" s="1">
        <v>1.8700000000000001E-6</v>
      </c>
      <c r="F46">
        <v>1</v>
      </c>
      <c r="G46" t="s">
        <v>568</v>
      </c>
      <c r="H46" t="s">
        <v>473</v>
      </c>
      <c r="I46" t="s">
        <v>513</v>
      </c>
      <c r="J46">
        <v>10.69769071</v>
      </c>
      <c r="K46">
        <v>12.710024219999999</v>
      </c>
      <c r="L46">
        <v>11.913247869999999</v>
      </c>
      <c r="M46" s="3">
        <f t="shared" si="0"/>
        <v>11.773654266666666</v>
      </c>
      <c r="N46" s="3">
        <f t="shared" si="1"/>
        <v>1212.8142904361075</v>
      </c>
      <c r="O46">
        <v>1.6844149999999999E-2</v>
      </c>
      <c r="P46">
        <v>1.2269792E-2</v>
      </c>
      <c r="Q46" s="1">
        <v>9.2E-6</v>
      </c>
      <c r="R46" s="3">
        <f t="shared" si="2"/>
        <v>9.7077139999999992E-3</v>
      </c>
    </row>
    <row r="47" spans="1:18">
      <c r="A47" t="s">
        <v>500</v>
      </c>
      <c r="B47">
        <v>2</v>
      </c>
      <c r="C47">
        <v>2</v>
      </c>
      <c r="D47" s="1">
        <v>3.2100000000000003E-8</v>
      </c>
      <c r="E47" s="1">
        <v>4.0999999999999999E-7</v>
      </c>
      <c r="F47">
        <v>1</v>
      </c>
      <c r="G47" t="s">
        <v>568</v>
      </c>
      <c r="H47" t="s">
        <v>473</v>
      </c>
      <c r="I47" t="s">
        <v>501</v>
      </c>
      <c r="J47">
        <v>1.403661434</v>
      </c>
      <c r="K47">
        <v>1.420027098</v>
      </c>
      <c r="L47">
        <v>1.3644705559999999</v>
      </c>
      <c r="M47" s="3">
        <f t="shared" si="0"/>
        <v>1.3960530293333333</v>
      </c>
      <c r="N47" s="3">
        <f t="shared" si="1"/>
        <v>823.39061814665888</v>
      </c>
      <c r="O47">
        <v>1.067005E-3</v>
      </c>
      <c r="P47">
        <v>0</v>
      </c>
      <c r="Q47">
        <v>4.0194740000000003E-3</v>
      </c>
      <c r="R47" s="3">
        <f t="shared" si="2"/>
        <v>1.6954930000000002E-3</v>
      </c>
    </row>
  </sheetData>
  <sortState xmlns:xlrd2="http://schemas.microsoft.com/office/spreadsheetml/2017/richdata2" ref="A4:R47">
    <sortCondition descending="1" ref="R4:R4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(GT)15-SWCNT, plasma</vt:lpstr>
      <vt:lpstr>(GT)6-SWCNT, plasma</vt:lpstr>
      <vt:lpstr>PNPs, plasma</vt:lpstr>
      <vt:lpstr>Protein properties, plasma</vt:lpstr>
      <vt:lpstr>(GT)15-SWCNT, CSF</vt:lpstr>
      <vt:lpstr>PNPs, CSF</vt:lpstr>
      <vt:lpstr>Protein properties, CSF</vt:lpstr>
      <vt:lpstr>COOH-SWCNT, cell lysate 1</vt:lpstr>
      <vt:lpstr>(GT)6-SWCNT, cell lysate 1</vt:lpstr>
      <vt:lpstr>(GT)6-SWCNT, cell lysate 2</vt:lpstr>
      <vt:lpstr>AuNSs, Arabi sap</vt:lpstr>
      <vt:lpstr>AuNSs, Arabi lysate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rpinals</dc:creator>
  <cp:lastModifiedBy>Microsoft Office User</cp:lastModifiedBy>
  <dcterms:created xsi:type="dcterms:W3CDTF">2019-03-07T22:44:00Z</dcterms:created>
  <dcterms:modified xsi:type="dcterms:W3CDTF">2020-06-04T18:48:31Z</dcterms:modified>
</cp:coreProperties>
</file>