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otter\Google Drive\JonesLabData 2020\NO3 2020\"/>
    </mc:Choice>
  </mc:AlternateContent>
  <xr:revisionPtr revIDLastSave="0" documentId="13_ncr:1_{C6E7A691-EF48-451D-8F02-602744721C70}" xr6:coauthVersionLast="45" xr6:coauthVersionMax="45" xr10:uidLastSave="{00000000-0000-0000-0000-000000000000}"/>
  <bookViews>
    <workbookView xWindow="-28920" yWindow="-1275" windowWidth="29040" windowHeight="17640" tabRatio="500" xr2:uid="{00000000-000D-0000-FFFF-FFFF00000000}"/>
  </bookViews>
  <sheets>
    <sheet name="Sheet1" sheetId="1" r:id="rId1"/>
  </sheets>
  <calcPr calcId="18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Y14" i="1" l="1"/>
  <c r="BO14" i="1" l="1"/>
  <c r="BP14" i="1"/>
  <c r="BQ14" i="1"/>
  <c r="BR14" i="1"/>
  <c r="BS14" i="1"/>
  <c r="BT14" i="1"/>
  <c r="BU14" i="1"/>
  <c r="BU60" i="1" s="1"/>
  <c r="BO15" i="1"/>
  <c r="BP15" i="1"/>
  <c r="BQ15" i="1"/>
  <c r="BR15" i="1"/>
  <c r="BS15" i="1"/>
  <c r="BT15" i="1"/>
  <c r="BU15" i="1"/>
  <c r="BO16" i="1"/>
  <c r="BP16" i="1"/>
  <c r="BQ16" i="1"/>
  <c r="BR16" i="1"/>
  <c r="BS16" i="1"/>
  <c r="BT16" i="1"/>
  <c r="BU16" i="1"/>
  <c r="BO17" i="1"/>
  <c r="BP17" i="1"/>
  <c r="BQ17" i="1"/>
  <c r="BR17" i="1"/>
  <c r="BS17" i="1"/>
  <c r="BT17" i="1"/>
  <c r="BU17" i="1"/>
  <c r="BT76" i="1" l="1"/>
  <c r="BO37" i="1"/>
  <c r="BQ63" i="1"/>
  <c r="BR80" i="1"/>
  <c r="BQ56" i="1"/>
  <c r="BO65" i="1"/>
  <c r="BU77" i="1"/>
  <c r="BU45" i="1"/>
  <c r="BU83" i="1"/>
  <c r="BT62" i="1"/>
  <c r="BT60" i="1"/>
  <c r="BS52" i="1"/>
  <c r="BS70" i="1"/>
  <c r="BS68" i="1"/>
  <c r="BS44" i="1"/>
  <c r="BS78" i="1"/>
  <c r="BS60" i="1"/>
  <c r="BS38" i="1"/>
  <c r="BS76" i="1"/>
  <c r="BS36" i="1"/>
  <c r="BS54" i="1"/>
  <c r="BS46" i="1"/>
  <c r="BS62" i="1"/>
  <c r="BR69" i="1"/>
  <c r="BR37" i="1"/>
  <c r="BR56" i="1"/>
  <c r="BQ39" i="1"/>
  <c r="BQ71" i="1"/>
  <c r="BP41" i="1"/>
  <c r="BP55" i="1"/>
  <c r="BP39" i="1"/>
  <c r="BP81" i="1"/>
  <c r="BP73" i="1"/>
  <c r="BP71" i="1"/>
  <c r="BO57" i="1"/>
  <c r="BO39" i="1"/>
  <c r="BO81" i="1"/>
  <c r="BO79" i="1"/>
  <c r="BO73" i="1"/>
  <c r="BO55" i="1"/>
  <c r="BO49" i="1"/>
  <c r="BO47" i="1"/>
  <c r="BO41" i="1"/>
  <c r="BO63" i="1"/>
  <c r="BO71" i="1"/>
  <c r="BO33" i="1"/>
  <c r="BU38" i="1"/>
  <c r="BU39" i="1"/>
  <c r="BU46" i="1"/>
  <c r="BU47" i="1"/>
  <c r="BU54" i="1"/>
  <c r="BU55" i="1"/>
  <c r="BU62" i="1"/>
  <c r="BU63" i="1"/>
  <c r="BU70" i="1"/>
  <c r="BU71" i="1"/>
  <c r="BU78" i="1"/>
  <c r="BU79" i="1"/>
  <c r="BU34" i="1"/>
  <c r="BU35" i="1"/>
  <c r="BU50" i="1"/>
  <c r="BU58" i="1"/>
  <c r="BU59" i="1"/>
  <c r="BU74" i="1"/>
  <c r="BU51" i="1"/>
  <c r="BU75" i="1"/>
  <c r="BU33" i="1"/>
  <c r="BU40" i="1"/>
  <c r="BU41" i="1"/>
  <c r="BU48" i="1"/>
  <c r="BU49" i="1"/>
  <c r="BU56" i="1"/>
  <c r="BU57" i="1"/>
  <c r="BU64" i="1"/>
  <c r="BU65" i="1"/>
  <c r="BU72" i="1"/>
  <c r="BU73" i="1"/>
  <c r="BU80" i="1"/>
  <c r="BU81" i="1"/>
  <c r="BU42" i="1"/>
  <c r="BU43" i="1"/>
  <c r="BU66" i="1"/>
  <c r="BU67" i="1"/>
  <c r="BQ79" i="1"/>
  <c r="BR77" i="1"/>
  <c r="BQ47" i="1"/>
  <c r="BR45" i="1"/>
  <c r="BU36" i="1"/>
  <c r="BT68" i="1"/>
  <c r="BQ64" i="1"/>
  <c r="BU53" i="1"/>
  <c r="BP49" i="1"/>
  <c r="BT38" i="1"/>
  <c r="BT36" i="1"/>
  <c r="BR72" i="1"/>
  <c r="BR66" i="1"/>
  <c r="BT78" i="1"/>
  <c r="BQ72" i="1"/>
  <c r="BR70" i="1"/>
  <c r="BR63" i="1"/>
  <c r="BU61" i="1"/>
  <c r="BP57" i="1"/>
  <c r="BT46" i="1"/>
  <c r="BT44" i="1"/>
  <c r="BQ40" i="1"/>
  <c r="BR38" i="1"/>
  <c r="BR54" i="1"/>
  <c r="BP34" i="1"/>
  <c r="BP36" i="1"/>
  <c r="BP38" i="1"/>
  <c r="BP40" i="1"/>
  <c r="BP42" i="1"/>
  <c r="BP44" i="1"/>
  <c r="BP46" i="1"/>
  <c r="BP48" i="1"/>
  <c r="BP50" i="1"/>
  <c r="BP52" i="1"/>
  <c r="BP54" i="1"/>
  <c r="BP56" i="1"/>
  <c r="BP58" i="1"/>
  <c r="BP60" i="1"/>
  <c r="BP62" i="1"/>
  <c r="BP64" i="1"/>
  <c r="BP66" i="1"/>
  <c r="BP68" i="1"/>
  <c r="BP70" i="1"/>
  <c r="BP72" i="1"/>
  <c r="BP74" i="1"/>
  <c r="BP76" i="1"/>
  <c r="BP78" i="1"/>
  <c r="BP80" i="1"/>
  <c r="BP82" i="1"/>
  <c r="BP59" i="1"/>
  <c r="BP67" i="1"/>
  <c r="BP75" i="1"/>
  <c r="BP83" i="1"/>
  <c r="BP37" i="1"/>
  <c r="BP45" i="1"/>
  <c r="BP53" i="1"/>
  <c r="BP35" i="1"/>
  <c r="BP43" i="1"/>
  <c r="BP51" i="1"/>
  <c r="BP61" i="1"/>
  <c r="BP77" i="1"/>
  <c r="BP69" i="1"/>
  <c r="BR62" i="1"/>
  <c r="BP47" i="1"/>
  <c r="BU76" i="1"/>
  <c r="BR53" i="1"/>
  <c r="BR40" i="1"/>
  <c r="BU82" i="1"/>
  <c r="BR35" i="1"/>
  <c r="BR36" i="1"/>
  <c r="BR43" i="1"/>
  <c r="BR44" i="1"/>
  <c r="BR51" i="1"/>
  <c r="BR60" i="1"/>
  <c r="BR68" i="1"/>
  <c r="BR75" i="1"/>
  <c r="BR83" i="1"/>
  <c r="BR52" i="1"/>
  <c r="BR59" i="1"/>
  <c r="BR67" i="1"/>
  <c r="BR76" i="1"/>
  <c r="BR79" i="1"/>
  <c r="BR47" i="1"/>
  <c r="BQ33" i="1"/>
  <c r="BQ34" i="1"/>
  <c r="BQ41" i="1"/>
  <c r="BQ42" i="1"/>
  <c r="BQ49" i="1"/>
  <c r="BQ50" i="1"/>
  <c r="BQ57" i="1"/>
  <c r="BQ58" i="1"/>
  <c r="BQ65" i="1"/>
  <c r="BQ66" i="1"/>
  <c r="BQ73" i="1"/>
  <c r="BQ74" i="1"/>
  <c r="BQ81" i="1"/>
  <c r="BQ82" i="1"/>
  <c r="BQ37" i="1"/>
  <c r="BQ38" i="1"/>
  <c r="BQ45" i="1"/>
  <c r="BQ61" i="1"/>
  <c r="BQ62" i="1"/>
  <c r="BQ46" i="1"/>
  <c r="BQ53" i="1"/>
  <c r="BQ70" i="1"/>
  <c r="BQ77" i="1"/>
  <c r="BQ35" i="1"/>
  <c r="BQ36" i="1"/>
  <c r="BQ43" i="1"/>
  <c r="BQ44" i="1"/>
  <c r="BQ51" i="1"/>
  <c r="BQ52" i="1"/>
  <c r="BQ59" i="1"/>
  <c r="BQ60" i="1"/>
  <c r="BQ67" i="1"/>
  <c r="BQ68" i="1"/>
  <c r="BQ75" i="1"/>
  <c r="BQ76" i="1"/>
  <c r="BQ83" i="1"/>
  <c r="BQ54" i="1"/>
  <c r="BQ69" i="1"/>
  <c r="BQ78" i="1"/>
  <c r="BU68" i="1"/>
  <c r="BR64" i="1"/>
  <c r="BT33" i="1"/>
  <c r="BT35" i="1"/>
  <c r="BT37" i="1"/>
  <c r="BT39" i="1"/>
  <c r="BT41" i="1"/>
  <c r="BT43" i="1"/>
  <c r="BT45" i="1"/>
  <c r="BT47" i="1"/>
  <c r="BT49" i="1"/>
  <c r="BT51" i="1"/>
  <c r="BT53" i="1"/>
  <c r="BT55" i="1"/>
  <c r="BT57" i="1"/>
  <c r="BT59" i="1"/>
  <c r="BT61" i="1"/>
  <c r="BT63" i="1"/>
  <c r="BT65" i="1"/>
  <c r="BT67" i="1"/>
  <c r="BT69" i="1"/>
  <c r="BT71" i="1"/>
  <c r="BT73" i="1"/>
  <c r="BT75" i="1"/>
  <c r="BT77" i="1"/>
  <c r="BT79" i="1"/>
  <c r="BT81" i="1"/>
  <c r="BT83" i="1"/>
  <c r="BT64" i="1"/>
  <c r="BT80" i="1"/>
  <c r="BT34" i="1"/>
  <c r="BT42" i="1"/>
  <c r="BT40" i="1"/>
  <c r="BT48" i="1"/>
  <c r="BT56" i="1"/>
  <c r="BT72" i="1"/>
  <c r="BT50" i="1"/>
  <c r="BT66" i="1"/>
  <c r="BT58" i="1"/>
  <c r="BT74" i="1"/>
  <c r="BT82" i="1"/>
  <c r="BP79" i="1"/>
  <c r="BT70" i="1"/>
  <c r="BR55" i="1"/>
  <c r="BQ55" i="1"/>
  <c r="BU44" i="1"/>
  <c r="BR61" i="1"/>
  <c r="BU52" i="1"/>
  <c r="BR48" i="1"/>
  <c r="BQ80" i="1"/>
  <c r="BR78" i="1"/>
  <c r="BR71" i="1"/>
  <c r="BU69" i="1"/>
  <c r="BP65" i="1"/>
  <c r="BP63" i="1"/>
  <c r="BT54" i="1"/>
  <c r="BT52" i="1"/>
  <c r="BQ48" i="1"/>
  <c r="BR46" i="1"/>
  <c r="BR39" i="1"/>
  <c r="BU37" i="1"/>
  <c r="BP33" i="1"/>
  <c r="BS33" i="1"/>
  <c r="BS35" i="1"/>
  <c r="BS37" i="1"/>
  <c r="BS39" i="1"/>
  <c r="BS41" i="1"/>
  <c r="BS43" i="1"/>
  <c r="BS45" i="1"/>
  <c r="BS47" i="1"/>
  <c r="BS49" i="1"/>
  <c r="BS51" i="1"/>
  <c r="BS53" i="1"/>
  <c r="BS55" i="1"/>
  <c r="BS57" i="1"/>
  <c r="BS59" i="1"/>
  <c r="BS61" i="1"/>
  <c r="BS63" i="1"/>
  <c r="BS65" i="1"/>
  <c r="BS67" i="1"/>
  <c r="BS69" i="1"/>
  <c r="BS71" i="1"/>
  <c r="BS73" i="1"/>
  <c r="BS75" i="1"/>
  <c r="BS77" i="1"/>
  <c r="BS79" i="1"/>
  <c r="BS81" i="1"/>
  <c r="BS83" i="1"/>
  <c r="BS82" i="1"/>
  <c r="BO77" i="1"/>
  <c r="BS74" i="1"/>
  <c r="BO69" i="1"/>
  <c r="BS66" i="1"/>
  <c r="BO61" i="1"/>
  <c r="BS58" i="1"/>
  <c r="BO53" i="1"/>
  <c r="BS50" i="1"/>
  <c r="BO45" i="1"/>
  <c r="BS42" i="1"/>
  <c r="BS34" i="1"/>
  <c r="BR74" i="1"/>
  <c r="BR65" i="1"/>
  <c r="BR58" i="1"/>
  <c r="BR57" i="1"/>
  <c r="BR50" i="1"/>
  <c r="BR49" i="1"/>
  <c r="BR42" i="1"/>
  <c r="BR41" i="1"/>
  <c r="BR34" i="1"/>
  <c r="BR33" i="1"/>
  <c r="BO34" i="1"/>
  <c r="BO36" i="1"/>
  <c r="BO38" i="1"/>
  <c r="BO40" i="1"/>
  <c r="BO42" i="1"/>
  <c r="BO44" i="1"/>
  <c r="BO46" i="1"/>
  <c r="BO48" i="1"/>
  <c r="BO50" i="1"/>
  <c r="BO52" i="1"/>
  <c r="BO54" i="1"/>
  <c r="BO56" i="1"/>
  <c r="BO58" i="1"/>
  <c r="BO60" i="1"/>
  <c r="BO62" i="1"/>
  <c r="BO64" i="1"/>
  <c r="BO66" i="1"/>
  <c r="BO68" i="1"/>
  <c r="BO70" i="1"/>
  <c r="BO72" i="1"/>
  <c r="BO74" i="1"/>
  <c r="BO76" i="1"/>
  <c r="BO78" i="1"/>
  <c r="BO80" i="1"/>
  <c r="BO82" i="1"/>
  <c r="BR82" i="1"/>
  <c r="BR81" i="1"/>
  <c r="BR73" i="1"/>
  <c r="BO83" i="1"/>
  <c r="BS80" i="1"/>
  <c r="BO75" i="1"/>
  <c r="BS72" i="1"/>
  <c r="BO67" i="1"/>
  <c r="BS64" i="1"/>
  <c r="BO59" i="1"/>
  <c r="BS56" i="1"/>
  <c r="BO51" i="1"/>
  <c r="BS48" i="1"/>
  <c r="BO43" i="1"/>
  <c r="BS40" i="1"/>
  <c r="BO35" i="1"/>
  <c r="T14" i="1"/>
  <c r="U14" i="1"/>
  <c r="V14" i="1"/>
  <c r="W14" i="1"/>
  <c r="X14" i="1"/>
  <c r="Z14" i="1"/>
  <c r="AA14" i="1"/>
  <c r="AB14" i="1"/>
  <c r="AC14" i="1"/>
  <c r="AD14" i="1"/>
  <c r="AE14" i="1"/>
  <c r="AF14" i="1"/>
  <c r="AF72" i="1" s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P42" i="1" s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AH38" i="1" l="1"/>
  <c r="AR57" i="1"/>
  <c r="BL64" i="1"/>
  <c r="X55" i="1"/>
  <c r="AB50" i="1"/>
  <c r="V48" i="1"/>
  <c r="BI65" i="1"/>
  <c r="BA64" i="1"/>
  <c r="AS66" i="1"/>
  <c r="AK61" i="1"/>
  <c r="AC62" i="1"/>
  <c r="U60" i="1"/>
  <c r="AL51" i="1"/>
  <c r="AD69" i="1"/>
  <c r="BL52" i="1"/>
  <c r="BN52" i="1"/>
  <c r="AX43" i="1"/>
  <c r="AP75" i="1"/>
  <c r="AH57" i="1"/>
  <c r="Z77" i="1"/>
  <c r="BP21" i="1"/>
  <c r="BJ44" i="1"/>
  <c r="BB40" i="1"/>
  <c r="AD72" i="1"/>
  <c r="V71" i="1"/>
  <c r="AQ69" i="1"/>
  <c r="BU21" i="1"/>
  <c r="BT21" i="1"/>
  <c r="BS21" i="1"/>
  <c r="BR21" i="1"/>
  <c r="BQ21" i="1"/>
  <c r="BO21" i="1"/>
  <c r="BN83" i="1"/>
  <c r="BN40" i="1"/>
  <c r="BN80" i="1"/>
  <c r="BN60" i="1"/>
  <c r="BN51" i="1"/>
  <c r="BN49" i="1"/>
  <c r="BM63" i="1"/>
  <c r="BL57" i="1"/>
  <c r="BJ82" i="1"/>
  <c r="BJ72" i="1"/>
  <c r="BH65" i="1"/>
  <c r="BG64" i="1"/>
  <c r="BG63" i="1"/>
  <c r="BG62" i="1"/>
  <c r="BG61" i="1"/>
  <c r="BF60" i="1"/>
  <c r="BF76" i="1"/>
  <c r="BF77" i="1"/>
  <c r="BF83" i="1"/>
  <c r="BF59" i="1"/>
  <c r="BF44" i="1"/>
  <c r="BF70" i="1"/>
  <c r="BF69" i="1"/>
  <c r="BF82" i="1"/>
  <c r="BF75" i="1"/>
  <c r="BF68" i="1"/>
  <c r="BF42" i="1"/>
  <c r="BF74" i="1"/>
  <c r="BF62" i="1"/>
  <c r="BF57" i="1"/>
  <c r="BF61" i="1"/>
  <c r="BF47" i="1"/>
  <c r="BF79" i="1"/>
  <c r="BF72" i="1"/>
  <c r="BF45" i="1"/>
  <c r="BF63" i="1"/>
  <c r="BF58" i="1"/>
  <c r="BF50" i="1"/>
  <c r="BF43" i="1"/>
  <c r="BF53" i="1"/>
  <c r="BF81" i="1"/>
  <c r="BF67" i="1"/>
  <c r="BF49" i="1"/>
  <c r="BF73" i="1"/>
  <c r="BF66" i="1"/>
  <c r="BF56" i="1"/>
  <c r="BF80" i="1"/>
  <c r="BF65" i="1"/>
  <c r="BF54" i="1"/>
  <c r="BF78" i="1"/>
  <c r="BF71" i="1"/>
  <c r="BF64" i="1"/>
  <c r="BE38" i="1"/>
  <c r="BD54" i="1"/>
  <c r="BB65" i="1"/>
  <c r="BB83" i="1"/>
  <c r="BB51" i="1"/>
  <c r="BB44" i="1"/>
  <c r="BB82" i="1"/>
  <c r="BB69" i="1"/>
  <c r="BB60" i="1"/>
  <c r="BB54" i="1"/>
  <c r="BB74" i="1"/>
  <c r="BB46" i="1"/>
  <c r="AZ42" i="1"/>
  <c r="AX52" i="1"/>
  <c r="AX42" i="1"/>
  <c r="AX76" i="1"/>
  <c r="AX57" i="1"/>
  <c r="AX63" i="1"/>
  <c r="AX80" i="1"/>
  <c r="AX69" i="1"/>
  <c r="AX54" i="1"/>
  <c r="AX45" i="1"/>
  <c r="AX53" i="1"/>
  <c r="AX79" i="1"/>
  <c r="AX75" i="1"/>
  <c r="AX72" i="1"/>
  <c r="AX65" i="1"/>
  <c r="AX60" i="1"/>
  <c r="AX49" i="1"/>
  <c r="AX82" i="1"/>
  <c r="AX68" i="1"/>
  <c r="AX48" i="1"/>
  <c r="AX78" i="1"/>
  <c r="AX55" i="1"/>
  <c r="AX81" i="1"/>
  <c r="AX74" i="1"/>
  <c r="AX67" i="1"/>
  <c r="AX64" i="1"/>
  <c r="AX44" i="1"/>
  <c r="AX59" i="1"/>
  <c r="AX77" i="1"/>
  <c r="AX70" i="1"/>
  <c r="AX61" i="1"/>
  <c r="AX58" i="1"/>
  <c r="AX47" i="1"/>
  <c r="AX62" i="1"/>
  <c r="AX56" i="1"/>
  <c r="AX71" i="1"/>
  <c r="AX83" i="1"/>
  <c r="AX73" i="1"/>
  <c r="AX66" i="1"/>
  <c r="AX50" i="1"/>
  <c r="AW38" i="1"/>
  <c r="AT45" i="1"/>
  <c r="AT50" i="1"/>
  <c r="AT47" i="1"/>
  <c r="AT77" i="1"/>
  <c r="AT44" i="1"/>
  <c r="AT51" i="1"/>
  <c r="AT42" i="1"/>
  <c r="AT56" i="1"/>
  <c r="AT46" i="1"/>
  <c r="AT40" i="1"/>
  <c r="AR47" i="1"/>
  <c r="AP50" i="1"/>
  <c r="AP77" i="1"/>
  <c r="AP59" i="1"/>
  <c r="AP79" i="1"/>
  <c r="AP63" i="1"/>
  <c r="AP49" i="1"/>
  <c r="AP78" i="1"/>
  <c r="AP73" i="1"/>
  <c r="AP76" i="1"/>
  <c r="AP83" i="1"/>
  <c r="AP62" i="1"/>
  <c r="AP71" i="1"/>
  <c r="AP68" i="1"/>
  <c r="AO71" i="1"/>
  <c r="AN59" i="1"/>
  <c r="AN71" i="1"/>
  <c r="AN56" i="1"/>
  <c r="AN69" i="1"/>
  <c r="AL68" i="1"/>
  <c r="AL47" i="1"/>
  <c r="AL72" i="1"/>
  <c r="AL79" i="1"/>
  <c r="AL74" i="1"/>
  <c r="AL67" i="1"/>
  <c r="AL48" i="1"/>
  <c r="AL73" i="1"/>
  <c r="AJ46" i="1"/>
  <c r="AH80" i="1"/>
  <c r="AH73" i="1"/>
  <c r="AH52" i="1"/>
  <c r="AH48" i="1"/>
  <c r="AH78" i="1"/>
  <c r="AH44" i="1"/>
  <c r="AH76" i="1"/>
  <c r="AH71" i="1"/>
  <c r="AH60" i="1"/>
  <c r="AH58" i="1"/>
  <c r="AH74" i="1"/>
  <c r="AH69" i="1"/>
  <c r="AH54" i="1"/>
  <c r="AH81" i="1"/>
  <c r="AH51" i="1"/>
  <c r="AH79" i="1"/>
  <c r="AH72" i="1"/>
  <c r="AH70" i="1"/>
  <c r="AH61" i="1"/>
  <c r="AH53" i="1"/>
  <c r="AH49" i="1"/>
  <c r="AH65" i="1"/>
  <c r="AH40" i="1"/>
  <c r="AH63" i="1"/>
  <c r="AH43" i="1"/>
  <c r="AH77" i="1"/>
  <c r="AH75" i="1"/>
  <c r="AH55" i="1"/>
  <c r="AH68" i="1"/>
  <c r="AH46" i="1"/>
  <c r="AH82" i="1"/>
  <c r="AH62" i="1"/>
  <c r="AH83" i="1"/>
  <c r="AH67" i="1"/>
  <c r="AH56" i="1"/>
  <c r="AH66" i="1"/>
  <c r="AH64" i="1"/>
  <c r="AH59" i="1"/>
  <c r="AG55" i="1"/>
  <c r="AD58" i="1"/>
  <c r="AD48" i="1"/>
  <c r="AD61" i="1"/>
  <c r="AD54" i="1"/>
  <c r="AD82" i="1"/>
  <c r="AD76" i="1"/>
  <c r="AD64" i="1"/>
  <c r="AD70" i="1"/>
  <c r="AD79" i="1"/>
  <c r="AD50" i="1"/>
  <c r="AD73" i="1"/>
  <c r="AD80" i="1"/>
  <c r="AD65" i="1"/>
  <c r="AD83" i="1"/>
  <c r="AD77" i="1"/>
  <c r="AD74" i="1"/>
  <c r="AD81" i="1"/>
  <c r="AD78" i="1"/>
  <c r="AD75" i="1"/>
  <c r="AD66" i="1"/>
  <c r="AD63" i="1"/>
  <c r="AD60" i="1"/>
  <c r="AD57" i="1"/>
  <c r="AD55" i="1"/>
  <c r="AD67" i="1"/>
  <c r="AD71" i="1"/>
  <c r="AD62" i="1"/>
  <c r="AD52" i="1"/>
  <c r="AD51" i="1"/>
  <c r="AD68" i="1"/>
  <c r="AD59" i="1"/>
  <c r="AD56" i="1"/>
  <c r="AB51" i="1"/>
  <c r="Z62" i="1"/>
  <c r="Z45" i="1"/>
  <c r="Z78" i="1"/>
  <c r="Z52" i="1"/>
  <c r="Z58" i="1"/>
  <c r="Z79" i="1"/>
  <c r="Z69" i="1"/>
  <c r="Z55" i="1"/>
  <c r="Z80" i="1"/>
  <c r="Z75" i="1"/>
  <c r="Z53" i="1"/>
  <c r="Z40" i="1"/>
  <c r="Z59" i="1"/>
  <c r="Z81" i="1"/>
  <c r="Z76" i="1"/>
  <c r="Z48" i="1"/>
  <c r="Z65" i="1"/>
  <c r="Z49" i="1"/>
  <c r="Z68" i="1"/>
  <c r="Z74" i="1"/>
  <c r="Z71" i="1"/>
  <c r="Z56" i="1"/>
  <c r="Z46" i="1"/>
  <c r="Y64" i="1"/>
  <c r="X63" i="1"/>
  <c r="V70" i="1"/>
  <c r="V65" i="1"/>
  <c r="V55" i="1"/>
  <c r="V66" i="1"/>
  <c r="V61" i="1"/>
  <c r="V57" i="1"/>
  <c r="V56" i="1"/>
  <c r="V43" i="1"/>
  <c r="V52" i="1"/>
  <c r="V72" i="1"/>
  <c r="V67" i="1"/>
  <c r="V62" i="1"/>
  <c r="V54" i="1"/>
  <c r="V69" i="1"/>
  <c r="V68" i="1"/>
  <c r="V64" i="1"/>
  <c r="V63" i="1"/>
  <c r="V46" i="1"/>
  <c r="V45" i="1"/>
  <c r="V47" i="1"/>
  <c r="V58" i="1"/>
  <c r="V53" i="1"/>
  <c r="V49" i="1"/>
  <c r="V44" i="1"/>
  <c r="V51" i="1"/>
  <c r="V60" i="1"/>
  <c r="V59" i="1"/>
  <c r="V50" i="1"/>
  <c r="V40" i="1"/>
  <c r="T73" i="1"/>
  <c r="BH50" i="1"/>
  <c r="AR72" i="1"/>
  <c r="AR63" i="1"/>
  <c r="AZ61" i="1"/>
  <c r="AB53" i="1"/>
  <c r="AJ47" i="1"/>
  <c r="T43" i="1"/>
  <c r="AR44" i="1"/>
  <c r="U37" i="1"/>
  <c r="BL46" i="1"/>
  <c r="BD55" i="1"/>
  <c r="AV43" i="1"/>
  <c r="AN81" i="1"/>
  <c r="AF53" i="1"/>
  <c r="X43" i="1"/>
  <c r="AR74" i="1"/>
  <c r="AR51" i="1"/>
  <c r="AZ76" i="1"/>
  <c r="BD75" i="1"/>
  <c r="BD74" i="1"/>
  <c r="X74" i="1"/>
  <c r="AF73" i="1"/>
  <c r="AN72" i="1"/>
  <c r="T71" i="1"/>
  <c r="BL69" i="1"/>
  <c r="AR68" i="1"/>
  <c r="X66" i="1"/>
  <c r="AF62" i="1"/>
  <c r="BL61" i="1"/>
  <c r="BD60" i="1"/>
  <c r="AR60" i="1"/>
  <c r="BH57" i="1"/>
  <c r="BH52" i="1"/>
  <c r="AB52" i="1"/>
  <c r="BH51" i="1"/>
  <c r="AR50" i="1"/>
  <c r="X47" i="1"/>
  <c r="BL44" i="1"/>
  <c r="AZ44" i="1"/>
  <c r="AR43" i="1"/>
  <c r="AJ41" i="1"/>
  <c r="BL58" i="1"/>
  <c r="BD56" i="1"/>
  <c r="AR41" i="1"/>
  <c r="AN46" i="1"/>
  <c r="AJ67" i="1"/>
  <c r="AB78" i="1"/>
  <c r="BK33" i="1"/>
  <c r="BG33" i="1"/>
  <c r="BC33" i="1"/>
  <c r="AY33" i="1"/>
  <c r="AQ33" i="1"/>
  <c r="AM33" i="1"/>
  <c r="AI33" i="1"/>
  <c r="AE33" i="1"/>
  <c r="AA33" i="1"/>
  <c r="W33" i="1"/>
  <c r="AB81" i="1"/>
  <c r="AR81" i="1"/>
  <c r="AR77" i="1"/>
  <c r="AZ75" i="1"/>
  <c r="AN73" i="1"/>
  <c r="X72" i="1"/>
  <c r="AR71" i="1"/>
  <c r="AF70" i="1"/>
  <c r="AR69" i="1"/>
  <c r="AF69" i="1"/>
  <c r="AR67" i="1"/>
  <c r="AV66" i="1"/>
  <c r="BD63" i="1"/>
  <c r="BL62" i="1"/>
  <c r="AV61" i="1"/>
  <c r="X58" i="1"/>
  <c r="AF57" i="1"/>
  <c r="AF56" i="1"/>
  <c r="BH55" i="1"/>
  <c r="BL54" i="1"/>
  <c r="AR52" i="1"/>
  <c r="AZ50" i="1"/>
  <c r="AR48" i="1"/>
  <c r="BL45" i="1"/>
  <c r="AR45" i="1"/>
  <c r="BD42" i="1"/>
  <c r="BJ74" i="1"/>
  <c r="BB72" i="1"/>
  <c r="AZ82" i="1"/>
  <c r="X82" i="1"/>
  <c r="AN78" i="1"/>
  <c r="BL76" i="1"/>
  <c r="X76" i="1"/>
  <c r="AZ73" i="1"/>
  <c r="AV72" i="1"/>
  <c r="BD70" i="1"/>
  <c r="BD69" i="1"/>
  <c r="BD68" i="1"/>
  <c r="BH66" i="1"/>
  <c r="AR65" i="1"/>
  <c r="BL63" i="1"/>
  <c r="AN62" i="1"/>
  <c r="AR61" i="1"/>
  <c r="AZ60" i="1"/>
  <c r="AF39" i="1"/>
  <c r="BN46" i="1"/>
  <c r="BN77" i="1"/>
  <c r="BN76" i="1"/>
  <c r="BN72" i="1"/>
  <c r="BN71" i="1"/>
  <c r="BN66" i="1"/>
  <c r="BN65" i="1"/>
  <c r="BN63" i="1"/>
  <c r="BN78" i="1"/>
  <c r="BN75" i="1"/>
  <c r="BN74" i="1"/>
  <c r="BN67" i="1"/>
  <c r="BN64" i="1"/>
  <c r="BN82" i="1"/>
  <c r="BN81" i="1"/>
  <c r="BN79" i="1"/>
  <c r="BN69" i="1"/>
  <c r="BN61" i="1"/>
  <c r="BN57" i="1"/>
  <c r="BN45" i="1"/>
  <c r="BN43" i="1"/>
  <c r="BN73" i="1"/>
  <c r="BN70" i="1"/>
  <c r="BN68" i="1"/>
  <c r="BN62" i="1"/>
  <c r="BN42" i="1"/>
  <c r="BN59" i="1"/>
  <c r="BN58" i="1"/>
  <c r="BN56" i="1"/>
  <c r="BN47" i="1"/>
  <c r="BN55" i="1"/>
  <c r="BN54" i="1"/>
  <c r="BN53" i="1"/>
  <c r="BN50" i="1"/>
  <c r="BN48" i="1"/>
  <c r="BN44" i="1"/>
  <c r="BM67" i="1"/>
  <c r="BM66" i="1"/>
  <c r="BM73" i="1"/>
  <c r="BM75" i="1"/>
  <c r="BM59" i="1"/>
  <c r="BM33" i="1"/>
  <c r="BM71" i="1"/>
  <c r="BM79" i="1"/>
  <c r="BM78" i="1"/>
  <c r="BM77" i="1"/>
  <c r="BM74" i="1"/>
  <c r="BM68" i="1"/>
  <c r="BM65" i="1"/>
  <c r="BM58" i="1"/>
  <c r="BM57" i="1"/>
  <c r="BM55" i="1"/>
  <c r="BM52" i="1"/>
  <c r="BM49" i="1"/>
  <c r="BM41" i="1"/>
  <c r="BM40" i="1"/>
  <c r="BM35" i="1"/>
  <c r="BM48" i="1"/>
  <c r="BM47" i="1"/>
  <c r="BM46" i="1"/>
  <c r="BM45" i="1"/>
  <c r="BM44" i="1"/>
  <c r="BM34" i="1"/>
  <c r="BM82" i="1"/>
  <c r="BM76" i="1"/>
  <c r="BM60" i="1"/>
  <c r="BM54" i="1"/>
  <c r="BM51" i="1"/>
  <c r="BM50" i="1"/>
  <c r="BM42" i="1"/>
  <c r="BM37" i="1"/>
  <c r="BM36" i="1"/>
  <c r="BM83" i="1"/>
  <c r="BM81" i="1"/>
  <c r="BM80" i="1"/>
  <c r="BM72" i="1"/>
  <c r="BM70" i="1"/>
  <c r="BM69" i="1"/>
  <c r="BM64" i="1"/>
  <c r="BM62" i="1"/>
  <c r="BM61" i="1"/>
  <c r="BM56" i="1"/>
  <c r="BM53" i="1"/>
  <c r="BM43" i="1"/>
  <c r="BM39" i="1"/>
  <c r="BM38" i="1"/>
  <c r="BL79" i="1"/>
  <c r="BL65" i="1"/>
  <c r="BL53" i="1"/>
  <c r="BL51" i="1"/>
  <c r="BL81" i="1"/>
  <c r="BL74" i="1"/>
  <c r="BL73" i="1"/>
  <c r="BL72" i="1"/>
  <c r="BL39" i="1"/>
  <c r="BL80" i="1"/>
  <c r="BL78" i="1"/>
  <c r="BL68" i="1"/>
  <c r="BL67" i="1"/>
  <c r="BL59" i="1"/>
  <c r="BL55" i="1"/>
  <c r="BL50" i="1"/>
  <c r="BL49" i="1"/>
  <c r="BL48" i="1"/>
  <c r="BL83" i="1"/>
  <c r="BL82" i="1"/>
  <c r="BL77" i="1"/>
  <c r="BL75" i="1"/>
  <c r="BL71" i="1"/>
  <c r="BL70" i="1"/>
  <c r="BL66" i="1"/>
  <c r="BL60" i="1"/>
  <c r="BL56" i="1"/>
  <c r="BL47" i="1"/>
  <c r="BL42" i="1"/>
  <c r="BL43" i="1"/>
  <c r="BK66" i="1"/>
  <c r="BK72" i="1"/>
  <c r="BK82" i="1"/>
  <c r="BK63" i="1"/>
  <c r="BK76" i="1"/>
  <c r="BK70" i="1"/>
  <c r="BK80" i="1"/>
  <c r="BK79" i="1"/>
  <c r="BK77" i="1"/>
  <c r="BK68" i="1"/>
  <c r="BK62" i="1"/>
  <c r="BK58" i="1"/>
  <c r="BK54" i="1"/>
  <c r="BK51" i="1"/>
  <c r="BK48" i="1"/>
  <c r="BK46" i="1"/>
  <c r="BK40" i="1"/>
  <c r="BK39" i="1"/>
  <c r="BK74" i="1"/>
  <c r="BK69" i="1"/>
  <c r="BK67" i="1"/>
  <c r="BK61" i="1"/>
  <c r="BK60" i="1"/>
  <c r="BK59" i="1"/>
  <c r="BK56" i="1"/>
  <c r="BK55" i="1"/>
  <c r="BK45" i="1"/>
  <c r="BK38" i="1"/>
  <c r="BK37" i="1"/>
  <c r="BK49" i="1"/>
  <c r="BK42" i="1"/>
  <c r="BK41" i="1"/>
  <c r="BK83" i="1"/>
  <c r="BK81" i="1"/>
  <c r="BK78" i="1"/>
  <c r="BK75" i="1"/>
  <c r="BK73" i="1"/>
  <c r="BK71" i="1"/>
  <c r="BK65" i="1"/>
  <c r="BK64" i="1"/>
  <c r="BK57" i="1"/>
  <c r="BK53" i="1"/>
  <c r="BK52" i="1"/>
  <c r="BK50" i="1"/>
  <c r="BK47" i="1"/>
  <c r="BK44" i="1"/>
  <c r="BK43" i="1"/>
  <c r="BK36" i="1"/>
  <c r="BK35" i="1"/>
  <c r="BK34" i="1"/>
  <c r="BJ77" i="1"/>
  <c r="BJ76" i="1"/>
  <c r="BJ75" i="1"/>
  <c r="BJ63" i="1"/>
  <c r="BJ61" i="1"/>
  <c r="BJ71" i="1"/>
  <c r="BJ69" i="1"/>
  <c r="BJ68" i="1"/>
  <c r="BJ43" i="1"/>
  <c r="BJ48" i="1"/>
  <c r="BJ50" i="1"/>
  <c r="BJ40" i="1"/>
  <c r="BJ34" i="1"/>
  <c r="BJ83" i="1"/>
  <c r="BJ80" i="1"/>
  <c r="BJ78" i="1"/>
  <c r="BJ70" i="1"/>
  <c r="BJ66" i="1"/>
  <c r="BJ65" i="1"/>
  <c r="BJ60" i="1"/>
  <c r="BJ57" i="1"/>
  <c r="BJ56" i="1"/>
  <c r="BJ53" i="1"/>
  <c r="BJ51" i="1"/>
  <c r="BJ46" i="1"/>
  <c r="BJ81" i="1"/>
  <c r="BJ79" i="1"/>
  <c r="BJ73" i="1"/>
  <c r="BJ67" i="1"/>
  <c r="BJ64" i="1"/>
  <c r="BJ62" i="1"/>
  <c r="BJ59" i="1"/>
  <c r="BJ58" i="1"/>
  <c r="BJ55" i="1"/>
  <c r="BJ54" i="1"/>
  <c r="BJ52" i="1"/>
  <c r="BJ49" i="1"/>
  <c r="BJ42" i="1"/>
  <c r="BJ47" i="1"/>
  <c r="BJ45" i="1"/>
  <c r="BI60" i="1"/>
  <c r="BI49" i="1"/>
  <c r="BI73" i="1"/>
  <c r="BI82" i="1"/>
  <c r="BI81" i="1"/>
  <c r="BI80" i="1"/>
  <c r="BI75" i="1"/>
  <c r="BI56" i="1"/>
  <c r="BI33" i="1"/>
  <c r="BI63" i="1"/>
  <c r="BI83" i="1"/>
  <c r="BI74" i="1"/>
  <c r="BI64" i="1"/>
  <c r="BI52" i="1"/>
  <c r="BI51" i="1"/>
  <c r="BI50" i="1"/>
  <c r="BI44" i="1"/>
  <c r="BI42" i="1"/>
  <c r="BI40" i="1"/>
  <c r="BI37" i="1"/>
  <c r="BI78" i="1"/>
  <c r="BI70" i="1"/>
  <c r="BI69" i="1"/>
  <c r="BI67" i="1"/>
  <c r="BI66" i="1"/>
  <c r="BI61" i="1"/>
  <c r="BI59" i="1"/>
  <c r="BI55" i="1"/>
  <c r="BI45" i="1"/>
  <c r="BI43" i="1"/>
  <c r="BI41" i="1"/>
  <c r="BI39" i="1"/>
  <c r="BI34" i="1"/>
  <c r="BI38" i="1"/>
  <c r="BI35" i="1"/>
  <c r="BI79" i="1"/>
  <c r="BI77" i="1"/>
  <c r="BI76" i="1"/>
  <c r="BI72" i="1"/>
  <c r="BI71" i="1"/>
  <c r="BI68" i="1"/>
  <c r="BI62" i="1"/>
  <c r="BI58" i="1"/>
  <c r="BI57" i="1"/>
  <c r="BI54" i="1"/>
  <c r="BI53" i="1"/>
  <c r="BI48" i="1"/>
  <c r="BI47" i="1"/>
  <c r="BI46" i="1"/>
  <c r="BI36" i="1"/>
  <c r="BH47" i="1"/>
  <c r="BH78" i="1"/>
  <c r="BH75" i="1"/>
  <c r="BH71" i="1"/>
  <c r="BH70" i="1"/>
  <c r="BH56" i="1"/>
  <c r="BH54" i="1"/>
  <c r="BH80" i="1"/>
  <c r="BH77" i="1"/>
  <c r="BH69" i="1"/>
  <c r="BH53" i="1"/>
  <c r="BH59" i="1"/>
  <c r="BH49" i="1"/>
  <c r="BH48" i="1"/>
  <c r="BH43" i="1"/>
  <c r="BH42" i="1"/>
  <c r="BH58" i="1"/>
  <c r="BH60" i="1"/>
  <c r="BH83" i="1"/>
  <c r="BH82" i="1"/>
  <c r="BH81" i="1"/>
  <c r="BH79" i="1"/>
  <c r="BH76" i="1"/>
  <c r="BH74" i="1"/>
  <c r="BH73" i="1"/>
  <c r="BH72" i="1"/>
  <c r="BH68" i="1"/>
  <c r="BH67" i="1"/>
  <c r="BH64" i="1"/>
  <c r="BH63" i="1"/>
  <c r="BH62" i="1"/>
  <c r="BH61" i="1"/>
  <c r="BH41" i="1"/>
  <c r="BH39" i="1"/>
  <c r="BH46" i="1"/>
  <c r="BH45" i="1"/>
  <c r="BH44" i="1"/>
  <c r="BG76" i="1"/>
  <c r="BG72" i="1"/>
  <c r="BG83" i="1"/>
  <c r="BG68" i="1"/>
  <c r="BG82" i="1"/>
  <c r="BG80" i="1"/>
  <c r="BG79" i="1"/>
  <c r="BG77" i="1"/>
  <c r="BG69" i="1"/>
  <c r="BG67" i="1"/>
  <c r="BG65" i="1"/>
  <c r="BG48" i="1"/>
  <c r="BG46" i="1"/>
  <c r="BG37" i="1"/>
  <c r="BG34" i="1"/>
  <c r="BG57" i="1"/>
  <c r="BG54" i="1"/>
  <c r="BG50" i="1"/>
  <c r="BG49" i="1"/>
  <c r="BG39" i="1"/>
  <c r="BG36" i="1"/>
  <c r="BG74" i="1"/>
  <c r="BG71" i="1"/>
  <c r="BG58" i="1"/>
  <c r="BG56" i="1"/>
  <c r="BG55" i="1"/>
  <c r="BG53" i="1"/>
  <c r="BG52" i="1"/>
  <c r="BG45" i="1"/>
  <c r="BG43" i="1"/>
  <c r="BG41" i="1"/>
  <c r="BG40" i="1"/>
  <c r="BG35" i="1"/>
  <c r="BG81" i="1"/>
  <c r="BG78" i="1"/>
  <c r="BG75" i="1"/>
  <c r="BG73" i="1"/>
  <c r="BG70" i="1"/>
  <c r="BG66" i="1"/>
  <c r="BG60" i="1"/>
  <c r="BG59" i="1"/>
  <c r="BG51" i="1"/>
  <c r="BG47" i="1"/>
  <c r="BG44" i="1"/>
  <c r="BG42" i="1"/>
  <c r="BG38" i="1"/>
  <c r="BF52" i="1"/>
  <c r="BF48" i="1"/>
  <c r="BF55" i="1"/>
  <c r="BF51" i="1"/>
  <c r="BF46" i="1"/>
  <c r="BE34" i="1"/>
  <c r="BE65" i="1"/>
  <c r="BE64" i="1"/>
  <c r="BE73" i="1"/>
  <c r="BE69" i="1"/>
  <c r="BE68" i="1"/>
  <c r="BE62" i="1"/>
  <c r="BE59" i="1"/>
  <c r="BE58" i="1"/>
  <c r="BE35" i="1"/>
  <c r="BE52" i="1"/>
  <c r="BE79" i="1"/>
  <c r="BE33" i="1"/>
  <c r="BE81" i="1"/>
  <c r="BE77" i="1"/>
  <c r="BE76" i="1"/>
  <c r="BE75" i="1"/>
  <c r="BE74" i="1"/>
  <c r="BE72" i="1"/>
  <c r="BE67" i="1"/>
  <c r="BE46" i="1"/>
  <c r="BE83" i="1"/>
  <c r="BE80" i="1"/>
  <c r="BE78" i="1"/>
  <c r="BE70" i="1"/>
  <c r="BE66" i="1"/>
  <c r="BE63" i="1"/>
  <c r="BE48" i="1"/>
  <c r="BE47" i="1"/>
  <c r="BE44" i="1"/>
  <c r="BE43" i="1"/>
  <c r="BE37" i="1"/>
  <c r="BE36" i="1"/>
  <c r="BE56" i="1"/>
  <c r="BE53" i="1"/>
  <c r="BE50" i="1"/>
  <c r="BE41" i="1"/>
  <c r="BE39" i="1"/>
  <c r="BE82" i="1"/>
  <c r="BE71" i="1"/>
  <c r="BE61" i="1"/>
  <c r="BE60" i="1"/>
  <c r="BE57" i="1"/>
  <c r="BE55" i="1"/>
  <c r="BE54" i="1"/>
  <c r="BE51" i="1"/>
  <c r="BE49" i="1"/>
  <c r="BE45" i="1"/>
  <c r="BE42" i="1"/>
  <c r="BE40" i="1"/>
  <c r="BD82" i="1"/>
  <c r="BD81" i="1"/>
  <c r="BD80" i="1"/>
  <c r="BD76" i="1"/>
  <c r="BD61" i="1"/>
  <c r="BD83" i="1"/>
  <c r="BD72" i="1"/>
  <c r="BD71" i="1"/>
  <c r="BD67" i="1"/>
  <c r="BD66" i="1"/>
  <c r="BD65" i="1"/>
  <c r="BD62" i="1"/>
  <c r="BD59" i="1"/>
  <c r="BD52" i="1"/>
  <c r="BD51" i="1"/>
  <c r="BD50" i="1"/>
  <c r="BD79" i="1"/>
  <c r="BD78" i="1"/>
  <c r="BD77" i="1"/>
  <c r="BD73" i="1"/>
  <c r="BD64" i="1"/>
  <c r="BD58" i="1"/>
  <c r="BD57" i="1"/>
  <c r="BD39" i="1"/>
  <c r="BD53" i="1"/>
  <c r="BD48" i="1"/>
  <c r="BD44" i="1"/>
  <c r="BD49" i="1"/>
  <c r="BD47" i="1"/>
  <c r="BD46" i="1"/>
  <c r="BD45" i="1"/>
  <c r="BD43" i="1"/>
  <c r="BD40" i="1"/>
  <c r="BC79" i="1"/>
  <c r="BC49" i="1"/>
  <c r="BC48" i="1"/>
  <c r="BC81" i="1"/>
  <c r="BC51" i="1"/>
  <c r="BC66" i="1"/>
  <c r="BC45" i="1"/>
  <c r="BC44" i="1"/>
  <c r="BC39" i="1"/>
  <c r="BC76" i="1"/>
  <c r="BC68" i="1"/>
  <c r="BC62" i="1"/>
  <c r="BC80" i="1"/>
  <c r="BC78" i="1"/>
  <c r="BC65" i="1"/>
  <c r="BC60" i="1"/>
  <c r="BC58" i="1"/>
  <c r="BC50" i="1"/>
  <c r="BC41" i="1"/>
  <c r="BC38" i="1"/>
  <c r="BC37" i="1"/>
  <c r="BC75" i="1"/>
  <c r="BC73" i="1"/>
  <c r="BC72" i="1"/>
  <c r="BC63" i="1"/>
  <c r="BC57" i="1"/>
  <c r="BC55" i="1"/>
  <c r="BC47" i="1"/>
  <c r="BC43" i="1"/>
  <c r="BC42" i="1"/>
  <c r="BC36" i="1"/>
  <c r="BC35" i="1"/>
  <c r="BC77" i="1"/>
  <c r="BC83" i="1"/>
  <c r="BC82" i="1"/>
  <c r="BC74" i="1"/>
  <c r="BC71" i="1"/>
  <c r="BC70" i="1"/>
  <c r="BC69" i="1"/>
  <c r="BC67" i="1"/>
  <c r="BC64" i="1"/>
  <c r="BC61" i="1"/>
  <c r="BC59" i="1"/>
  <c r="BC56" i="1"/>
  <c r="BC54" i="1"/>
  <c r="BC53" i="1"/>
  <c r="BC52" i="1"/>
  <c r="BC46" i="1"/>
  <c r="BC40" i="1"/>
  <c r="BC34" i="1"/>
  <c r="BB77" i="1"/>
  <c r="BB68" i="1"/>
  <c r="BB67" i="1"/>
  <c r="BB57" i="1"/>
  <c r="BB80" i="1"/>
  <c r="BB79" i="1"/>
  <c r="BB59" i="1"/>
  <c r="BB81" i="1"/>
  <c r="BB78" i="1"/>
  <c r="BB75" i="1"/>
  <c r="BB71" i="1"/>
  <c r="BB62" i="1"/>
  <c r="BB61" i="1"/>
  <c r="BB58" i="1"/>
  <c r="BB56" i="1"/>
  <c r="BB55" i="1"/>
  <c r="BB76" i="1"/>
  <c r="BB73" i="1"/>
  <c r="BB70" i="1"/>
  <c r="BB66" i="1"/>
  <c r="BB64" i="1"/>
  <c r="BB63" i="1"/>
  <c r="BB43" i="1"/>
  <c r="BB53" i="1"/>
  <c r="BB50" i="1"/>
  <c r="BB49" i="1"/>
  <c r="BB47" i="1"/>
  <c r="BB52" i="1"/>
  <c r="BB48" i="1"/>
  <c r="BB42" i="1"/>
  <c r="BB45" i="1"/>
  <c r="BA46" i="1"/>
  <c r="BA78" i="1"/>
  <c r="BA51" i="1"/>
  <c r="BA65" i="1"/>
  <c r="BA63" i="1"/>
  <c r="BA62" i="1"/>
  <c r="BA80" i="1"/>
  <c r="BA59" i="1"/>
  <c r="BA58" i="1"/>
  <c r="BA33" i="1"/>
  <c r="BA72" i="1"/>
  <c r="BA44" i="1"/>
  <c r="BA81" i="1"/>
  <c r="BA79" i="1"/>
  <c r="BA70" i="1"/>
  <c r="BA68" i="1"/>
  <c r="BA66" i="1"/>
  <c r="BA61" i="1"/>
  <c r="BA60" i="1"/>
  <c r="BA52" i="1"/>
  <c r="BA48" i="1"/>
  <c r="BA47" i="1"/>
  <c r="BA42" i="1"/>
  <c r="BA41" i="1"/>
  <c r="BA40" i="1"/>
  <c r="BA37" i="1"/>
  <c r="BA74" i="1"/>
  <c r="BA73" i="1"/>
  <c r="BA67" i="1"/>
  <c r="BA56" i="1"/>
  <c r="BA54" i="1"/>
  <c r="BA50" i="1"/>
  <c r="BA45" i="1"/>
  <c r="BA39" i="1"/>
  <c r="BA34" i="1"/>
  <c r="BA38" i="1"/>
  <c r="BA35" i="1"/>
  <c r="BA83" i="1"/>
  <c r="BA82" i="1"/>
  <c r="BA77" i="1"/>
  <c r="BA76" i="1"/>
  <c r="BA75" i="1"/>
  <c r="BA71" i="1"/>
  <c r="BA69" i="1"/>
  <c r="BA57" i="1"/>
  <c r="BA55" i="1"/>
  <c r="BA53" i="1"/>
  <c r="BA49" i="1"/>
  <c r="BA43" i="1"/>
  <c r="BA36" i="1"/>
  <c r="AZ45" i="1"/>
  <c r="AZ53" i="1"/>
  <c r="AZ72" i="1"/>
  <c r="AZ71" i="1"/>
  <c r="AZ68" i="1"/>
  <c r="AZ63" i="1"/>
  <c r="AZ79" i="1"/>
  <c r="AZ78" i="1"/>
  <c r="AZ77" i="1"/>
  <c r="AZ74" i="1"/>
  <c r="AZ69" i="1"/>
  <c r="AZ62" i="1"/>
  <c r="AZ55" i="1"/>
  <c r="AZ54" i="1"/>
  <c r="AZ48" i="1"/>
  <c r="AZ46" i="1"/>
  <c r="AZ83" i="1"/>
  <c r="AZ81" i="1"/>
  <c r="AZ80" i="1"/>
  <c r="AZ70" i="1"/>
  <c r="AZ67" i="1"/>
  <c r="AZ66" i="1"/>
  <c r="AZ65" i="1"/>
  <c r="AZ64" i="1"/>
  <c r="AZ59" i="1"/>
  <c r="AZ52" i="1"/>
  <c r="AZ51" i="1"/>
  <c r="AZ49" i="1"/>
  <c r="AZ47" i="1"/>
  <c r="AZ58" i="1"/>
  <c r="AZ57" i="1"/>
  <c r="AZ56" i="1"/>
  <c r="AZ41" i="1"/>
  <c r="AZ43" i="1"/>
  <c r="AY76" i="1"/>
  <c r="AY63" i="1"/>
  <c r="AY58" i="1"/>
  <c r="AY49" i="1"/>
  <c r="AY48" i="1"/>
  <c r="AY39" i="1"/>
  <c r="AY79" i="1"/>
  <c r="AY65" i="1"/>
  <c r="AY81" i="1"/>
  <c r="AY36" i="1"/>
  <c r="AY82" i="1"/>
  <c r="AY80" i="1"/>
  <c r="AY78" i="1"/>
  <c r="AY75" i="1"/>
  <c r="AY74" i="1"/>
  <c r="AY64" i="1"/>
  <c r="AY61" i="1"/>
  <c r="AY57" i="1"/>
  <c r="AY55" i="1"/>
  <c r="AY53" i="1"/>
  <c r="AY52" i="1"/>
  <c r="AY41" i="1"/>
  <c r="AY37" i="1"/>
  <c r="AY34" i="1"/>
  <c r="AY72" i="1"/>
  <c r="AY67" i="1"/>
  <c r="AY62" i="1"/>
  <c r="AY60" i="1"/>
  <c r="AY59" i="1"/>
  <c r="AY56" i="1"/>
  <c r="AY54" i="1"/>
  <c r="AY51" i="1"/>
  <c r="AY50" i="1"/>
  <c r="AY47" i="1"/>
  <c r="AY40" i="1"/>
  <c r="AY35" i="1"/>
  <c r="AY83" i="1"/>
  <c r="AY77" i="1"/>
  <c r="AY73" i="1"/>
  <c r="AY71" i="1"/>
  <c r="AY70" i="1"/>
  <c r="AY69" i="1"/>
  <c r="AY68" i="1"/>
  <c r="AY66" i="1"/>
  <c r="AY46" i="1"/>
  <c r="AY45" i="1"/>
  <c r="AY44" i="1"/>
  <c r="AY43" i="1"/>
  <c r="AY42" i="1"/>
  <c r="AY38" i="1"/>
  <c r="AX51" i="1"/>
  <c r="AX40" i="1"/>
  <c r="AX46" i="1"/>
  <c r="AW50" i="1"/>
  <c r="AW56" i="1"/>
  <c r="AW55" i="1"/>
  <c r="AW44" i="1"/>
  <c r="AW73" i="1"/>
  <c r="AW72" i="1"/>
  <c r="AW75" i="1"/>
  <c r="AW58" i="1"/>
  <c r="AW35" i="1"/>
  <c r="AW34" i="1"/>
  <c r="AW69" i="1"/>
  <c r="AW60" i="1"/>
  <c r="AW41" i="1"/>
  <c r="AW33" i="1"/>
  <c r="AW48" i="1"/>
  <c r="AW83" i="1"/>
  <c r="AW82" i="1"/>
  <c r="AW81" i="1"/>
  <c r="AW78" i="1"/>
  <c r="AW74" i="1"/>
  <c r="AW68" i="1"/>
  <c r="AW67" i="1"/>
  <c r="AW65" i="1"/>
  <c r="AW59" i="1"/>
  <c r="AW46" i="1"/>
  <c r="AW43" i="1"/>
  <c r="AW37" i="1"/>
  <c r="AW36" i="1"/>
  <c r="AW76" i="1"/>
  <c r="AW71" i="1"/>
  <c r="AW62" i="1"/>
  <c r="AW61" i="1"/>
  <c r="AW57" i="1"/>
  <c r="AW54" i="1"/>
  <c r="AW53" i="1"/>
  <c r="AW51" i="1"/>
  <c r="AW42" i="1"/>
  <c r="AW39" i="1"/>
  <c r="AW80" i="1"/>
  <c r="AW79" i="1"/>
  <c r="AW77" i="1"/>
  <c r="AW70" i="1"/>
  <c r="AW66" i="1"/>
  <c r="AW64" i="1"/>
  <c r="AW63" i="1"/>
  <c r="AW52" i="1"/>
  <c r="AW49" i="1"/>
  <c r="AW47" i="1"/>
  <c r="AW45" i="1"/>
  <c r="AW40" i="1"/>
  <c r="AV53" i="1"/>
  <c r="AV82" i="1"/>
  <c r="AV80" i="1"/>
  <c r="AV78" i="1"/>
  <c r="AV68" i="1"/>
  <c r="AV50" i="1"/>
  <c r="AV49" i="1"/>
  <c r="AV81" i="1"/>
  <c r="AV79" i="1"/>
  <c r="AV74" i="1"/>
  <c r="AV73" i="1"/>
  <c r="AV70" i="1"/>
  <c r="AV59" i="1"/>
  <c r="AV58" i="1"/>
  <c r="AV52" i="1"/>
  <c r="AV51" i="1"/>
  <c r="AV75" i="1"/>
  <c r="AV67" i="1"/>
  <c r="AV64" i="1"/>
  <c r="AV60" i="1"/>
  <c r="AV56" i="1"/>
  <c r="AV54" i="1"/>
  <c r="AV48" i="1"/>
  <c r="AV45" i="1"/>
  <c r="AV83" i="1"/>
  <c r="AV77" i="1"/>
  <c r="AV76" i="1"/>
  <c r="AV71" i="1"/>
  <c r="AV69" i="1"/>
  <c r="AV65" i="1"/>
  <c r="AV63" i="1"/>
  <c r="AV62" i="1"/>
  <c r="AV57" i="1"/>
  <c r="AV55" i="1"/>
  <c r="AV39" i="1"/>
  <c r="AV46" i="1"/>
  <c r="AV47" i="1"/>
  <c r="AV44" i="1"/>
  <c r="AU33" i="1"/>
  <c r="AU70" i="1"/>
  <c r="AU42" i="1"/>
  <c r="AU73" i="1"/>
  <c r="AU67" i="1"/>
  <c r="AU66" i="1"/>
  <c r="AU61" i="1"/>
  <c r="AU47" i="1"/>
  <c r="AU46" i="1"/>
  <c r="AU45" i="1"/>
  <c r="AU39" i="1"/>
  <c r="AU76" i="1"/>
  <c r="AU75" i="1"/>
  <c r="AU49" i="1"/>
  <c r="AU83" i="1"/>
  <c r="AU81" i="1"/>
  <c r="AU80" i="1"/>
  <c r="AU71" i="1"/>
  <c r="AU63" i="1"/>
  <c r="AU55" i="1"/>
  <c r="AU54" i="1"/>
  <c r="AU38" i="1"/>
  <c r="AU37" i="1"/>
  <c r="AU72" i="1"/>
  <c r="AU68" i="1"/>
  <c r="AU62" i="1"/>
  <c r="AU59" i="1"/>
  <c r="AU52" i="1"/>
  <c r="AU43" i="1"/>
  <c r="AU36" i="1"/>
  <c r="AU35" i="1"/>
  <c r="AU82" i="1"/>
  <c r="AU79" i="1"/>
  <c r="AU78" i="1"/>
  <c r="AU77" i="1"/>
  <c r="AU74" i="1"/>
  <c r="AU69" i="1"/>
  <c r="AU65" i="1"/>
  <c r="AU64" i="1"/>
  <c r="AU60" i="1"/>
  <c r="AU58" i="1"/>
  <c r="AU57" i="1"/>
  <c r="AU56" i="1"/>
  <c r="AU53" i="1"/>
  <c r="AU51" i="1"/>
  <c r="AU50" i="1"/>
  <c r="AU48" i="1"/>
  <c r="AU44" i="1"/>
  <c r="AU41" i="1"/>
  <c r="AU40" i="1"/>
  <c r="AU34" i="1"/>
  <c r="AT43" i="1"/>
  <c r="AT83" i="1"/>
  <c r="AT76" i="1"/>
  <c r="AT61" i="1"/>
  <c r="AT60" i="1"/>
  <c r="AT59" i="1"/>
  <c r="AT73" i="1"/>
  <c r="AT64" i="1"/>
  <c r="AT62" i="1"/>
  <c r="AT81" i="1"/>
  <c r="AT79" i="1"/>
  <c r="AT75" i="1"/>
  <c r="AT74" i="1"/>
  <c r="AT67" i="1"/>
  <c r="AT58" i="1"/>
  <c r="AT55" i="1"/>
  <c r="AT53" i="1"/>
  <c r="AT52" i="1"/>
  <c r="AT82" i="1"/>
  <c r="AT80" i="1"/>
  <c r="AT78" i="1"/>
  <c r="AT72" i="1"/>
  <c r="AT71" i="1"/>
  <c r="AT70" i="1"/>
  <c r="AT69" i="1"/>
  <c r="AT68" i="1"/>
  <c r="AT66" i="1"/>
  <c r="AT65" i="1"/>
  <c r="AT63" i="1"/>
  <c r="AT57" i="1"/>
  <c r="AT54" i="1"/>
  <c r="AT49" i="1"/>
  <c r="AT48" i="1"/>
  <c r="AS52" i="1"/>
  <c r="AS57" i="1"/>
  <c r="AS38" i="1"/>
  <c r="AS69" i="1"/>
  <c r="AS35" i="1"/>
  <c r="AS33" i="1"/>
  <c r="AS65" i="1"/>
  <c r="AS50" i="1"/>
  <c r="AS45" i="1"/>
  <c r="AS44" i="1"/>
  <c r="AS43" i="1"/>
  <c r="AS42" i="1"/>
  <c r="AS80" i="1"/>
  <c r="AS79" i="1"/>
  <c r="AS77" i="1"/>
  <c r="AS75" i="1"/>
  <c r="AS73" i="1"/>
  <c r="AS72" i="1"/>
  <c r="AS68" i="1"/>
  <c r="AS67" i="1"/>
  <c r="AS62" i="1"/>
  <c r="AS61" i="1"/>
  <c r="AS55" i="1"/>
  <c r="AS40" i="1"/>
  <c r="AS37" i="1"/>
  <c r="AS74" i="1"/>
  <c r="AS71" i="1"/>
  <c r="AS64" i="1"/>
  <c r="AS63" i="1"/>
  <c r="AS60" i="1"/>
  <c r="AS58" i="1"/>
  <c r="AS56" i="1"/>
  <c r="AS49" i="1"/>
  <c r="AS47" i="1"/>
  <c r="AS39" i="1"/>
  <c r="AS34" i="1"/>
  <c r="AS83" i="1"/>
  <c r="AS82" i="1"/>
  <c r="AS81" i="1"/>
  <c r="AS78" i="1"/>
  <c r="AS76" i="1"/>
  <c r="AS70" i="1"/>
  <c r="AS59" i="1"/>
  <c r="AS54" i="1"/>
  <c r="AS53" i="1"/>
  <c r="AS51" i="1"/>
  <c r="AS48" i="1"/>
  <c r="AS46" i="1"/>
  <c r="AS41" i="1"/>
  <c r="AS36" i="1"/>
  <c r="AR83" i="1"/>
  <c r="AR80" i="1"/>
  <c r="AR78" i="1"/>
  <c r="AR75" i="1"/>
  <c r="AR70" i="1"/>
  <c r="AR59" i="1"/>
  <c r="AR58" i="1"/>
  <c r="AR54" i="1"/>
  <c r="AR46" i="1"/>
  <c r="AR82" i="1"/>
  <c r="AR79" i="1"/>
  <c r="AR76" i="1"/>
  <c r="AR73" i="1"/>
  <c r="AR66" i="1"/>
  <c r="AR64" i="1"/>
  <c r="AR62" i="1"/>
  <c r="AR56" i="1"/>
  <c r="AR55" i="1"/>
  <c r="AR53" i="1"/>
  <c r="AR49" i="1"/>
  <c r="AR37" i="1"/>
  <c r="AR39" i="1"/>
  <c r="AQ81" i="1"/>
  <c r="AQ76" i="1"/>
  <c r="AQ75" i="1"/>
  <c r="AQ65" i="1"/>
  <c r="AQ83" i="1"/>
  <c r="AQ55" i="1"/>
  <c r="AQ54" i="1"/>
  <c r="AQ44" i="1"/>
  <c r="AQ58" i="1"/>
  <c r="AQ57" i="1"/>
  <c r="AQ46" i="1"/>
  <c r="AQ36" i="1"/>
  <c r="AQ79" i="1"/>
  <c r="AQ78" i="1"/>
  <c r="AQ77" i="1"/>
  <c r="AQ72" i="1"/>
  <c r="AQ70" i="1"/>
  <c r="AQ68" i="1"/>
  <c r="AQ66" i="1"/>
  <c r="AQ63" i="1"/>
  <c r="AQ62" i="1"/>
  <c r="AQ60" i="1"/>
  <c r="AQ52" i="1"/>
  <c r="AQ51" i="1"/>
  <c r="AQ48" i="1"/>
  <c r="AQ47" i="1"/>
  <c r="AQ43" i="1"/>
  <c r="AQ42" i="1"/>
  <c r="AQ40" i="1"/>
  <c r="AQ37" i="1"/>
  <c r="AQ34" i="1"/>
  <c r="AQ82" i="1"/>
  <c r="AQ67" i="1"/>
  <c r="AQ53" i="1"/>
  <c r="AQ49" i="1"/>
  <c r="AQ41" i="1"/>
  <c r="AQ38" i="1"/>
  <c r="AQ35" i="1"/>
  <c r="AQ80" i="1"/>
  <c r="AQ74" i="1"/>
  <c r="AQ73" i="1"/>
  <c r="AQ71" i="1"/>
  <c r="AQ64" i="1"/>
  <c r="AQ61" i="1"/>
  <c r="AQ59" i="1"/>
  <c r="AQ56" i="1"/>
  <c r="AQ50" i="1"/>
  <c r="AQ45" i="1"/>
  <c r="AQ39" i="1"/>
  <c r="AP53" i="1"/>
  <c r="AP52" i="1"/>
  <c r="AP43" i="1"/>
  <c r="AP55" i="1"/>
  <c r="AP47" i="1"/>
  <c r="AP46" i="1"/>
  <c r="AP45" i="1"/>
  <c r="AP48" i="1"/>
  <c r="AP81" i="1"/>
  <c r="AP80" i="1"/>
  <c r="AP72" i="1"/>
  <c r="AP67" i="1"/>
  <c r="AP66" i="1"/>
  <c r="AP65" i="1"/>
  <c r="AP64" i="1"/>
  <c r="AP60" i="1"/>
  <c r="AP58" i="1"/>
  <c r="AP54" i="1"/>
  <c r="AP51" i="1"/>
  <c r="AP44" i="1"/>
  <c r="AP82" i="1"/>
  <c r="AP74" i="1"/>
  <c r="AP70" i="1"/>
  <c r="AP69" i="1"/>
  <c r="AP61" i="1"/>
  <c r="AP57" i="1"/>
  <c r="AP56" i="1"/>
  <c r="AO67" i="1"/>
  <c r="AO62" i="1"/>
  <c r="AO78" i="1"/>
  <c r="AO73" i="1"/>
  <c r="AO45" i="1"/>
  <c r="AO35" i="1"/>
  <c r="AO34" i="1"/>
  <c r="AO33" i="1"/>
  <c r="AO56" i="1"/>
  <c r="AO51" i="1"/>
  <c r="AO50" i="1"/>
  <c r="AO49" i="1"/>
  <c r="AO48" i="1"/>
  <c r="AO42" i="1"/>
  <c r="AO77" i="1"/>
  <c r="AO76" i="1"/>
  <c r="AO66" i="1"/>
  <c r="AO58" i="1"/>
  <c r="AO54" i="1"/>
  <c r="AO53" i="1"/>
  <c r="AO39" i="1"/>
  <c r="AO38" i="1"/>
  <c r="AO37" i="1"/>
  <c r="AO36" i="1"/>
  <c r="AO82" i="1"/>
  <c r="AO81" i="1"/>
  <c r="AO75" i="1"/>
  <c r="AO74" i="1"/>
  <c r="AO70" i="1"/>
  <c r="AO68" i="1"/>
  <c r="AO65" i="1"/>
  <c r="AO52" i="1"/>
  <c r="AO47" i="1"/>
  <c r="AO43" i="1"/>
  <c r="AO41" i="1"/>
  <c r="AO40" i="1"/>
  <c r="AO83" i="1"/>
  <c r="AO80" i="1"/>
  <c r="AO79" i="1"/>
  <c r="AO72" i="1"/>
  <c r="AO69" i="1"/>
  <c r="AO64" i="1"/>
  <c r="AO63" i="1"/>
  <c r="AO61" i="1"/>
  <c r="AO60" i="1"/>
  <c r="AO59" i="1"/>
  <c r="AO57" i="1"/>
  <c r="AO55" i="1"/>
  <c r="AO46" i="1"/>
  <c r="AO44" i="1"/>
  <c r="AN51" i="1"/>
  <c r="AN75" i="1"/>
  <c r="AN64" i="1"/>
  <c r="AN68" i="1"/>
  <c r="AN66" i="1"/>
  <c r="AN60" i="1"/>
  <c r="AN52" i="1"/>
  <c r="AN50" i="1"/>
  <c r="AN43" i="1"/>
  <c r="AN48" i="1"/>
  <c r="AN80" i="1"/>
  <c r="AN77" i="1"/>
  <c r="AN74" i="1"/>
  <c r="AN63" i="1"/>
  <c r="AN57" i="1"/>
  <c r="AN54" i="1"/>
  <c r="AN49" i="1"/>
  <c r="AN47" i="1"/>
  <c r="AN45" i="1"/>
  <c r="AN44" i="1"/>
  <c r="AN83" i="1"/>
  <c r="AN82" i="1"/>
  <c r="AN79" i="1"/>
  <c r="AN76" i="1"/>
  <c r="AN70" i="1"/>
  <c r="AN67" i="1"/>
  <c r="AN65" i="1"/>
  <c r="AN61" i="1"/>
  <c r="AN58" i="1"/>
  <c r="AN55" i="1"/>
  <c r="AN53" i="1"/>
  <c r="AN39" i="1"/>
  <c r="AN41" i="1"/>
  <c r="AM79" i="1"/>
  <c r="AM74" i="1"/>
  <c r="AM73" i="1"/>
  <c r="AM72" i="1"/>
  <c r="AM60" i="1"/>
  <c r="AM56" i="1"/>
  <c r="AM55" i="1"/>
  <c r="AM54" i="1"/>
  <c r="AM69" i="1"/>
  <c r="AM68" i="1"/>
  <c r="AM67" i="1"/>
  <c r="AM83" i="1"/>
  <c r="AM82" i="1"/>
  <c r="AM77" i="1"/>
  <c r="AM71" i="1"/>
  <c r="AM70" i="1"/>
  <c r="AM64" i="1"/>
  <c r="AM58" i="1"/>
  <c r="AM57" i="1"/>
  <c r="AM52" i="1"/>
  <c r="AM51" i="1"/>
  <c r="AM49" i="1"/>
  <c r="AM45" i="1"/>
  <c r="AM41" i="1"/>
  <c r="AM37" i="1"/>
  <c r="AM80" i="1"/>
  <c r="AM75" i="1"/>
  <c r="AM65" i="1"/>
  <c r="AM62" i="1"/>
  <c r="AM61" i="1"/>
  <c r="AM59" i="1"/>
  <c r="AM53" i="1"/>
  <c r="AM46" i="1"/>
  <c r="AM44" i="1"/>
  <c r="AM42" i="1"/>
  <c r="AM40" i="1"/>
  <c r="AM36" i="1"/>
  <c r="AM35" i="1"/>
  <c r="AM38" i="1"/>
  <c r="AM81" i="1"/>
  <c r="AM78" i="1"/>
  <c r="AM76" i="1"/>
  <c r="AM66" i="1"/>
  <c r="AM63" i="1"/>
  <c r="AM50" i="1"/>
  <c r="AM48" i="1"/>
  <c r="AM47" i="1"/>
  <c r="AM43" i="1"/>
  <c r="AM39" i="1"/>
  <c r="AM34" i="1"/>
  <c r="AL45" i="1"/>
  <c r="AL43" i="1"/>
  <c r="AL42" i="1"/>
  <c r="AL83" i="1"/>
  <c r="AL78" i="1"/>
  <c r="AL59" i="1"/>
  <c r="AL58" i="1"/>
  <c r="AL54" i="1"/>
  <c r="AL46" i="1"/>
  <c r="AL40" i="1"/>
  <c r="AL50" i="1"/>
  <c r="AL81" i="1"/>
  <c r="AL80" i="1"/>
  <c r="AL76" i="1"/>
  <c r="AL75" i="1"/>
  <c r="AL71" i="1"/>
  <c r="AL63" i="1"/>
  <c r="AL62" i="1"/>
  <c r="AL60" i="1"/>
  <c r="AL57" i="1"/>
  <c r="AL56" i="1"/>
  <c r="AL49" i="1"/>
  <c r="AL44" i="1"/>
  <c r="AL36" i="1"/>
  <c r="AL82" i="1"/>
  <c r="AL77" i="1"/>
  <c r="AL70" i="1"/>
  <c r="AL69" i="1"/>
  <c r="AL66" i="1"/>
  <c r="AL65" i="1"/>
  <c r="AL64" i="1"/>
  <c r="AL61" i="1"/>
  <c r="AL55" i="1"/>
  <c r="AL53" i="1"/>
  <c r="AL52" i="1"/>
  <c r="AK64" i="1"/>
  <c r="AK63" i="1"/>
  <c r="AK58" i="1"/>
  <c r="AK75" i="1"/>
  <c r="AK74" i="1"/>
  <c r="AK39" i="1"/>
  <c r="AK45" i="1"/>
  <c r="AK71" i="1"/>
  <c r="AK35" i="1"/>
  <c r="AK33" i="1"/>
  <c r="AK52" i="1"/>
  <c r="AK37" i="1"/>
  <c r="AK73" i="1"/>
  <c r="AK68" i="1"/>
  <c r="AK62" i="1"/>
  <c r="AK55" i="1"/>
  <c r="AK82" i="1"/>
  <c r="AK81" i="1"/>
  <c r="AK72" i="1"/>
  <c r="AK70" i="1"/>
  <c r="AK67" i="1"/>
  <c r="AK66" i="1"/>
  <c r="AK57" i="1"/>
  <c r="AK51" i="1"/>
  <c r="AK50" i="1"/>
  <c r="AK49" i="1"/>
  <c r="AK48" i="1"/>
  <c r="AK43" i="1"/>
  <c r="AK40" i="1"/>
  <c r="AK38" i="1"/>
  <c r="AK34" i="1"/>
  <c r="AK83" i="1"/>
  <c r="AK80" i="1"/>
  <c r="AK79" i="1"/>
  <c r="AK78" i="1"/>
  <c r="AK77" i="1"/>
  <c r="AK76" i="1"/>
  <c r="AK69" i="1"/>
  <c r="AK65" i="1"/>
  <c r="AK60" i="1"/>
  <c r="AK59" i="1"/>
  <c r="AK56" i="1"/>
  <c r="AK54" i="1"/>
  <c r="AK53" i="1"/>
  <c r="AK47" i="1"/>
  <c r="AK46" i="1"/>
  <c r="AK44" i="1"/>
  <c r="AK42" i="1"/>
  <c r="AK41" i="1"/>
  <c r="AK36" i="1"/>
  <c r="AJ80" i="1"/>
  <c r="AJ51" i="1"/>
  <c r="AJ59" i="1"/>
  <c r="AJ70" i="1"/>
  <c r="AJ64" i="1"/>
  <c r="AJ56" i="1"/>
  <c r="AJ79" i="1"/>
  <c r="AJ73" i="1"/>
  <c r="AJ66" i="1"/>
  <c r="AJ60" i="1"/>
  <c r="AJ52" i="1"/>
  <c r="AJ50" i="1"/>
  <c r="AJ83" i="1"/>
  <c r="AJ82" i="1"/>
  <c r="AJ76" i="1"/>
  <c r="AJ62" i="1"/>
  <c r="AJ48" i="1"/>
  <c r="AJ53" i="1"/>
  <c r="AJ81" i="1"/>
  <c r="AJ78" i="1"/>
  <c r="AJ75" i="1"/>
  <c r="AJ71" i="1"/>
  <c r="AJ68" i="1"/>
  <c r="AJ63" i="1"/>
  <c r="AJ57" i="1"/>
  <c r="AJ54" i="1"/>
  <c r="AJ77" i="1"/>
  <c r="AJ74" i="1"/>
  <c r="AJ72" i="1"/>
  <c r="AJ69" i="1"/>
  <c r="AJ65" i="1"/>
  <c r="AJ61" i="1"/>
  <c r="AJ58" i="1"/>
  <c r="AJ55" i="1"/>
  <c r="AJ43" i="1"/>
  <c r="AJ49" i="1"/>
  <c r="AJ45" i="1"/>
  <c r="AJ44" i="1"/>
  <c r="AI82" i="1"/>
  <c r="AI72" i="1"/>
  <c r="AI71" i="1"/>
  <c r="AI70" i="1"/>
  <c r="AI75" i="1"/>
  <c r="AI66" i="1"/>
  <c r="AI46" i="1"/>
  <c r="AI48" i="1"/>
  <c r="AI41" i="1"/>
  <c r="AI63" i="1"/>
  <c r="AI50" i="1"/>
  <c r="AI43" i="1"/>
  <c r="AI37" i="1"/>
  <c r="AI36" i="1"/>
  <c r="AI80" i="1"/>
  <c r="AI78" i="1"/>
  <c r="AI76" i="1"/>
  <c r="AI73" i="1"/>
  <c r="AI60" i="1"/>
  <c r="AI56" i="1"/>
  <c r="AI55" i="1"/>
  <c r="AI54" i="1"/>
  <c r="AI38" i="1"/>
  <c r="AI34" i="1"/>
  <c r="AI81" i="1"/>
  <c r="AI74" i="1"/>
  <c r="AI67" i="1"/>
  <c r="AI64" i="1"/>
  <c r="AI58" i="1"/>
  <c r="AI57" i="1"/>
  <c r="AI52" i="1"/>
  <c r="AI51" i="1"/>
  <c r="AI49" i="1"/>
  <c r="AI45" i="1"/>
  <c r="AI42" i="1"/>
  <c r="AI39" i="1"/>
  <c r="AI35" i="1"/>
  <c r="AI83" i="1"/>
  <c r="AI79" i="1"/>
  <c r="AI77" i="1"/>
  <c r="AI69" i="1"/>
  <c r="AI68" i="1"/>
  <c r="AI65" i="1"/>
  <c r="AI62" i="1"/>
  <c r="AI61" i="1"/>
  <c r="AI59" i="1"/>
  <c r="AI53" i="1"/>
  <c r="AI47" i="1"/>
  <c r="AI44" i="1"/>
  <c r="AI40" i="1"/>
  <c r="AH50" i="1"/>
  <c r="AH47" i="1"/>
  <c r="AH45" i="1"/>
  <c r="AH42" i="1"/>
  <c r="AG42" i="1"/>
  <c r="AG34" i="1"/>
  <c r="AG68" i="1"/>
  <c r="AG67" i="1"/>
  <c r="AG54" i="1"/>
  <c r="AG35" i="1"/>
  <c r="AG78" i="1"/>
  <c r="AG45" i="1"/>
  <c r="AG38" i="1"/>
  <c r="AG37" i="1"/>
  <c r="AG33" i="1"/>
  <c r="AG51" i="1"/>
  <c r="AG40" i="1"/>
  <c r="AG46" i="1"/>
  <c r="AG43" i="1"/>
  <c r="AG36" i="1"/>
  <c r="AG79" i="1"/>
  <c r="AG73" i="1"/>
  <c r="AG59" i="1"/>
  <c r="AG81" i="1"/>
  <c r="AG80" i="1"/>
  <c r="AG76" i="1"/>
  <c r="AG75" i="1"/>
  <c r="AG71" i="1"/>
  <c r="AG63" i="1"/>
  <c r="AG62" i="1"/>
  <c r="AG60" i="1"/>
  <c r="AG57" i="1"/>
  <c r="AG56" i="1"/>
  <c r="AG48" i="1"/>
  <c r="AG47" i="1"/>
  <c r="AG83" i="1"/>
  <c r="AG74" i="1"/>
  <c r="AG72" i="1"/>
  <c r="AG58" i="1"/>
  <c r="AG82" i="1"/>
  <c r="AG77" i="1"/>
  <c r="AG70" i="1"/>
  <c r="AG69" i="1"/>
  <c r="AG66" i="1"/>
  <c r="AG65" i="1"/>
  <c r="AG64" i="1"/>
  <c r="AG61" i="1"/>
  <c r="AG53" i="1"/>
  <c r="AG52" i="1"/>
  <c r="AG50" i="1"/>
  <c r="AG49" i="1"/>
  <c r="AG44" i="1"/>
  <c r="AG41" i="1"/>
  <c r="AG39" i="1"/>
  <c r="AF75" i="1"/>
  <c r="AF74" i="1"/>
  <c r="AF68" i="1"/>
  <c r="AF64" i="1"/>
  <c r="AF63" i="1"/>
  <c r="AF52" i="1"/>
  <c r="AF82" i="1"/>
  <c r="AF81" i="1"/>
  <c r="AF71" i="1"/>
  <c r="AF67" i="1"/>
  <c r="AF66" i="1"/>
  <c r="AF61" i="1"/>
  <c r="AF60" i="1"/>
  <c r="AF59" i="1"/>
  <c r="AF54" i="1"/>
  <c r="AF83" i="1"/>
  <c r="AF80" i="1"/>
  <c r="AF79" i="1"/>
  <c r="AF78" i="1"/>
  <c r="AF77" i="1"/>
  <c r="AF76" i="1"/>
  <c r="AF65" i="1"/>
  <c r="AF44" i="1"/>
  <c r="AF55" i="1"/>
  <c r="AF58" i="1"/>
  <c r="AF51" i="1"/>
  <c r="AF50" i="1"/>
  <c r="AF47" i="1"/>
  <c r="AF49" i="1"/>
  <c r="AF48" i="1"/>
  <c r="AF43" i="1"/>
  <c r="AF46" i="1"/>
  <c r="AF45" i="1"/>
  <c r="AE37" i="1"/>
  <c r="AE73" i="1"/>
  <c r="AE70" i="1"/>
  <c r="AE65" i="1"/>
  <c r="AE60" i="1"/>
  <c r="AE77" i="1"/>
  <c r="AE83" i="1"/>
  <c r="AE82" i="1"/>
  <c r="AE47" i="1"/>
  <c r="AE74" i="1"/>
  <c r="AE79" i="1"/>
  <c r="AE54" i="1"/>
  <c r="AE80" i="1"/>
  <c r="AE76" i="1"/>
  <c r="AE71" i="1"/>
  <c r="AE69" i="1"/>
  <c r="AE67" i="1"/>
  <c r="AE62" i="1"/>
  <c r="AE59" i="1"/>
  <c r="AE55" i="1"/>
  <c r="AE53" i="1"/>
  <c r="AE49" i="1"/>
  <c r="AE46" i="1"/>
  <c r="AE40" i="1"/>
  <c r="AE39" i="1"/>
  <c r="AE36" i="1"/>
  <c r="AE35" i="1"/>
  <c r="AE66" i="1"/>
  <c r="AE64" i="1"/>
  <c r="AE57" i="1"/>
  <c r="AE51" i="1"/>
  <c r="AE48" i="1"/>
  <c r="AE45" i="1"/>
  <c r="AE81" i="1"/>
  <c r="AE78" i="1"/>
  <c r="AE75" i="1"/>
  <c r="AE72" i="1"/>
  <c r="AE68" i="1"/>
  <c r="AE63" i="1"/>
  <c r="AE61" i="1"/>
  <c r="AE58" i="1"/>
  <c r="AE56" i="1"/>
  <c r="AE52" i="1"/>
  <c r="AE50" i="1"/>
  <c r="AE44" i="1"/>
  <c r="AE43" i="1"/>
  <c r="AE42" i="1"/>
  <c r="AE41" i="1"/>
  <c r="AE38" i="1"/>
  <c r="AE34" i="1"/>
  <c r="AD53" i="1"/>
  <c r="AD40" i="1"/>
  <c r="AD44" i="1"/>
  <c r="AD42" i="1"/>
  <c r="AD46" i="1"/>
  <c r="AD43" i="1"/>
  <c r="AD49" i="1"/>
  <c r="AD47" i="1"/>
  <c r="AD45" i="1"/>
  <c r="AC60" i="1"/>
  <c r="AC39" i="1"/>
  <c r="AC66" i="1"/>
  <c r="AC82" i="1"/>
  <c r="AC69" i="1"/>
  <c r="AC63" i="1"/>
  <c r="AC53" i="1"/>
  <c r="AC52" i="1"/>
  <c r="AC51" i="1"/>
  <c r="AC35" i="1"/>
  <c r="AC33" i="1"/>
  <c r="AC75" i="1"/>
  <c r="AC47" i="1"/>
  <c r="AC37" i="1"/>
  <c r="AC80" i="1"/>
  <c r="AC78" i="1"/>
  <c r="AC76" i="1"/>
  <c r="AC73" i="1"/>
  <c r="AC58" i="1"/>
  <c r="AC57" i="1"/>
  <c r="AC48" i="1"/>
  <c r="AC44" i="1"/>
  <c r="AC42" i="1"/>
  <c r="AC81" i="1"/>
  <c r="AC74" i="1"/>
  <c r="AC71" i="1"/>
  <c r="AC70" i="1"/>
  <c r="AC67" i="1"/>
  <c r="AC64" i="1"/>
  <c r="AC61" i="1"/>
  <c r="AC59" i="1"/>
  <c r="AC55" i="1"/>
  <c r="AC54" i="1"/>
  <c r="AC49" i="1"/>
  <c r="AC45" i="1"/>
  <c r="AC41" i="1"/>
  <c r="AC40" i="1"/>
  <c r="AC38" i="1"/>
  <c r="AC34" i="1"/>
  <c r="AC83" i="1"/>
  <c r="AC79" i="1"/>
  <c r="AC77" i="1"/>
  <c r="AC72" i="1"/>
  <c r="AC68" i="1"/>
  <c r="AC65" i="1"/>
  <c r="AC56" i="1"/>
  <c r="AC50" i="1"/>
  <c r="AC46" i="1"/>
  <c r="AC43" i="1"/>
  <c r="AC36" i="1"/>
  <c r="AB72" i="1"/>
  <c r="AB71" i="1"/>
  <c r="AB44" i="1"/>
  <c r="AB82" i="1"/>
  <c r="AB66" i="1"/>
  <c r="AB65" i="1"/>
  <c r="AB64" i="1"/>
  <c r="AB56" i="1"/>
  <c r="AB55" i="1"/>
  <c r="AB77" i="1"/>
  <c r="AB69" i="1"/>
  <c r="AB68" i="1"/>
  <c r="AB67" i="1"/>
  <c r="AB59" i="1"/>
  <c r="AB58" i="1"/>
  <c r="AB79" i="1"/>
  <c r="AB74" i="1"/>
  <c r="AB73" i="1"/>
  <c r="AB70" i="1"/>
  <c r="AB60" i="1"/>
  <c r="AB57" i="1"/>
  <c r="AB54" i="1"/>
  <c r="AB43" i="1"/>
  <c r="AB41" i="1"/>
  <c r="AB83" i="1"/>
  <c r="AB80" i="1"/>
  <c r="AB76" i="1"/>
  <c r="AB75" i="1"/>
  <c r="AB63" i="1"/>
  <c r="AB62" i="1"/>
  <c r="AB61" i="1"/>
  <c r="AB49" i="1"/>
  <c r="AB48" i="1"/>
  <c r="AB47" i="1"/>
  <c r="AB46" i="1"/>
  <c r="AB45" i="1"/>
  <c r="AA82" i="1"/>
  <c r="AA81" i="1"/>
  <c r="AA80" i="1"/>
  <c r="AA79" i="1"/>
  <c r="AA78" i="1"/>
  <c r="AA77" i="1"/>
  <c r="AA76" i="1"/>
  <c r="AA58" i="1"/>
  <c r="AA65" i="1"/>
  <c r="AA48" i="1"/>
  <c r="AA44" i="1"/>
  <c r="AA43" i="1"/>
  <c r="AA37" i="1"/>
  <c r="AA36" i="1"/>
  <c r="AA83" i="1"/>
  <c r="AA75" i="1"/>
  <c r="AA74" i="1"/>
  <c r="AA70" i="1"/>
  <c r="AA69" i="1"/>
  <c r="AA64" i="1"/>
  <c r="AA63" i="1"/>
  <c r="AA54" i="1"/>
  <c r="AA53" i="1"/>
  <c r="AA47" i="1"/>
  <c r="AA38" i="1"/>
  <c r="AA34" i="1"/>
  <c r="AA73" i="1"/>
  <c r="AA72" i="1"/>
  <c r="AA68" i="1"/>
  <c r="AA62" i="1"/>
  <c r="AA57" i="1"/>
  <c r="AA56" i="1"/>
  <c r="AA52" i="1"/>
  <c r="AA46" i="1"/>
  <c r="AA41" i="1"/>
  <c r="AA39" i="1"/>
  <c r="AA35" i="1"/>
  <c r="AA71" i="1"/>
  <c r="AA67" i="1"/>
  <c r="AA66" i="1"/>
  <c r="AA61" i="1"/>
  <c r="AA60" i="1"/>
  <c r="AA59" i="1"/>
  <c r="AA55" i="1"/>
  <c r="AA51" i="1"/>
  <c r="AA50" i="1"/>
  <c r="AA49" i="1"/>
  <c r="AA45" i="1"/>
  <c r="AA42" i="1"/>
  <c r="AA40" i="1"/>
  <c r="Z42" i="1"/>
  <c r="Z73" i="1"/>
  <c r="Z67" i="1"/>
  <c r="Z64" i="1"/>
  <c r="Z61" i="1"/>
  <c r="Z51" i="1"/>
  <c r="Z47" i="1"/>
  <c r="Z44" i="1"/>
  <c r="Z83" i="1"/>
  <c r="Z82" i="1"/>
  <c r="Z72" i="1"/>
  <c r="Z70" i="1"/>
  <c r="Z66" i="1"/>
  <c r="Z63" i="1"/>
  <c r="Z60" i="1"/>
  <c r="Z57" i="1"/>
  <c r="Z54" i="1"/>
  <c r="Z50" i="1"/>
  <c r="Z43" i="1"/>
  <c r="Y58" i="1"/>
  <c r="Y53" i="1"/>
  <c r="Y77" i="1"/>
  <c r="Y34" i="1"/>
  <c r="Y72" i="1"/>
  <c r="Y60" i="1"/>
  <c r="Y47" i="1"/>
  <c r="Y35" i="1"/>
  <c r="Y74" i="1"/>
  <c r="Y67" i="1"/>
  <c r="Y62" i="1"/>
  <c r="Y49" i="1"/>
  <c r="Y39" i="1"/>
  <c r="Y38" i="1"/>
  <c r="Y37" i="1"/>
  <c r="Y33" i="1"/>
  <c r="Y81" i="1"/>
  <c r="Y69" i="1"/>
  <c r="Y51" i="1"/>
  <c r="Y83" i="1"/>
  <c r="Y80" i="1"/>
  <c r="Y76" i="1"/>
  <c r="Y65" i="1"/>
  <c r="Y63" i="1"/>
  <c r="Y56" i="1"/>
  <c r="Y45" i="1"/>
  <c r="Y43" i="1"/>
  <c r="Y40" i="1"/>
  <c r="Y36" i="1"/>
  <c r="Y82" i="1"/>
  <c r="Y79" i="1"/>
  <c r="Y73" i="1"/>
  <c r="Y70" i="1"/>
  <c r="Y68" i="1"/>
  <c r="Y66" i="1"/>
  <c r="Y61" i="1"/>
  <c r="Y59" i="1"/>
  <c r="Y54" i="1"/>
  <c r="Y52" i="1"/>
  <c r="Y50" i="1"/>
  <c r="Y48" i="1"/>
  <c r="Y42" i="1"/>
  <c r="Y41" i="1"/>
  <c r="Y78" i="1"/>
  <c r="Y75" i="1"/>
  <c r="Y71" i="1"/>
  <c r="Y57" i="1"/>
  <c r="Y55" i="1"/>
  <c r="Y46" i="1"/>
  <c r="Y44" i="1"/>
  <c r="X50" i="1"/>
  <c r="X54" i="1"/>
  <c r="X78" i="1"/>
  <c r="X67" i="1"/>
  <c r="X59" i="1"/>
  <c r="X51" i="1"/>
  <c r="X80" i="1"/>
  <c r="X71" i="1"/>
  <c r="X70" i="1"/>
  <c r="X62" i="1"/>
  <c r="X41" i="1"/>
  <c r="X46" i="1"/>
  <c r="X83" i="1"/>
  <c r="X81" i="1"/>
  <c r="X79" i="1"/>
  <c r="X77" i="1"/>
  <c r="X75" i="1"/>
  <c r="X73" i="1"/>
  <c r="X68" i="1"/>
  <c r="X64" i="1"/>
  <c r="X60" i="1"/>
  <c r="X56" i="1"/>
  <c r="X52" i="1"/>
  <c r="X48" i="1"/>
  <c r="X44" i="1"/>
  <c r="X69" i="1"/>
  <c r="X65" i="1"/>
  <c r="X61" i="1"/>
  <c r="X57" i="1"/>
  <c r="X53" i="1"/>
  <c r="X49" i="1"/>
  <c r="X45" i="1"/>
  <c r="W83" i="1"/>
  <c r="W79" i="1"/>
  <c r="W75" i="1"/>
  <c r="W37" i="1"/>
  <c r="W42" i="1"/>
  <c r="W81" i="1"/>
  <c r="W77" i="1"/>
  <c r="W73" i="1"/>
  <c r="W72" i="1"/>
  <c r="W71" i="1"/>
  <c r="W41" i="1"/>
  <c r="W40" i="1"/>
  <c r="W39" i="1"/>
  <c r="W36" i="1"/>
  <c r="W35" i="1"/>
  <c r="W80" i="1"/>
  <c r="W76" i="1"/>
  <c r="W82" i="1"/>
  <c r="W78" i="1"/>
  <c r="W74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38" i="1"/>
  <c r="W34" i="1"/>
  <c r="V34" i="1"/>
  <c r="V83" i="1"/>
  <c r="V82" i="1"/>
  <c r="V81" i="1"/>
  <c r="V80" i="1"/>
  <c r="V79" i="1"/>
  <c r="V78" i="1"/>
  <c r="V77" i="1"/>
  <c r="V76" i="1"/>
  <c r="V75" i="1"/>
  <c r="V74" i="1"/>
  <c r="V73" i="1"/>
  <c r="V42" i="1"/>
  <c r="U59" i="1"/>
  <c r="U43" i="1"/>
  <c r="U39" i="1"/>
  <c r="U81" i="1"/>
  <c r="U55" i="1"/>
  <c r="U77" i="1"/>
  <c r="U67" i="1"/>
  <c r="U51" i="1"/>
  <c r="U33" i="1"/>
  <c r="U73" i="1"/>
  <c r="U63" i="1"/>
  <c r="U47" i="1"/>
  <c r="U80" i="1"/>
  <c r="U76" i="1"/>
  <c r="U70" i="1"/>
  <c r="U66" i="1"/>
  <c r="U62" i="1"/>
  <c r="U58" i="1"/>
  <c r="U54" i="1"/>
  <c r="U50" i="1"/>
  <c r="U46" i="1"/>
  <c r="U41" i="1"/>
  <c r="U83" i="1"/>
  <c r="U79" i="1"/>
  <c r="U75" i="1"/>
  <c r="U72" i="1"/>
  <c r="U69" i="1"/>
  <c r="U65" i="1"/>
  <c r="U61" i="1"/>
  <c r="U57" i="1"/>
  <c r="U53" i="1"/>
  <c r="U49" i="1"/>
  <c r="U45" i="1"/>
  <c r="U38" i="1"/>
  <c r="U36" i="1"/>
  <c r="U34" i="1"/>
  <c r="U82" i="1"/>
  <c r="U78" i="1"/>
  <c r="U74" i="1"/>
  <c r="U71" i="1"/>
  <c r="U68" i="1"/>
  <c r="U64" i="1"/>
  <c r="U56" i="1"/>
  <c r="U52" i="1"/>
  <c r="U48" i="1"/>
  <c r="U44" i="1"/>
  <c r="U42" i="1"/>
  <c r="U40" i="1"/>
  <c r="U35" i="1"/>
  <c r="T51" i="1"/>
  <c r="T79" i="1"/>
  <c r="T63" i="1"/>
  <c r="T57" i="1"/>
  <c r="T81" i="1"/>
  <c r="T65" i="1"/>
  <c r="T59" i="1"/>
  <c r="T83" i="1"/>
  <c r="T75" i="1"/>
  <c r="T67" i="1"/>
  <c r="T49" i="1"/>
  <c r="T77" i="1"/>
  <c r="T69" i="1"/>
  <c r="T47" i="1"/>
  <c r="T61" i="1"/>
  <c r="T53" i="1"/>
  <c r="T45" i="1"/>
  <c r="T41" i="1"/>
  <c r="T44" i="1"/>
  <c r="T55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BD41" i="1"/>
  <c r="BL35" i="1"/>
  <c r="BL40" i="1"/>
  <c r="BL33" i="1"/>
  <c r="BH37" i="1"/>
  <c r="BH40" i="1"/>
  <c r="AZ33" i="1"/>
  <c r="AZ35" i="1"/>
  <c r="AZ40" i="1"/>
  <c r="AZ37" i="1"/>
  <c r="AV40" i="1"/>
  <c r="AV42" i="1"/>
  <c r="AR35" i="1"/>
  <c r="AR40" i="1"/>
  <c r="AR42" i="1"/>
  <c r="AN33" i="1"/>
  <c r="AN40" i="1"/>
  <c r="AN42" i="1"/>
  <c r="AN37" i="1"/>
  <c r="AJ37" i="1"/>
  <c r="AJ40" i="1"/>
  <c r="AJ42" i="1"/>
  <c r="AJ35" i="1"/>
  <c r="AF33" i="1"/>
  <c r="AF35" i="1"/>
  <c r="AF40" i="1"/>
  <c r="AF42" i="1"/>
  <c r="AB40" i="1"/>
  <c r="AB42" i="1"/>
  <c r="AB37" i="1"/>
  <c r="AB39" i="1"/>
  <c r="X37" i="1"/>
  <c r="X40" i="1"/>
  <c r="X42" i="1"/>
  <c r="X39" i="1"/>
  <c r="T39" i="1"/>
  <c r="T33" i="1"/>
  <c r="T35" i="1"/>
  <c r="T37" i="1"/>
  <c r="T40" i="1"/>
  <c r="T42" i="1"/>
  <c r="BN39" i="1"/>
  <c r="BN41" i="1"/>
  <c r="BJ36" i="1"/>
  <c r="BJ39" i="1"/>
  <c r="BJ41" i="1"/>
  <c r="BF38" i="1"/>
  <c r="BF39" i="1"/>
  <c r="BF41" i="1"/>
  <c r="BB36" i="1"/>
  <c r="BB34" i="1"/>
  <c r="BB39" i="1"/>
  <c r="BB41" i="1"/>
  <c r="AX38" i="1"/>
  <c r="AX39" i="1"/>
  <c r="AX41" i="1"/>
  <c r="AT39" i="1"/>
  <c r="AT41" i="1"/>
  <c r="AT36" i="1"/>
  <c r="AP39" i="1"/>
  <c r="AP41" i="1"/>
  <c r="AP38" i="1"/>
  <c r="AL39" i="1"/>
  <c r="AL41" i="1"/>
  <c r="AH39" i="1"/>
  <c r="AH41" i="1"/>
  <c r="AD36" i="1"/>
  <c r="AD39" i="1"/>
  <c r="AD41" i="1"/>
  <c r="AD34" i="1"/>
  <c r="Z38" i="1"/>
  <c r="Z39" i="1"/>
  <c r="Z41" i="1"/>
  <c r="V36" i="1"/>
  <c r="V41" i="1"/>
  <c r="BL41" i="1"/>
  <c r="AV41" i="1"/>
  <c r="AF41" i="1"/>
  <c r="BF40" i="1"/>
  <c r="AP40" i="1"/>
  <c r="AZ39" i="1"/>
  <c r="AJ39" i="1"/>
  <c r="BN38" i="1"/>
  <c r="AP34" i="1"/>
  <c r="BN36" i="1"/>
  <c r="BJ38" i="1"/>
  <c r="BF34" i="1"/>
  <c r="BB38" i="1"/>
  <c r="AX36" i="1"/>
  <c r="AT34" i="1"/>
  <c r="AP36" i="1"/>
  <c r="AL34" i="1"/>
  <c r="AH36" i="1"/>
  <c r="AD38" i="1"/>
  <c r="Z34" i="1"/>
  <c r="V38" i="1"/>
  <c r="BL37" i="1"/>
  <c r="BH35" i="1"/>
  <c r="BD33" i="1"/>
  <c r="AV35" i="1"/>
  <c r="AJ33" i="1"/>
  <c r="AF37" i="1"/>
  <c r="AB35" i="1"/>
  <c r="X33" i="1"/>
  <c r="T34" i="1"/>
  <c r="AL38" i="1"/>
  <c r="AV37" i="1"/>
  <c r="BF36" i="1"/>
  <c r="Z36" i="1"/>
  <c r="AV33" i="1"/>
  <c r="AT38" i="1"/>
  <c r="BD37" i="1"/>
  <c r="BN33" i="1"/>
  <c r="BN34" i="1"/>
  <c r="BN35" i="1"/>
  <c r="BN37" i="1"/>
  <c r="BJ33" i="1"/>
  <c r="BJ35" i="1"/>
  <c r="BJ37" i="1"/>
  <c r="BF33" i="1"/>
  <c r="BF35" i="1"/>
  <c r="BF37" i="1"/>
  <c r="BB33" i="1"/>
  <c r="BB35" i="1"/>
  <c r="BB37" i="1"/>
  <c r="AX33" i="1"/>
  <c r="AX35" i="1"/>
  <c r="AX34" i="1"/>
  <c r="AX37" i="1"/>
  <c r="AT33" i="1"/>
  <c r="AT35" i="1"/>
  <c r="AT37" i="1"/>
  <c r="AP33" i="1"/>
  <c r="AP35" i="1"/>
  <c r="AP37" i="1"/>
  <c r="AL33" i="1"/>
  <c r="AL35" i="1"/>
  <c r="AL37" i="1"/>
  <c r="AH33" i="1"/>
  <c r="AH35" i="1"/>
  <c r="AH34" i="1"/>
  <c r="AH37" i="1"/>
  <c r="AD33" i="1"/>
  <c r="AD35" i="1"/>
  <c r="AD37" i="1"/>
  <c r="Z33" i="1"/>
  <c r="Z35" i="1"/>
  <c r="Z37" i="1"/>
  <c r="V33" i="1"/>
  <c r="V35" i="1"/>
  <c r="V37" i="1"/>
  <c r="V39" i="1"/>
  <c r="BL34" i="1"/>
  <c r="BL36" i="1"/>
  <c r="BL38" i="1"/>
  <c r="BH34" i="1"/>
  <c r="BH33" i="1"/>
  <c r="BH36" i="1"/>
  <c r="BH38" i="1"/>
  <c r="BD34" i="1"/>
  <c r="BD35" i="1"/>
  <c r="BD36" i="1"/>
  <c r="BD38" i="1"/>
  <c r="AZ34" i="1"/>
  <c r="AZ36" i="1"/>
  <c r="AZ38" i="1"/>
  <c r="AV34" i="1"/>
  <c r="AV36" i="1"/>
  <c r="AV38" i="1"/>
  <c r="AR34" i="1"/>
  <c r="AR33" i="1"/>
  <c r="AR36" i="1"/>
  <c r="AR38" i="1"/>
  <c r="AN34" i="1"/>
  <c r="AN35" i="1"/>
  <c r="AN36" i="1"/>
  <c r="AN38" i="1"/>
  <c r="AJ34" i="1"/>
  <c r="AJ36" i="1"/>
  <c r="AJ38" i="1"/>
  <c r="AF34" i="1"/>
  <c r="AF36" i="1"/>
  <c r="AF38" i="1"/>
  <c r="AB34" i="1"/>
  <c r="AB33" i="1"/>
  <c r="AB36" i="1"/>
  <c r="AB38" i="1"/>
  <c r="X34" i="1"/>
  <c r="X35" i="1"/>
  <c r="X36" i="1"/>
  <c r="X38" i="1"/>
  <c r="T38" i="1"/>
  <c r="T36" i="1"/>
  <c r="Q14" i="1"/>
  <c r="R14" i="1"/>
  <c r="S14" i="1"/>
  <c r="Q15" i="1"/>
  <c r="R15" i="1"/>
  <c r="S15" i="1"/>
  <c r="Q16" i="1"/>
  <c r="R16" i="1"/>
  <c r="S16" i="1"/>
  <c r="Q17" i="1"/>
  <c r="R17" i="1"/>
  <c r="S17" i="1"/>
  <c r="AF21" i="1" l="1"/>
  <c r="AQ21" i="1"/>
  <c r="BK21" i="1"/>
  <c r="BJ21" i="1"/>
  <c r="BH21" i="1"/>
  <c r="BC21" i="1"/>
  <c r="AY21" i="1"/>
  <c r="AX21" i="1"/>
  <c r="AV21" i="1"/>
  <c r="AI21" i="1"/>
  <c r="AH21" i="1"/>
  <c r="AA21" i="1"/>
  <c r="Z21" i="1"/>
  <c r="V21" i="1"/>
  <c r="AE21" i="1"/>
  <c r="W21" i="1"/>
  <c r="AM21" i="1"/>
  <c r="BG21" i="1"/>
  <c r="BN21" i="1"/>
  <c r="BM21" i="1"/>
  <c r="BL21" i="1"/>
  <c r="BI21" i="1"/>
  <c r="BF21" i="1"/>
  <c r="BE21" i="1"/>
  <c r="BD21" i="1"/>
  <c r="BB21" i="1"/>
  <c r="BA21" i="1"/>
  <c r="AZ21" i="1"/>
  <c r="AW21" i="1"/>
  <c r="AU21" i="1"/>
  <c r="AT21" i="1"/>
  <c r="AS21" i="1"/>
  <c r="AR21" i="1"/>
  <c r="AP21" i="1"/>
  <c r="AO21" i="1"/>
  <c r="AN21" i="1"/>
  <c r="AL21" i="1"/>
  <c r="AK21" i="1"/>
  <c r="AJ21" i="1"/>
  <c r="AG21" i="1"/>
  <c r="AD21" i="1"/>
  <c r="AC21" i="1"/>
  <c r="AB21" i="1"/>
  <c r="Y21" i="1"/>
  <c r="X21" i="1"/>
  <c r="U21" i="1"/>
  <c r="T21" i="1"/>
  <c r="S36" i="1"/>
  <c r="S70" i="1"/>
  <c r="S66" i="1"/>
  <c r="S50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42" i="1"/>
  <c r="S38" i="1"/>
  <c r="S81" i="1"/>
  <c r="S77" i="1"/>
  <c r="S73" i="1"/>
  <c r="S69" i="1"/>
  <c r="S65" i="1"/>
  <c r="S61" i="1"/>
  <c r="S57" i="1"/>
  <c r="S53" i="1"/>
  <c r="S49" i="1"/>
  <c r="S45" i="1"/>
  <c r="S41" i="1"/>
  <c r="S37" i="1"/>
  <c r="S33" i="1"/>
  <c r="S82" i="1"/>
  <c r="S78" i="1"/>
  <c r="S74" i="1"/>
  <c r="S62" i="1"/>
  <c r="S58" i="1"/>
  <c r="S54" i="1"/>
  <c r="S46" i="1"/>
  <c r="S34" i="1"/>
  <c r="S80" i="1"/>
  <c r="S76" i="1"/>
  <c r="S72" i="1"/>
  <c r="S68" i="1"/>
  <c r="S64" i="1"/>
  <c r="S60" i="1"/>
  <c r="S56" i="1"/>
  <c r="S52" i="1"/>
  <c r="S48" i="1"/>
  <c r="S44" i="1"/>
  <c r="S40" i="1"/>
  <c r="O14" i="1"/>
  <c r="P14" i="1"/>
  <c r="O15" i="1"/>
  <c r="P15" i="1"/>
  <c r="O16" i="1"/>
  <c r="P16" i="1"/>
  <c r="O17" i="1"/>
  <c r="P17" i="1"/>
  <c r="S21" i="1" l="1"/>
  <c r="N14" i="1"/>
  <c r="N15" i="1"/>
  <c r="N16" i="1"/>
  <c r="N17" i="1"/>
  <c r="M14" i="1" l="1"/>
  <c r="N33" i="1"/>
  <c r="M15" i="1"/>
  <c r="M16" i="1"/>
  <c r="M17" i="1"/>
  <c r="L14" i="1"/>
  <c r="L15" i="1"/>
  <c r="L16" i="1"/>
  <c r="L17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L34" i="1" l="1"/>
  <c r="L75" i="1"/>
  <c r="L59" i="1"/>
  <c r="L43" i="1"/>
  <c r="L36" i="1"/>
  <c r="L71" i="1"/>
  <c r="L55" i="1"/>
  <c r="L39" i="1"/>
  <c r="L83" i="1"/>
  <c r="L67" i="1"/>
  <c r="L51" i="1"/>
  <c r="L35" i="1"/>
  <c r="L79" i="1"/>
  <c r="L63" i="1"/>
  <c r="L47" i="1"/>
  <c r="L82" i="1"/>
  <c r="L78" i="1"/>
  <c r="L74" i="1"/>
  <c r="L70" i="1"/>
  <c r="L66" i="1"/>
  <c r="L62" i="1"/>
  <c r="L58" i="1"/>
  <c r="L54" i="1"/>
  <c r="L50" i="1"/>
  <c r="L46" i="1"/>
  <c r="L42" i="1"/>
  <c r="L38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80" i="1"/>
  <c r="L76" i="1"/>
  <c r="L72" i="1"/>
  <c r="L68" i="1"/>
  <c r="L64" i="1"/>
  <c r="L60" i="1"/>
  <c r="L56" i="1"/>
  <c r="L52" i="1"/>
  <c r="L48" i="1"/>
  <c r="L44" i="1"/>
  <c r="L40" i="1"/>
  <c r="R35" i="1"/>
  <c r="R33" i="1"/>
  <c r="R80" i="1"/>
  <c r="R76" i="1"/>
  <c r="R72" i="1"/>
  <c r="R68" i="1"/>
  <c r="R64" i="1"/>
  <c r="R60" i="1"/>
  <c r="R56" i="1"/>
  <c r="R52" i="1"/>
  <c r="R48" i="1"/>
  <c r="R44" i="1"/>
  <c r="R40" i="1"/>
  <c r="R36" i="1"/>
  <c r="R83" i="1"/>
  <c r="R79" i="1"/>
  <c r="R75" i="1"/>
  <c r="R71" i="1"/>
  <c r="R67" i="1"/>
  <c r="R63" i="1"/>
  <c r="R59" i="1"/>
  <c r="R55" i="1"/>
  <c r="R51" i="1"/>
  <c r="R47" i="1"/>
  <c r="R43" i="1"/>
  <c r="R39" i="1"/>
  <c r="R82" i="1"/>
  <c r="R78" i="1"/>
  <c r="R74" i="1"/>
  <c r="R70" i="1"/>
  <c r="R66" i="1"/>
  <c r="R62" i="1"/>
  <c r="R58" i="1"/>
  <c r="R54" i="1"/>
  <c r="R50" i="1"/>
  <c r="R46" i="1"/>
  <c r="R42" i="1"/>
  <c r="R38" i="1"/>
  <c r="R34" i="1"/>
  <c r="R81" i="1"/>
  <c r="R77" i="1"/>
  <c r="R73" i="1"/>
  <c r="R69" i="1"/>
  <c r="R65" i="1"/>
  <c r="R61" i="1"/>
  <c r="R57" i="1"/>
  <c r="R53" i="1"/>
  <c r="R49" i="1"/>
  <c r="R45" i="1"/>
  <c r="R41" i="1"/>
  <c r="R37" i="1"/>
  <c r="Q34" i="1"/>
  <c r="Q83" i="1"/>
  <c r="Q81" i="1"/>
  <c r="Q79" i="1"/>
  <c r="Q77" i="1"/>
  <c r="Q75" i="1"/>
  <c r="Q73" i="1"/>
  <c r="Q71" i="1"/>
  <c r="Q69" i="1"/>
  <c r="Q67" i="1"/>
  <c r="Q65" i="1"/>
  <c r="Q63" i="1"/>
  <c r="Q61" i="1"/>
  <c r="Q59" i="1"/>
  <c r="Q57" i="1"/>
  <c r="Q55" i="1"/>
  <c r="Q53" i="1"/>
  <c r="Q51" i="1"/>
  <c r="Q49" i="1"/>
  <c r="Q47" i="1"/>
  <c r="Q45" i="1"/>
  <c r="Q43" i="1"/>
  <c r="Q41" i="1"/>
  <c r="Q39" i="1"/>
  <c r="Q37" i="1"/>
  <c r="Q35" i="1"/>
  <c r="Q33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P36" i="1"/>
  <c r="P34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82" i="1"/>
  <c r="P78" i="1"/>
  <c r="P74" i="1"/>
  <c r="P70" i="1"/>
  <c r="P66" i="1"/>
  <c r="P62" i="1"/>
  <c r="P58" i="1"/>
  <c r="P54" i="1"/>
  <c r="P50" i="1"/>
  <c r="P46" i="1"/>
  <c r="P42" i="1"/>
  <c r="P38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80" i="1"/>
  <c r="P76" i="1"/>
  <c r="P72" i="1"/>
  <c r="P68" i="1"/>
  <c r="P64" i="1"/>
  <c r="P60" i="1"/>
  <c r="P56" i="1"/>
  <c r="P52" i="1"/>
  <c r="P48" i="1"/>
  <c r="P44" i="1"/>
  <c r="P40" i="1"/>
  <c r="O33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N80" i="1"/>
  <c r="N76" i="1"/>
  <c r="N72" i="1"/>
  <c r="N68" i="1"/>
  <c r="N64" i="1"/>
  <c r="N60" i="1"/>
  <c r="N56" i="1"/>
  <c r="N52" i="1"/>
  <c r="N48" i="1"/>
  <c r="N44" i="1"/>
  <c r="N40" i="1"/>
  <c r="N36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81" i="1"/>
  <c r="N77" i="1"/>
  <c r="N73" i="1"/>
  <c r="N69" i="1"/>
  <c r="N65" i="1"/>
  <c r="N61" i="1"/>
  <c r="N57" i="1"/>
  <c r="N53" i="1"/>
  <c r="N49" i="1"/>
  <c r="N45" i="1"/>
  <c r="N41" i="1"/>
  <c r="N37" i="1"/>
  <c r="M33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83" i="1"/>
  <c r="M81" i="1"/>
  <c r="M79" i="1"/>
  <c r="M77" i="1"/>
  <c r="M75" i="1"/>
  <c r="M73" i="1"/>
  <c r="M71" i="1"/>
  <c r="M69" i="1"/>
  <c r="M67" i="1"/>
  <c r="M65" i="1"/>
  <c r="M63" i="1"/>
  <c r="M61" i="1"/>
  <c r="M59" i="1"/>
  <c r="M57" i="1"/>
  <c r="M55" i="1"/>
  <c r="M53" i="1"/>
  <c r="M51" i="1"/>
  <c r="M49" i="1"/>
  <c r="M47" i="1"/>
  <c r="M45" i="1"/>
  <c r="M43" i="1"/>
  <c r="M41" i="1"/>
  <c r="M39" i="1"/>
  <c r="M37" i="1"/>
  <c r="M35" i="1"/>
  <c r="K33" i="1"/>
  <c r="K80" i="1"/>
  <c r="K76" i="1"/>
  <c r="K72" i="1"/>
  <c r="K68" i="1"/>
  <c r="K64" i="1"/>
  <c r="K60" i="1"/>
  <c r="K56" i="1"/>
  <c r="K52" i="1"/>
  <c r="K48" i="1"/>
  <c r="K44" i="1"/>
  <c r="K40" i="1"/>
  <c r="K36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81" i="1"/>
  <c r="K77" i="1"/>
  <c r="K73" i="1"/>
  <c r="K69" i="1"/>
  <c r="K65" i="1"/>
  <c r="K61" i="1"/>
  <c r="K57" i="1"/>
  <c r="K53" i="1"/>
  <c r="K49" i="1"/>
  <c r="K45" i="1"/>
  <c r="K41" i="1"/>
  <c r="K37" i="1"/>
  <c r="J33" i="1"/>
  <c r="J67" i="1"/>
  <c r="J69" i="1"/>
  <c r="J53" i="1"/>
  <c r="J37" i="1"/>
  <c r="J77" i="1"/>
  <c r="J61" i="1"/>
  <c r="J45" i="1"/>
  <c r="J83" i="1"/>
  <c r="J51" i="1"/>
  <c r="J35" i="1"/>
  <c r="J34" i="1"/>
  <c r="J75" i="1"/>
  <c r="J59" i="1"/>
  <c r="J43" i="1"/>
  <c r="J79" i="1"/>
  <c r="J71" i="1"/>
  <c r="J63" i="1"/>
  <c r="J55" i="1"/>
  <c r="J47" i="1"/>
  <c r="J39" i="1"/>
  <c r="J81" i="1"/>
  <c r="J73" i="1"/>
  <c r="J65" i="1"/>
  <c r="J57" i="1"/>
  <c r="J49" i="1"/>
  <c r="J41" i="1"/>
  <c r="J82" i="1"/>
  <c r="J80" i="1"/>
  <c r="J78" i="1"/>
  <c r="J76" i="1"/>
  <c r="J74" i="1"/>
  <c r="J72" i="1"/>
  <c r="J70" i="1"/>
  <c r="J68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J36" i="1"/>
  <c r="I36" i="1"/>
  <c r="I54" i="1"/>
  <c r="I78" i="1"/>
  <c r="I46" i="1"/>
  <c r="I70" i="1"/>
  <c r="I38" i="1"/>
  <c r="I62" i="1"/>
  <c r="I79" i="1"/>
  <c r="I71" i="1"/>
  <c r="I63" i="1"/>
  <c r="I55" i="1"/>
  <c r="I47" i="1"/>
  <c r="I39" i="1"/>
  <c r="I33" i="1"/>
  <c r="I82" i="1"/>
  <c r="I74" i="1"/>
  <c r="I66" i="1"/>
  <c r="I58" i="1"/>
  <c r="I50" i="1"/>
  <c r="I42" i="1"/>
  <c r="I34" i="1"/>
  <c r="I83" i="1"/>
  <c r="I75" i="1"/>
  <c r="I67" i="1"/>
  <c r="I59" i="1"/>
  <c r="I51" i="1"/>
  <c r="I43" i="1"/>
  <c r="I35" i="1"/>
  <c r="I80" i="1"/>
  <c r="I76" i="1"/>
  <c r="I72" i="1"/>
  <c r="I68" i="1"/>
  <c r="I64" i="1"/>
  <c r="I60" i="1"/>
  <c r="I56" i="1"/>
  <c r="I52" i="1"/>
  <c r="I48" i="1"/>
  <c r="I44" i="1"/>
  <c r="I40" i="1"/>
  <c r="I81" i="1"/>
  <c r="I77" i="1"/>
  <c r="I73" i="1"/>
  <c r="I69" i="1"/>
  <c r="I65" i="1"/>
  <c r="I61" i="1"/>
  <c r="I57" i="1"/>
  <c r="I53" i="1"/>
  <c r="I49" i="1"/>
  <c r="I45" i="1"/>
  <c r="I41" i="1"/>
  <c r="I37" i="1"/>
  <c r="H33" i="1"/>
  <c r="G35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G81" i="1"/>
  <c r="G73" i="1"/>
  <c r="G65" i="1"/>
  <c r="G57" i="1"/>
  <c r="G49" i="1"/>
  <c r="G41" i="1"/>
  <c r="G33" i="1"/>
  <c r="G34" i="1"/>
  <c r="G80" i="1"/>
  <c r="G72" i="1"/>
  <c r="G64" i="1"/>
  <c r="G56" i="1"/>
  <c r="G48" i="1"/>
  <c r="G40" i="1"/>
  <c r="G77" i="1"/>
  <c r="G69" i="1"/>
  <c r="G61" i="1"/>
  <c r="G53" i="1"/>
  <c r="G45" i="1"/>
  <c r="G37" i="1"/>
  <c r="G76" i="1"/>
  <c r="G68" i="1"/>
  <c r="G60" i="1"/>
  <c r="G52" i="1"/>
  <c r="G44" i="1"/>
  <c r="G36" i="1"/>
  <c r="G83" i="1"/>
  <c r="G79" i="1"/>
  <c r="G75" i="1"/>
  <c r="G71" i="1"/>
  <c r="G67" i="1"/>
  <c r="G63" i="1"/>
  <c r="G59" i="1"/>
  <c r="G55" i="1"/>
  <c r="G51" i="1"/>
  <c r="G47" i="1"/>
  <c r="G43" i="1"/>
  <c r="G39" i="1"/>
  <c r="G82" i="1"/>
  <c r="G78" i="1"/>
  <c r="G74" i="1"/>
  <c r="G70" i="1"/>
  <c r="G66" i="1"/>
  <c r="G62" i="1"/>
  <c r="G58" i="1"/>
  <c r="G54" i="1"/>
  <c r="G50" i="1"/>
  <c r="G46" i="1"/>
  <c r="G42" i="1"/>
  <c r="G38" i="1"/>
  <c r="C14" i="1"/>
  <c r="C15" i="1"/>
  <c r="D14" i="1"/>
  <c r="D15" i="1"/>
  <c r="E14" i="1"/>
  <c r="E15" i="1"/>
  <c r="F14" i="1"/>
  <c r="F15" i="1"/>
  <c r="B14" i="1"/>
  <c r="B15" i="1"/>
  <c r="B16" i="1"/>
  <c r="C16" i="1"/>
  <c r="D16" i="1"/>
  <c r="E16" i="1"/>
  <c r="F16" i="1"/>
  <c r="B17" i="1"/>
  <c r="C17" i="1"/>
  <c r="D17" i="1"/>
  <c r="E17" i="1"/>
  <c r="F17" i="1"/>
  <c r="R21" i="1" l="1"/>
  <c r="Q21" i="1"/>
  <c r="P21" i="1"/>
  <c r="O21" i="1"/>
  <c r="N21" i="1"/>
  <c r="I21" i="1"/>
  <c r="L21" i="1"/>
  <c r="M21" i="1"/>
  <c r="F38" i="1"/>
  <c r="D33" i="1"/>
  <c r="K21" i="1"/>
  <c r="J21" i="1"/>
  <c r="H21" i="1"/>
  <c r="G21" i="1"/>
  <c r="F67" i="1"/>
  <c r="F33" i="1"/>
  <c r="F69" i="1"/>
  <c r="E33" i="1"/>
  <c r="B60" i="1"/>
  <c r="F53" i="1"/>
  <c r="F41" i="1"/>
  <c r="F83" i="1"/>
  <c r="F51" i="1"/>
  <c r="F77" i="1"/>
  <c r="F61" i="1"/>
  <c r="F44" i="1"/>
  <c r="F75" i="1"/>
  <c r="F59" i="1"/>
  <c r="B76" i="1"/>
  <c r="F81" i="1"/>
  <c r="F73" i="1"/>
  <c r="F65" i="1"/>
  <c r="F57" i="1"/>
  <c r="F49" i="1"/>
  <c r="F34" i="1"/>
  <c r="B36" i="1"/>
  <c r="F79" i="1"/>
  <c r="F71" i="1"/>
  <c r="F63" i="1"/>
  <c r="F55" i="1"/>
  <c r="F46" i="1"/>
  <c r="F36" i="1"/>
  <c r="D80" i="1"/>
  <c r="D76" i="1"/>
  <c r="D72" i="1"/>
  <c r="D68" i="1"/>
  <c r="D64" i="1"/>
  <c r="D60" i="1"/>
  <c r="D56" i="1"/>
  <c r="D52" i="1"/>
  <c r="D48" i="1"/>
  <c r="D44" i="1"/>
  <c r="D40" i="1"/>
  <c r="D36" i="1"/>
  <c r="B72" i="1"/>
  <c r="B56" i="1"/>
  <c r="B33" i="1"/>
  <c r="F80" i="1"/>
  <c r="F76" i="1"/>
  <c r="F72" i="1"/>
  <c r="F68" i="1"/>
  <c r="F64" i="1"/>
  <c r="F60" i="1"/>
  <c r="F56" i="1"/>
  <c r="F52" i="1"/>
  <c r="F48" i="1"/>
  <c r="F42" i="1"/>
  <c r="F37" i="1"/>
  <c r="F35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B68" i="1"/>
  <c r="B52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B80" i="1"/>
  <c r="B64" i="1"/>
  <c r="B48" i="1"/>
  <c r="F82" i="1"/>
  <c r="F78" i="1"/>
  <c r="F74" i="1"/>
  <c r="F70" i="1"/>
  <c r="F66" i="1"/>
  <c r="F62" i="1"/>
  <c r="F58" i="1"/>
  <c r="F54" i="1"/>
  <c r="F50" i="1"/>
  <c r="F45" i="1"/>
  <c r="F40" i="1"/>
  <c r="E36" i="1"/>
  <c r="D81" i="1"/>
  <c r="D77" i="1"/>
  <c r="D73" i="1"/>
  <c r="D69" i="1"/>
  <c r="D65" i="1"/>
  <c r="D61" i="1"/>
  <c r="D57" i="1"/>
  <c r="D53" i="1"/>
  <c r="D49" i="1"/>
  <c r="D45" i="1"/>
  <c r="D41" i="1"/>
  <c r="D37" i="1"/>
  <c r="C33" i="1"/>
  <c r="E80" i="1"/>
  <c r="E76" i="1"/>
  <c r="E72" i="1"/>
  <c r="E68" i="1"/>
  <c r="E64" i="1"/>
  <c r="E60" i="1"/>
  <c r="E56" i="1"/>
  <c r="E52" i="1"/>
  <c r="E48" i="1"/>
  <c r="E44" i="1"/>
  <c r="E40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B44" i="1"/>
  <c r="B40" i="1"/>
  <c r="C80" i="1"/>
  <c r="C76" i="1"/>
  <c r="C72" i="1"/>
  <c r="C68" i="1"/>
  <c r="C64" i="1"/>
  <c r="C60" i="1"/>
  <c r="C56" i="1"/>
  <c r="C52" i="1"/>
  <c r="C48" i="1"/>
  <c r="C44" i="1"/>
  <c r="C40" i="1"/>
  <c r="C36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B81" i="1"/>
  <c r="B77" i="1"/>
  <c r="B73" i="1"/>
  <c r="B69" i="1"/>
  <c r="B65" i="1"/>
  <c r="B61" i="1"/>
  <c r="B57" i="1"/>
  <c r="B53" i="1"/>
  <c r="B49" i="1"/>
  <c r="B45" i="1"/>
  <c r="B41" i="1"/>
  <c r="B37" i="1"/>
  <c r="F47" i="1"/>
  <c r="F43" i="1"/>
  <c r="F39" i="1"/>
  <c r="E81" i="1"/>
  <c r="E77" i="1"/>
  <c r="E73" i="1"/>
  <c r="E69" i="1"/>
  <c r="E65" i="1"/>
  <c r="E61" i="1"/>
  <c r="E57" i="1"/>
  <c r="E53" i="1"/>
  <c r="E49" i="1"/>
  <c r="E45" i="1"/>
  <c r="E41" i="1"/>
  <c r="E37" i="1"/>
  <c r="C81" i="1"/>
  <c r="C77" i="1"/>
  <c r="C73" i="1"/>
  <c r="C69" i="1"/>
  <c r="C65" i="1"/>
  <c r="C61" i="1"/>
  <c r="C57" i="1"/>
  <c r="C53" i="1"/>
  <c r="C49" i="1"/>
  <c r="C45" i="1"/>
  <c r="C41" i="1"/>
  <c r="C37" i="1"/>
  <c r="F21" i="1" l="1"/>
  <c r="D21" i="1"/>
  <c r="C21" i="1"/>
  <c r="E21" i="1"/>
  <c r="B21" i="1"/>
  <c r="B27" i="1" l="1"/>
  <c r="B26" i="1"/>
  <c r="Y23" i="1" l="1"/>
  <c r="Y25" i="1" s="1"/>
  <c r="BQ23" i="1"/>
  <c r="BQ25" i="1" s="1"/>
  <c r="BS23" i="1"/>
  <c r="BS25" i="1" s="1"/>
  <c r="BU23" i="1"/>
  <c r="BU25" i="1" s="1"/>
  <c r="BR23" i="1"/>
  <c r="BR25" i="1" s="1"/>
  <c r="BP23" i="1"/>
  <c r="BP25" i="1" s="1"/>
  <c r="BT23" i="1"/>
  <c r="BT25" i="1" s="1"/>
  <c r="BO23" i="1"/>
  <c r="BO25" i="1" s="1"/>
  <c r="E23" i="1"/>
  <c r="E25" i="1" s="1"/>
  <c r="B23" i="1"/>
  <c r="B25" i="1" s="1"/>
  <c r="AW23" i="1"/>
  <c r="AW25" i="1" s="1"/>
  <c r="AQ23" i="1"/>
  <c r="AQ25" i="1" s="1"/>
  <c r="BI23" i="1"/>
  <c r="BI25" i="1" s="1"/>
  <c r="AA23" i="1"/>
  <c r="AA25" i="1" s="1"/>
  <c r="BM23" i="1"/>
  <c r="BM25" i="1" s="1"/>
  <c r="U23" i="1"/>
  <c r="U25" i="1" s="1"/>
  <c r="AS23" i="1"/>
  <c r="AS25" i="1" s="1"/>
  <c r="AC23" i="1"/>
  <c r="AC25" i="1" s="1"/>
  <c r="AI23" i="1"/>
  <c r="AI25" i="1" s="1"/>
  <c r="AO23" i="1"/>
  <c r="AO25" i="1" s="1"/>
  <c r="BK23" i="1"/>
  <c r="BK25" i="1" s="1"/>
  <c r="AK23" i="1"/>
  <c r="AK25" i="1" s="1"/>
  <c r="BA23" i="1"/>
  <c r="BA25" i="1" s="1"/>
  <c r="BG23" i="1"/>
  <c r="BG25" i="1" s="1"/>
  <c r="BC23" i="1"/>
  <c r="BC25" i="1" s="1"/>
  <c r="AE23" i="1"/>
  <c r="AE25" i="1" s="1"/>
  <c r="AY23" i="1"/>
  <c r="AY25" i="1" s="1"/>
  <c r="W23" i="1"/>
  <c r="W25" i="1" s="1"/>
  <c r="AG23" i="1"/>
  <c r="AG25" i="1" s="1"/>
  <c r="AM23" i="1"/>
  <c r="AM25" i="1" s="1"/>
  <c r="BE23" i="1"/>
  <c r="BE25" i="1" s="1"/>
  <c r="AU23" i="1"/>
  <c r="AU25" i="1" s="1"/>
  <c r="AB23" i="1"/>
  <c r="AB25" i="1" s="1"/>
  <c r="V23" i="1"/>
  <c r="V25" i="1" s="1"/>
  <c r="AH23" i="1"/>
  <c r="AH25" i="1" s="1"/>
  <c r="X23" i="1"/>
  <c r="X25" i="1" s="1"/>
  <c r="AT23" i="1"/>
  <c r="AT25" i="1" s="1"/>
  <c r="BL23" i="1"/>
  <c r="BL25" i="1" s="1"/>
  <c r="AL23" i="1"/>
  <c r="AL25" i="1" s="1"/>
  <c r="AP23" i="1"/>
  <c r="AP25" i="1" s="1"/>
  <c r="AZ23" i="1"/>
  <c r="AZ25" i="1" s="1"/>
  <c r="AJ23" i="1"/>
  <c r="AJ25" i="1" s="1"/>
  <c r="BB23" i="1"/>
  <c r="BB25" i="1" s="1"/>
  <c r="AR23" i="1"/>
  <c r="AR25" i="1" s="1"/>
  <c r="AX23" i="1"/>
  <c r="AX25" i="1" s="1"/>
  <c r="BD23" i="1"/>
  <c r="BD25" i="1" s="1"/>
  <c r="BN23" i="1"/>
  <c r="BN25" i="1" s="1"/>
  <c r="BH23" i="1"/>
  <c r="BH25" i="1" s="1"/>
  <c r="AD23" i="1"/>
  <c r="AD25" i="1" s="1"/>
  <c r="AV23" i="1"/>
  <c r="AV25" i="1" s="1"/>
  <c r="Z23" i="1"/>
  <c r="Z25" i="1" s="1"/>
  <c r="AN23" i="1"/>
  <c r="AN25" i="1" s="1"/>
  <c r="BF23" i="1"/>
  <c r="BF25" i="1" s="1"/>
  <c r="BJ23" i="1"/>
  <c r="BJ25" i="1" s="1"/>
  <c r="T23" i="1"/>
  <c r="T25" i="1" s="1"/>
  <c r="AF23" i="1"/>
  <c r="AF25" i="1" s="1"/>
  <c r="F23" i="1"/>
  <c r="F25" i="1" s="1"/>
  <c r="D23" i="1"/>
  <c r="D25" i="1" s="1"/>
  <c r="C23" i="1"/>
  <c r="C25" i="1" s="1"/>
  <c r="P23" i="1"/>
  <c r="P25" i="1" s="1"/>
  <c r="S23" i="1"/>
  <c r="S25" i="1" s="1"/>
  <c r="Q23" i="1"/>
  <c r="Q25" i="1" s="1"/>
  <c r="O23" i="1"/>
  <c r="O25" i="1" s="1"/>
  <c r="R23" i="1"/>
  <c r="R25" i="1" s="1"/>
  <c r="N23" i="1"/>
  <c r="N25" i="1" s="1"/>
  <c r="L23" i="1"/>
  <c r="L25" i="1" s="1"/>
  <c r="I23" i="1"/>
  <c r="I25" i="1" s="1"/>
  <c r="H23" i="1"/>
  <c r="H25" i="1" s="1"/>
  <c r="G23" i="1"/>
  <c r="G25" i="1" s="1"/>
  <c r="J23" i="1"/>
  <c r="J25" i="1" s="1"/>
  <c r="K23" i="1"/>
  <c r="K25" i="1" s="1"/>
  <c r="M23" i="1"/>
  <c r="M25" i="1" s="1"/>
</calcChain>
</file>

<file path=xl/sharedStrings.xml><?xml version="1.0" encoding="utf-8"?>
<sst xmlns="http://schemas.openxmlformats.org/spreadsheetml/2006/main" count="22" uniqueCount="21">
  <si>
    <t>Wavelength</t>
    <phoneticPr fontId="1" type="noConversion"/>
  </si>
  <si>
    <t>c3</t>
    <phoneticPr fontId="1" type="noConversion"/>
  </si>
  <si>
    <t>c2</t>
    <phoneticPr fontId="1" type="noConversion"/>
  </si>
  <si>
    <t>c1</t>
    <phoneticPr fontId="1" type="noConversion"/>
  </si>
  <si>
    <t>b</t>
    <phoneticPr fontId="1" type="noConversion"/>
  </si>
  <si>
    <t>MAX</t>
    <phoneticPr fontId="1" type="noConversion"/>
  </si>
  <si>
    <t>ENTER SCAN DATA HERE</t>
    <phoneticPr fontId="1" type="noConversion"/>
  </si>
  <si>
    <t>Sample Name</t>
    <phoneticPr fontId="1" type="noConversion"/>
  </si>
  <si>
    <t>COEFFICIENTS OF 3RD-ORDER POLYNOMIAL (c3*x^3)+(c2*x^2)+c1*x)+b</t>
    <phoneticPr fontId="1" type="noConversion"/>
  </si>
  <si>
    <t>MAXIMUM OF DOUBLE DERIVATIVE</t>
    <phoneticPr fontId="1" type="noConversion"/>
  </si>
  <si>
    <t>THIS IS THE VALUE YOU USE FOR EACH SAMPLE</t>
    <phoneticPr fontId="1" type="noConversion"/>
  </si>
  <si>
    <t>ESTIMATED DOUBLE DERIVATIVE AT EACH WAVELENGTH BASED ON POLYNOMIAL FIT</t>
    <phoneticPr fontId="1" type="noConversion"/>
  </si>
  <si>
    <t xml:space="preserve">Slope: </t>
  </si>
  <si>
    <t xml:space="preserve">Intercept: </t>
  </si>
  <si>
    <t xml:space="preserve">Run Number: </t>
  </si>
  <si>
    <t xml:space="preserve">Date: </t>
  </si>
  <si>
    <t xml:space="preserve">Initials: </t>
  </si>
  <si>
    <t>[Aliquot]</t>
  </si>
  <si>
    <t>Dilution factor</t>
  </si>
  <si>
    <t>[Sample]</t>
  </si>
  <si>
    <t>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</si>
</sst>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b/>
      <sz val="10"/>
      <color rgb="FFFF0000"/>
      <name val="Verdana"/>
      <family val="2"/>
    </font>
    <font>
      <sz val="10"/>
      <color rgb="FFFF0000"/>
      <name val="Verdana"/>
      <family val="2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0" borderId="0" xfId="0" applyFont="1" applyFill="1"/>
    <xf numFmtId="2" fontId="3" fillId="0" borderId="0" xfId="0" applyNumberFormat="1" applyFont="1"/>
    <xf numFmtId="0" fontId="2" fillId="0" borderId="0" xfId="0" applyFont="1"/>
    <xf numFmtId="0" fontId="4" fillId="2" borderId="0" xfId="0" applyFont="1" applyFill="1"/>
    <xf numFmtId="0" fontId="0" fillId="2" borderId="0" xfId="0" applyFill="1"/>
    <xf numFmtId="2" fontId="5" fillId="0" borderId="0" xfId="0" applyNumberFormat="1" applyFont="1"/>
    <xf numFmtId="1" fontId="5" fillId="0" borderId="0" xfId="0" applyNumberFormat="1" applyFont="1"/>
    <xf numFmtId="0" fontId="2" fillId="0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33552055993003"/>
                  <c:y val="-0.13004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Sheet1!$B$3:$H$3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</c:numCache>
            </c:numRef>
          </c:xVal>
          <c:yVal>
            <c:numRef>
              <c:f>Sheet1!$B$21:$H$21</c:f>
              <c:numCache>
                <c:formatCode>General</c:formatCode>
                <c:ptCount val="7"/>
                <c:pt idx="0">
                  <c:v>1.6265197887908834E-4</c:v>
                </c:pt>
                <c:pt idx="1">
                  <c:v>2.1984286590668862E-4</c:v>
                </c:pt>
                <c:pt idx="2">
                  <c:v>4.9537844916064736E-4</c:v>
                </c:pt>
                <c:pt idx="3">
                  <c:v>1.0242033928972074E-3</c:v>
                </c:pt>
                <c:pt idx="4">
                  <c:v>1.5554770838754131E-3</c:v>
                </c:pt>
                <c:pt idx="5">
                  <c:v>2.0802499728115893E-3</c:v>
                </c:pt>
                <c:pt idx="6">
                  <c:v>2.6140047413561775E-3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F-4B3A-9D00-6226EC1C9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73888"/>
        <c:axId val="150375424"/>
      </c:scatterChart>
      <c:valAx>
        <c:axId val="15037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75424"/>
        <c:crosses val="autoZero"/>
        <c:crossBetween val="midCat"/>
      </c:valAx>
      <c:valAx>
        <c:axId val="1503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7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27</xdr:row>
      <xdr:rowOff>61912</xdr:rowOff>
    </xdr:from>
    <xdr:to>
      <xdr:col>7</xdr:col>
      <xdr:colOff>571500</xdr:colOff>
      <xdr:row>44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83"/>
  <sheetViews>
    <sheetView tabSelected="1" workbookViewId="0">
      <selection activeCell="BL25" sqref="BL25"/>
    </sheetView>
  </sheetViews>
  <sheetFormatPr defaultColWidth="11" defaultRowHeight="12.6" x14ac:dyDescent="0.2"/>
  <cols>
    <col min="1" max="1" width="19.08984375" bestFit="1" customWidth="1"/>
    <col min="2" max="2" width="13" bestFit="1" customWidth="1"/>
    <col min="13" max="14" width="11" style="1"/>
  </cols>
  <sheetData>
    <row r="1" spans="1:81" x14ac:dyDescent="0.2">
      <c r="A1" s="4" t="s">
        <v>14</v>
      </c>
      <c r="B1" s="5">
        <v>1</v>
      </c>
      <c r="D1" s="4" t="s">
        <v>15</v>
      </c>
      <c r="E1" s="6">
        <v>20201110</v>
      </c>
      <c r="G1" s="4" t="s">
        <v>16</v>
      </c>
      <c r="H1" s="6" t="s">
        <v>20</v>
      </c>
    </row>
    <row r="2" spans="1:81" x14ac:dyDescent="0.2">
      <c r="A2" t="s">
        <v>6</v>
      </c>
      <c r="B2" t="s">
        <v>7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  <c r="R2">
        <v>10</v>
      </c>
      <c r="S2">
        <v>11</v>
      </c>
      <c r="T2">
        <v>12</v>
      </c>
      <c r="U2">
        <v>13</v>
      </c>
      <c r="V2">
        <v>14</v>
      </c>
      <c r="W2">
        <v>15</v>
      </c>
      <c r="X2">
        <v>16</v>
      </c>
      <c r="Y2">
        <v>17</v>
      </c>
      <c r="Z2">
        <v>18</v>
      </c>
      <c r="AA2">
        <v>19</v>
      </c>
      <c r="AB2">
        <v>20</v>
      </c>
      <c r="AC2">
        <v>21</v>
      </c>
      <c r="AD2">
        <v>22</v>
      </c>
      <c r="AE2">
        <v>23</v>
      </c>
      <c r="AF2">
        <v>24</v>
      </c>
      <c r="AG2">
        <v>25</v>
      </c>
      <c r="AH2">
        <v>26</v>
      </c>
      <c r="AI2">
        <v>27</v>
      </c>
      <c r="AJ2">
        <v>28</v>
      </c>
      <c r="AK2">
        <v>29</v>
      </c>
      <c r="AL2">
        <v>30</v>
      </c>
      <c r="AM2">
        <v>31</v>
      </c>
      <c r="AN2">
        <v>32</v>
      </c>
      <c r="AO2">
        <v>33</v>
      </c>
      <c r="AP2">
        <v>34</v>
      </c>
      <c r="AQ2">
        <v>35</v>
      </c>
      <c r="AR2">
        <v>36</v>
      </c>
      <c r="AS2">
        <v>37</v>
      </c>
      <c r="AT2">
        <v>38</v>
      </c>
      <c r="AU2">
        <v>39</v>
      </c>
      <c r="AV2">
        <v>40</v>
      </c>
      <c r="AW2">
        <v>41</v>
      </c>
      <c r="AX2">
        <v>42</v>
      </c>
      <c r="AY2">
        <v>43</v>
      </c>
      <c r="AZ2">
        <v>44</v>
      </c>
      <c r="BA2">
        <v>45</v>
      </c>
      <c r="BB2">
        <v>46</v>
      </c>
      <c r="BC2">
        <v>47</v>
      </c>
      <c r="BD2">
        <v>48</v>
      </c>
      <c r="BE2">
        <v>49</v>
      </c>
      <c r="BF2">
        <v>50</v>
      </c>
      <c r="BG2">
        <v>51</v>
      </c>
      <c r="BH2">
        <v>52</v>
      </c>
      <c r="BI2">
        <v>53</v>
      </c>
      <c r="BJ2">
        <v>54</v>
      </c>
      <c r="BK2">
        <v>55</v>
      </c>
      <c r="BL2">
        <v>56</v>
      </c>
      <c r="BM2">
        <v>57</v>
      </c>
      <c r="BN2">
        <v>58</v>
      </c>
      <c r="BO2">
        <v>59</v>
      </c>
      <c r="BP2">
        <v>60</v>
      </c>
      <c r="BQ2">
        <v>61</v>
      </c>
      <c r="BR2">
        <v>62</v>
      </c>
      <c r="BS2">
        <v>63</v>
      </c>
      <c r="BT2">
        <v>64</v>
      </c>
      <c r="BU2">
        <v>65</v>
      </c>
    </row>
    <row r="3" spans="1:81" x14ac:dyDescent="0.2">
      <c r="A3" t="s">
        <v>0</v>
      </c>
      <c r="B3">
        <v>0</v>
      </c>
      <c r="C3">
        <v>100</v>
      </c>
      <c r="D3">
        <v>200</v>
      </c>
      <c r="E3">
        <v>400</v>
      </c>
      <c r="F3">
        <v>600</v>
      </c>
      <c r="G3">
        <v>800</v>
      </c>
      <c r="H3">
        <v>1000</v>
      </c>
      <c r="I3" s="4">
        <v>81</v>
      </c>
      <c r="J3" s="4">
        <v>54</v>
      </c>
      <c r="K3" s="4">
        <v>44</v>
      </c>
      <c r="L3" s="4">
        <v>76</v>
      </c>
      <c r="M3" s="9">
        <v>56</v>
      </c>
      <c r="N3" s="9">
        <v>66</v>
      </c>
      <c r="O3" s="9">
        <v>39</v>
      </c>
      <c r="P3" s="9">
        <v>17</v>
      </c>
      <c r="Q3" s="9">
        <v>34</v>
      </c>
      <c r="R3" s="9">
        <v>48</v>
      </c>
      <c r="S3" s="9">
        <v>41</v>
      </c>
      <c r="T3" s="9">
        <v>59</v>
      </c>
      <c r="U3" s="9">
        <v>47</v>
      </c>
      <c r="V3" s="9">
        <v>13</v>
      </c>
      <c r="W3" s="9">
        <v>31</v>
      </c>
      <c r="X3" s="9">
        <v>49</v>
      </c>
      <c r="Y3" s="9">
        <v>25</v>
      </c>
      <c r="Z3" s="9">
        <v>60</v>
      </c>
      <c r="AA3" s="9">
        <v>43</v>
      </c>
      <c r="AB3" s="9">
        <v>42</v>
      </c>
      <c r="AC3" s="9">
        <v>45</v>
      </c>
      <c r="AD3" s="9">
        <v>50</v>
      </c>
      <c r="AE3" s="9">
        <v>65</v>
      </c>
      <c r="AF3" s="9">
        <v>32</v>
      </c>
      <c r="AG3" s="9">
        <v>82</v>
      </c>
      <c r="AH3" s="9">
        <v>20</v>
      </c>
      <c r="AI3" s="9">
        <v>61</v>
      </c>
      <c r="AJ3" s="9">
        <v>6</v>
      </c>
      <c r="AK3" s="9">
        <v>46</v>
      </c>
      <c r="AL3" s="9">
        <v>36</v>
      </c>
      <c r="AM3" s="9">
        <v>38</v>
      </c>
      <c r="AN3" s="9">
        <v>37</v>
      </c>
      <c r="AO3" s="9">
        <v>11</v>
      </c>
      <c r="AP3" s="9">
        <v>52</v>
      </c>
      <c r="AQ3" s="9">
        <v>40</v>
      </c>
      <c r="AR3" s="9">
        <v>55</v>
      </c>
      <c r="AS3" s="9">
        <v>23</v>
      </c>
      <c r="AT3" s="9">
        <v>14</v>
      </c>
      <c r="AU3" s="9">
        <v>8</v>
      </c>
      <c r="AV3" s="9">
        <v>58</v>
      </c>
      <c r="AW3" s="9">
        <v>18</v>
      </c>
      <c r="AX3" s="9">
        <v>35</v>
      </c>
      <c r="AY3" s="9">
        <v>53</v>
      </c>
      <c r="AZ3" s="9">
        <v>33</v>
      </c>
      <c r="BA3" s="9">
        <v>9</v>
      </c>
      <c r="BB3" s="9">
        <v>12</v>
      </c>
      <c r="BC3" s="9">
        <v>15</v>
      </c>
      <c r="BD3" s="9">
        <v>5</v>
      </c>
      <c r="BE3" s="9">
        <v>7</v>
      </c>
      <c r="BF3" s="9">
        <v>26</v>
      </c>
      <c r="BG3" s="9">
        <v>51</v>
      </c>
      <c r="BH3" s="9">
        <v>19</v>
      </c>
      <c r="BI3" s="9">
        <v>1</v>
      </c>
      <c r="BJ3" s="9">
        <v>2</v>
      </c>
      <c r="BK3" s="9">
        <v>3</v>
      </c>
      <c r="BL3" s="9">
        <v>16</v>
      </c>
      <c r="BM3" s="9">
        <v>21</v>
      </c>
      <c r="BN3" s="9">
        <v>30</v>
      </c>
      <c r="BO3" s="9">
        <v>10</v>
      </c>
      <c r="BP3" s="9">
        <v>28</v>
      </c>
      <c r="BQ3" s="9">
        <v>27</v>
      </c>
      <c r="BR3" s="9">
        <v>22</v>
      </c>
      <c r="BS3" s="9">
        <v>24</v>
      </c>
      <c r="BT3" s="9">
        <v>29</v>
      </c>
      <c r="BU3" s="9">
        <v>4</v>
      </c>
      <c r="BV3" s="2"/>
      <c r="BW3" s="2"/>
      <c r="BX3" s="2"/>
      <c r="BY3" s="2"/>
      <c r="BZ3" s="2"/>
      <c r="CA3" s="2"/>
      <c r="CB3" s="2"/>
      <c r="CC3" s="2"/>
    </row>
    <row r="4" spans="1:81" x14ac:dyDescent="0.2">
      <c r="A4">
        <v>200</v>
      </c>
      <c r="B4">
        <v>6.7000000000000004E-2</v>
      </c>
      <c r="C4">
        <v>0.125</v>
      </c>
      <c r="D4">
        <v>0.19</v>
      </c>
      <c r="E4">
        <v>0.316</v>
      </c>
      <c r="F4">
        <v>0.44800000000000001</v>
      </c>
      <c r="G4">
        <v>0.58899999999999997</v>
      </c>
      <c r="H4">
        <v>0.72799999999999998</v>
      </c>
      <c r="I4">
        <v>2.0790000000000002</v>
      </c>
      <c r="J4">
        <v>0.504</v>
      </c>
      <c r="K4">
        <v>0.38700000000000001</v>
      </c>
      <c r="L4">
        <v>1.57</v>
      </c>
      <c r="M4" s="1">
        <v>2.0270000000000001</v>
      </c>
      <c r="N4" s="1">
        <v>0.71899999999999997</v>
      </c>
      <c r="O4" s="1">
        <v>2.609</v>
      </c>
      <c r="P4" s="1">
        <v>0.54200000000000004</v>
      </c>
      <c r="Q4" s="1">
        <v>0.69099999999999995</v>
      </c>
      <c r="R4" s="1">
        <v>0.81599999999999995</v>
      </c>
      <c r="S4" s="1">
        <v>0.52900000000000003</v>
      </c>
      <c r="T4" s="1">
        <v>0.58899999999999997</v>
      </c>
      <c r="U4" s="1">
        <v>0.93899999999999995</v>
      </c>
      <c r="V4" s="1">
        <v>0.68</v>
      </c>
      <c r="W4" s="1">
        <v>2.226</v>
      </c>
      <c r="X4" s="1">
        <v>2.1070000000000002</v>
      </c>
      <c r="Y4" s="1">
        <v>0.34599999999999997</v>
      </c>
      <c r="Z4" s="1">
        <v>1.1180000000000001</v>
      </c>
      <c r="AA4" s="1">
        <v>0.28299999999999997</v>
      </c>
      <c r="AB4" s="1">
        <v>0.30499999999999999</v>
      </c>
      <c r="AC4" s="1">
        <v>0.46</v>
      </c>
      <c r="AD4" s="1">
        <v>3.665</v>
      </c>
      <c r="AE4" s="1">
        <v>0.58799999999999997</v>
      </c>
      <c r="AF4" s="1">
        <v>2.6469999999999998</v>
      </c>
      <c r="AG4" s="1">
        <v>0.92600000000000005</v>
      </c>
      <c r="AH4" s="1">
        <v>2.0790000000000002</v>
      </c>
      <c r="AI4" s="1">
        <v>0.6</v>
      </c>
      <c r="AJ4" s="1">
        <v>3.9609999999999999</v>
      </c>
      <c r="AK4" s="1">
        <v>1.2030000000000001</v>
      </c>
      <c r="AL4" s="1">
        <v>0.38800000000000001</v>
      </c>
      <c r="AM4" s="1">
        <v>1.444</v>
      </c>
      <c r="AN4" s="1">
        <v>1.111</v>
      </c>
      <c r="AO4" s="1">
        <v>1.649</v>
      </c>
      <c r="AP4" s="1">
        <v>1.4139999999999999</v>
      </c>
      <c r="AQ4" s="1">
        <v>0.51600000000000001</v>
      </c>
      <c r="AR4" s="1">
        <v>0.48199999999999998</v>
      </c>
      <c r="AS4" s="1">
        <v>1.115</v>
      </c>
      <c r="AT4" s="1">
        <v>1.0389999999999999</v>
      </c>
      <c r="AU4" s="1">
        <v>1.863</v>
      </c>
      <c r="AV4" s="1">
        <v>2.0859999999999999</v>
      </c>
      <c r="AW4" s="1">
        <v>0.56200000000000006</v>
      </c>
      <c r="AX4" s="1">
        <v>0.40699999999999997</v>
      </c>
      <c r="AY4" s="1">
        <v>2.774</v>
      </c>
      <c r="AZ4" s="1">
        <v>0.77400000000000002</v>
      </c>
      <c r="BA4" s="1">
        <v>3.8180000000000001</v>
      </c>
      <c r="BB4" s="1">
        <v>0.72899999999999998</v>
      </c>
      <c r="BC4" s="1">
        <v>1.4490000000000001</v>
      </c>
      <c r="BD4" s="1">
        <v>1.534</v>
      </c>
      <c r="BE4" s="1">
        <v>0.67300000000000004</v>
      </c>
      <c r="BF4" s="1">
        <v>0.35199999999999998</v>
      </c>
      <c r="BG4" s="1">
        <v>1.05</v>
      </c>
      <c r="BH4" s="1">
        <v>1.7509999999999999</v>
      </c>
      <c r="BI4" s="1">
        <v>2.4220000000000002</v>
      </c>
      <c r="BJ4" s="1">
        <v>0.505</v>
      </c>
      <c r="BK4" s="1">
        <v>0.54100000000000004</v>
      </c>
      <c r="BL4" s="1">
        <v>2.7</v>
      </c>
      <c r="BM4" s="1">
        <v>1.827</v>
      </c>
      <c r="BN4" s="1">
        <v>0.78900000000000003</v>
      </c>
      <c r="BO4" s="1">
        <v>0.63600000000000001</v>
      </c>
      <c r="BP4" s="1">
        <v>1.1439999999999999</v>
      </c>
      <c r="BQ4" s="1">
        <v>0.33200000000000002</v>
      </c>
      <c r="BR4" s="1">
        <v>0.59399999999999997</v>
      </c>
      <c r="BS4" s="1">
        <v>0.69099999999999995</v>
      </c>
      <c r="BT4" s="1">
        <v>0.86599999999999999</v>
      </c>
      <c r="BU4" s="1">
        <v>1.1459999999999999</v>
      </c>
      <c r="BV4" s="1"/>
      <c r="BW4" s="1"/>
      <c r="BX4" s="1"/>
      <c r="BY4" s="1"/>
      <c r="BZ4" s="1"/>
      <c r="CA4" s="1"/>
      <c r="CB4" s="1"/>
      <c r="CC4" s="1"/>
    </row>
    <row r="5" spans="1:81" x14ac:dyDescent="0.2">
      <c r="A5">
        <v>205</v>
      </c>
      <c r="B5">
        <v>4.9000000000000002E-2</v>
      </c>
      <c r="C5">
        <v>0.11</v>
      </c>
      <c r="D5">
        <v>0.17499999999999999</v>
      </c>
      <c r="E5">
        <v>0.29799999999999999</v>
      </c>
      <c r="F5">
        <v>0.42799999999999999</v>
      </c>
      <c r="G5">
        <v>0.56399999999999995</v>
      </c>
      <c r="H5">
        <v>0.69899999999999995</v>
      </c>
      <c r="I5">
        <v>1.998</v>
      </c>
      <c r="J5">
        <v>0.46300000000000002</v>
      </c>
      <c r="K5">
        <v>0.34399999999999997</v>
      </c>
      <c r="L5">
        <v>1.522</v>
      </c>
      <c r="M5" s="1">
        <v>1.9810000000000001</v>
      </c>
      <c r="N5" s="1">
        <v>0.66800000000000004</v>
      </c>
      <c r="O5" s="1">
        <v>2.5659999999999998</v>
      </c>
      <c r="P5" s="1">
        <v>0.502</v>
      </c>
      <c r="Q5" s="1">
        <v>0.61799999999999999</v>
      </c>
      <c r="R5" s="1">
        <v>0.73099999999999998</v>
      </c>
      <c r="S5" s="1">
        <v>0.48699999999999999</v>
      </c>
      <c r="T5" s="1">
        <v>0.55000000000000004</v>
      </c>
      <c r="U5" s="1">
        <v>0.86799999999999999</v>
      </c>
      <c r="V5" s="1">
        <v>0.621</v>
      </c>
      <c r="W5" s="1">
        <v>2.1629999999999998</v>
      </c>
      <c r="X5" s="1">
        <v>2.0369999999999999</v>
      </c>
      <c r="Y5" s="1">
        <v>0.30499999999999999</v>
      </c>
      <c r="Z5" s="1">
        <v>1.083</v>
      </c>
      <c r="AA5" s="1">
        <v>0.246</v>
      </c>
      <c r="AB5" s="1">
        <v>0.26300000000000001</v>
      </c>
      <c r="AC5" s="1">
        <v>0.41499999999999998</v>
      </c>
      <c r="AD5" s="1">
        <v>3.43</v>
      </c>
      <c r="AE5" s="1">
        <v>0.54100000000000004</v>
      </c>
      <c r="AF5" s="1">
        <v>2.5910000000000002</v>
      </c>
      <c r="AG5" s="1">
        <v>0.83699999999999997</v>
      </c>
      <c r="AH5" s="1">
        <v>2.0289999999999999</v>
      </c>
      <c r="AI5" s="1">
        <v>0.56100000000000005</v>
      </c>
      <c r="AJ5" s="1">
        <v>3.6709999999999998</v>
      </c>
      <c r="AK5" s="1">
        <v>1.1259999999999999</v>
      </c>
      <c r="AL5" s="1">
        <v>0.34899999999999998</v>
      </c>
      <c r="AM5" s="1">
        <v>1.4039999999999999</v>
      </c>
      <c r="AN5" s="1">
        <v>1.07</v>
      </c>
      <c r="AO5" s="1">
        <v>1.6060000000000001</v>
      </c>
      <c r="AP5" s="1">
        <v>1.3740000000000001</v>
      </c>
      <c r="AQ5" s="1">
        <v>0.47599999999999998</v>
      </c>
      <c r="AR5" s="1">
        <v>0.44600000000000001</v>
      </c>
      <c r="AS5" s="1">
        <v>1.0780000000000001</v>
      </c>
      <c r="AT5" s="1">
        <v>0.998</v>
      </c>
      <c r="AU5" s="1">
        <v>1.7989999999999999</v>
      </c>
      <c r="AV5" s="1">
        <v>2.0379999999999998</v>
      </c>
      <c r="AW5" s="1">
        <v>0.52200000000000002</v>
      </c>
      <c r="AX5" s="1">
        <v>0.36699999999999999</v>
      </c>
      <c r="AY5" s="1">
        <v>2.7250000000000001</v>
      </c>
      <c r="AZ5" s="1">
        <v>0.69499999999999995</v>
      </c>
      <c r="BA5" s="1">
        <v>3.56</v>
      </c>
      <c r="BB5" s="1">
        <v>0.66400000000000003</v>
      </c>
      <c r="BC5" s="1">
        <v>1.41</v>
      </c>
      <c r="BD5" s="1">
        <v>1.492</v>
      </c>
      <c r="BE5" s="1">
        <v>0.60299999999999998</v>
      </c>
      <c r="BF5" s="1">
        <v>0.316</v>
      </c>
      <c r="BG5" s="1">
        <v>1.0089999999999999</v>
      </c>
      <c r="BH5" s="1">
        <v>1.702</v>
      </c>
      <c r="BI5" s="1">
        <v>2.351</v>
      </c>
      <c r="BJ5" s="1">
        <v>0.46400000000000002</v>
      </c>
      <c r="BK5" s="1">
        <v>0.496</v>
      </c>
      <c r="BL5" s="1">
        <v>2.657</v>
      </c>
      <c r="BM5" s="1">
        <v>1.7869999999999999</v>
      </c>
      <c r="BN5" s="1">
        <v>0.70799999999999996</v>
      </c>
      <c r="BO5" s="1">
        <v>0.53400000000000003</v>
      </c>
      <c r="BP5" s="1">
        <v>1.071</v>
      </c>
      <c r="BQ5" s="1">
        <v>0.29499999999999998</v>
      </c>
      <c r="BR5" s="1">
        <v>0.55000000000000004</v>
      </c>
      <c r="BS5" s="1">
        <v>0.65200000000000002</v>
      </c>
      <c r="BT5" s="1">
        <v>0.79400000000000004</v>
      </c>
      <c r="BU5" s="1">
        <v>1.1060000000000001</v>
      </c>
      <c r="BV5" s="1"/>
      <c r="BW5" s="1"/>
      <c r="BX5" s="1"/>
      <c r="BY5" s="1"/>
      <c r="BZ5" s="1"/>
      <c r="CA5" s="1"/>
      <c r="CB5" s="1"/>
      <c r="CC5" s="1"/>
    </row>
    <row r="6" spans="1:81" x14ac:dyDescent="0.2">
      <c r="A6">
        <v>210</v>
      </c>
      <c r="B6">
        <v>0.04</v>
      </c>
      <c r="C6">
        <v>9.4E-2</v>
      </c>
      <c r="D6">
        <v>0.152</v>
      </c>
      <c r="E6">
        <v>0.25700000000000001</v>
      </c>
      <c r="F6">
        <v>0.36799999999999999</v>
      </c>
      <c r="G6">
        <v>0.48499999999999999</v>
      </c>
      <c r="H6">
        <v>0.60299999999999998</v>
      </c>
      <c r="I6">
        <v>1.901</v>
      </c>
      <c r="J6">
        <v>0.42499999999999999</v>
      </c>
      <c r="K6">
        <v>0.308</v>
      </c>
      <c r="L6">
        <v>1.458</v>
      </c>
      <c r="M6" s="1">
        <v>1.901</v>
      </c>
      <c r="N6" s="1">
        <v>0.624</v>
      </c>
      <c r="O6" s="1">
        <v>2.4820000000000002</v>
      </c>
      <c r="P6" s="1">
        <v>0.46300000000000002</v>
      </c>
      <c r="Q6" s="1">
        <v>0.56699999999999995</v>
      </c>
      <c r="R6" s="1">
        <v>0.67</v>
      </c>
      <c r="S6" s="1">
        <v>0.45200000000000001</v>
      </c>
      <c r="T6" s="1">
        <v>0.51</v>
      </c>
      <c r="U6" s="1">
        <v>0.80900000000000005</v>
      </c>
      <c r="V6" s="1">
        <v>0.57399999999999995</v>
      </c>
      <c r="W6" s="1">
        <v>2.0659999999999998</v>
      </c>
      <c r="X6" s="1">
        <v>1.9410000000000001</v>
      </c>
      <c r="Y6" s="1">
        <v>0.27300000000000002</v>
      </c>
      <c r="Z6" s="1">
        <v>1.034</v>
      </c>
      <c r="AA6" s="1">
        <v>0.219</v>
      </c>
      <c r="AB6" s="1">
        <v>0.23100000000000001</v>
      </c>
      <c r="AC6" s="1">
        <v>0.38</v>
      </c>
      <c r="AD6" s="1">
        <v>3.407</v>
      </c>
      <c r="AE6" s="1">
        <v>0.498</v>
      </c>
      <c r="AF6" s="1">
        <v>2.488</v>
      </c>
      <c r="AG6" s="1">
        <v>0.76800000000000002</v>
      </c>
      <c r="AH6" s="1">
        <v>1.9470000000000001</v>
      </c>
      <c r="AI6" s="1">
        <v>0.52100000000000002</v>
      </c>
      <c r="AJ6" s="1">
        <v>3.7650000000000001</v>
      </c>
      <c r="AK6" s="1">
        <v>1.056</v>
      </c>
      <c r="AL6" s="1">
        <v>0.318</v>
      </c>
      <c r="AM6" s="1">
        <v>1.345</v>
      </c>
      <c r="AN6" s="1">
        <v>1.018</v>
      </c>
      <c r="AO6" s="1">
        <v>1.5389999999999999</v>
      </c>
      <c r="AP6" s="1">
        <v>1.3180000000000001</v>
      </c>
      <c r="AQ6" s="1">
        <v>0.438</v>
      </c>
      <c r="AR6" s="1">
        <v>0.41399999999999998</v>
      </c>
      <c r="AS6" s="1">
        <v>1.028</v>
      </c>
      <c r="AT6" s="1">
        <v>0.94599999999999995</v>
      </c>
      <c r="AU6" s="1">
        <v>1.718</v>
      </c>
      <c r="AV6" s="1">
        <v>1.956</v>
      </c>
      <c r="AW6" s="1">
        <v>0.48499999999999999</v>
      </c>
      <c r="AX6" s="1">
        <v>0.33300000000000002</v>
      </c>
      <c r="AY6" s="1">
        <v>2.64</v>
      </c>
      <c r="AZ6" s="1">
        <v>0.63900000000000001</v>
      </c>
      <c r="BA6" s="1">
        <v>3.53</v>
      </c>
      <c r="BB6" s="1">
        <v>0.61399999999999999</v>
      </c>
      <c r="BC6" s="1">
        <v>1.3520000000000001</v>
      </c>
      <c r="BD6" s="1">
        <v>1.4279999999999999</v>
      </c>
      <c r="BE6" s="1">
        <v>0.55600000000000005</v>
      </c>
      <c r="BF6" s="1">
        <v>0.28599999999999998</v>
      </c>
      <c r="BG6" s="1">
        <v>0.95799999999999996</v>
      </c>
      <c r="BH6" s="1">
        <v>1.627</v>
      </c>
      <c r="BI6" s="1">
        <v>2.254</v>
      </c>
      <c r="BJ6" s="1">
        <v>0.42499999999999999</v>
      </c>
      <c r="BK6" s="1">
        <v>0.45700000000000002</v>
      </c>
      <c r="BL6" s="1">
        <v>2.5790000000000002</v>
      </c>
      <c r="BM6" s="1">
        <v>1.714</v>
      </c>
      <c r="BN6" s="1">
        <v>0.65</v>
      </c>
      <c r="BO6" s="1">
        <v>0.48599999999999999</v>
      </c>
      <c r="BP6" s="1">
        <v>1.0049999999999999</v>
      </c>
      <c r="BQ6" s="1">
        <v>0.26500000000000001</v>
      </c>
      <c r="BR6" s="1">
        <v>0.50900000000000001</v>
      </c>
      <c r="BS6" s="1">
        <v>0.61099999999999999</v>
      </c>
      <c r="BT6" s="1">
        <v>0.74399999999999999</v>
      </c>
      <c r="BU6" s="1">
        <v>1.052</v>
      </c>
      <c r="BV6" s="1"/>
      <c r="BW6" s="1"/>
      <c r="BX6" s="1"/>
      <c r="BY6" s="1"/>
      <c r="BZ6" s="1"/>
      <c r="CA6" s="1"/>
      <c r="CB6" s="1"/>
      <c r="CC6" s="1"/>
    </row>
    <row r="7" spans="1:81" x14ac:dyDescent="0.2">
      <c r="A7">
        <v>215</v>
      </c>
      <c r="B7">
        <v>3.4000000000000002E-2</v>
      </c>
      <c r="C7">
        <v>7.4999999999999997E-2</v>
      </c>
      <c r="D7">
        <v>0.11899999999999999</v>
      </c>
      <c r="E7">
        <v>0.19600000000000001</v>
      </c>
      <c r="F7">
        <v>0.27900000000000003</v>
      </c>
      <c r="G7">
        <v>0.36499999999999999</v>
      </c>
      <c r="H7">
        <v>0.45200000000000001</v>
      </c>
      <c r="I7">
        <v>1.7849999999999999</v>
      </c>
      <c r="J7">
        <v>0.39100000000000001</v>
      </c>
      <c r="K7">
        <v>0.28000000000000003</v>
      </c>
      <c r="L7">
        <v>1.3759999999999999</v>
      </c>
      <c r="M7" s="1">
        <v>1.798</v>
      </c>
      <c r="N7" s="1">
        <v>0.57899999999999996</v>
      </c>
      <c r="O7" s="1">
        <v>2.3580000000000001</v>
      </c>
      <c r="P7" s="1">
        <v>0.42599999999999999</v>
      </c>
      <c r="Q7" s="1">
        <v>0.52400000000000002</v>
      </c>
      <c r="R7" s="1">
        <v>0.61299999999999999</v>
      </c>
      <c r="S7" s="1">
        <v>0.42</v>
      </c>
      <c r="T7" s="1">
        <v>0.47199999999999998</v>
      </c>
      <c r="U7" s="1">
        <v>0.753</v>
      </c>
      <c r="V7" s="1">
        <v>0.52900000000000003</v>
      </c>
      <c r="W7" s="1">
        <v>1.9419999999999999</v>
      </c>
      <c r="X7" s="1">
        <v>1.823</v>
      </c>
      <c r="Y7" s="1">
        <v>0.247</v>
      </c>
      <c r="Z7" s="1">
        <v>0.97599999999999998</v>
      </c>
      <c r="AA7" s="1">
        <v>0.19800000000000001</v>
      </c>
      <c r="AB7" s="1">
        <v>0.20699999999999999</v>
      </c>
      <c r="AC7" s="1">
        <v>0.35299999999999998</v>
      </c>
      <c r="AD7" s="1">
        <v>3.258</v>
      </c>
      <c r="AE7" s="1">
        <v>0.45900000000000002</v>
      </c>
      <c r="AF7" s="1">
        <v>2.3490000000000002</v>
      </c>
      <c r="AG7" s="1">
        <v>0.69799999999999995</v>
      </c>
      <c r="AH7" s="1">
        <v>1.8380000000000001</v>
      </c>
      <c r="AI7" s="1">
        <v>0.48299999999999998</v>
      </c>
      <c r="AJ7" s="1">
        <v>3.778</v>
      </c>
      <c r="AK7" s="1">
        <v>0.98599999999999999</v>
      </c>
      <c r="AL7" s="1">
        <v>0.29199999999999998</v>
      </c>
      <c r="AM7" s="1">
        <v>1.272</v>
      </c>
      <c r="AN7" s="1">
        <v>0.95799999999999996</v>
      </c>
      <c r="AO7" s="1">
        <v>1.4530000000000001</v>
      </c>
      <c r="AP7" s="1">
        <v>1.248</v>
      </c>
      <c r="AQ7" s="1">
        <v>0.40400000000000003</v>
      </c>
      <c r="AR7" s="1">
        <v>0.38600000000000001</v>
      </c>
      <c r="AS7" s="1">
        <v>0.96899999999999997</v>
      </c>
      <c r="AT7" s="1">
        <v>0.88900000000000001</v>
      </c>
      <c r="AU7" s="1">
        <v>1.6140000000000001</v>
      </c>
      <c r="AV7" s="1">
        <v>1.849</v>
      </c>
      <c r="AW7" s="1">
        <v>0.45100000000000001</v>
      </c>
      <c r="AX7" s="1">
        <v>0.30499999999999999</v>
      </c>
      <c r="AY7" s="1">
        <v>2.5099999999999998</v>
      </c>
      <c r="AZ7" s="1">
        <v>0.59</v>
      </c>
      <c r="BA7" s="1">
        <v>3.3879999999999999</v>
      </c>
      <c r="BB7" s="1">
        <v>0.56899999999999995</v>
      </c>
      <c r="BC7" s="1">
        <v>1.2789999999999999</v>
      </c>
      <c r="BD7" s="1">
        <v>1.349</v>
      </c>
      <c r="BE7" s="1">
        <v>0.51700000000000002</v>
      </c>
      <c r="BF7" s="1">
        <v>0.26100000000000001</v>
      </c>
      <c r="BG7" s="1">
        <v>0.9</v>
      </c>
      <c r="BH7" s="1">
        <v>1.5349999999999999</v>
      </c>
      <c r="BI7" s="1">
        <v>2.1240000000000001</v>
      </c>
      <c r="BJ7" s="1">
        <v>0.39200000000000002</v>
      </c>
      <c r="BK7" s="1">
        <v>0.42299999999999999</v>
      </c>
      <c r="BL7" s="1">
        <v>2.4550000000000001</v>
      </c>
      <c r="BM7" s="1">
        <v>1.621</v>
      </c>
      <c r="BN7" s="1">
        <v>0.59799999999999998</v>
      </c>
      <c r="BO7" s="1">
        <v>0.45700000000000002</v>
      </c>
      <c r="BP7" s="1">
        <v>0.93799999999999994</v>
      </c>
      <c r="BQ7" s="1">
        <v>0.24099999999999999</v>
      </c>
      <c r="BR7" s="1">
        <v>0.47</v>
      </c>
      <c r="BS7" s="1">
        <v>0.56799999999999995</v>
      </c>
      <c r="BT7" s="1">
        <v>0.7</v>
      </c>
      <c r="BU7" s="1">
        <v>0.99</v>
      </c>
      <c r="BV7" s="1"/>
      <c r="BW7" s="1"/>
      <c r="BX7" s="1"/>
      <c r="BY7" s="1"/>
      <c r="BZ7" s="1"/>
      <c r="CA7" s="1"/>
      <c r="CB7" s="1"/>
      <c r="CC7" s="1"/>
    </row>
    <row r="8" spans="1:81" x14ac:dyDescent="0.2">
      <c r="A8">
        <v>220</v>
      </c>
      <c r="B8">
        <v>2.9000000000000001E-2</v>
      </c>
      <c r="C8">
        <v>5.5E-2</v>
      </c>
      <c r="D8">
        <v>8.4000000000000005E-2</v>
      </c>
      <c r="E8">
        <v>0.13</v>
      </c>
      <c r="F8">
        <v>0.18099999999999999</v>
      </c>
      <c r="G8">
        <v>0.23599999999999999</v>
      </c>
      <c r="H8">
        <v>0.29099999999999998</v>
      </c>
      <c r="I8">
        <v>1.671</v>
      </c>
      <c r="J8">
        <v>0.36199999999999999</v>
      </c>
      <c r="K8">
        <v>0.25600000000000001</v>
      </c>
      <c r="L8">
        <v>1.2889999999999999</v>
      </c>
      <c r="M8" s="1">
        <v>1.694</v>
      </c>
      <c r="N8" s="1">
        <v>0.53900000000000003</v>
      </c>
      <c r="O8" s="1">
        <v>2.2229999999999999</v>
      </c>
      <c r="P8" s="1">
        <v>0.39500000000000002</v>
      </c>
      <c r="Q8" s="1">
        <v>0.48599999999999999</v>
      </c>
      <c r="R8" s="1">
        <v>0.55800000000000005</v>
      </c>
      <c r="S8" s="1">
        <v>0.39200000000000002</v>
      </c>
      <c r="T8" s="1">
        <v>0.438</v>
      </c>
      <c r="U8" s="1">
        <v>0.69899999999999995</v>
      </c>
      <c r="V8" s="1">
        <v>0.48799999999999999</v>
      </c>
      <c r="W8" s="1">
        <v>1.8180000000000001</v>
      </c>
      <c r="X8" s="1">
        <v>1.706</v>
      </c>
      <c r="Y8" s="1">
        <v>0.22600000000000001</v>
      </c>
      <c r="Z8" s="1">
        <v>0.91900000000000004</v>
      </c>
      <c r="AA8" s="1">
        <v>0.18099999999999999</v>
      </c>
      <c r="AB8" s="1">
        <v>0.187</v>
      </c>
      <c r="AC8" s="1">
        <v>0.33</v>
      </c>
      <c r="AD8" s="1">
        <v>3.1019999999999999</v>
      </c>
      <c r="AE8" s="1">
        <v>0.42499999999999999</v>
      </c>
      <c r="AF8" s="1">
        <v>2.2050000000000001</v>
      </c>
      <c r="AG8" s="1">
        <v>0.628</v>
      </c>
      <c r="AH8" s="1">
        <v>1.726</v>
      </c>
      <c r="AI8" s="1">
        <v>0.44900000000000001</v>
      </c>
      <c r="AJ8" s="1">
        <v>3.7690000000000001</v>
      </c>
      <c r="AK8" s="1">
        <v>0.92100000000000004</v>
      </c>
      <c r="AL8" s="1">
        <v>0.26900000000000002</v>
      </c>
      <c r="AM8" s="1">
        <v>1.1990000000000001</v>
      </c>
      <c r="AN8" s="1">
        <v>0.9</v>
      </c>
      <c r="AO8" s="1">
        <v>1.3640000000000001</v>
      </c>
      <c r="AP8" s="1">
        <v>1.177</v>
      </c>
      <c r="AQ8" s="1">
        <v>0.374</v>
      </c>
      <c r="AR8" s="1">
        <v>0.36</v>
      </c>
      <c r="AS8" s="1">
        <v>0.91100000000000003</v>
      </c>
      <c r="AT8" s="1">
        <v>0.83499999999999996</v>
      </c>
      <c r="AU8" s="1">
        <v>1.506</v>
      </c>
      <c r="AV8" s="1">
        <v>1.7410000000000001</v>
      </c>
      <c r="AW8" s="1">
        <v>0.42</v>
      </c>
      <c r="AX8" s="1">
        <v>0.28000000000000003</v>
      </c>
      <c r="AY8" s="1">
        <v>2.3679999999999999</v>
      </c>
      <c r="AZ8" s="1">
        <v>0.54600000000000004</v>
      </c>
      <c r="BA8" s="1">
        <v>3.2090000000000001</v>
      </c>
      <c r="BB8" s="1">
        <v>0.52700000000000002</v>
      </c>
      <c r="BC8" s="1">
        <v>1.204</v>
      </c>
      <c r="BD8" s="1">
        <v>1.2689999999999999</v>
      </c>
      <c r="BE8" s="1">
        <v>0.48099999999999998</v>
      </c>
      <c r="BF8" s="1">
        <v>0.24</v>
      </c>
      <c r="BG8" s="1">
        <v>0.84499999999999997</v>
      </c>
      <c r="BH8" s="1">
        <v>1.4430000000000001</v>
      </c>
      <c r="BI8" s="1">
        <v>1.9910000000000001</v>
      </c>
      <c r="BJ8" s="1">
        <v>0.36199999999999999</v>
      </c>
      <c r="BK8" s="1">
        <v>0.39100000000000001</v>
      </c>
      <c r="BL8" s="1">
        <v>2.319</v>
      </c>
      <c r="BM8" s="1">
        <v>1.528</v>
      </c>
      <c r="BN8" s="1">
        <v>0.55100000000000005</v>
      </c>
      <c r="BO8" s="1">
        <v>0.432</v>
      </c>
      <c r="BP8" s="1">
        <v>0.875</v>
      </c>
      <c r="BQ8" s="1">
        <v>0.221</v>
      </c>
      <c r="BR8" s="1">
        <v>0.436</v>
      </c>
      <c r="BS8" s="1">
        <v>0.52800000000000002</v>
      </c>
      <c r="BT8" s="1">
        <v>0.65800000000000003</v>
      </c>
      <c r="BU8" s="1">
        <v>0.93</v>
      </c>
      <c r="BV8" s="1"/>
      <c r="BW8" s="1"/>
      <c r="BX8" s="1"/>
      <c r="BY8" s="1"/>
      <c r="BZ8" s="1"/>
      <c r="CA8" s="1"/>
      <c r="CB8" s="1"/>
      <c r="CC8" s="1"/>
    </row>
    <row r="9" spans="1:81" x14ac:dyDescent="0.2">
      <c r="A9">
        <v>225</v>
      </c>
      <c r="B9">
        <v>2.5999999999999999E-2</v>
      </c>
      <c r="C9">
        <v>3.9E-2</v>
      </c>
      <c r="D9">
        <v>5.5E-2</v>
      </c>
      <c r="E9">
        <v>7.5999999999999998E-2</v>
      </c>
      <c r="F9">
        <v>0.10199999999999999</v>
      </c>
      <c r="G9">
        <v>0.13100000000000001</v>
      </c>
      <c r="H9">
        <v>0.16</v>
      </c>
      <c r="I9">
        <v>1.5660000000000001</v>
      </c>
      <c r="J9">
        <v>0.33600000000000002</v>
      </c>
      <c r="K9">
        <v>0.23499999999999999</v>
      </c>
      <c r="L9">
        <v>1.206</v>
      </c>
      <c r="M9" s="1">
        <v>1.5940000000000001</v>
      </c>
      <c r="N9" s="1">
        <v>0.504</v>
      </c>
      <c r="O9" s="1">
        <v>2.0910000000000002</v>
      </c>
      <c r="P9" s="1">
        <v>0.36599999999999999</v>
      </c>
      <c r="Q9" s="1">
        <v>0.45300000000000001</v>
      </c>
      <c r="R9" s="1">
        <v>0.51300000000000001</v>
      </c>
      <c r="S9" s="1">
        <v>0.36599999999999999</v>
      </c>
      <c r="T9" s="1">
        <v>0.41</v>
      </c>
      <c r="U9" s="1">
        <v>0.65200000000000002</v>
      </c>
      <c r="V9" s="1">
        <v>0.45200000000000001</v>
      </c>
      <c r="W9" s="1">
        <v>1.704</v>
      </c>
      <c r="X9" s="1">
        <v>1.597</v>
      </c>
      <c r="Y9" s="1">
        <v>0.20699999999999999</v>
      </c>
      <c r="Z9" s="1">
        <v>0.86499999999999999</v>
      </c>
      <c r="AA9" s="1">
        <v>0.16600000000000001</v>
      </c>
      <c r="AB9" s="1">
        <v>0.17</v>
      </c>
      <c r="AC9" s="1">
        <v>0.308</v>
      </c>
      <c r="AD9" s="1">
        <v>2.9180000000000001</v>
      </c>
      <c r="AE9" s="1">
        <v>0.39500000000000002</v>
      </c>
      <c r="AF9" s="1">
        <v>2.0720000000000001</v>
      </c>
      <c r="AG9" s="1">
        <v>0.56899999999999995</v>
      </c>
      <c r="AH9" s="1">
        <v>1.619</v>
      </c>
      <c r="AI9" s="1">
        <v>0.42</v>
      </c>
      <c r="AJ9" s="1">
        <v>3.6240000000000001</v>
      </c>
      <c r="AK9" s="1">
        <v>0.86199999999999999</v>
      </c>
      <c r="AL9" s="1">
        <v>0.249</v>
      </c>
      <c r="AM9" s="1">
        <v>1.129</v>
      </c>
      <c r="AN9" s="1">
        <v>0.84599999999999997</v>
      </c>
      <c r="AO9" s="1">
        <v>1.28</v>
      </c>
      <c r="AP9" s="1">
        <v>1.109</v>
      </c>
      <c r="AQ9" s="1">
        <v>0.34799999999999998</v>
      </c>
      <c r="AR9" s="1">
        <v>0.33600000000000002</v>
      </c>
      <c r="AS9" s="1">
        <v>0.85799999999999998</v>
      </c>
      <c r="AT9" s="1">
        <v>0.78400000000000003</v>
      </c>
      <c r="AU9" s="1">
        <v>1.405</v>
      </c>
      <c r="AV9" s="1">
        <v>1.639</v>
      </c>
      <c r="AW9" s="1">
        <v>0.39200000000000002</v>
      </c>
      <c r="AX9" s="1">
        <v>0.25700000000000001</v>
      </c>
      <c r="AY9" s="1">
        <v>2.23</v>
      </c>
      <c r="AZ9" s="1">
        <v>0.50900000000000001</v>
      </c>
      <c r="BA9" s="1">
        <v>3.03</v>
      </c>
      <c r="BB9" s="1">
        <v>0.49199999999999999</v>
      </c>
      <c r="BC9" s="1">
        <v>1.133</v>
      </c>
      <c r="BD9" s="1">
        <v>1.1930000000000001</v>
      </c>
      <c r="BE9" s="1">
        <v>0.45</v>
      </c>
      <c r="BF9" s="1">
        <v>0.221</v>
      </c>
      <c r="BG9" s="1">
        <v>0.79400000000000004</v>
      </c>
      <c r="BH9" s="1">
        <v>1.357</v>
      </c>
      <c r="BI9" s="1">
        <v>1.867</v>
      </c>
      <c r="BJ9" s="1">
        <v>0.33400000000000002</v>
      </c>
      <c r="BK9" s="1">
        <v>0.36399999999999999</v>
      </c>
      <c r="BL9" s="1">
        <v>2.1829999999999998</v>
      </c>
      <c r="BM9" s="1">
        <v>1.4379999999999999</v>
      </c>
      <c r="BN9" s="1">
        <v>0.51300000000000001</v>
      </c>
      <c r="BO9" s="1">
        <v>0.41099999999999998</v>
      </c>
      <c r="BP9" s="1">
        <v>0.81799999999999995</v>
      </c>
      <c r="BQ9" s="1">
        <v>0.20200000000000001</v>
      </c>
      <c r="BR9" s="1">
        <v>0.40699999999999997</v>
      </c>
      <c r="BS9" s="1">
        <v>0.49399999999999999</v>
      </c>
      <c r="BT9" s="1">
        <v>0.62</v>
      </c>
      <c r="BU9" s="1">
        <v>0.874</v>
      </c>
      <c r="BV9" s="1"/>
      <c r="BW9" s="1"/>
      <c r="BX9" s="1"/>
      <c r="BY9" s="1"/>
      <c r="BZ9" s="1"/>
      <c r="CA9" s="1"/>
      <c r="CB9" s="1"/>
      <c r="CC9" s="1"/>
    </row>
    <row r="10" spans="1:81" x14ac:dyDescent="0.2">
      <c r="A10">
        <v>238</v>
      </c>
      <c r="B10">
        <v>1.7999999999999999E-2</v>
      </c>
      <c r="C10">
        <v>0.02</v>
      </c>
      <c r="D10">
        <v>2.4E-2</v>
      </c>
      <c r="E10">
        <v>0.02</v>
      </c>
      <c r="F10">
        <v>2.1000000000000001E-2</v>
      </c>
      <c r="G10">
        <v>2.4E-2</v>
      </c>
      <c r="H10">
        <v>2.8000000000000001E-2</v>
      </c>
      <c r="I10">
        <v>1.3160000000000001</v>
      </c>
      <c r="J10">
        <v>0.27600000000000002</v>
      </c>
      <c r="K10">
        <v>0.19</v>
      </c>
      <c r="L10">
        <v>0.999</v>
      </c>
      <c r="M10" s="1">
        <v>1.345</v>
      </c>
      <c r="N10" s="1">
        <v>0.41299999999999998</v>
      </c>
      <c r="O10" s="1">
        <v>1.7569999999999999</v>
      </c>
      <c r="P10" s="1">
        <v>0.30199999999999999</v>
      </c>
      <c r="Q10" s="1">
        <v>0.374</v>
      </c>
      <c r="R10" s="1">
        <v>0.41599999999999998</v>
      </c>
      <c r="S10" s="1">
        <v>0.30599999999999999</v>
      </c>
      <c r="T10" s="1">
        <v>0.34</v>
      </c>
      <c r="U10" s="1">
        <v>0.54100000000000004</v>
      </c>
      <c r="V10" s="1">
        <v>0.373</v>
      </c>
      <c r="W10" s="1">
        <v>1.43</v>
      </c>
      <c r="X10" s="1">
        <v>1.3420000000000001</v>
      </c>
      <c r="Y10" s="1">
        <v>0.16800000000000001</v>
      </c>
      <c r="Z10" s="1">
        <v>0.73299999999999998</v>
      </c>
      <c r="AA10" s="1">
        <v>0.13400000000000001</v>
      </c>
      <c r="AB10" s="1">
        <v>0.13500000000000001</v>
      </c>
      <c r="AC10" s="1">
        <v>0.25900000000000001</v>
      </c>
      <c r="AD10" s="1">
        <v>2.4870000000000001</v>
      </c>
      <c r="AE10" s="1">
        <v>0.32</v>
      </c>
      <c r="AF10" s="1">
        <v>1.7390000000000001</v>
      </c>
      <c r="AG10" s="1">
        <v>0.45400000000000001</v>
      </c>
      <c r="AH10" s="1">
        <v>1.361</v>
      </c>
      <c r="AI10" s="1">
        <v>0.34799999999999998</v>
      </c>
      <c r="AJ10" s="1">
        <v>3.3639999999999999</v>
      </c>
      <c r="AK10" s="1">
        <v>0.72199999999999998</v>
      </c>
      <c r="AL10" s="1">
        <v>0.20300000000000001</v>
      </c>
      <c r="AM10" s="1">
        <v>0.95799999999999996</v>
      </c>
      <c r="AN10" s="1">
        <v>0.71499999999999997</v>
      </c>
      <c r="AO10" s="1">
        <v>1.0840000000000001</v>
      </c>
      <c r="AP10" s="1">
        <v>0.94199999999999995</v>
      </c>
      <c r="AQ10" s="1">
        <v>0.28699999999999998</v>
      </c>
      <c r="AR10" s="1">
        <v>0.28000000000000003</v>
      </c>
      <c r="AS10" s="1">
        <v>0.72599999999999998</v>
      </c>
      <c r="AT10" s="1">
        <v>0.66300000000000003</v>
      </c>
      <c r="AU10" s="1">
        <v>1.1579999999999999</v>
      </c>
      <c r="AV10" s="1">
        <v>1.38</v>
      </c>
      <c r="AW10" s="1">
        <v>0.32700000000000001</v>
      </c>
      <c r="AX10" s="1">
        <v>0.20899999999999999</v>
      </c>
      <c r="AY10" s="1">
        <v>1.8759999999999999</v>
      </c>
      <c r="AZ10" s="1">
        <v>0.42</v>
      </c>
      <c r="BA10" s="1">
        <v>2.5339999999999998</v>
      </c>
      <c r="BB10" s="1">
        <v>0.40799999999999997</v>
      </c>
      <c r="BC10" s="1">
        <v>0.96199999999999997</v>
      </c>
      <c r="BD10" s="1">
        <v>1.01</v>
      </c>
      <c r="BE10" s="1">
        <v>0.376</v>
      </c>
      <c r="BF10" s="1">
        <v>0.17899999999999999</v>
      </c>
      <c r="BG10" s="1">
        <v>0.67100000000000004</v>
      </c>
      <c r="BH10" s="1">
        <v>1.143</v>
      </c>
      <c r="BI10" s="1">
        <v>1.556</v>
      </c>
      <c r="BJ10" s="1">
        <v>0.27500000000000002</v>
      </c>
      <c r="BK10" s="1">
        <v>0.30099999999999999</v>
      </c>
      <c r="BL10" s="1">
        <v>1.8420000000000001</v>
      </c>
      <c r="BM10" s="1">
        <v>1.2130000000000001</v>
      </c>
      <c r="BN10" s="1">
        <v>0.42199999999999999</v>
      </c>
      <c r="BO10" s="1">
        <v>0.35399999999999998</v>
      </c>
      <c r="BP10" s="1">
        <v>0.68500000000000005</v>
      </c>
      <c r="BQ10" s="1">
        <v>0.16400000000000001</v>
      </c>
      <c r="BR10" s="1">
        <v>0.33600000000000002</v>
      </c>
      <c r="BS10" s="1">
        <v>0.41</v>
      </c>
      <c r="BT10" s="1">
        <v>0.52700000000000002</v>
      </c>
      <c r="BU10" s="1">
        <v>0.74</v>
      </c>
      <c r="BV10" s="1"/>
      <c r="BW10" s="1"/>
      <c r="BX10" s="1"/>
      <c r="BY10" s="1"/>
      <c r="BZ10" s="1"/>
      <c r="CA10" s="1"/>
      <c r="CB10" s="1"/>
      <c r="CC10" s="1"/>
    </row>
    <row r="11" spans="1:81" x14ac:dyDescent="0.2">
      <c r="A11">
        <v>250</v>
      </c>
      <c r="B11">
        <v>1.4E-2</v>
      </c>
      <c r="C11">
        <v>1.4999999999999999E-2</v>
      </c>
      <c r="D11">
        <v>1.7999999999999999E-2</v>
      </c>
      <c r="E11">
        <v>1.2999999999999999E-2</v>
      </c>
      <c r="F11">
        <v>1.2E-2</v>
      </c>
      <c r="G11">
        <v>1.2999999999999999E-2</v>
      </c>
      <c r="H11">
        <v>1.4E-2</v>
      </c>
      <c r="I11">
        <v>1.163</v>
      </c>
      <c r="J11">
        <v>0.24299999999999999</v>
      </c>
      <c r="K11">
        <v>0.16700000000000001</v>
      </c>
      <c r="L11">
        <v>0.873</v>
      </c>
      <c r="M11" s="1">
        <v>1.1890000000000001</v>
      </c>
      <c r="N11" s="1">
        <v>0.36099999999999999</v>
      </c>
      <c r="O11" s="1">
        <v>1.5489999999999999</v>
      </c>
      <c r="P11" s="1">
        <v>0.26600000000000001</v>
      </c>
      <c r="Q11" s="1">
        <v>0.33200000000000002</v>
      </c>
      <c r="R11" s="1">
        <v>0.36499999999999999</v>
      </c>
      <c r="S11" s="1">
        <v>0.27200000000000002</v>
      </c>
      <c r="T11" s="1">
        <v>0.30099999999999999</v>
      </c>
      <c r="U11" s="1">
        <v>0.47399999999999998</v>
      </c>
      <c r="V11" s="1">
        <v>0.33</v>
      </c>
      <c r="W11" s="1">
        <v>1.256</v>
      </c>
      <c r="X11" s="1">
        <v>1.181</v>
      </c>
      <c r="Y11" s="1">
        <v>0.14599999999999999</v>
      </c>
      <c r="Z11" s="1">
        <v>0.64900000000000002</v>
      </c>
      <c r="AA11" s="1">
        <v>0.11600000000000001</v>
      </c>
      <c r="AB11" s="1">
        <v>0.11700000000000001</v>
      </c>
      <c r="AC11" s="1">
        <v>0.23200000000000001</v>
      </c>
      <c r="AD11" s="1">
        <v>2.1960000000000002</v>
      </c>
      <c r="AE11" s="1">
        <v>0.28000000000000003</v>
      </c>
      <c r="AF11" s="1">
        <v>1.524</v>
      </c>
      <c r="AG11" s="1">
        <v>0.39700000000000002</v>
      </c>
      <c r="AH11" s="1">
        <v>1.198</v>
      </c>
      <c r="AI11" s="1">
        <v>0.307</v>
      </c>
      <c r="AJ11" s="1">
        <v>3.0630000000000002</v>
      </c>
      <c r="AK11" s="1">
        <v>0.63800000000000001</v>
      </c>
      <c r="AL11" s="1">
        <v>0.17799999999999999</v>
      </c>
      <c r="AM11" s="1">
        <v>0.84899999999999998</v>
      </c>
      <c r="AN11" s="1">
        <v>0.63300000000000001</v>
      </c>
      <c r="AO11" s="1">
        <v>0.96099999999999997</v>
      </c>
      <c r="AP11" s="1">
        <v>0.83499999999999996</v>
      </c>
      <c r="AQ11" s="1">
        <v>0.253</v>
      </c>
      <c r="AR11" s="1">
        <v>0.249</v>
      </c>
      <c r="AS11" s="1">
        <v>0.64300000000000002</v>
      </c>
      <c r="AT11" s="1">
        <v>0.58799999999999997</v>
      </c>
      <c r="AU11" s="1">
        <v>1.01</v>
      </c>
      <c r="AV11" s="1">
        <v>1.2190000000000001</v>
      </c>
      <c r="AW11" s="1">
        <v>0.28999999999999998</v>
      </c>
      <c r="AX11" s="1">
        <v>0.184</v>
      </c>
      <c r="AY11" s="1">
        <v>1.655</v>
      </c>
      <c r="AZ11" s="1">
        <v>0.372</v>
      </c>
      <c r="BA11" s="1">
        <v>2.2250000000000001</v>
      </c>
      <c r="BB11" s="1">
        <v>0.36099999999999999</v>
      </c>
      <c r="BC11" s="1">
        <v>0.85199999999999998</v>
      </c>
      <c r="BD11" s="1">
        <v>0.89700000000000002</v>
      </c>
      <c r="BE11" s="1">
        <v>0.33500000000000002</v>
      </c>
      <c r="BF11" s="1">
        <v>0.157</v>
      </c>
      <c r="BG11" s="1">
        <v>0.59399999999999997</v>
      </c>
      <c r="BH11" s="1">
        <v>1.008</v>
      </c>
      <c r="BI11" s="1">
        <v>1.3759999999999999</v>
      </c>
      <c r="BJ11" s="1">
        <v>0.24299999999999999</v>
      </c>
      <c r="BK11" s="1">
        <v>0.26600000000000001</v>
      </c>
      <c r="BL11" s="1">
        <v>1.63</v>
      </c>
      <c r="BM11" s="1">
        <v>1.0720000000000001</v>
      </c>
      <c r="BN11" s="1">
        <v>0.36899999999999999</v>
      </c>
      <c r="BO11" s="1">
        <v>0.32400000000000001</v>
      </c>
      <c r="BP11" s="1">
        <v>0.60299999999999998</v>
      </c>
      <c r="BQ11" s="1">
        <v>0.14299999999999999</v>
      </c>
      <c r="BR11" s="1">
        <v>0.29699999999999999</v>
      </c>
      <c r="BS11" s="1">
        <v>0.36099999999999999</v>
      </c>
      <c r="BT11" s="1">
        <v>0.47</v>
      </c>
      <c r="BU11" s="1">
        <v>0.65800000000000003</v>
      </c>
      <c r="BV11" s="1"/>
      <c r="BW11" s="1"/>
      <c r="BX11" s="1"/>
      <c r="BY11" s="1"/>
      <c r="BZ11" s="1"/>
      <c r="CA11" s="1"/>
      <c r="CB11" s="1"/>
      <c r="CC11" s="1"/>
    </row>
    <row r="12" spans="1:81" x14ac:dyDescent="0.2">
      <c r="BD12" s="1"/>
    </row>
    <row r="13" spans="1:81" x14ac:dyDescent="0.2">
      <c r="A13" t="s">
        <v>8</v>
      </c>
    </row>
    <row r="14" spans="1:81" x14ac:dyDescent="0.2">
      <c r="A14" t="s">
        <v>1</v>
      </c>
      <c r="B14">
        <f>INDEX(LINEST(B$4:B$11,$A$4:$A$11^{1,2,3}),1)</f>
        <v>-7.6987143866649886E-7</v>
      </c>
      <c r="C14">
        <f>INDEX(LINEST(C$4:C$11,$A$4:$A$11^{1,2,3}),1)</f>
        <v>8.5117143752505914E-7</v>
      </c>
      <c r="D14">
        <f>INDEX(LINEST(D$4:D$11,$A$4:$A$11^{1,2,3}),1)</f>
        <v>2.35393452409079E-6</v>
      </c>
      <c r="E14">
        <f>INDEX(LINEST(E$4:E$11,$A$4:$A$11^{1,2,3}),1)</f>
        <v>5.1170701342513307E-6</v>
      </c>
      <c r="F14">
        <f>INDEX(LINEST(F$4:F$11,$A$4:$A$11^{1,2,3}),1)</f>
        <v>7.89535764023596E-6</v>
      </c>
      <c r="G14">
        <f>INDEX(LINEST(G$4:G$11,$A$4:$A$11^{1,2,3}),1)</f>
        <v>1.0577139023586121E-5</v>
      </c>
      <c r="H14">
        <f>INDEX(LINEST(H$4:H$11,$A$4:$A$11^{1,2,3}),1)</f>
        <v>1.3351235536201813E-5</v>
      </c>
      <c r="I14">
        <f>INDEX(LINEST(I$4:I$11,$A$4:$A$11^{1,2,3}),1)</f>
        <v>5.3077857886727762E-6</v>
      </c>
      <c r="J14">
        <f>INDEX(LINEST(J$4:J$11,$A$4:$A$11^{1,2,3}),1)</f>
        <v>-1.046807442701789E-7</v>
      </c>
      <c r="K14">
        <f>INDEX(LINEST(K$4:K$11,$A$4:$A$11^{1,2,3}),1)</f>
        <v>-7.373442842516134E-7</v>
      </c>
      <c r="L14">
        <f>INDEX(LINEST(L$4:L$11,$A$4:$A$11^{1,2,3}),1)</f>
        <v>5.4403797370726705E-6</v>
      </c>
      <c r="M14" s="1">
        <f>INDEX(LINEST(M$4:M$11,$A$4:$A$11^{1,2,3}),1)</f>
        <v>6.8619189694025676E-6</v>
      </c>
      <c r="N14" s="1">
        <f>INDEX(LINEST(N$4:N$11,$A$4:$A$11^{1,2,3}),1)</f>
        <v>4.133631618705537E-7</v>
      </c>
      <c r="O14" s="1">
        <f>INDEX(LINEST(O$4:O$11,$A$4:$A$11^{1,2,3}),1)</f>
        <v>1.0731954485014997E-5</v>
      </c>
      <c r="P14" s="1">
        <f>INDEX(LINEST(P$4:P$11,$A$4:$A$11^{1,2,3}),1)</f>
        <v>1.8210897912853422E-7</v>
      </c>
      <c r="Q14" s="1">
        <f>INDEX(LINEST(Q$4:Q$11,$A$4:$A$11^{1,2,3}),1)</f>
        <v>-1.1895479893014994E-6</v>
      </c>
      <c r="R14" s="1">
        <f>INDEX(LINEST(R$4:R$11,$A$4:$A$11^{1,2,3}),1)</f>
        <v>-5.2474430555116945E-7</v>
      </c>
      <c r="S14" s="1">
        <f>INDEX(LINEST(S$4:S$11,$A$4:$A$11^{1,2,3}),1)</f>
        <v>-1.3763103977239712E-7</v>
      </c>
      <c r="T14" s="1">
        <f>INDEX(LINEST(T$4:T$11,$A$4:$A$11^{1,2,3}),1)</f>
        <v>3.5144068505958027E-7</v>
      </c>
      <c r="U14" s="1">
        <f>INDEX(LINEST(U$4:U$11,$A$4:$A$11^{1,2,3}),1)</f>
        <v>1.5546820090871345E-7</v>
      </c>
      <c r="V14" s="1">
        <f>INDEX(LINEST(V$4:V$11,$A$4:$A$11^{1,2,3}),1)</f>
        <v>-5.4080693479747693E-8</v>
      </c>
      <c r="W14" s="1">
        <f>INDEX(LINEST(W$4:W$11,$A$4:$A$11^{1,2,3}),1)</f>
        <v>7.1346753212472229E-6</v>
      </c>
      <c r="X14" s="1">
        <f>INDEX(LINEST(X$4:X$11,$A$4:$A$11^{1,2,3}),1)</f>
        <v>6.1090517902134696E-6</v>
      </c>
      <c r="Y14" s="1">
        <f>INDEX(LINEST(Y$4:Y$11,$A$4:$A$11^{1,2,3}),1)</f>
        <v>-8.9012054633312435E-7</v>
      </c>
      <c r="Z14" s="1">
        <f>INDEX(LINEST(Z$4:Z$11,$A$4:$A$11^{1,2,3}),1)</f>
        <v>2.931105056496656E-6</v>
      </c>
      <c r="AA14" s="1">
        <f>INDEX(LINEST(AA$4:AA$11,$A$4:$A$11^{1,2,3}),1)</f>
        <v>-9.7453872492278545E-7</v>
      </c>
      <c r="AB14" s="1">
        <f>INDEX(LINEST(AB$4:AB$11,$A$4:$A$11^{1,2,3}),1)</f>
        <v>-1.0718116978328293E-6</v>
      </c>
      <c r="AC14" s="1">
        <f>INDEX(LINEST(AC$4:AC$11,$A$4:$A$11^{1,2,3}),1)</f>
        <v>-8.2622122198886282E-7</v>
      </c>
      <c r="AD14" s="1">
        <f>INDEX(LINEST(AD$4:AD$11,$A$4:$A$11^{1,2,3}),1)</f>
        <v>6.6377543741793627E-6</v>
      </c>
      <c r="AE14" s="1">
        <f>INDEX(LINEST(AE$4:AE$11,$A$4:$A$11^{1,2,3}),1)</f>
        <v>6.4620235567627335E-8</v>
      </c>
      <c r="AF14" s="1">
        <f>INDEX(LINEST(AF$4:AF$11,$A$4:$A$11^{1,2,3}),1)</f>
        <v>9.517571906200644E-6</v>
      </c>
      <c r="AG14" s="1">
        <f>INDEX(LINEST(AG$4:AG$11,$A$4:$A$11^{1,2,3}),1)</f>
        <v>7.7863189929672129E-7</v>
      </c>
      <c r="AH14" s="1">
        <f>INDEX(LINEST(AH$4:AH$11,$A$4:$A$11^{1,2,3}),1)</f>
        <v>7.3354784336883628E-6</v>
      </c>
      <c r="AI14" s="1">
        <f>INDEX(LINEST(AI$4:AI$11,$A$4:$A$11^{1,2,3}),1)</f>
        <v>3.9099376714726921E-7</v>
      </c>
      <c r="AJ14" s="1">
        <f>INDEX(LINEST(AJ$4:AJ$11,$A$4:$A$11^{1,2,3}),1)</f>
        <v>-7.0922894569124922E-6</v>
      </c>
      <c r="AK14" s="1">
        <f>INDEX(LINEST(AK$4:AK$11,$A$4:$A$11^{1,2,3}),1)</f>
        <v>8.8910719397900347E-7</v>
      </c>
      <c r="AL14" s="1">
        <f>INDEX(LINEST(AL$4:AL$11,$A$4:$A$11^{1,2,3}),1)</f>
        <v>-4.9706038827683192E-7</v>
      </c>
      <c r="AM14" s="1">
        <f>INDEX(LINEST(AM$4:AM$11,$A$4:$A$11^{1,2,3}),1)</f>
        <v>4.1927467522107806E-6</v>
      </c>
      <c r="AN14" s="1">
        <f>INDEX(LINEST(AN$4:AN$11,$A$4:$A$11^{1,2,3}),1)</f>
        <v>2.6058823882730728E-6</v>
      </c>
      <c r="AO14" s="1">
        <f>INDEX(LINEST(AO$4:AO$11,$A$4:$A$11^{1,2,3}),1)</f>
        <v>5.4956538302783598E-6</v>
      </c>
      <c r="AP14" s="1">
        <f>INDEX(LINEST(AP$4:AP$11,$A$4:$A$11^{1,2,3}),1)</f>
        <v>4.0453661894217685E-6</v>
      </c>
      <c r="AQ14" s="1">
        <f>INDEX(LINEST(AQ$4:AQ$11,$A$4:$A$11^{1,2,3}),1)</f>
        <v>-1.8377006963754863E-8</v>
      </c>
      <c r="AR14" s="1">
        <f>INDEX(LINEST(AR$4:AR$11,$A$4:$A$11^{1,2,3}),1)</f>
        <v>6.5672090762984319E-8</v>
      </c>
      <c r="AS14" s="1">
        <f>INDEX(LINEST(AS$4:AS$11,$A$4:$A$11^{1,2,3}),1)</f>
        <v>2.8224971533586272E-6</v>
      </c>
      <c r="AT14" s="1">
        <f>INDEX(LINEST(AT$4:AT$11,$A$4:$A$11^{1,2,3}),1)</f>
        <v>2.2130465758429976E-6</v>
      </c>
      <c r="AU14" s="1">
        <f>INDEX(LINEST(AU$4:AU$11,$A$4:$A$11^{1,2,3}),1)</f>
        <v>6.3744750171356227E-6</v>
      </c>
      <c r="AV14" s="1">
        <f>INDEX(LINEST(AV$4:AV$11,$A$4:$A$11^{1,2,3}),1)</f>
        <v>7.1090805176008062E-6</v>
      </c>
      <c r="AW14" s="1">
        <f>INDEX(LINEST(AW$4:AW$11,$A$4:$A$11^{1,2,3}),1)</f>
        <v>1.8099874704684751E-7</v>
      </c>
      <c r="AX14" s="1">
        <f>INDEX(LINEST(AX$4:AX$11,$A$4:$A$11^{1,2,3}),1)</f>
        <v>-3.3663200331423358E-7</v>
      </c>
      <c r="AY14" s="1">
        <f>INDEX(LINEST(AY$4:AY$11,$A$4:$A$11^{1,2,3}),1)</f>
        <v>1.1167101315628335E-5</v>
      </c>
      <c r="AZ14" s="1">
        <f>INDEX(LINEST(AZ$4:AZ$11,$A$4:$A$11^{1,2,3}),1)</f>
        <v>-1.1030451979170017E-6</v>
      </c>
      <c r="BA14" s="1">
        <f>INDEX(LINEST(BA$4:BA$11,$A$4:$A$11^{1,2,3}),1)</f>
        <v>7.2953994516553675E-6</v>
      </c>
      <c r="BB14" s="1">
        <f>INDEX(LINEST(BB$4:BB$11,$A$4:$A$11^{1,2,3}),1)</f>
        <v>-4.8783748514428173E-7</v>
      </c>
      <c r="BC14" s="1">
        <f>INDEX(LINEST(BC$4:BC$11,$A$4:$A$11^{1,2,3}),1)</f>
        <v>4.3782555575566968E-6</v>
      </c>
      <c r="BD14" s="1">
        <f>INDEX(LINEST(BD$4:BD$11,$A$4:$A$11^{1,2,3}),1)</f>
        <v>4.790380743994404E-6</v>
      </c>
      <c r="BE14" s="1">
        <f>INDEX(LINEST(BE$4:BE$11,$A$4:$A$11^{1,2,3}),1)</f>
        <v>-1.2231716081044681E-6</v>
      </c>
      <c r="BF14" s="1">
        <f>INDEX(LINEST(BF$4:BF$11,$A$4:$A$11^{1,2,3}),1)</f>
        <v>-4.5690478385558296E-7</v>
      </c>
      <c r="BG14" s="1">
        <f>INDEX(LINEST(BG$4:BG$11,$A$4:$A$11^{1,2,3}),1)</f>
        <v>2.2810338222681358E-6</v>
      </c>
      <c r="BH14" s="1">
        <f>INDEX(LINEST(BH$4:BH$11,$A$4:$A$11^{1,2,3}),1)</f>
        <v>5.2599072604033189E-6</v>
      </c>
      <c r="BI14" s="1">
        <f>INDEX(LINEST(BI$4:BI$11,$A$4:$A$11^{1,2,3}),1)</f>
        <v>8.6744873883481561E-6</v>
      </c>
      <c r="BJ14" s="1">
        <f>INDEX(LINEST(BJ$4:BJ$11,$A$4:$A$11^{1,2,3}),1)</f>
        <v>1.2202211805226384E-8</v>
      </c>
      <c r="BK14" s="1">
        <f>INDEX(LINEST(BK$4:BK$11,$A$4:$A$11^{1,2,3}),1)</f>
        <v>-1.5233802672994484E-7</v>
      </c>
      <c r="BL14" s="1">
        <f>INDEX(LINEST(BL$4:BL$11,$A$4:$A$11^{1,2,3}),1)</f>
        <v>1.1286562017216421E-5</v>
      </c>
      <c r="BM14" s="1">
        <f>INDEX(LINEST(BM$4:BM$11,$A$4:$A$11^{1,2,3}),1)</f>
        <v>6.1938527838738462E-6</v>
      </c>
      <c r="BN14" s="1">
        <f>INDEX(LINEST(BN$4:BN$11,$A$4:$A$11^{1,2,3}),1)</f>
        <v>-1.2290439579890311E-6</v>
      </c>
      <c r="BO14" s="1">
        <f>INDEX(LINEST(BO$4:BO$11,$A$4:$A$11^{1,2,3}),1)</f>
        <v>-4.1009996350061518E-6</v>
      </c>
      <c r="BP14" s="1">
        <f>INDEX(LINEST(BP$4:BP$11,$A$4:$A$11^{1,2,3}),1)</f>
        <v>8.85558470435449E-7</v>
      </c>
      <c r="BQ14" s="1">
        <f>INDEX(LINEST(BQ$4:BQ$11,$A$4:$A$11^{1,2,3}),1)</f>
        <v>-6.4980409361542696E-7</v>
      </c>
      <c r="BR14" s="1">
        <f>INDEX(LINEST(BR$4:BR$11,$A$4:$A$11^{1,2,3}),1)</f>
        <v>1.4620614764484026E-7</v>
      </c>
      <c r="BS14" s="1">
        <f>INDEX(LINEST(BS$4:BS$11,$A$4:$A$11^{1,2,3}),1)</f>
        <v>9.7444679449690368E-7</v>
      </c>
      <c r="BT14" s="1">
        <f>INDEX(LINEST(BT$4:BT$11,$A$4:$A$11^{1,2,3}),1)</f>
        <v>-8.0344333765438831E-7</v>
      </c>
      <c r="BU14" s="1">
        <f>INDEX(LINEST(BU$4:BU$11,$A$4:$A$11^{1,2,3}),1)</f>
        <v>2.8873385937759665E-6</v>
      </c>
      <c r="BV14" s="1"/>
      <c r="BW14" s="1"/>
      <c r="BX14" s="1"/>
      <c r="BY14" s="1"/>
      <c r="BZ14" s="1"/>
      <c r="CA14" s="1"/>
      <c r="CB14" s="1"/>
      <c r="CC14" s="1"/>
    </row>
    <row r="15" spans="1:81" x14ac:dyDescent="0.2">
      <c r="A15" t="s">
        <v>2</v>
      </c>
      <c r="B15">
        <f>INDEX(LINEST(B$4:B$11,$A$4:$A$11^{1,2,3}),1,2)</f>
        <v>5.4324885263944351E-4</v>
      </c>
      <c r="C15">
        <f>INDEX(LINEST(C$4:C$11,$A$4:$A$11^{1,2,3}),1,2)</f>
        <v>-5.2845714519045002E-4</v>
      </c>
      <c r="D15">
        <f>INDEX(LINEST(D$4:D$11,$A$4:$A$11^{1,2,3}),1,2)</f>
        <v>-1.5177616684877689E-3</v>
      </c>
      <c r="E15">
        <f>INDEX(LINEST(E$4:E$11,$A$4:$A$11^{1,2,3}),1,2)</f>
        <v>-3.3257009042398943E-3</v>
      </c>
      <c r="F15">
        <f>INDEX(LINEST(F$4:F$11,$A$4:$A$11^{1,2,3}),1,2)</f>
        <v>-5.1437796882392636E-3</v>
      </c>
      <c r="G15">
        <f>INDEX(LINEST(G$4:G$11,$A$4:$A$11^{1,2,3}),1,2)</f>
        <v>-6.892729281283796E-3</v>
      </c>
      <c r="H15">
        <f>INDEX(LINEST(H$4:H$11,$A$4:$A$11^{1,2,3}),1,2)</f>
        <v>-8.7064242814732708E-3</v>
      </c>
      <c r="I15">
        <f>INDEX(LINEST(I$4:I$11,$A$4:$A$11^{1,2,3}),1,2)</f>
        <v>-3.4919175479646322E-3</v>
      </c>
      <c r="J15">
        <f>INDEX(LINEST(J$4:J$11,$A$4:$A$11^{1,2,3}),1,2)</f>
        <v>1.3302272549682058E-4</v>
      </c>
      <c r="K15">
        <f>INDEX(LINEST(K$4:K$11,$A$4:$A$11^{1,2,3}),1,2)</f>
        <v>5.6634240208721829E-4</v>
      </c>
      <c r="L15">
        <f>INDEX(LINEST(L$4:L$11,$A$4:$A$11^{1,2,3}),1,2)</f>
        <v>-3.6454754631476114E-3</v>
      </c>
      <c r="M15" s="1">
        <f>INDEX(LINEST(M$4:M$11,$A$4:$A$11^{1,2,3}),1,2)</f>
        <v>-4.6048063808751148E-3</v>
      </c>
      <c r="N15" s="1">
        <f>INDEX(LINEST(N$4:N$11,$A$4:$A$11^{1,2,3}),1,2)</f>
        <v>-2.1742557328261608E-4</v>
      </c>
      <c r="O15" s="1">
        <f>INDEX(LINEST(O$4:O$11,$A$4:$A$11^{1,2,3}),1,2)</f>
        <v>-7.2606367317490424E-3</v>
      </c>
      <c r="P15" s="1">
        <f>INDEX(LINEST(P$4:P$11,$A$4:$A$11^{1,2,3}),1,2)</f>
        <v>-6.0369201102728251E-5</v>
      </c>
      <c r="Q15" s="1">
        <f>INDEX(LINEST(Q$4:Q$11,$A$4:$A$11^{1,2,3}),1,2)</f>
        <v>8.9867223565379887E-4</v>
      </c>
      <c r="R15" s="1">
        <f>INDEX(LINEST(R$4:R$11,$A$4:$A$11^{1,2,3}),1,2)</f>
        <v>4.7747151358835482E-4</v>
      </c>
      <c r="S15" s="1">
        <f>INDEX(LINEST(S$4:S$11,$A$4:$A$11^{1,2,3}),1,2)</f>
        <v>1.4942862712444339E-4</v>
      </c>
      <c r="T15" s="1">
        <f>INDEX(LINEST(T$4:T$11,$A$4:$A$11^{1,2,3}),1,2)</f>
        <v>-1.7731615576328796E-4</v>
      </c>
      <c r="U15" s="1">
        <f>INDEX(LINEST(U$4:U$11,$A$4:$A$11^{1,2,3}),1,2)</f>
        <v>-1.6340083921321809E-5</v>
      </c>
      <c r="V15" s="1">
        <f>INDEX(LINEST(V$4:V$11,$A$4:$A$11^{1,2,3}),1,2)</f>
        <v>1.2174764433894602E-4</v>
      </c>
      <c r="W15" s="1">
        <f>INDEX(LINEST(W$4:W$11,$A$4:$A$11^{1,2,3}),1,2)</f>
        <v>-4.7532803995135701E-3</v>
      </c>
      <c r="X15" s="1">
        <f>INDEX(LINEST(X$4:X$11,$A$4:$A$11^{1,2,3}),1,2)</f>
        <v>-4.0467604810300378E-3</v>
      </c>
      <c r="Y15" s="1">
        <f>INDEX(LINEST(Y$4:Y$11,$A$4:$A$11^{1,2,3}),1,2)</f>
        <v>6.6385737602292266E-4</v>
      </c>
      <c r="Z15" s="1">
        <f>INDEX(LINEST(Z$4:Z$11,$A$4:$A$11^{1,2,3}),1,2)</f>
        <v>-1.9465167905902893E-3</v>
      </c>
      <c r="AA15" s="1">
        <f>INDEX(LINEST(AA$4:AA$11,$A$4:$A$11^{1,2,3}),1,2)</f>
        <v>7.1213722092071971E-4</v>
      </c>
      <c r="AB15" s="1">
        <f>INDEX(LINEST(AB$4:AB$11,$A$4:$A$11^{1,2,3}),1,2)</f>
        <v>7.8995894791843439E-4</v>
      </c>
      <c r="AC15" s="1">
        <f>INDEX(LINEST(AC$4:AC$11,$A$4:$A$11^{1,2,3}),1,2)</f>
        <v>6.1959682896794304E-4</v>
      </c>
      <c r="AD15" s="1">
        <f>INDEX(LINEST(AD$4:AD$11,$A$4:$A$11^{1,2,3}),1,2)</f>
        <v>-4.5033436071221615E-3</v>
      </c>
      <c r="AE15" s="1">
        <f>INDEX(LINEST(AE$4:AE$11,$A$4:$A$11^{1,2,3}),1,2)</f>
        <v>2.2675722073716512E-5</v>
      </c>
      <c r="AF15" s="1">
        <f>INDEX(LINEST(AF$4:AF$11,$A$4:$A$11^{1,2,3}),1,2)</f>
        <v>-6.3974398687097955E-3</v>
      </c>
      <c r="AG15" s="1">
        <f>INDEX(LINEST(AG$4:AG$11,$A$4:$A$11^{1,2,3}),1,2)</f>
        <v>-3.818220296012348E-4</v>
      </c>
      <c r="AH15" s="1">
        <f>INDEX(LINEST(AH$4:AH$11,$A$4:$A$11^{1,2,3}),1,2)</f>
        <v>-4.9185220229725274E-3</v>
      </c>
      <c r="AI15" s="1">
        <f>INDEX(LINEST(AI$4:AI$11,$A$4:$A$11^{1,2,3}),1,2)</f>
        <v>-2.0670004227207406E-4</v>
      </c>
      <c r="AJ15" s="1">
        <f>INDEX(LINEST(AJ$4:AJ$11,$A$4:$A$11^{1,2,3}),1,2)</f>
        <v>4.5054314144176927E-3</v>
      </c>
      <c r="AK15" s="1">
        <f>INDEX(LINEST(AK$4:AK$11,$A$4:$A$11^{1,2,3}),1,2)</f>
        <v>-5.0393947074490596E-4</v>
      </c>
      <c r="AL15" s="1">
        <f>INDEX(LINEST(AL$4:AL$11,$A$4:$A$11^{1,2,3}),1,2)</f>
        <v>3.9124697880166308E-4</v>
      </c>
      <c r="AM15" s="1">
        <f>INDEX(LINEST(AM$4:AM$11,$A$4:$A$11^{1,2,3}),1,2)</f>
        <v>-2.7997698916994345E-3</v>
      </c>
      <c r="AN15" s="1">
        <f>INDEX(LINEST(AN$4:AN$11,$A$4:$A$11^{1,2,3}),1,2)</f>
        <v>-1.7148345330831101E-3</v>
      </c>
      <c r="AO15" s="1">
        <f>INDEX(LINEST(AO$4:AO$11,$A$4:$A$11^{1,2,3}),1,2)</f>
        <v>-3.6695003280787174E-3</v>
      </c>
      <c r="AP15" s="1">
        <f>INDEX(LINEST(AP$4:AP$11,$A$4:$A$11^{1,2,3}),1,2)</f>
        <v>-2.703969184362799E-3</v>
      </c>
      <c r="AQ15" s="1">
        <f>INDEX(LINEST(AQ$4:AQ$11,$A$4:$A$11^{1,2,3}),1,2)</f>
        <v>7.3316730250732917E-5</v>
      </c>
      <c r="AR15" s="1">
        <f>INDEX(LINEST(AR$4:AR$11,$A$4:$A$11^{1,2,3}),1,2)</f>
        <v>4.2033911822178906E-6</v>
      </c>
      <c r="AS15" s="1">
        <f>INDEX(LINEST(AS$4:AS$11,$A$4:$A$11^{1,2,3}),1,2)</f>
        <v>-1.8683943483208852E-3</v>
      </c>
      <c r="AT15" s="1">
        <f>INDEX(LINEST(AT$4:AT$11,$A$4:$A$11^{1,2,3}),1,2)</f>
        <v>-1.4441964878121438E-3</v>
      </c>
      <c r="AU15" s="1">
        <f>INDEX(LINEST(AU$4:AU$11,$A$4:$A$11^{1,2,3}),1,2)</f>
        <v>-4.2503128280681583E-3</v>
      </c>
      <c r="AV15" s="1">
        <f>INDEX(LINEST(AV$4:AV$11,$A$4:$A$11^{1,2,3}),1,2)</f>
        <v>-4.7710628713643361E-3</v>
      </c>
      <c r="AW15" s="1">
        <f>INDEX(LINEST(AW$4:AW$11,$A$4:$A$11^{1,2,3}),1,2)</f>
        <v>-6.6112819623341738E-5</v>
      </c>
      <c r="AX15" s="1">
        <f>INDEX(LINEST(AX$4:AX$11,$A$4:$A$11^{1,2,3}),1,2)</f>
        <v>2.8929204804210807E-4</v>
      </c>
      <c r="AY15" s="1">
        <f>INDEX(LINEST(AY$4:AY$11,$A$4:$A$11^{1,2,3}),1,2)</f>
        <v>-7.5598541776795963E-3</v>
      </c>
      <c r="AZ15" s="1">
        <f>INDEX(LINEST(AZ$4:AZ$11,$A$4:$A$11^{1,2,3}),1,2)</f>
        <v>8.4934846347958608E-4</v>
      </c>
      <c r="BA15" s="1">
        <f>INDEX(LINEST(BA$4:BA$11,$A$4:$A$11^{1,2,3}),1,2)</f>
        <v>-4.9662816099716508E-3</v>
      </c>
      <c r="BB15" s="1">
        <f>INDEX(LINEST(BB$4:BB$11,$A$4:$A$11^{1,2,3}),1,2)</f>
        <v>4.1618732351845838E-4</v>
      </c>
      <c r="BC15" s="1">
        <f>INDEX(LINEST(BC$4:BC$11,$A$4:$A$11^{1,2,3}),1,2)</f>
        <v>-2.9261527709087921E-3</v>
      </c>
      <c r="BD15" s="1">
        <f>INDEX(LINEST(BD$4:BD$11,$A$4:$A$11^{1,2,3}),1,2)</f>
        <v>-3.1953064118172897E-3</v>
      </c>
      <c r="BE15" s="1">
        <f>INDEX(LINEST(BE$4:BE$11,$A$4:$A$11^{1,2,3}),1,2)</f>
        <v>9.1322972415581712E-4</v>
      </c>
      <c r="BF15" s="1">
        <f>INDEX(LINEST(BF$4:BF$11,$A$4:$A$11^{1,2,3}),1,2)</f>
        <v>3.6334308907694127E-4</v>
      </c>
      <c r="BG15" s="1">
        <f>INDEX(LINEST(BG$4:BG$11,$A$4:$A$11^{1,2,3}),1,2)</f>
        <v>-1.4922759301940368E-3</v>
      </c>
      <c r="BH15" s="1">
        <f>INDEX(LINEST(BH$4:BH$11,$A$4:$A$11^{1,2,3}),1,2)</f>
        <v>-3.5099421177576464E-3</v>
      </c>
      <c r="BI15" s="1">
        <f>INDEX(LINEST(BI$4:BI$11,$A$4:$A$11^{1,2,3}),1,2)</f>
        <v>-5.798708344311192E-3</v>
      </c>
      <c r="BJ15" s="1">
        <f>INDEX(LINEST(BJ$4:BJ$11,$A$4:$A$11^{1,2,3}),1,2)</f>
        <v>5.6465773498409023E-5</v>
      </c>
      <c r="BK15" s="1">
        <f>INDEX(LINEST(BK$4:BK$11,$A$4:$A$11^{1,2,3}),1,2)</f>
        <v>1.6777279503926197E-4</v>
      </c>
      <c r="BL15" s="1">
        <f>INDEX(LINEST(BL$4:BL$11,$A$4:$A$11^{1,2,3}),1,2)</f>
        <v>-7.6471300630028939E-3</v>
      </c>
      <c r="BM15" s="1">
        <f>INDEX(LINEST(BM$4:BM$11,$A$4:$A$11^{1,2,3}),1,2)</f>
        <v>-4.1576281800103825E-3</v>
      </c>
      <c r="BN15" s="1">
        <f>INDEX(LINEST(BN$4:BN$11,$A$4:$A$11^{1,2,3}),1,2)</f>
        <v>9.3741103619406215E-4</v>
      </c>
      <c r="BO15" s="1">
        <f>INDEX(LINEST(BO$4:BO$11,$A$4:$A$11^{1,2,3}),1,2)</f>
        <v>2.8796246417895333E-3</v>
      </c>
      <c r="BP15" s="1">
        <f>INDEX(LINEST(BP$4:BP$11,$A$4:$A$11^{1,2,3}),1,2)</f>
        <v>-5.0747808304098133E-4</v>
      </c>
      <c r="BQ15" s="1">
        <f>INDEX(LINEST(BQ$4:BQ$11,$A$4:$A$11^{1,2,3}),1,2)</f>
        <v>4.9559411688936616E-4</v>
      </c>
      <c r="BR15" s="1">
        <f>INDEX(LINEST(BR$4:BR$11,$A$4:$A$11^{1,2,3}),1,2)</f>
        <v>-3.3678237193789104E-5</v>
      </c>
      <c r="BS15" s="1">
        <f>INDEX(LINEST(BS$4:BS$11,$A$4:$A$11^{1,2,3}),1,2)</f>
        <v>-6.0340461795838692E-4</v>
      </c>
      <c r="BT15" s="1">
        <f>INDEX(LINEST(BT$4:BT$11,$A$4:$A$11^{1,2,3}),1,2)</f>
        <v>6.2001192288077902E-4</v>
      </c>
      <c r="BU15" s="1">
        <f>INDEX(LINEST(BU$4:BU$11,$A$4:$A$11^{1,2,3}),1,2)</f>
        <v>-1.9015492784042922E-3</v>
      </c>
      <c r="BV15" s="1"/>
      <c r="BW15" s="1"/>
      <c r="BX15" s="1"/>
      <c r="BY15" s="1"/>
      <c r="BZ15" s="1"/>
      <c r="CA15" s="1"/>
      <c r="CB15" s="1"/>
      <c r="CC15" s="1"/>
    </row>
    <row r="16" spans="1:81" x14ac:dyDescent="0.2">
      <c r="A16" t="s">
        <v>3</v>
      </c>
      <c r="B16">
        <f>INDEX(LINEST(B$4:B$11,$A$4:$A$11^{1,2,3}),1,3)</f>
        <v>-0.12809403771970007</v>
      </c>
      <c r="C16">
        <f>INDEX(LINEST(C$4:C$11,$A$4:$A$11^{1,2,3}),1,3)</f>
        <v>0.10578892693787328</v>
      </c>
      <c r="D16">
        <f>INDEX(LINEST(D$4:D$11,$A$4:$A$11^{1,2,3}),1,3)</f>
        <v>0.32053620762582519</v>
      </c>
      <c r="E16">
        <f>INDEX(LINEST(E$4:E$11,$A$4:$A$11^{1,2,3}),1,3)</f>
        <v>0.71005188547179754</v>
      </c>
      <c r="F16">
        <f>INDEX(LINEST(F$4:F$11,$A$4:$A$11^{1,2,3}),1,3)</f>
        <v>1.1017734182968557</v>
      </c>
      <c r="G16">
        <f>INDEX(LINEST(G$4:G$11,$A$4:$A$11^{1,2,3}),1,3)</f>
        <v>1.476968033276711</v>
      </c>
      <c r="H16">
        <f>INDEX(LINEST(H$4:H$11,$A$4:$A$11^{1,2,3}),1,3)</f>
        <v>1.8672609815490788</v>
      </c>
      <c r="I16">
        <f>INDEX(LINEST(I$4:I$11,$A$4:$A$11^{1,2,3}),1,3)</f>
        <v>0.74355653738336291</v>
      </c>
      <c r="J16">
        <f>INDEX(LINEST(J$4:J$11,$A$4:$A$11^{1,2,3}),1,3)</f>
        <v>-4.9115880671839723E-2</v>
      </c>
      <c r="K16">
        <f>INDEX(LINEST(K$4:K$11,$A$4:$A$11^{1,2,3}),1,3)</f>
        <v>-0.14679603312011075</v>
      </c>
      <c r="L16">
        <f>INDEX(LINEST(L$4:L$11,$A$4:$A$11^{1,2,3}),1,3)</f>
        <v>0.79684247222584981</v>
      </c>
      <c r="M16" s="1">
        <f>INDEX(LINEST(M$4:M$11,$A$4:$A$11^{1,2,3}),1,3)</f>
        <v>1.0088769111272622</v>
      </c>
      <c r="N16" s="1">
        <f>INDEX(LINEST(N$4:N$11,$A$4:$A$11^{1,2,3}),1,3)</f>
        <v>2.7657402863241507E-2</v>
      </c>
      <c r="O16" s="1">
        <f>INDEX(LINEST(O$4:O$11,$A$4:$A$11^{1,2,3}),1,3)</f>
        <v>1.609390948968676</v>
      </c>
      <c r="P16" s="1">
        <f>INDEX(LINEST(P$4:P$11,$A$4:$A$11^{1,2,3}),1,3)</f>
        <v>-6.1323349420314734E-3</v>
      </c>
      <c r="Q16" s="1">
        <f>INDEX(LINEST(Q$4:Q$11,$A$4:$A$11^{1,2,3}),1,3)</f>
        <v>-0.2301187246899096</v>
      </c>
      <c r="R16" s="1">
        <f>INDEX(LINEST(R$4:R$11,$A$4:$A$11^{1,2,3}),1,3)</f>
        <v>-0.14380244487479044</v>
      </c>
      <c r="S16" s="1">
        <f>INDEX(LINEST(S$4:S$11,$A$4:$A$11^{1,2,3}),1,3)</f>
        <v>-5.1378176981521723E-2</v>
      </c>
      <c r="T16" s="1">
        <f>INDEX(LINEST(T$4:T$11,$A$4:$A$11^{1,2,3}),1,3)</f>
        <v>2.0424297034433471E-2</v>
      </c>
      <c r="U16" s="1">
        <f>INDEX(LINEST(U$4:U$11,$A$4:$A$11^{1,2,3}),1,3)</f>
        <v>-2.562688386977104E-2</v>
      </c>
      <c r="V16" s="1">
        <f>INDEX(LINEST(V$4:V$11,$A$4:$A$11^{1,2,3}),1,3)</f>
        <v>-5.3513963803061698E-2</v>
      </c>
      <c r="W16" s="1">
        <f>INDEX(LINEST(W$4:W$11,$A$4:$A$11^{1,2,3}),1,3)</f>
        <v>1.0314363125466872</v>
      </c>
      <c r="X16" s="1">
        <f>INDEX(LINEST(X$4:X$11,$A$4:$A$11^{1,2,3}),1,3)</f>
        <v>0.87081311025357699</v>
      </c>
      <c r="Y16" s="1">
        <f>INDEX(LINEST(Y$4:Y$11,$A$4:$A$11^{1,2,3}),1,3)</f>
        <v>-0.16697629959778579</v>
      </c>
      <c r="Z16" s="1">
        <f>INDEX(LINEST(Z$4:Z$11,$A$4:$A$11^{1,2,3}),1,3)</f>
        <v>0.4195209353477084</v>
      </c>
      <c r="AA16" s="1">
        <f>INDEX(LINEST(AA$4:AA$11,$A$4:$A$11^{1,2,3}),1,3)</f>
        <v>-0.17516331564195312</v>
      </c>
      <c r="AB16" s="1">
        <f>INDEX(LINEST(AB$4:AB$11,$A$4:$A$11^{1,2,3}),1,3)</f>
        <v>-0.19577016307435358</v>
      </c>
      <c r="AC16" s="1">
        <f>INDEX(LINEST(AC$4:AC$11,$A$4:$A$11^{1,2,3}),1,3)</f>
        <v>-0.15735302462704434</v>
      </c>
      <c r="AD16" s="1">
        <f>INDEX(LINEST(AD$4:AD$11,$A$4:$A$11^{1,2,3}),1,3)</f>
        <v>0.98557007041338607</v>
      </c>
      <c r="AE16" s="1">
        <f>INDEX(LINEST(AE$4:AE$11,$A$4:$A$11^{1,2,3}),1,3)</f>
        <v>-2.6212508346819135E-2</v>
      </c>
      <c r="AF16" s="1">
        <f>INDEX(LINEST(AF$4:AF$11,$A$4:$A$11^{1,2,3}),1,3)</f>
        <v>1.4048333954773717</v>
      </c>
      <c r="AG16" s="1">
        <f>INDEX(LINEST(AG$4:AG$11,$A$4:$A$11^{1,2,3}),1,3)</f>
        <v>4.2541692281697067E-2</v>
      </c>
      <c r="AH16" s="1">
        <f>INDEX(LINEST(AH$4:AH$11,$A$4:$A$11^{1,2,3}),1,3)</f>
        <v>1.0769750865201262</v>
      </c>
      <c r="AI16" s="1">
        <f>INDEX(LINEST(AI$4:AI$11,$A$4:$A$11^{1,2,3}),1,3)</f>
        <v>2.7517165856113943E-2</v>
      </c>
      <c r="AJ16" s="1">
        <f>INDEX(LINEST(AJ$4:AJ$11,$A$4:$A$11^{1,2,3}),1,3)</f>
        <v>-0.96243456040707553</v>
      </c>
      <c r="AK16" s="1">
        <f>INDEX(LINEST(AK$4:AK$11,$A$4:$A$11^{1,2,3}),1,3)</f>
        <v>7.9897024927774812E-2</v>
      </c>
      <c r="AL16" s="1">
        <f>INDEX(LINEST(AL$4:AL$11,$A$4:$A$11^{1,2,3}),1,3)</f>
        <v>-0.10444136320025234</v>
      </c>
      <c r="AM16" s="1">
        <f>INDEX(LINEST(AM$4:AM$11,$A$4:$A$11^{1,2,3}),1,3)</f>
        <v>0.60855458149891017</v>
      </c>
      <c r="AN16" s="1">
        <f>INDEX(LINEST(AN$4:AN$11,$A$4:$A$11^{1,2,3}),1,3)</f>
        <v>0.36468533028577288</v>
      </c>
      <c r="AO16" s="1">
        <f>INDEX(LINEST(AO$4:AO$11,$A$4:$A$11^{1,2,3}),1,3)</f>
        <v>0.79936558347223086</v>
      </c>
      <c r="AP16" s="1">
        <f>INDEX(LINEST(AP$4:AP$11,$A$4:$A$11^{1,2,3}),1,3)</f>
        <v>0.58825041606440975</v>
      </c>
      <c r="AQ16" s="1">
        <f>INDEX(LINEST(AQ$4:AQ$11,$A$4:$A$11^{1,2,3}),1,3)</f>
        <v>-3.5452298537923414E-2</v>
      </c>
      <c r="AR16" s="1">
        <f>INDEX(LINEST(AR$4:AR$11,$A$4:$A$11^{1,2,3}),1,3)</f>
        <v>-1.6554850868890487E-2</v>
      </c>
      <c r="AS16" s="1">
        <f>INDEX(LINEST(AS$4:AS$11,$A$4:$A$11^{1,2,3}),1,3)</f>
        <v>0.40086841332325934</v>
      </c>
      <c r="AT16" s="1">
        <f>INDEX(LINEST(AT$4:AT$11,$A$4:$A$11^{1,2,3}),1,3)</f>
        <v>0.30334482213742719</v>
      </c>
      <c r="AU16" s="1">
        <f>INDEX(LINEST(AU$4:AU$11,$A$4:$A$11^{1,2,3}),1,3)</f>
        <v>0.92344105613553062</v>
      </c>
      <c r="AV16" s="1">
        <f>INDEX(LINEST(AV$4:AV$11,$A$4:$A$11^{1,2,3}),1,3)</f>
        <v>1.0454188752753057</v>
      </c>
      <c r="AW16" s="1">
        <f>INDEX(LINEST(AW$4:AW$11,$A$4:$A$11^{1,2,3}),1,3)</f>
        <v>-3.2868897633765641E-3</v>
      </c>
      <c r="AX16" s="1">
        <f>INDEX(LINEST(AX$4:AX$11,$A$4:$A$11^{1,2,3}),1,3)</f>
        <v>-8.329161697651534E-2</v>
      </c>
      <c r="AY16" s="1">
        <f>INDEX(LINEST(AY$4:AY$11,$A$4:$A$11^{1,2,3}),1,3)</f>
        <v>1.6765163288653493</v>
      </c>
      <c r="AZ16" s="1">
        <f>INDEX(LINEST(AZ$4:AZ$11,$A$4:$A$11^{1,2,3}),1,3)</f>
        <v>-0.22197516408489454</v>
      </c>
      <c r="BA16" s="1">
        <f>INDEX(LINEST(BA$4:BA$11,$A$4:$A$11^{1,2,3}),1,3)</f>
        <v>1.0912205977895688</v>
      </c>
      <c r="BB16" s="1">
        <f>INDEX(LINEST(BB$4:BB$11,$A$4:$A$11^{1,2,3}),1,3)</f>
        <v>-0.12021352291528702</v>
      </c>
      <c r="BC16" s="1">
        <f>INDEX(LINEST(BC$4:BC$11,$A$4:$A$11^{1,2,3}),1,3)</f>
        <v>0.63709700080006559</v>
      </c>
      <c r="BD16" s="1">
        <f>INDEX(LINEST(BD$4:BD$11,$A$4:$A$11^{1,2,3}),1,3)</f>
        <v>0.69455951377365488</v>
      </c>
      <c r="BE16" s="1">
        <f>INDEX(LINEST(BE$4:BE$11,$A$4:$A$11^{1,2,3}),1,3)</f>
        <v>-0.23111647936539323</v>
      </c>
      <c r="BF16" s="1">
        <f>INDEX(LINEST(BF$4:BF$11,$A$4:$A$11^{1,2,3}),1,3)</f>
        <v>-9.7714938268258E-2</v>
      </c>
      <c r="BG16" s="1">
        <f>INDEX(LINEST(BG$4:BG$11,$A$4:$A$11^{1,2,3}),1,3)</f>
        <v>0.31451331856583703</v>
      </c>
      <c r="BH16" s="1">
        <f>INDEX(LINEST(BH$4:BH$11,$A$4:$A$11^{1,2,3}),1,3)</f>
        <v>0.76240873044982915</v>
      </c>
      <c r="BI16" s="1">
        <f>INDEX(LINEST(BI$4:BI$11,$A$4:$A$11^{1,2,3}),1,3)</f>
        <v>1.2655853887502224</v>
      </c>
      <c r="BJ16" s="1">
        <f>INDEX(LINEST(BJ$4:BJ$11,$A$4:$A$11^{1,2,3}),1,3)</f>
        <v>-3.2508102714269058E-2</v>
      </c>
      <c r="BK16" s="1">
        <f>INDEX(LINEST(BK$4:BK$11,$A$4:$A$11^{1,2,3}),1,3)</f>
        <v>-5.7754244819527366E-2</v>
      </c>
      <c r="BL16" s="1">
        <f>INDEX(LINEST(BL$4:BL$11,$A$4:$A$11^{1,2,3}),1,3)</f>
        <v>1.6985601501671366</v>
      </c>
      <c r="BM16" s="1">
        <f>INDEX(LINEST(BM$4:BM$11,$A$4:$A$11^{1,2,3}),1,3)</f>
        <v>0.91118814926669867</v>
      </c>
      <c r="BN16" s="1">
        <f>INDEX(LINEST(BN$4:BN$11,$A$4:$A$11^{1,2,3}),1,3)</f>
        <v>-0.24275501528160751</v>
      </c>
      <c r="BO16" s="1">
        <f>INDEX(LINEST(BO$4:BO$11,$A$4:$A$11^{1,2,3}),1,3)</f>
        <v>-0.67650927797847371</v>
      </c>
      <c r="BP16" s="1">
        <f>INDEX(LINEST(BP$4:BP$11,$A$4:$A$11^{1,2,3}),1,3)</f>
        <v>8.2509626446484449E-2</v>
      </c>
      <c r="BQ16" s="1">
        <f>INDEX(LINEST(BQ$4:BQ$11,$A$4:$A$11^{1,2,3}),1,3)</f>
        <v>-0.12768799522016278</v>
      </c>
      <c r="BR16" s="1">
        <f>INDEX(LINEST(BR$4:BR$11,$A$4:$A$11^{1,2,3}),1,3)</f>
        <v>-1.3082643375487854E-2</v>
      </c>
      <c r="BS16" s="1">
        <f>INDEX(LINEST(BS$4:BS$11,$A$4:$A$11^{1,2,3}),1,3)</f>
        <v>0.11631446772053051</v>
      </c>
      <c r="BT16" s="1">
        <f>INDEX(LINEST(BT$4:BT$11,$A$4:$A$11^{1,2,3}),1,3)</f>
        <v>-0.16433518501383912</v>
      </c>
      <c r="BU16" s="1">
        <f>INDEX(LINEST(BU$4:BU$11,$A$4:$A$11^{1,2,3}),1,3)</f>
        <v>0.40557650873757495</v>
      </c>
      <c r="BV16" s="1"/>
      <c r="BW16" s="1"/>
      <c r="BX16" s="1"/>
      <c r="BY16" s="1"/>
      <c r="BZ16" s="1"/>
      <c r="CA16" s="1"/>
      <c r="CB16" s="1"/>
      <c r="CC16" s="1"/>
    </row>
    <row r="17" spans="1:81" x14ac:dyDescent="0.2">
      <c r="A17" t="s">
        <v>4</v>
      </c>
      <c r="B17">
        <f>INDEX(LINEST(B$4:B$11,$A$4:$A$11^{1,2,3}),1,4)</f>
        <v>10.1131682362362</v>
      </c>
      <c r="C17">
        <f>INDEX(LINEST(C$4:C$11,$A$4:$A$11^{1,2,3}),1,4)</f>
        <v>-6.7022096574554482</v>
      </c>
      <c r="D17">
        <f>INDEX(LINEST(D$4:D$11,$A$4:$A$11^{1,2,3}),1,4)</f>
        <v>-22.033786477571471</v>
      </c>
      <c r="E17">
        <f>INDEX(LINEST(E$4:E$11,$A$4:$A$11^{1,2,3}),1,4)</f>
        <v>-49.592926993140551</v>
      </c>
      <c r="F17">
        <f>INDEX(LINEST(F$4:F$11,$A$4:$A$11^{1,2,3}),1,4)</f>
        <v>-77.302421985013709</v>
      </c>
      <c r="G17">
        <f>INDEX(LINEST(G$4:G$11,$A$4:$A$11^{1,2,3}),1,4)</f>
        <v>-103.69094099317411</v>
      </c>
      <c r="H17">
        <f>INDEX(LINEST(H$4:H$11,$A$4:$A$11^{1,2,3}),1,4)</f>
        <v>-131.24967474093091</v>
      </c>
      <c r="I17">
        <f>INDEX(LINEST(I$4:I$11,$A$4:$A$11^{1,2,3}),1,4)</f>
        <v>-49.414109760177844</v>
      </c>
      <c r="J17">
        <f>INDEX(LINEST(J$4:J$11,$A$4:$A$11^{1,2,3}),1,4)</f>
        <v>5.8432962856758142</v>
      </c>
      <c r="K17">
        <f>INDEX(LINEST(K$4:K$11,$A$4:$A$11^{1,2,3}),1,4)</f>
        <v>12.989994026246713</v>
      </c>
      <c r="L17">
        <f>INDEX(LINEST(L$4:L$11,$A$4:$A$11^{1,2,3}),1,4)</f>
        <v>-55.500623441011157</v>
      </c>
      <c r="M17" s="1">
        <f>INDEX(LINEST(M$4:M$11,$A$4:$A$11^{1,2,3}),1,4)</f>
        <v>-70.44561838831288</v>
      </c>
      <c r="N17" s="1">
        <f>INDEX(LINEST(N$4:N$11,$A$4:$A$11^{1,2,3}),1,4)</f>
        <v>0.57625061332280314</v>
      </c>
      <c r="O17" s="1">
        <f>INDEX(LINEST(O$4:O$11,$A$4:$A$11^{1,2,3}),1,4)</f>
        <v>-114.69361722927759</v>
      </c>
      <c r="P17" s="1">
        <f>INDEX(LINEST(P$4:P$11,$A$4:$A$11^{1,2,3}),1,4)</f>
        <v>2.7265674418668624</v>
      </c>
      <c r="Q17" s="1">
        <f>INDEX(LINEST(Q$4:Q$11,$A$4:$A$11^{1,2,3}),1,4)</f>
        <v>20.279763085655702</v>
      </c>
      <c r="R17" s="1">
        <f>INDEX(LINEST(R$4:R$11,$A$4:$A$11^{1,2,3}),1,4)</f>
        <v>14.671932586144782</v>
      </c>
      <c r="S17" s="1">
        <f>INDEX(LINEST(S$4:S$11,$A$4:$A$11^{1,2,3}),1,4)</f>
        <v>5.927165026187871</v>
      </c>
      <c r="T17" s="1">
        <f>INDEX(LINEST(T$4:T$11,$A$4:$A$11^{1,2,3}),1,4)</f>
        <v>0.78577776334615468</v>
      </c>
      <c r="U17" s="1">
        <f>INDEX(LINEST(U$4:U$11,$A$4:$A$11^{1,2,3}),1,4)</f>
        <v>5.4721110614475554</v>
      </c>
      <c r="V17" s="1">
        <f>INDEX(LINEST(V$4:V$11,$A$4:$A$11^{1,2,3}),1,4)</f>
        <v>6.9437717949421991</v>
      </c>
      <c r="W17" s="1">
        <f>INDEX(LINEST(W$4:W$11,$A$4:$A$11^{1,2,3}),1,4)</f>
        <v>-70.999746801076171</v>
      </c>
      <c r="X17" s="1">
        <f>INDEX(LINEST(X$4:X$11,$A$4:$A$11^{1,2,3}),1,4)</f>
        <v>-59.051514625552599</v>
      </c>
      <c r="Y17" s="1">
        <f>INDEX(LINEST(Y$4:Y$11,$A$4:$A$11^{1,2,3}),1,4)</f>
        <v>14.306580441279955</v>
      </c>
      <c r="Z17" s="1">
        <f>INDEX(LINEST(Z$4:Z$11,$A$4:$A$11^{1,2,3}),1,4)</f>
        <v>-28.37171834126012</v>
      </c>
      <c r="AA17" s="1">
        <f>INDEX(LINEST(AA$4:AA$11,$A$4:$A$11^{1,2,3}),1,4)</f>
        <v>14.624763746557388</v>
      </c>
      <c r="AB17" s="1">
        <f>INDEX(LINEST(AB$4:AB$11,$A$4:$A$11^{1,2,3}),1,4)</f>
        <v>16.433489757376918</v>
      </c>
      <c r="AC17" s="1">
        <f>INDEX(LINEST(AC$4:AC$11,$A$4:$A$11^{1,2,3}),1,4)</f>
        <v>13.754218452312712</v>
      </c>
      <c r="AD17" s="1">
        <f>INDEX(LINEST(AD$4:AD$11,$A$4:$A$11^{1,2,3}),1,4)</f>
        <v>-66.45886373022627</v>
      </c>
      <c r="AE17" s="1">
        <f>INDEX(LINEST(AE$4:AE$11,$A$4:$A$11^{1,2,3}),1,4)</f>
        <v>4.4055018984972012</v>
      </c>
      <c r="AF17" s="1">
        <f>INDEX(LINEST(AF$4:AF$11,$A$4:$A$11^{1,2,3}),1,4)</f>
        <v>-98.553346250659274</v>
      </c>
      <c r="AG17" s="1">
        <f>INDEX(LINEST(AG$4:AG$11,$A$4:$A$11^{1,2,3}),1,4)</f>
        <v>1.4594241546756344</v>
      </c>
      <c r="AH17" s="1">
        <f>INDEX(LINEST(AH$4:AH$11,$A$4:$A$11^{1,2,3}),1,4)</f>
        <v>-75.252819618227349</v>
      </c>
      <c r="AI17" s="1">
        <f>INDEX(LINEST(AI$4:AI$11,$A$4:$A$11^{1,2,3}),1,4)</f>
        <v>0.23699352272928298</v>
      </c>
      <c r="AJ17" s="1">
        <f>INDEX(LINEST(AJ$4:AJ$11,$A$4:$A$11^{1,2,3}),1,4)</f>
        <v>72.881471749157384</v>
      </c>
      <c r="AK17" s="1">
        <f>INDEX(LINEST(AK$4:AK$11,$A$4:$A$11^{1,2,3}),1,4)</f>
        <v>-1.7328427785766518</v>
      </c>
      <c r="AL17" s="1">
        <f>INDEX(LINEST(AL$4:AL$11,$A$4:$A$11^{1,2,3}),1,4)</f>
        <v>9.6013520055671737</v>
      </c>
      <c r="AM17" s="1">
        <f>INDEX(LINEST(AM$4:AM$11,$A$4:$A$11^{1,2,3}),1,4)</f>
        <v>-41.814639773995673</v>
      </c>
      <c r="AN17" s="1">
        <f>INDEX(LINEST(AN$4:AN$11,$A$4:$A$11^{1,2,3}),1,4)</f>
        <v>-24.077466425735107</v>
      </c>
      <c r="AO17" s="1">
        <f>INDEX(LINEST(AO$4:AO$11,$A$4:$A$11^{1,2,3}),1,4)</f>
        <v>-55.404333530289612</v>
      </c>
      <c r="AP17" s="1">
        <f>INDEX(LINEST(AP$4:AP$11,$A$4:$A$11^{1,2,3}),1,4)</f>
        <v>-40.437468261210412</v>
      </c>
      <c r="AQ17" s="1">
        <f>INDEX(LINEST(AQ$4:AQ$11,$A$4:$A$11^{1,2,3}),1,4)</f>
        <v>4.8206099482257416</v>
      </c>
      <c r="AR17" s="1">
        <f>INDEX(LINEST(AR$4:AR$11,$A$4:$A$11^{1,2,3}),1,4)</f>
        <v>3.0983615685358745</v>
      </c>
      <c r="AS17" s="1">
        <f>INDEX(LINEST(AS$4:AS$11,$A$4:$A$11^{1,2,3}),1,4)</f>
        <v>-26.900271333408156</v>
      </c>
      <c r="AT17" s="1">
        <f>INDEX(LINEST(AT$4:AT$11,$A$4:$A$11^{1,2,3}),1,4)</f>
        <v>-19.564243621574427</v>
      </c>
      <c r="AU17" s="1">
        <f>INDEX(LINEST(AU$4:AU$11,$A$4:$A$11^{1,2,3}),1,4)</f>
        <v>-63.805771293033729</v>
      </c>
      <c r="AV17" s="1">
        <f>INDEX(LINEST(AV$4:AV$11,$A$4:$A$11^{1,2,3}),1,4)</f>
        <v>-73.022016335381139</v>
      </c>
      <c r="AW17" s="1">
        <f>INDEX(LINEST(AW$4:AW$11,$A$4:$A$11^{1,2,3}),1,4)</f>
        <v>2.41531961979641</v>
      </c>
      <c r="AX17" s="1">
        <f>INDEX(LINEST(AX$4:AX$11,$A$4:$A$11^{1,2,3}),1,4)</f>
        <v>8.1855494299185381</v>
      </c>
      <c r="AY17" s="1">
        <f>INDEX(LINEST(AY$4:AY$11,$A$4:$A$11^{1,2,3}),1,4)</f>
        <v>-119.46724885266242</v>
      </c>
      <c r="AZ17" s="1">
        <f>INDEX(LINEST(AZ$4:AZ$11,$A$4:$A$11^{1,2,3}),1,4)</f>
        <v>20.01508086833659</v>
      </c>
      <c r="BA17" s="1">
        <f>INDEX(LINEST(BA$4:BA$11,$A$4:$A$11^{1,2,3}),1,4)</f>
        <v>-74.188015381071494</v>
      </c>
      <c r="BB17" s="1">
        <f>INDEX(LINEST(BB$4:BB$11,$A$4:$A$11^{1,2,3}),1,4)</f>
        <v>12.024179631086174</v>
      </c>
      <c r="BC17" s="1">
        <f>INDEX(LINEST(BC$4:BC$11,$A$4:$A$11^{1,2,3}),1,4)</f>
        <v>-43.946652708126777</v>
      </c>
      <c r="BD17" s="1">
        <f>INDEX(LINEST(BD$4:BD$11,$A$4:$A$11^{1,2,3}),1,4)</f>
        <v>-47.884647380580283</v>
      </c>
      <c r="BE17" s="1">
        <f>INDEX(LINEST(BE$4:BE$11,$A$4:$A$11^{1,2,3}),1,4)</f>
        <v>20.147757492733447</v>
      </c>
      <c r="BF17" s="1">
        <f>INDEX(LINEST(BF$4:BF$11,$A$4:$A$11^{1,2,3}),1,4)</f>
        <v>9.0154026067747086</v>
      </c>
      <c r="BG17" s="1">
        <f>INDEX(LINEST(BG$4:BG$11,$A$4:$A$11^{1,2,3}),1,4)</f>
        <v>-20.407650296145977</v>
      </c>
      <c r="BH17" s="1">
        <f>INDEX(LINEST(BH$4:BH$11,$A$4:$A$11^{1,2,3}),1,4)</f>
        <v>-52.407483692380616</v>
      </c>
      <c r="BI17" s="1">
        <f>INDEX(LINEST(BI$4:BI$11,$A$4:$A$11^{1,2,3}),1,4)</f>
        <v>-88.138556128680065</v>
      </c>
      <c r="BJ17" s="1">
        <f>INDEX(LINEST(BJ$4:BJ$11,$A$4:$A$11^{1,2,3}),1,4)</f>
        <v>4.6499663379727973</v>
      </c>
      <c r="BK17" s="1">
        <f>INDEX(LINEST(BK$4:BK$11,$A$4:$A$11^{1,2,3}),1,4)</f>
        <v>6.5985615519368865</v>
      </c>
      <c r="BL17" s="1">
        <f>INDEX(LINEST(BL$4:BL$11,$A$4:$A$11^{1,2,3}),1,4)</f>
        <v>-121.41494836138479</v>
      </c>
      <c r="BM17" s="1">
        <f>INDEX(LINEST(BM$4:BM$11,$A$4:$A$11^{1,2,3}),1,4)</f>
        <v>-63.650701390019506</v>
      </c>
      <c r="BN17" s="1">
        <f>INDEX(LINEST(BN$4:BN$11,$A$4:$A$11^{1,2,3}),1,4)</f>
        <v>21.672149121403077</v>
      </c>
      <c r="BO17" s="1">
        <f>INDEX(LINEST(BO$4:BO$11,$A$4:$A$11^{1,2,3}),1,4)</f>
        <v>53.549022118299696</v>
      </c>
      <c r="BP17" s="1">
        <f>INDEX(LINEST(BP$4:BP$11,$A$4:$A$11^{1,2,3}),1,4)</f>
        <v>-2.144158563922506</v>
      </c>
      <c r="BQ17" s="1">
        <f>INDEX(LINEST(BQ$4:BQ$11,$A$4:$A$11^{1,2,3}),1,4)</f>
        <v>11.243073598569708</v>
      </c>
      <c r="BR17" s="1">
        <f>INDEX(LINEST(BR$4:BR$11,$A$4:$A$11^{1,2,3}),1,4)</f>
        <v>3.3877116680972672</v>
      </c>
      <c r="BS17" s="1">
        <f>INDEX(LINEST(BS$4:BS$11,$A$4:$A$11^{1,2,3}),1,4)</f>
        <v>-6.2304680311047047</v>
      </c>
      <c r="BT17" s="1">
        <f>INDEX(LINEST(BT$4:BT$11,$A$4:$A$11^{1,2,3}),1,4)</f>
        <v>15.355305404251554</v>
      </c>
      <c r="BU17" s="1">
        <f>INDEX(LINEST(BU$4:BU$11,$A$4:$A$11^{1,2,3}),1,4)</f>
        <v>-27.003185662595595</v>
      </c>
      <c r="BV17" s="1"/>
      <c r="BW17" s="1"/>
      <c r="BX17" s="1"/>
      <c r="BY17" s="1"/>
      <c r="BZ17" s="1"/>
      <c r="CA17" s="1"/>
      <c r="CB17" s="1"/>
      <c r="CC17" s="1"/>
    </row>
    <row r="19" spans="1:81" x14ac:dyDescent="0.2">
      <c r="A19" t="s">
        <v>9</v>
      </c>
    </row>
    <row r="20" spans="1:81" x14ac:dyDescent="0.2">
      <c r="A20" t="s">
        <v>10</v>
      </c>
    </row>
    <row r="21" spans="1:81" x14ac:dyDescent="0.2">
      <c r="A21" t="s">
        <v>5</v>
      </c>
      <c r="B21">
        <f>MAX(B33:B83)</f>
        <v>1.6265197887908834E-4</v>
      </c>
      <c r="C21">
        <f t="shared" ref="C21:S21" si="0">MAX(C33:C83)</f>
        <v>2.1984286590668862E-4</v>
      </c>
      <c r="D21">
        <f t="shared" si="0"/>
        <v>4.9537844916064736E-4</v>
      </c>
      <c r="E21">
        <f t="shared" si="0"/>
        <v>1.0242033928972074E-3</v>
      </c>
      <c r="F21">
        <f t="shared" si="0"/>
        <v>1.5554770838754131E-3</v>
      </c>
      <c r="G21">
        <f t="shared" si="0"/>
        <v>2.0802499728115893E-3</v>
      </c>
      <c r="H21">
        <f t="shared" si="0"/>
        <v>2.6140047413561775E-3</v>
      </c>
      <c r="I21">
        <f>MAX(I33:I83)</f>
        <v>9.7784358707990026E-4</v>
      </c>
      <c r="J21">
        <f t="shared" si="0"/>
        <v>1.4042855786942647E-4</v>
      </c>
      <c r="K21">
        <f>MAX(K33:K83)</f>
        <v>2.4787166307250054E-4</v>
      </c>
      <c r="L21">
        <f t="shared" si="0"/>
        <v>8.6961867931378226E-4</v>
      </c>
      <c r="M21" s="1">
        <f t="shared" si="0"/>
        <v>1.0832656923536223E-3</v>
      </c>
      <c r="N21" s="1">
        <f t="shared" si="0"/>
        <v>1.851935962405984E-4</v>
      </c>
      <c r="O21" s="1">
        <f t="shared" si="0"/>
        <v>1.5766582640244116E-3</v>
      </c>
      <c r="P21" s="1">
        <f t="shared" si="0"/>
        <v>1.524250664873448E-4</v>
      </c>
      <c r="Q21" s="1">
        <f t="shared" si="0"/>
        <v>3.698868841457985E-4</v>
      </c>
      <c r="R21" s="1">
        <f t="shared" si="0"/>
        <v>3.2524986051530637E-4</v>
      </c>
      <c r="S21" s="1">
        <f t="shared" si="0"/>
        <v>1.3370000652201025E-4</v>
      </c>
      <c r="T21" s="1">
        <f t="shared" ref="T21:BN21" si="1">MAX(T33:T83)</f>
        <v>1.7252871606279448E-4</v>
      </c>
      <c r="U21" s="1">
        <f t="shared" si="1"/>
        <v>2.0052213352042656E-4</v>
      </c>
      <c r="V21" s="1">
        <f t="shared" si="1"/>
        <v>1.785984565021948E-4</v>
      </c>
      <c r="W21" s="1">
        <f t="shared" si="1"/>
        <v>1.1954521828436947E-3</v>
      </c>
      <c r="X21" s="1">
        <f t="shared" si="1"/>
        <v>1.0700567232601287E-3</v>
      </c>
      <c r="Y21" s="1">
        <f t="shared" si="1"/>
        <v>2.595700964460961E-4</v>
      </c>
      <c r="Z21" s="1">
        <f t="shared" si="1"/>
        <v>5.0362400356440554E-4</v>
      </c>
      <c r="AA21" s="1">
        <f t="shared" si="1"/>
        <v>2.548279719340968E-4</v>
      </c>
      <c r="AB21" s="1">
        <f t="shared" si="1"/>
        <v>2.9374385843747362E-4</v>
      </c>
      <c r="AC21" s="1">
        <f t="shared" si="1"/>
        <v>2.4772819154925065E-4</v>
      </c>
      <c r="AD21" s="1">
        <f t="shared" si="1"/>
        <v>9.499443470247209E-4</v>
      </c>
      <c r="AE21" s="1">
        <f t="shared" si="1"/>
        <v>1.4228179749887403E-4</v>
      </c>
      <c r="AF21" s="1">
        <f t="shared" si="1"/>
        <v>1.4814781218813744E-3</v>
      </c>
      <c r="AG21" s="1">
        <f t="shared" si="1"/>
        <v>4.043037897426123E-4</v>
      </c>
      <c r="AH21" s="1">
        <f t="shared" si="1"/>
        <v>1.166173604587489E-3</v>
      </c>
      <c r="AI21" s="1">
        <f t="shared" si="1"/>
        <v>1.7309056617675574E-4</v>
      </c>
      <c r="AJ21" s="1">
        <f t="shared" si="1"/>
        <v>5.0011548054039456E-4</v>
      </c>
      <c r="AK21" s="1">
        <f t="shared" si="1"/>
        <v>3.2578184947869336E-4</v>
      </c>
      <c r="AL21" s="1">
        <f t="shared" si="1"/>
        <v>1.8602149167112783E-4</v>
      </c>
      <c r="AM21" s="1">
        <f t="shared" si="1"/>
        <v>6.8958034491730172E-4</v>
      </c>
      <c r="AN21" s="1">
        <f t="shared" si="1"/>
        <v>4.7915451624338861E-4</v>
      </c>
      <c r="AO21" s="1">
        <f t="shared" si="1"/>
        <v>9.0448008926010456E-4</v>
      </c>
      <c r="AP21" s="1">
        <f t="shared" si="1"/>
        <v>6.6011091540705506E-4</v>
      </c>
      <c r="AQ21" s="1">
        <f t="shared" si="1"/>
        <v>1.2458105214496E-4</v>
      </c>
      <c r="AR21" s="1">
        <f t="shared" si="1"/>
        <v>1.0691491850891227E-4</v>
      </c>
      <c r="AS21" s="1">
        <f t="shared" si="1"/>
        <v>4.9695703339617007E-4</v>
      </c>
      <c r="AT21" s="1">
        <f t="shared" si="1"/>
        <v>4.3117688814020864E-4</v>
      </c>
      <c r="AU21" s="1">
        <f t="shared" si="1"/>
        <v>1.0610868695671172E-3</v>
      </c>
      <c r="AV21" s="1">
        <f t="shared" si="1"/>
        <v>1.1214950336725371E-3</v>
      </c>
      <c r="AW21" s="1">
        <f t="shared" si="1"/>
        <v>1.392724813235878E-4</v>
      </c>
      <c r="AX21" s="1">
        <f t="shared" si="1"/>
        <v>1.7462569210713585E-4</v>
      </c>
      <c r="AY21" s="1">
        <f t="shared" si="1"/>
        <v>1.6309436180833095E-3</v>
      </c>
      <c r="AZ21" s="1">
        <f t="shared" si="1"/>
        <v>3.7504268945877015E-4</v>
      </c>
      <c r="BA21" s="1">
        <f t="shared" si="1"/>
        <v>1.0105359575397488E-3</v>
      </c>
      <c r="BB21" s="1">
        <f t="shared" si="1"/>
        <v>2.4696966486377871E-4</v>
      </c>
      <c r="BC21" s="1">
        <f t="shared" si="1"/>
        <v>7.150777945174611E-4</v>
      </c>
      <c r="BD21" s="1">
        <f t="shared" si="1"/>
        <v>7.9495829235702673E-4</v>
      </c>
      <c r="BE21" s="1">
        <f t="shared" si="1"/>
        <v>3.5865351858627246E-4</v>
      </c>
      <c r="BF21" s="1">
        <f t="shared" si="1"/>
        <v>1.7840043752718299E-4</v>
      </c>
      <c r="BG21" s="1">
        <f t="shared" si="1"/>
        <v>4.3699887301413025E-4</v>
      </c>
      <c r="BH21" s="1">
        <f t="shared" si="1"/>
        <v>8.6997665508968623E-4</v>
      </c>
      <c r="BI21" s="1">
        <f t="shared" si="1"/>
        <v>1.4143143938998501E-3</v>
      </c>
      <c r="BJ21" s="1">
        <f t="shared" si="1"/>
        <v>1.3123486470465763E-4</v>
      </c>
      <c r="BK21" s="1">
        <f t="shared" si="1"/>
        <v>1.5273995800259014E-4</v>
      </c>
      <c r="BL21" s="1">
        <f t="shared" si="1"/>
        <v>1.6355828998188427E-3</v>
      </c>
      <c r="BM21" s="1">
        <f t="shared" si="1"/>
        <v>9.7552281579000449E-4</v>
      </c>
      <c r="BN21" s="1">
        <f t="shared" si="1"/>
        <v>3.9996932280128702E-4</v>
      </c>
      <c r="BO21" s="1">
        <f t="shared" ref="BO21:BU21" si="2">MAX(BO33:BO83)</f>
        <v>8.3804972157168478E-4</v>
      </c>
      <c r="BP21" s="1">
        <f t="shared" si="2"/>
        <v>3.1338153957121079E-4</v>
      </c>
      <c r="BQ21" s="1">
        <f t="shared" si="2"/>
        <v>2.1142332144022001E-4</v>
      </c>
      <c r="BR21" s="1">
        <f t="shared" si="2"/>
        <v>1.519527470796822E-4</v>
      </c>
      <c r="BS21" s="1">
        <f t="shared" si="2"/>
        <v>2.5486095582858163E-4</v>
      </c>
      <c r="BT21" s="1">
        <f t="shared" si="2"/>
        <v>2.7589184057629206E-4</v>
      </c>
      <c r="BU21" s="1">
        <f t="shared" si="2"/>
        <v>5.2790933385536481E-4</v>
      </c>
      <c r="BV21" s="1"/>
      <c r="BW21" s="1"/>
      <c r="BX21" s="1"/>
      <c r="BY21" s="1"/>
      <c r="BZ21" s="1"/>
      <c r="CA21" s="1"/>
      <c r="CB21" s="1"/>
      <c r="CC21" s="1"/>
    </row>
    <row r="23" spans="1:81" x14ac:dyDescent="0.2">
      <c r="A23" t="s">
        <v>17</v>
      </c>
      <c r="B23" s="7">
        <f>(B21-$B$27)/$B$26</f>
        <v>40.883992959696116</v>
      </c>
      <c r="C23" s="7">
        <f t="shared" ref="C23:H23" si="3">(C21-$B$27)/$B$26</f>
        <v>59.947621968896208</v>
      </c>
      <c r="D23" s="7">
        <f t="shared" si="3"/>
        <v>151.79281638688244</v>
      </c>
      <c r="E23" s="7">
        <f t="shared" si="3"/>
        <v>328.0677976324024</v>
      </c>
      <c r="F23" s="7">
        <f t="shared" si="3"/>
        <v>505.15902795847097</v>
      </c>
      <c r="G23" s="7">
        <f t="shared" si="3"/>
        <v>680.08332427052972</v>
      </c>
      <c r="H23" s="7">
        <f t="shared" si="3"/>
        <v>858.0015804520591</v>
      </c>
      <c r="I23" s="4">
        <f>(I21-$B$27)/$B$26</f>
        <v>312.61452902663342</v>
      </c>
      <c r="J23" s="4">
        <f t="shared" ref="J23:S23" si="4">(J21-$B$27)/$B$26</f>
        <v>33.47618595647549</v>
      </c>
      <c r="K23" s="4">
        <f t="shared" si="4"/>
        <v>69.290554357500184</v>
      </c>
      <c r="L23" s="4">
        <f t="shared" si="4"/>
        <v>276.53955977126077</v>
      </c>
      <c r="M23" s="4">
        <f t="shared" si="4"/>
        <v>347.75523078454069</v>
      </c>
      <c r="N23" s="4">
        <f t="shared" si="4"/>
        <v>48.397865413532799</v>
      </c>
      <c r="O23" s="4">
        <f t="shared" si="4"/>
        <v>512.21942134147048</v>
      </c>
      <c r="P23" s="4">
        <f t="shared" si="4"/>
        <v>37.475022162448269</v>
      </c>
      <c r="Q23" s="4">
        <f t="shared" si="4"/>
        <v>109.96229471526617</v>
      </c>
      <c r="R23" s="4">
        <f t="shared" si="4"/>
        <v>95.083286838435455</v>
      </c>
      <c r="S23" s="4">
        <f t="shared" si="4"/>
        <v>31.233335507336751</v>
      </c>
      <c r="T23" s="4">
        <f t="shared" ref="T23:BN23" si="5">(T21-$B$27)/$B$26</f>
        <v>44.176238687598158</v>
      </c>
      <c r="U23" s="4">
        <f t="shared" si="5"/>
        <v>53.507377840142183</v>
      </c>
      <c r="V23" s="4">
        <f t="shared" si="5"/>
        <v>46.199485500731598</v>
      </c>
      <c r="W23" s="4">
        <f t="shared" si="5"/>
        <v>385.15072761456486</v>
      </c>
      <c r="X23" s="4">
        <f t="shared" si="5"/>
        <v>343.35224108670951</v>
      </c>
      <c r="Y23" s="4">
        <f t="shared" si="5"/>
        <v>73.190032148698705</v>
      </c>
      <c r="Z23" s="4">
        <f t="shared" si="5"/>
        <v>154.54133452146851</v>
      </c>
      <c r="AA23" s="4">
        <f t="shared" si="5"/>
        <v>71.609323978032265</v>
      </c>
      <c r="AB23" s="4">
        <f t="shared" si="5"/>
        <v>84.581286145824535</v>
      </c>
      <c r="AC23" s="4">
        <f t="shared" si="5"/>
        <v>69.242730516416884</v>
      </c>
      <c r="AD23" s="4">
        <f t="shared" si="5"/>
        <v>303.31478234157362</v>
      </c>
      <c r="AE23" s="4">
        <f t="shared" si="5"/>
        <v>34.093932499624678</v>
      </c>
      <c r="AF23" s="4">
        <f t="shared" si="5"/>
        <v>480.4927072937914</v>
      </c>
      <c r="AG23" s="4">
        <f t="shared" si="5"/>
        <v>121.43459658087076</v>
      </c>
      <c r="AH23" s="4">
        <f t="shared" si="5"/>
        <v>375.39120152916297</v>
      </c>
      <c r="AI23" s="4">
        <f t="shared" si="5"/>
        <v>44.363522058918583</v>
      </c>
      <c r="AJ23" s="4">
        <f t="shared" si="5"/>
        <v>153.37182684679817</v>
      </c>
      <c r="AK23" s="4">
        <f t="shared" si="5"/>
        <v>95.260616492897782</v>
      </c>
      <c r="AL23" s="4">
        <f t="shared" si="5"/>
        <v>48.673830557042606</v>
      </c>
      <c r="AM23" s="4">
        <f t="shared" si="5"/>
        <v>216.52678163910056</v>
      </c>
      <c r="AN23" s="4">
        <f t="shared" si="5"/>
        <v>146.38483874779621</v>
      </c>
      <c r="AO23" s="4">
        <f t="shared" si="5"/>
        <v>288.16002975336818</v>
      </c>
      <c r="AP23" s="4">
        <f t="shared" si="5"/>
        <v>206.70363846901836</v>
      </c>
      <c r="AQ23" s="4">
        <f t="shared" si="5"/>
        <v>28.193684048320002</v>
      </c>
      <c r="AR23" s="4">
        <f t="shared" si="5"/>
        <v>22.304972836304088</v>
      </c>
      <c r="AS23" s="4">
        <f t="shared" si="5"/>
        <v>152.31901113205669</v>
      </c>
      <c r="AT23" s="4">
        <f t="shared" si="5"/>
        <v>130.39229604673622</v>
      </c>
      <c r="AU23" s="4">
        <f t="shared" si="5"/>
        <v>340.36228985570568</v>
      </c>
      <c r="AV23" s="4">
        <f t="shared" si="5"/>
        <v>360.49834455751233</v>
      </c>
      <c r="AW23" s="4">
        <f t="shared" si="5"/>
        <v>33.090827107862602</v>
      </c>
      <c r="AX23" s="4">
        <f t="shared" si="5"/>
        <v>44.875230702378616</v>
      </c>
      <c r="AY23" s="4">
        <f t="shared" si="5"/>
        <v>530.31453936110313</v>
      </c>
      <c r="AZ23" s="4">
        <f t="shared" si="5"/>
        <v>111.68089648625671</v>
      </c>
      <c r="BA23" s="4">
        <f t="shared" si="5"/>
        <v>323.51198584658295</v>
      </c>
      <c r="BB23" s="4">
        <f t="shared" si="5"/>
        <v>68.989888287926235</v>
      </c>
      <c r="BC23" s="4">
        <f t="shared" si="5"/>
        <v>225.02593150582035</v>
      </c>
      <c r="BD23" s="4">
        <f t="shared" si="5"/>
        <v>251.65276411900891</v>
      </c>
      <c r="BE23" s="4">
        <f t="shared" si="5"/>
        <v>106.21783952875748</v>
      </c>
      <c r="BF23" s="4">
        <f t="shared" si="5"/>
        <v>46.133479175727665</v>
      </c>
      <c r="BG23" s="4">
        <f t="shared" si="5"/>
        <v>132.33295767137673</v>
      </c>
      <c r="BH23" s="4">
        <f t="shared" si="5"/>
        <v>276.65888502989543</v>
      </c>
      <c r="BI23" s="4">
        <f t="shared" si="5"/>
        <v>458.10479796661667</v>
      </c>
      <c r="BJ23" s="4">
        <f t="shared" si="5"/>
        <v>30.411621568219211</v>
      </c>
      <c r="BK23" s="4">
        <f t="shared" si="5"/>
        <v>37.579986000863379</v>
      </c>
      <c r="BL23" s="4">
        <f t="shared" si="5"/>
        <v>531.86096660628084</v>
      </c>
      <c r="BM23" s="4">
        <f t="shared" si="5"/>
        <v>311.84093859666814</v>
      </c>
      <c r="BN23" s="4">
        <f t="shared" si="5"/>
        <v>119.98977426709567</v>
      </c>
      <c r="BO23" s="4">
        <f t="shared" ref="BO23:BU23" si="6">(BO21-$B$27)/$B$26</f>
        <v>266.01657385722825</v>
      </c>
      <c r="BP23" s="4">
        <f t="shared" si="6"/>
        <v>91.12717985707026</v>
      </c>
      <c r="BQ23" s="4">
        <f t="shared" si="6"/>
        <v>57.141107146740005</v>
      </c>
      <c r="BR23" s="4">
        <f t="shared" si="6"/>
        <v>37.317582359894068</v>
      </c>
      <c r="BS23" s="4">
        <f t="shared" si="6"/>
        <v>71.620318609527203</v>
      </c>
      <c r="BT23" s="4">
        <f t="shared" si="6"/>
        <v>78.630613525430689</v>
      </c>
      <c r="BU23" s="4">
        <f t="shared" si="6"/>
        <v>162.63644461845493</v>
      </c>
      <c r="BV23" s="4"/>
      <c r="BW23" s="4"/>
      <c r="BX23" s="4"/>
      <c r="BY23" s="4"/>
      <c r="BZ23" s="4"/>
      <c r="CA23" s="4"/>
      <c r="CB23" s="4"/>
      <c r="CC23" s="4"/>
    </row>
    <row r="24" spans="1:81" x14ac:dyDescent="0.2">
      <c r="A24" t="s">
        <v>18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2</v>
      </c>
      <c r="P24" s="8">
        <v>1</v>
      </c>
      <c r="Q24" s="8">
        <v>1</v>
      </c>
      <c r="R24" s="8">
        <v>1</v>
      </c>
      <c r="S24" s="8">
        <v>1</v>
      </c>
      <c r="T24" s="8">
        <v>1</v>
      </c>
      <c r="U24" s="8">
        <v>1</v>
      </c>
      <c r="V24" s="8">
        <v>1</v>
      </c>
      <c r="W24" s="8">
        <v>1</v>
      </c>
      <c r="X24" s="8">
        <v>1</v>
      </c>
      <c r="Y24" s="8">
        <v>1</v>
      </c>
      <c r="Z24" s="8">
        <v>1</v>
      </c>
      <c r="AA24" s="8">
        <v>1</v>
      </c>
      <c r="AB24" s="8">
        <v>1</v>
      </c>
      <c r="AC24" s="8">
        <v>1</v>
      </c>
      <c r="AD24" s="8">
        <v>1</v>
      </c>
      <c r="AE24" s="8">
        <v>1</v>
      </c>
      <c r="AF24" s="8">
        <v>2</v>
      </c>
      <c r="AG24" s="8">
        <v>1</v>
      </c>
      <c r="AH24" s="8">
        <v>1</v>
      </c>
      <c r="AI24" s="8">
        <v>1</v>
      </c>
      <c r="AJ24" s="8">
        <v>1</v>
      </c>
      <c r="AK24" s="8">
        <v>1</v>
      </c>
      <c r="AL24" s="8">
        <v>1</v>
      </c>
      <c r="AM24" s="8">
        <v>1</v>
      </c>
      <c r="AN24" s="8">
        <v>1</v>
      </c>
      <c r="AO24" s="8">
        <v>1</v>
      </c>
      <c r="AP24" s="8">
        <v>1</v>
      </c>
      <c r="AQ24" s="8">
        <v>1</v>
      </c>
      <c r="AR24" s="8">
        <v>1</v>
      </c>
      <c r="AS24" s="8">
        <v>1</v>
      </c>
      <c r="AT24" s="8">
        <v>1</v>
      </c>
      <c r="AU24" s="8">
        <v>1</v>
      </c>
      <c r="AV24" s="8">
        <v>1</v>
      </c>
      <c r="AW24" s="8">
        <v>1</v>
      </c>
      <c r="AX24" s="8">
        <v>1</v>
      </c>
      <c r="AY24" s="8">
        <v>2</v>
      </c>
      <c r="AZ24" s="8">
        <v>1</v>
      </c>
      <c r="BA24" s="8">
        <v>1</v>
      </c>
      <c r="BB24" s="8">
        <v>1</v>
      </c>
      <c r="BC24" s="8">
        <v>1</v>
      </c>
      <c r="BD24" s="8">
        <v>1</v>
      </c>
      <c r="BE24" s="8">
        <v>1</v>
      </c>
      <c r="BF24" s="8">
        <v>1</v>
      </c>
      <c r="BG24" s="8">
        <v>1</v>
      </c>
      <c r="BH24" s="8">
        <v>1</v>
      </c>
      <c r="BI24" s="8">
        <v>1</v>
      </c>
      <c r="BJ24" s="8">
        <v>1</v>
      </c>
      <c r="BK24" s="8">
        <v>1</v>
      </c>
      <c r="BL24" s="8">
        <v>2</v>
      </c>
      <c r="BM24" s="8">
        <v>1</v>
      </c>
      <c r="BN24" s="8">
        <v>1</v>
      </c>
      <c r="BO24" s="8">
        <v>1</v>
      </c>
      <c r="BP24" s="8">
        <v>1</v>
      </c>
      <c r="BQ24" s="8">
        <v>1</v>
      </c>
      <c r="BR24" s="8">
        <v>1</v>
      </c>
      <c r="BS24" s="8">
        <v>1</v>
      </c>
      <c r="BT24" s="8">
        <v>1</v>
      </c>
      <c r="BU24" s="8">
        <v>1</v>
      </c>
      <c r="BV24" s="8"/>
      <c r="BW24" s="8"/>
      <c r="BX24" s="8"/>
      <c r="BY24" s="8"/>
      <c r="BZ24" s="8"/>
      <c r="CA24" s="8"/>
      <c r="CB24" s="8"/>
      <c r="CC24" s="8"/>
    </row>
    <row r="25" spans="1:81" x14ac:dyDescent="0.2">
      <c r="A25" t="s">
        <v>19</v>
      </c>
      <c r="B25" s="3">
        <f>B23*B24</f>
        <v>40.883992959696116</v>
      </c>
      <c r="C25" s="3">
        <f t="shared" ref="C25:BN25" si="7">C23*C24</f>
        <v>59.947621968896208</v>
      </c>
      <c r="D25" s="3">
        <f t="shared" si="7"/>
        <v>151.79281638688244</v>
      </c>
      <c r="E25" s="3">
        <f t="shared" si="7"/>
        <v>328.0677976324024</v>
      </c>
      <c r="F25" s="3">
        <f t="shared" si="7"/>
        <v>505.15902795847097</v>
      </c>
      <c r="G25" s="3">
        <f t="shared" si="7"/>
        <v>680.08332427052972</v>
      </c>
      <c r="H25" s="3">
        <f t="shared" si="7"/>
        <v>858.0015804520591</v>
      </c>
      <c r="I25" s="3">
        <f t="shared" si="7"/>
        <v>312.61452902663342</v>
      </c>
      <c r="J25" s="3">
        <f t="shared" si="7"/>
        <v>33.47618595647549</v>
      </c>
      <c r="K25" s="3">
        <f t="shared" si="7"/>
        <v>69.290554357500184</v>
      </c>
      <c r="L25" s="3">
        <f t="shared" si="7"/>
        <v>276.53955977126077</v>
      </c>
      <c r="M25" s="3">
        <f t="shared" si="7"/>
        <v>347.75523078454069</v>
      </c>
      <c r="N25" s="3">
        <f t="shared" si="7"/>
        <v>48.397865413532799</v>
      </c>
      <c r="O25" s="3">
        <f t="shared" si="7"/>
        <v>1024.438842682941</v>
      </c>
      <c r="P25" s="3">
        <f t="shared" si="7"/>
        <v>37.475022162448269</v>
      </c>
      <c r="Q25" s="3">
        <f t="shared" si="7"/>
        <v>109.96229471526617</v>
      </c>
      <c r="R25" s="3">
        <f t="shared" si="7"/>
        <v>95.083286838435455</v>
      </c>
      <c r="S25" s="3">
        <f t="shared" si="7"/>
        <v>31.233335507336751</v>
      </c>
      <c r="T25" s="3">
        <f t="shared" si="7"/>
        <v>44.176238687598158</v>
      </c>
      <c r="U25" s="3">
        <f t="shared" si="7"/>
        <v>53.507377840142183</v>
      </c>
      <c r="V25" s="3">
        <f t="shared" si="7"/>
        <v>46.199485500731598</v>
      </c>
      <c r="W25" s="3">
        <f t="shared" si="7"/>
        <v>385.15072761456486</v>
      </c>
      <c r="X25" s="3">
        <f t="shared" si="7"/>
        <v>343.35224108670951</v>
      </c>
      <c r="Y25" s="3">
        <f t="shared" si="7"/>
        <v>73.190032148698705</v>
      </c>
      <c r="Z25" s="3">
        <f t="shared" si="7"/>
        <v>154.54133452146851</v>
      </c>
      <c r="AA25" s="3">
        <f t="shared" si="7"/>
        <v>71.609323978032265</v>
      </c>
      <c r="AB25" s="3">
        <f t="shared" si="7"/>
        <v>84.581286145824535</v>
      </c>
      <c r="AC25" s="3">
        <f t="shared" si="7"/>
        <v>69.242730516416884</v>
      </c>
      <c r="AD25" s="3">
        <f t="shared" si="7"/>
        <v>303.31478234157362</v>
      </c>
      <c r="AE25" s="3">
        <f t="shared" si="7"/>
        <v>34.093932499624678</v>
      </c>
      <c r="AF25" s="3">
        <f t="shared" si="7"/>
        <v>960.9854145875828</v>
      </c>
      <c r="AG25" s="3">
        <f t="shared" si="7"/>
        <v>121.43459658087076</v>
      </c>
      <c r="AH25" s="3">
        <f t="shared" si="7"/>
        <v>375.39120152916297</v>
      </c>
      <c r="AI25" s="3">
        <f t="shared" si="7"/>
        <v>44.363522058918583</v>
      </c>
      <c r="AJ25" s="3">
        <f t="shared" si="7"/>
        <v>153.37182684679817</v>
      </c>
      <c r="AK25" s="3">
        <f t="shared" si="7"/>
        <v>95.260616492897782</v>
      </c>
      <c r="AL25" s="3">
        <f t="shared" si="7"/>
        <v>48.673830557042606</v>
      </c>
      <c r="AM25" s="3">
        <f t="shared" si="7"/>
        <v>216.52678163910056</v>
      </c>
      <c r="AN25" s="3">
        <f t="shared" si="7"/>
        <v>146.38483874779621</v>
      </c>
      <c r="AO25" s="3">
        <f t="shared" si="7"/>
        <v>288.16002975336818</v>
      </c>
      <c r="AP25" s="3">
        <f t="shared" si="7"/>
        <v>206.70363846901836</v>
      </c>
      <c r="AQ25" s="3">
        <f t="shared" si="7"/>
        <v>28.193684048320002</v>
      </c>
      <c r="AR25" s="3">
        <f t="shared" si="7"/>
        <v>22.304972836304088</v>
      </c>
      <c r="AS25" s="3">
        <f t="shared" si="7"/>
        <v>152.31901113205669</v>
      </c>
      <c r="AT25" s="3">
        <f t="shared" si="7"/>
        <v>130.39229604673622</v>
      </c>
      <c r="AU25" s="3">
        <f t="shared" si="7"/>
        <v>340.36228985570568</v>
      </c>
      <c r="AV25" s="3">
        <f t="shared" si="7"/>
        <v>360.49834455751233</v>
      </c>
      <c r="AW25" s="3">
        <f t="shared" si="7"/>
        <v>33.090827107862602</v>
      </c>
      <c r="AX25" s="3">
        <f t="shared" si="7"/>
        <v>44.875230702378616</v>
      </c>
      <c r="AY25" s="3">
        <f t="shared" si="7"/>
        <v>1060.6290787222063</v>
      </c>
      <c r="AZ25" s="3">
        <f t="shared" si="7"/>
        <v>111.68089648625671</v>
      </c>
      <c r="BA25" s="3">
        <f t="shared" si="7"/>
        <v>323.51198584658295</v>
      </c>
      <c r="BB25" s="3">
        <f t="shared" si="7"/>
        <v>68.989888287926235</v>
      </c>
      <c r="BC25" s="3">
        <f t="shared" si="7"/>
        <v>225.02593150582035</v>
      </c>
      <c r="BD25" s="3">
        <f t="shared" si="7"/>
        <v>251.65276411900891</v>
      </c>
      <c r="BE25" s="3">
        <f t="shared" si="7"/>
        <v>106.21783952875748</v>
      </c>
      <c r="BF25" s="3">
        <f t="shared" si="7"/>
        <v>46.133479175727665</v>
      </c>
      <c r="BG25" s="3">
        <f t="shared" si="7"/>
        <v>132.33295767137673</v>
      </c>
      <c r="BH25" s="3">
        <f t="shared" si="7"/>
        <v>276.65888502989543</v>
      </c>
      <c r="BI25" s="3">
        <f t="shared" si="7"/>
        <v>458.10479796661667</v>
      </c>
      <c r="BJ25" s="3">
        <f t="shared" si="7"/>
        <v>30.411621568219211</v>
      </c>
      <c r="BK25" s="3">
        <f t="shared" si="7"/>
        <v>37.579986000863379</v>
      </c>
      <c r="BL25" s="3">
        <f t="shared" si="7"/>
        <v>1063.7219332125617</v>
      </c>
      <c r="BM25" s="3">
        <f t="shared" si="7"/>
        <v>311.84093859666814</v>
      </c>
      <c r="BN25" s="3">
        <f t="shared" si="7"/>
        <v>119.98977426709567</v>
      </c>
      <c r="BO25" s="3">
        <f t="shared" ref="BO25:BU25" si="8">BO23*BO24</f>
        <v>266.01657385722825</v>
      </c>
      <c r="BP25" s="3">
        <f t="shared" si="8"/>
        <v>91.12717985707026</v>
      </c>
      <c r="BQ25" s="3">
        <f t="shared" si="8"/>
        <v>57.141107146740005</v>
      </c>
      <c r="BR25" s="3">
        <f t="shared" si="8"/>
        <v>37.317582359894068</v>
      </c>
      <c r="BS25" s="3">
        <f t="shared" si="8"/>
        <v>71.620318609527203</v>
      </c>
      <c r="BT25" s="3">
        <f t="shared" si="8"/>
        <v>78.630613525430689</v>
      </c>
      <c r="BU25" s="3">
        <f t="shared" si="8"/>
        <v>162.63644461845493</v>
      </c>
      <c r="BV25" s="3"/>
      <c r="BW25" s="3"/>
      <c r="BX25" s="3"/>
      <c r="BY25" s="3"/>
      <c r="BZ25" s="3"/>
      <c r="CA25" s="3"/>
      <c r="CB25" s="3"/>
      <c r="CC25" s="3"/>
    </row>
    <row r="26" spans="1:81" x14ac:dyDescent="0.2">
      <c r="A26" s="4" t="s">
        <v>12</v>
      </c>
      <c r="B26" s="9">
        <f>ROUND(SLOPE(B21:H21,B3:H3),6)</f>
        <v>3.0000000000000001E-6</v>
      </c>
    </row>
    <row r="27" spans="1:81" x14ac:dyDescent="0.2">
      <c r="A27" s="4" t="s">
        <v>13</v>
      </c>
      <c r="B27" s="9">
        <f>ROUND(INTERCEPT(B21:H21, B3:H3),5)</f>
        <v>4.0000000000000003E-5</v>
      </c>
    </row>
    <row r="31" spans="1:81" x14ac:dyDescent="0.2">
      <c r="A31" t="s">
        <v>11</v>
      </c>
    </row>
    <row r="32" spans="1:81" x14ac:dyDescent="0.2">
      <c r="A32" t="s">
        <v>0</v>
      </c>
    </row>
    <row r="33" spans="1:73" x14ac:dyDescent="0.2">
      <c r="A33">
        <v>200</v>
      </c>
      <c r="B33">
        <f t="shared" ref="B33:F83" si="9">6*$A33*B$14+2*B$15</f>
        <v>1.6265197887908834E-4</v>
      </c>
      <c r="C33">
        <f t="shared" si="9"/>
        <v>-3.5508565350829153E-5</v>
      </c>
      <c r="D33">
        <f t="shared" si="9"/>
        <v>-2.1080190806658985E-4</v>
      </c>
      <c r="E33">
        <f t="shared" si="9"/>
        <v>-5.1091764737819147E-4</v>
      </c>
      <c r="F33">
        <f t="shared" si="9"/>
        <v>-8.1313020819537458E-4</v>
      </c>
      <c r="G33">
        <f t="shared" ref="G33:V48" si="10">6*$A33*G$14+2*G$15</f>
        <v>-1.092891734264247E-3</v>
      </c>
      <c r="H33">
        <f t="shared" si="10"/>
        <v>-1.3913659195043671E-3</v>
      </c>
      <c r="I33">
        <f t="shared" si="10"/>
        <v>-6.1449214952193337E-4</v>
      </c>
      <c r="J33">
        <f t="shared" si="10"/>
        <v>1.4042855786942647E-4</v>
      </c>
      <c r="K33">
        <f t="shared" si="10"/>
        <v>2.4787166307250054E-4</v>
      </c>
      <c r="L33">
        <f t="shared" si="10"/>
        <v>-7.6249524180801824E-4</v>
      </c>
      <c r="M33" s="1">
        <f t="shared" si="10"/>
        <v>-9.753099984671481E-4</v>
      </c>
      <c r="N33" s="1">
        <f t="shared" si="10"/>
        <v>6.1184647679432265E-5</v>
      </c>
      <c r="O33">
        <f t="shared" si="10"/>
        <v>-1.6429280814800884E-3</v>
      </c>
      <c r="P33">
        <f t="shared" si="10"/>
        <v>9.7792372748784558E-5</v>
      </c>
      <c r="Q33">
        <f t="shared" si="10"/>
        <v>3.698868841457985E-4</v>
      </c>
      <c r="R33">
        <f t="shared" si="10"/>
        <v>3.2524986051530637E-4</v>
      </c>
      <c r="S33">
        <f t="shared" si="10"/>
        <v>1.3370000652201025E-4</v>
      </c>
      <c r="T33">
        <f t="shared" si="10"/>
        <v>6.7096510544920409E-5</v>
      </c>
      <c r="U33">
        <f t="shared" si="10"/>
        <v>1.5388167324781253E-4</v>
      </c>
      <c r="V33">
        <f t="shared" si="10"/>
        <v>1.785984565021948E-4</v>
      </c>
      <c r="W33">
        <f t="shared" ref="W33:BO38" si="11">6*$A33*W$14+2*W$15</f>
        <v>-9.4495041353047371E-4</v>
      </c>
      <c r="X33">
        <f t="shared" si="11"/>
        <v>-7.6265881380391167E-4</v>
      </c>
      <c r="Y33">
        <f t="shared" si="11"/>
        <v>2.595700964460961E-4</v>
      </c>
      <c r="Z33">
        <f t="shared" si="11"/>
        <v>-3.7570751338459165E-4</v>
      </c>
      <c r="AA33">
        <f t="shared" si="11"/>
        <v>2.548279719340968E-4</v>
      </c>
      <c r="AB33">
        <f t="shared" si="11"/>
        <v>2.9374385843747362E-4</v>
      </c>
      <c r="AC33">
        <f t="shared" si="11"/>
        <v>2.4772819154925065E-4</v>
      </c>
      <c r="AD33">
        <f t="shared" si="11"/>
        <v>-1.0413819652290886E-3</v>
      </c>
      <c r="AE33">
        <f t="shared" si="11"/>
        <v>1.2289572682858582E-4</v>
      </c>
      <c r="AF33">
        <f t="shared" si="11"/>
        <v>-1.373793449978818E-3</v>
      </c>
      <c r="AG33">
        <f t="shared" si="11"/>
        <v>1.7071421995359601E-4</v>
      </c>
      <c r="AH33">
        <f t="shared" si="11"/>
        <v>-1.0344699255190187E-3</v>
      </c>
      <c r="AI33">
        <f t="shared" si="11"/>
        <v>5.5792436032574939E-5</v>
      </c>
      <c r="AJ33">
        <f t="shared" si="11"/>
        <v>5.0011548054039456E-4</v>
      </c>
      <c r="AK33">
        <f t="shared" si="11"/>
        <v>5.9049691284992177E-5</v>
      </c>
      <c r="AL33">
        <f t="shared" si="11"/>
        <v>1.8602149167112783E-4</v>
      </c>
      <c r="AM33">
        <f t="shared" si="11"/>
        <v>-5.6824368074593224E-4</v>
      </c>
      <c r="AN33">
        <f t="shared" si="11"/>
        <v>-3.0261020023853282E-4</v>
      </c>
      <c r="AO33">
        <f t="shared" si="11"/>
        <v>-7.4421605982340298E-4</v>
      </c>
      <c r="AP33">
        <f t="shared" si="11"/>
        <v>-5.5349894141947572E-4</v>
      </c>
      <c r="AQ33">
        <f t="shared" si="11"/>
        <v>1.2458105214496E-4</v>
      </c>
      <c r="AR33">
        <f t="shared" si="11"/>
        <v>8.7213291280016972E-5</v>
      </c>
      <c r="AS33">
        <f t="shared" si="11"/>
        <v>-3.4979211261141783E-4</v>
      </c>
      <c r="AT33">
        <f t="shared" si="11"/>
        <v>-2.3273708461269034E-4</v>
      </c>
      <c r="AU33">
        <f t="shared" si="11"/>
        <v>-8.5125563557356902E-4</v>
      </c>
      <c r="AV33">
        <f t="shared" si="11"/>
        <v>-1.0112291216077055E-3</v>
      </c>
      <c r="AW33">
        <f t="shared" si="11"/>
        <v>8.4972857209533552E-5</v>
      </c>
      <c r="AX33">
        <f t="shared" si="11"/>
        <v>1.7462569210713585E-4</v>
      </c>
      <c r="AY33">
        <f t="shared" si="11"/>
        <v>-1.7191867766051909E-3</v>
      </c>
      <c r="AZ33">
        <f t="shared" si="11"/>
        <v>3.7504268945877015E-4</v>
      </c>
      <c r="BA33">
        <f t="shared" si="11"/>
        <v>-1.1780838779568599E-3</v>
      </c>
      <c r="BB33">
        <f t="shared" si="11"/>
        <v>2.4696966486377871E-4</v>
      </c>
      <c r="BC33">
        <f t="shared" si="11"/>
        <v>-5.9839887274954796E-4</v>
      </c>
      <c r="BD33">
        <f t="shared" si="11"/>
        <v>-6.4215593084129483E-4</v>
      </c>
      <c r="BE33">
        <f t="shared" si="11"/>
        <v>3.5865351858627246E-4</v>
      </c>
      <c r="BF33">
        <f t="shared" si="11"/>
        <v>1.7840043752718299E-4</v>
      </c>
      <c r="BG33">
        <f t="shared" si="11"/>
        <v>-2.4731127366631059E-4</v>
      </c>
      <c r="BH33">
        <f t="shared" si="11"/>
        <v>-7.0799552303131043E-4</v>
      </c>
      <c r="BI33">
        <f t="shared" si="11"/>
        <v>-1.1880318226045964E-3</v>
      </c>
      <c r="BJ33">
        <f t="shared" si="11"/>
        <v>1.2757420116308969E-4</v>
      </c>
      <c r="BK33">
        <f t="shared" si="11"/>
        <v>1.5273995800259014E-4</v>
      </c>
      <c r="BL33">
        <f t="shared" si="11"/>
        <v>-1.750385705346082E-3</v>
      </c>
      <c r="BM33">
        <f t="shared" si="11"/>
        <v>-8.8263301937214957E-4</v>
      </c>
      <c r="BN33">
        <f t="shared" si="11"/>
        <v>3.9996932280128702E-4</v>
      </c>
      <c r="BO33">
        <f t="shared" si="11"/>
        <v>8.3804972157168478E-4</v>
      </c>
      <c r="BP33">
        <f t="shared" ref="BO33:BU41" si="12">6*$A33*BP$14+2*BP$15</f>
        <v>4.7713998440576102E-5</v>
      </c>
      <c r="BQ33">
        <f t="shared" si="12"/>
        <v>2.1142332144022001E-4</v>
      </c>
      <c r="BR33">
        <f t="shared" si="12"/>
        <v>1.0809090278623011E-4</v>
      </c>
      <c r="BS33">
        <f t="shared" si="12"/>
        <v>-3.7473082520489464E-5</v>
      </c>
      <c r="BT33">
        <f t="shared" si="12"/>
        <v>2.7589184057629206E-4</v>
      </c>
      <c r="BU33">
        <f t="shared" si="12"/>
        <v>-3.382922442774247E-4</v>
      </c>
    </row>
    <row r="34" spans="1:73" x14ac:dyDescent="0.2">
      <c r="A34">
        <v>201</v>
      </c>
      <c r="B34">
        <f t="shared" si="9"/>
        <v>1.580327502470894E-4</v>
      </c>
      <c r="C34">
        <f t="shared" si="9"/>
        <v>-3.0401536725678654E-5</v>
      </c>
      <c r="D34">
        <f t="shared" si="9"/>
        <v>-1.9667830092204514E-4</v>
      </c>
      <c r="E34">
        <f t="shared" si="9"/>
        <v>-4.8021522657268421E-4</v>
      </c>
      <c r="F34">
        <f t="shared" si="9"/>
        <v>-7.6575806235395887E-4</v>
      </c>
      <c r="G34">
        <f t="shared" si="10"/>
        <v>-1.0294289001227305E-3</v>
      </c>
      <c r="H34">
        <f t="shared" si="10"/>
        <v>-1.3112585062871572E-3</v>
      </c>
      <c r="I34">
        <f t="shared" si="10"/>
        <v>-5.8264543478989649E-4</v>
      </c>
      <c r="J34">
        <f t="shared" si="10"/>
        <v>1.398004734038054E-4</v>
      </c>
      <c r="K34">
        <f t="shared" si="10"/>
        <v>2.4344759736699077E-4</v>
      </c>
      <c r="L34">
        <f t="shared" si="10"/>
        <v>-7.298529633855827E-4</v>
      </c>
      <c r="M34" s="1">
        <f t="shared" si="10"/>
        <v>-9.3413848465073376E-4</v>
      </c>
      <c r="N34" s="1">
        <f t="shared" si="10"/>
        <v>6.3664826650655648E-5</v>
      </c>
      <c r="O34">
        <f t="shared" si="10"/>
        <v>-1.5785363545699985E-3</v>
      </c>
      <c r="P34">
        <f t="shared" si="10"/>
        <v>9.8885026623555763E-5</v>
      </c>
      <c r="Q34">
        <f t="shared" si="10"/>
        <v>3.6274959620998947E-4</v>
      </c>
      <c r="R34">
        <f t="shared" si="10"/>
        <v>3.2210139468199931E-4</v>
      </c>
      <c r="S34">
        <f t="shared" ref="S34:AH48" si="13">6*$A34*S$14+2*S$15</f>
        <v>1.3287422028337585E-4</v>
      </c>
      <c r="T34">
        <f t="shared" si="13"/>
        <v>6.9205154655277868E-5</v>
      </c>
      <c r="U34">
        <f t="shared" si="13"/>
        <v>1.5481448245326481E-4</v>
      </c>
      <c r="V34">
        <f t="shared" si="13"/>
        <v>1.7827397234131633E-4</v>
      </c>
      <c r="W34">
        <f t="shared" si="13"/>
        <v>-9.0214236160298875E-4</v>
      </c>
      <c r="X34">
        <f t="shared" si="13"/>
        <v>-7.2600450306263119E-4</v>
      </c>
      <c r="Y34">
        <f t="shared" si="13"/>
        <v>2.5422937316809746E-4</v>
      </c>
      <c r="Z34">
        <f t="shared" si="13"/>
        <v>-3.5812088304561143E-4</v>
      </c>
      <c r="AA34">
        <f t="shared" si="13"/>
        <v>2.4898073958456025E-4</v>
      </c>
      <c r="AB34">
        <f t="shared" si="13"/>
        <v>2.8731298825047675E-4</v>
      </c>
      <c r="AC34">
        <f t="shared" si="13"/>
        <v>2.4277086421731751E-4</v>
      </c>
      <c r="AD34">
        <f t="shared" si="13"/>
        <v>-1.0015554389840118E-3</v>
      </c>
      <c r="AE34">
        <f t="shared" si="13"/>
        <v>1.2328344824199158E-4</v>
      </c>
      <c r="AF34">
        <f t="shared" si="13"/>
        <v>-1.3166880185416143E-3</v>
      </c>
      <c r="AG34">
        <f t="shared" si="13"/>
        <v>1.7538601134937633E-4</v>
      </c>
      <c r="AH34">
        <f t="shared" si="13"/>
        <v>-9.9045705491688889E-4</v>
      </c>
      <c r="AI34">
        <f t="shared" si="11"/>
        <v>5.8138398635458523E-5</v>
      </c>
      <c r="AJ34">
        <f t="shared" si="11"/>
        <v>4.5756174379892045E-4</v>
      </c>
      <c r="AK34">
        <f t="shared" si="11"/>
        <v>6.4384334448866183E-5</v>
      </c>
      <c r="AL34">
        <f t="shared" si="11"/>
        <v>1.8303912934146687E-4</v>
      </c>
      <c r="AM34">
        <f t="shared" si="11"/>
        <v>-5.4308720023266751E-4</v>
      </c>
      <c r="AN34">
        <f t="shared" si="11"/>
        <v>-2.8697490590889451E-4</v>
      </c>
      <c r="AO34">
        <f t="shared" si="11"/>
        <v>-7.1124213684173321E-4</v>
      </c>
      <c r="AP34">
        <f t="shared" si="11"/>
        <v>-5.29226744282945E-4</v>
      </c>
      <c r="AQ34">
        <f t="shared" si="11"/>
        <v>1.2447079010317747E-4</v>
      </c>
      <c r="AR34">
        <f t="shared" si="11"/>
        <v>8.7607323824594868E-5</v>
      </c>
      <c r="AS34">
        <f t="shared" si="11"/>
        <v>-3.3285712969126574E-4</v>
      </c>
      <c r="AT34">
        <f t="shared" si="11"/>
        <v>-2.1945880515763247E-4</v>
      </c>
      <c r="AU34">
        <f t="shared" si="11"/>
        <v>-8.1300878547075576E-4</v>
      </c>
      <c r="AV34">
        <f t="shared" si="11"/>
        <v>-9.6857463850209997E-4</v>
      </c>
      <c r="AW34">
        <f t="shared" si="11"/>
        <v>8.6058849691814625E-5</v>
      </c>
      <c r="AX34">
        <f t="shared" si="11"/>
        <v>1.7260590008725044E-4</v>
      </c>
      <c r="AY34">
        <f t="shared" si="11"/>
        <v>-1.6521841687114208E-3</v>
      </c>
      <c r="AZ34">
        <f t="shared" si="11"/>
        <v>3.6842441827126811E-4</v>
      </c>
      <c r="BA34">
        <f t="shared" si="11"/>
        <v>-1.1343114812469284E-3</v>
      </c>
      <c r="BB34">
        <f t="shared" si="11"/>
        <v>2.4404263995291301E-4</v>
      </c>
      <c r="BC34">
        <f t="shared" si="11"/>
        <v>-5.7212933940420808E-4</v>
      </c>
      <c r="BD34">
        <f t="shared" si="11"/>
        <v>-6.1341364637732768E-4</v>
      </c>
      <c r="BE34">
        <f t="shared" si="11"/>
        <v>3.5131448893764572E-4</v>
      </c>
      <c r="BF34">
        <f t="shared" si="11"/>
        <v>1.7565900882404945E-4</v>
      </c>
      <c r="BG34">
        <f t="shared" si="11"/>
        <v>-2.3362507073270171E-4</v>
      </c>
      <c r="BH34">
        <f t="shared" si="11"/>
        <v>-6.7643607946889055E-4</v>
      </c>
      <c r="BI34">
        <f t="shared" si="11"/>
        <v>-1.1359848982745082E-3</v>
      </c>
      <c r="BJ34">
        <f t="shared" si="11"/>
        <v>1.2764741443392107E-4</v>
      </c>
      <c r="BK34">
        <f t="shared" si="11"/>
        <v>1.5182592984221046E-4</v>
      </c>
      <c r="BL34">
        <f t="shared" si="11"/>
        <v>-1.6826663332427834E-3</v>
      </c>
      <c r="BM34">
        <f t="shared" si="11"/>
        <v>-8.4546990266890637E-4</v>
      </c>
      <c r="BN34">
        <f t="shared" si="11"/>
        <v>3.9259505905335284E-4</v>
      </c>
      <c r="BO34">
        <f t="shared" si="12"/>
        <v>8.1344372376164747E-4</v>
      </c>
      <c r="BP34">
        <f t="shared" si="12"/>
        <v>5.3027349263188878E-5</v>
      </c>
      <c r="BQ34">
        <f t="shared" si="12"/>
        <v>2.0752449687852742E-4</v>
      </c>
      <c r="BR34">
        <f t="shared" si="12"/>
        <v>1.0896813967209914E-4</v>
      </c>
      <c r="BS34">
        <f t="shared" si="12"/>
        <v>-3.1626401753507942E-5</v>
      </c>
      <c r="BT34">
        <f t="shared" si="12"/>
        <v>2.7107118055036579E-4</v>
      </c>
      <c r="BU34">
        <f t="shared" si="12"/>
        <v>-3.2096821271476901E-4</v>
      </c>
    </row>
    <row r="35" spans="1:73" x14ac:dyDescent="0.2">
      <c r="A35">
        <v>202</v>
      </c>
      <c r="B35">
        <f t="shared" si="9"/>
        <v>1.5341352161509034E-4</v>
      </c>
      <c r="C35">
        <f t="shared" si="9"/>
        <v>-2.5294508100528372E-5</v>
      </c>
      <c r="D35">
        <f t="shared" si="9"/>
        <v>-1.8255469377750043E-4</v>
      </c>
      <c r="E35">
        <f t="shared" si="9"/>
        <v>-4.4951280576717607E-4</v>
      </c>
      <c r="F35">
        <f t="shared" si="9"/>
        <v>-7.1838591651254315E-4</v>
      </c>
      <c r="G35">
        <f t="shared" si="10"/>
        <v>-9.6596606598121394E-4</v>
      </c>
      <c r="H35">
        <f t="shared" si="10"/>
        <v>-1.2311510930699439E-3</v>
      </c>
      <c r="I35">
        <f t="shared" si="10"/>
        <v>-5.507987200578596E-4</v>
      </c>
      <c r="J35">
        <f t="shared" si="10"/>
        <v>1.3917238893818433E-4</v>
      </c>
      <c r="K35">
        <f t="shared" si="10"/>
        <v>2.3902353166148111E-4</v>
      </c>
      <c r="L35">
        <f t="shared" si="10"/>
        <v>-6.9721068496314629E-4</v>
      </c>
      <c r="M35" s="1">
        <f t="shared" si="10"/>
        <v>-8.929669708343177E-4</v>
      </c>
      <c r="N35" s="1">
        <f t="shared" si="10"/>
        <v>6.6145005621878923E-5</v>
      </c>
      <c r="O35">
        <f t="shared" si="10"/>
        <v>-1.5141446276599087E-3</v>
      </c>
      <c r="P35">
        <f t="shared" si="10"/>
        <v>9.9977680498326968E-5</v>
      </c>
      <c r="Q35">
        <f t="shared" si="10"/>
        <v>3.5561230827418043E-4</v>
      </c>
      <c r="R35">
        <f t="shared" si="10"/>
        <v>3.1895292884869225E-4</v>
      </c>
      <c r="S35">
        <f t="shared" si="13"/>
        <v>1.3204843404474148E-4</v>
      </c>
      <c r="T35">
        <f t="shared" si="13"/>
        <v>7.1313798765635381E-5</v>
      </c>
      <c r="U35">
        <f t="shared" si="13"/>
        <v>1.5574729165871709E-4</v>
      </c>
      <c r="V35">
        <f t="shared" si="13"/>
        <v>1.7794948818043783E-4</v>
      </c>
      <c r="W35">
        <f t="shared" ref="W35:BO42" si="14">6*$A35*W$14+2*W$15</f>
        <v>-8.5933430967550552E-4</v>
      </c>
      <c r="X35">
        <f t="shared" si="13"/>
        <v>-6.8935019232135072E-4</v>
      </c>
      <c r="Y35">
        <f t="shared" si="13"/>
        <v>2.4888864989009861E-4</v>
      </c>
      <c r="Z35">
        <f t="shared" si="13"/>
        <v>-3.4053425270663164E-4</v>
      </c>
      <c r="AA35">
        <f t="shared" si="14"/>
        <v>2.4313350723502349E-4</v>
      </c>
      <c r="AB35">
        <f t="shared" si="13"/>
        <v>2.8088211806347966E-4</v>
      </c>
      <c r="AC35">
        <f t="shared" si="13"/>
        <v>2.3781353688538437E-4</v>
      </c>
      <c r="AD35">
        <f t="shared" si="13"/>
        <v>-9.6172891273893502E-4</v>
      </c>
      <c r="AE35">
        <f t="shared" si="14"/>
        <v>1.2367116965539734E-4</v>
      </c>
      <c r="AF35">
        <f t="shared" si="13"/>
        <v>-1.2595825871044106E-3</v>
      </c>
      <c r="AG35">
        <f t="shared" si="13"/>
        <v>1.8005780274515666E-4</v>
      </c>
      <c r="AH35">
        <f t="shared" si="13"/>
        <v>-9.4644418431475905E-4</v>
      </c>
      <c r="AI35">
        <f t="shared" si="14"/>
        <v>6.0484361238342162E-5</v>
      </c>
      <c r="AJ35">
        <f t="shared" si="11"/>
        <v>4.150080070574446E-4</v>
      </c>
      <c r="AK35">
        <f t="shared" si="11"/>
        <v>6.971897761274019E-5</v>
      </c>
      <c r="AL35">
        <f t="shared" si="11"/>
        <v>1.800567670118059E-4</v>
      </c>
      <c r="AM35">
        <f t="shared" si="14"/>
        <v>-5.1793071971940278E-4</v>
      </c>
      <c r="AN35">
        <f t="shared" si="11"/>
        <v>-2.713396115792562E-4</v>
      </c>
      <c r="AO35">
        <f t="shared" si="11"/>
        <v>-6.7826821386006257E-4</v>
      </c>
      <c r="AP35">
        <f t="shared" si="11"/>
        <v>-5.0495454714641428E-4</v>
      </c>
      <c r="AQ35">
        <f t="shared" si="14"/>
        <v>1.2436052806139494E-4</v>
      </c>
      <c r="AR35">
        <f t="shared" si="11"/>
        <v>8.8001356369172778E-5</v>
      </c>
      <c r="AS35">
        <f t="shared" si="11"/>
        <v>-3.1592214677111409E-4</v>
      </c>
      <c r="AT35">
        <f t="shared" si="11"/>
        <v>-2.0618052570257461E-4</v>
      </c>
      <c r="AU35">
        <f t="shared" si="14"/>
        <v>-7.7476193536794163E-4</v>
      </c>
      <c r="AV35">
        <f t="shared" si="11"/>
        <v>-9.259201553964945E-4</v>
      </c>
      <c r="AW35">
        <f t="shared" si="11"/>
        <v>8.7144842174095724E-5</v>
      </c>
      <c r="AX35">
        <f t="shared" si="11"/>
        <v>1.7058610806736503E-4</v>
      </c>
      <c r="AY35">
        <f t="shared" si="14"/>
        <v>-1.5851815608176507E-3</v>
      </c>
      <c r="AZ35">
        <f t="shared" si="11"/>
        <v>3.6180614708376606E-4</v>
      </c>
      <c r="BA35">
        <f t="shared" si="11"/>
        <v>-1.0905390845369969E-3</v>
      </c>
      <c r="BB35">
        <f t="shared" si="11"/>
        <v>2.4111561504204732E-4</v>
      </c>
      <c r="BC35">
        <f t="shared" si="14"/>
        <v>-5.4585980605886732E-4</v>
      </c>
      <c r="BD35">
        <f t="shared" si="11"/>
        <v>-5.8467136191336141E-4</v>
      </c>
      <c r="BE35">
        <f t="shared" si="11"/>
        <v>3.4397545928901898E-4</v>
      </c>
      <c r="BF35">
        <f t="shared" si="11"/>
        <v>1.7291758012091601E-4</v>
      </c>
      <c r="BG35">
        <f t="shared" si="14"/>
        <v>-2.1993886779909282E-4</v>
      </c>
      <c r="BH35">
        <f t="shared" si="11"/>
        <v>-6.4487663590647067E-4</v>
      </c>
      <c r="BI35">
        <f t="shared" si="11"/>
        <v>-1.0839379739444183E-3</v>
      </c>
      <c r="BJ35">
        <f t="shared" si="11"/>
        <v>1.2772062770475241E-4</v>
      </c>
      <c r="BK35">
        <f t="shared" si="14"/>
        <v>1.5091190168183078E-4</v>
      </c>
      <c r="BL35">
        <f t="shared" si="11"/>
        <v>-1.6149469611394848E-3</v>
      </c>
      <c r="BM35">
        <f t="shared" si="11"/>
        <v>-8.0830678596566317E-4</v>
      </c>
      <c r="BN35">
        <f t="shared" si="11"/>
        <v>3.8522079530541866E-4</v>
      </c>
      <c r="BO35">
        <f t="shared" si="14"/>
        <v>7.8883772595161102E-4</v>
      </c>
      <c r="BP35">
        <f t="shared" si="12"/>
        <v>5.8340700085801438E-5</v>
      </c>
      <c r="BQ35">
        <f t="shared" si="12"/>
        <v>2.0362567231683483E-4</v>
      </c>
      <c r="BR35">
        <f t="shared" si="12"/>
        <v>1.098453765579682E-4</v>
      </c>
      <c r="BS35">
        <f t="shared" si="12"/>
        <v>-2.5779720986526637E-5</v>
      </c>
      <c r="BT35">
        <f t="shared" si="12"/>
        <v>2.6625052052443941E-4</v>
      </c>
      <c r="BU35">
        <f t="shared" si="12"/>
        <v>-3.0364418115211332E-4</v>
      </c>
    </row>
    <row r="36" spans="1:73" x14ac:dyDescent="0.2">
      <c r="A36">
        <v>203</v>
      </c>
      <c r="B36">
        <f t="shared" si="9"/>
        <v>1.487942929830914E-4</v>
      </c>
      <c r="C36">
        <f t="shared" si="9"/>
        <v>-2.0187479475378091E-5</v>
      </c>
      <c r="D36">
        <f t="shared" si="9"/>
        <v>-1.6843108663295572E-4</v>
      </c>
      <c r="E36">
        <f t="shared" si="9"/>
        <v>-4.1881038496166794E-4</v>
      </c>
      <c r="F36">
        <f t="shared" si="9"/>
        <v>-6.7101377067112743E-4</v>
      </c>
      <c r="G36">
        <f t="shared" si="10"/>
        <v>-9.0250323183969569E-4</v>
      </c>
      <c r="H36">
        <f t="shared" si="10"/>
        <v>-1.151043679852734E-3</v>
      </c>
      <c r="I36">
        <f t="shared" si="10"/>
        <v>-5.1895200532582272E-4</v>
      </c>
      <c r="J36">
        <f t="shared" si="10"/>
        <v>1.3854430447256326E-4</v>
      </c>
      <c r="K36">
        <f t="shared" si="10"/>
        <v>2.3459946595597145E-4</v>
      </c>
      <c r="L36">
        <f t="shared" si="10"/>
        <v>-6.6456840654070988E-4</v>
      </c>
      <c r="M36" s="1">
        <f t="shared" si="10"/>
        <v>-8.5179545701790163E-4</v>
      </c>
      <c r="N36" s="1">
        <f t="shared" si="10"/>
        <v>6.8625184593102198E-5</v>
      </c>
      <c r="O36">
        <f t="shared" si="10"/>
        <v>-1.4497529007498188E-3</v>
      </c>
      <c r="P36">
        <f t="shared" si="10"/>
        <v>1.0107033437309817E-4</v>
      </c>
      <c r="Q36">
        <f t="shared" si="10"/>
        <v>3.484750203383714E-4</v>
      </c>
      <c r="R36">
        <f t="shared" si="10"/>
        <v>3.158044630153853E-4</v>
      </c>
      <c r="S36">
        <f t="shared" si="13"/>
        <v>1.3122264780610708E-4</v>
      </c>
      <c r="T36">
        <f t="shared" si="13"/>
        <v>7.342244287599284E-5</v>
      </c>
      <c r="U36">
        <f t="shared" si="13"/>
        <v>1.5668010086416936E-4</v>
      </c>
      <c r="V36">
        <f t="shared" si="13"/>
        <v>1.7762500401955936E-4</v>
      </c>
      <c r="W36">
        <f t="shared" si="14"/>
        <v>-8.1652625774802229E-4</v>
      </c>
      <c r="X36">
        <f t="shared" si="13"/>
        <v>-6.5269588158006937E-4</v>
      </c>
      <c r="Y36">
        <f t="shared" si="13"/>
        <v>2.4354792661209997E-4</v>
      </c>
      <c r="Z36">
        <f t="shared" si="13"/>
        <v>-3.2294762236765185E-4</v>
      </c>
      <c r="AA36">
        <f t="shared" si="14"/>
        <v>2.3728627488548673E-4</v>
      </c>
      <c r="AB36">
        <f t="shared" si="13"/>
        <v>2.7445124787648279E-4</v>
      </c>
      <c r="AC36">
        <f t="shared" si="13"/>
        <v>2.3285620955345123E-4</v>
      </c>
      <c r="AD36">
        <f t="shared" si="13"/>
        <v>-9.2190238649385997E-4</v>
      </c>
      <c r="AE36">
        <f t="shared" si="14"/>
        <v>1.2405889106880313E-4</v>
      </c>
      <c r="AF36">
        <f t="shared" si="13"/>
        <v>-1.202477155667207E-3</v>
      </c>
      <c r="AG36">
        <f t="shared" si="13"/>
        <v>1.8472959414093698E-4</v>
      </c>
      <c r="AH36">
        <f t="shared" si="13"/>
        <v>-9.024313137126292E-4</v>
      </c>
      <c r="AI36">
        <f t="shared" si="14"/>
        <v>6.2830323841225801E-5</v>
      </c>
      <c r="AJ36">
        <f t="shared" si="11"/>
        <v>3.7245427031597049E-4</v>
      </c>
      <c r="AK36">
        <f t="shared" si="11"/>
        <v>7.5053620776614196E-5</v>
      </c>
      <c r="AL36">
        <f t="shared" si="11"/>
        <v>1.7707440468214483E-4</v>
      </c>
      <c r="AM36">
        <f t="shared" si="14"/>
        <v>-4.9277423920613805E-4</v>
      </c>
      <c r="AN36">
        <f t="shared" si="11"/>
        <v>-2.5570431724961746E-4</v>
      </c>
      <c r="AO36">
        <f t="shared" si="11"/>
        <v>-6.452942908783928E-4</v>
      </c>
      <c r="AP36">
        <f t="shared" si="11"/>
        <v>-4.8068235000988356E-4</v>
      </c>
      <c r="AQ36">
        <f t="shared" si="14"/>
        <v>1.2425026601961241E-4</v>
      </c>
      <c r="AR36">
        <f t="shared" si="11"/>
        <v>8.8395388913750688E-5</v>
      </c>
      <c r="AS36">
        <f t="shared" si="11"/>
        <v>-2.9898716385096244E-4</v>
      </c>
      <c r="AT36">
        <f t="shared" si="11"/>
        <v>-1.9290224624751631E-4</v>
      </c>
      <c r="AU36">
        <f t="shared" si="14"/>
        <v>-7.3651508526512838E-4</v>
      </c>
      <c r="AV36">
        <f t="shared" si="11"/>
        <v>-8.8326567229089076E-4</v>
      </c>
      <c r="AW36">
        <f t="shared" si="11"/>
        <v>8.8230834656376797E-5</v>
      </c>
      <c r="AX36">
        <f t="shared" si="11"/>
        <v>1.6856631604747962E-4</v>
      </c>
      <c r="AY36">
        <f t="shared" si="14"/>
        <v>-1.5181789529238807E-3</v>
      </c>
      <c r="AZ36">
        <f t="shared" si="11"/>
        <v>3.5518787589626402E-4</v>
      </c>
      <c r="BA36">
        <f t="shared" si="11"/>
        <v>-1.0467666878270637E-3</v>
      </c>
      <c r="BB36">
        <f t="shared" si="11"/>
        <v>2.3818859013118162E-4</v>
      </c>
      <c r="BC36">
        <f t="shared" si="14"/>
        <v>-5.1959027271352744E-4</v>
      </c>
      <c r="BD36">
        <f t="shared" si="11"/>
        <v>-5.5592907744939513E-4</v>
      </c>
      <c r="BE36">
        <f t="shared" si="11"/>
        <v>3.3663642964039202E-4</v>
      </c>
      <c r="BF36">
        <f t="shared" si="11"/>
        <v>1.7017615141778247E-4</v>
      </c>
      <c r="BG36">
        <f t="shared" si="14"/>
        <v>-2.0625266486548393E-4</v>
      </c>
      <c r="BH36">
        <f t="shared" si="11"/>
        <v>-6.1331719234404992E-4</v>
      </c>
      <c r="BI36">
        <f t="shared" si="11"/>
        <v>-1.0318910496143301E-3</v>
      </c>
      <c r="BJ36">
        <f t="shared" si="11"/>
        <v>1.2779384097558378E-4</v>
      </c>
      <c r="BK36">
        <f t="shared" si="14"/>
        <v>1.4999787352145113E-4</v>
      </c>
      <c r="BL36">
        <f t="shared" si="11"/>
        <v>-1.5472275890361861E-3</v>
      </c>
      <c r="BM36">
        <f t="shared" si="11"/>
        <v>-7.7114366926241996E-4</v>
      </c>
      <c r="BN36">
        <f t="shared" si="11"/>
        <v>3.7784653155748427E-4</v>
      </c>
      <c r="BO36">
        <f t="shared" si="12"/>
        <v>7.6423172814157371E-4</v>
      </c>
      <c r="BP36">
        <f t="shared" si="12"/>
        <v>6.3654050908414214E-5</v>
      </c>
      <c r="BQ36">
        <f t="shared" si="12"/>
        <v>1.9972684775514224E-4</v>
      </c>
      <c r="BR36">
        <f t="shared" si="12"/>
        <v>1.1072261344383723E-4</v>
      </c>
      <c r="BS36">
        <f t="shared" si="12"/>
        <v>-1.9933040219545116E-5</v>
      </c>
      <c r="BT36">
        <f t="shared" si="12"/>
        <v>2.6142986049851303E-4</v>
      </c>
      <c r="BU36">
        <f t="shared" si="12"/>
        <v>-2.863201495894572E-4</v>
      </c>
    </row>
    <row r="37" spans="1:73" x14ac:dyDescent="0.2">
      <c r="A37">
        <v>204</v>
      </c>
      <c r="B37">
        <f t="shared" si="9"/>
        <v>1.4417506435109246E-4</v>
      </c>
      <c r="C37">
        <f t="shared" si="9"/>
        <v>-1.5080450850227592E-5</v>
      </c>
      <c r="D37">
        <f t="shared" si="9"/>
        <v>-1.5430747948841101E-4</v>
      </c>
      <c r="E37">
        <f t="shared" si="9"/>
        <v>-3.8810796415615981E-4</v>
      </c>
      <c r="F37">
        <f t="shared" si="9"/>
        <v>-6.2364162482971171E-4</v>
      </c>
      <c r="G37">
        <f t="shared" si="10"/>
        <v>-8.3904039769817917E-4</v>
      </c>
      <c r="H37">
        <f t="shared" si="10"/>
        <v>-1.0709362666355242E-3</v>
      </c>
      <c r="I37">
        <f t="shared" si="10"/>
        <v>-4.8710529059378671E-4</v>
      </c>
      <c r="J37">
        <f t="shared" si="10"/>
        <v>1.3791622000694219E-4</v>
      </c>
      <c r="K37">
        <f t="shared" si="10"/>
        <v>2.3017540025046179E-4</v>
      </c>
      <c r="L37">
        <f t="shared" si="10"/>
        <v>-6.3192612811827434E-4</v>
      </c>
      <c r="M37" s="1">
        <f t="shared" si="10"/>
        <v>-8.106239432014873E-4</v>
      </c>
      <c r="N37" s="1">
        <f t="shared" si="10"/>
        <v>7.1105363564325581E-5</v>
      </c>
      <c r="O37">
        <f t="shared" si="10"/>
        <v>-1.385361173839729E-3</v>
      </c>
      <c r="P37">
        <f t="shared" si="10"/>
        <v>1.0216298824786938E-4</v>
      </c>
      <c r="Q37">
        <f t="shared" si="10"/>
        <v>3.4133773240256258E-4</v>
      </c>
      <c r="R37">
        <f t="shared" si="10"/>
        <v>3.1265599718207824E-4</v>
      </c>
      <c r="S37">
        <f t="shared" si="13"/>
        <v>1.3039686156747271E-4</v>
      </c>
      <c r="T37">
        <f t="shared" si="13"/>
        <v>7.5531086986350298E-5</v>
      </c>
      <c r="U37">
        <f t="shared" si="13"/>
        <v>1.5761291006962164E-4</v>
      </c>
      <c r="V37">
        <f t="shared" si="13"/>
        <v>1.7730051985868087E-4</v>
      </c>
      <c r="W37">
        <f t="shared" si="14"/>
        <v>-7.7371820582053906E-4</v>
      </c>
      <c r="X37">
        <f t="shared" si="13"/>
        <v>-6.160415708387889E-4</v>
      </c>
      <c r="Y37">
        <f t="shared" si="13"/>
        <v>2.3820720333410112E-4</v>
      </c>
      <c r="Z37">
        <f t="shared" si="13"/>
        <v>-3.0536099202867163E-4</v>
      </c>
      <c r="AA37">
        <f t="shared" si="14"/>
        <v>2.3143904253594997E-4</v>
      </c>
      <c r="AB37">
        <f t="shared" si="13"/>
        <v>2.680203776894857E-4</v>
      </c>
      <c r="AC37">
        <f t="shared" si="13"/>
        <v>2.2789888222151809E-4</v>
      </c>
      <c r="AD37">
        <f t="shared" si="13"/>
        <v>-8.8207586024878319E-4</v>
      </c>
      <c r="AE37">
        <f t="shared" si="14"/>
        <v>1.2444661248220889E-4</v>
      </c>
      <c r="AF37">
        <f t="shared" si="13"/>
        <v>-1.1453717242300033E-3</v>
      </c>
      <c r="AG37">
        <f t="shared" si="13"/>
        <v>1.8940138553671731E-4</v>
      </c>
      <c r="AH37">
        <f t="shared" si="13"/>
        <v>-8.5841844311049936E-4</v>
      </c>
      <c r="AI37">
        <f t="shared" si="14"/>
        <v>6.5176286444109386E-5</v>
      </c>
      <c r="AJ37">
        <f t="shared" si="11"/>
        <v>3.2990053357449464E-4</v>
      </c>
      <c r="AK37">
        <f t="shared" si="11"/>
        <v>8.038826394048842E-5</v>
      </c>
      <c r="AL37">
        <f t="shared" si="11"/>
        <v>1.7409204235248386E-4</v>
      </c>
      <c r="AM37">
        <f t="shared" si="14"/>
        <v>-4.6761775869287332E-4</v>
      </c>
      <c r="AN37">
        <f t="shared" si="11"/>
        <v>-2.4006902291997916E-4</v>
      </c>
      <c r="AO37">
        <f t="shared" si="11"/>
        <v>-6.1232036789672217E-4</v>
      </c>
      <c r="AP37">
        <f t="shared" si="11"/>
        <v>-4.5641015287335371E-4</v>
      </c>
      <c r="AQ37">
        <f t="shared" si="14"/>
        <v>1.2414000397782988E-4</v>
      </c>
      <c r="AR37">
        <f t="shared" si="11"/>
        <v>8.8789421458328584E-5</v>
      </c>
      <c r="AS37">
        <f t="shared" si="11"/>
        <v>-2.8205218093081078E-4</v>
      </c>
      <c r="AT37">
        <f t="shared" si="11"/>
        <v>-1.7962396679245844E-4</v>
      </c>
      <c r="AU37">
        <f t="shared" si="14"/>
        <v>-6.9826823516231425E-4</v>
      </c>
      <c r="AV37">
        <f t="shared" si="11"/>
        <v>-8.4061118918528528E-4</v>
      </c>
      <c r="AW37">
        <f t="shared" si="11"/>
        <v>8.9316827138657869E-5</v>
      </c>
      <c r="AX37">
        <f t="shared" si="11"/>
        <v>1.6654652402759427E-4</v>
      </c>
      <c r="AY37">
        <f t="shared" si="14"/>
        <v>-1.4511763450301106E-3</v>
      </c>
      <c r="AZ37">
        <f t="shared" si="11"/>
        <v>3.4856960470876198E-4</v>
      </c>
      <c r="BA37">
        <f t="shared" si="11"/>
        <v>-1.0029942911171322E-3</v>
      </c>
      <c r="BB37">
        <f t="shared" si="11"/>
        <v>2.3526156522031593E-4</v>
      </c>
      <c r="BC37">
        <f t="shared" si="14"/>
        <v>-4.9332073936818755E-4</v>
      </c>
      <c r="BD37">
        <f t="shared" si="11"/>
        <v>-5.2718679298542886E-4</v>
      </c>
      <c r="BE37">
        <f t="shared" si="11"/>
        <v>3.2929739999176528E-4</v>
      </c>
      <c r="BF37">
        <f t="shared" si="11"/>
        <v>1.6743472271464903E-4</v>
      </c>
      <c r="BG37">
        <f t="shared" si="14"/>
        <v>-1.9256646193187505E-4</v>
      </c>
      <c r="BH37">
        <f t="shared" si="11"/>
        <v>-5.8175774878163004E-4</v>
      </c>
      <c r="BI37">
        <f t="shared" si="11"/>
        <v>-9.7984412528424186E-4</v>
      </c>
      <c r="BJ37">
        <f t="shared" si="11"/>
        <v>1.2786705424641513E-4</v>
      </c>
      <c r="BK37">
        <f t="shared" si="14"/>
        <v>1.4908384536107145E-4</v>
      </c>
      <c r="BL37">
        <f t="shared" si="11"/>
        <v>-1.4795082169328875E-3</v>
      </c>
      <c r="BM37">
        <f t="shared" si="11"/>
        <v>-7.3398055255917676E-4</v>
      </c>
      <c r="BN37">
        <f t="shared" si="11"/>
        <v>3.7047226780955009E-4</v>
      </c>
      <c r="BO37">
        <f t="shared" si="12"/>
        <v>7.396257303315364E-4</v>
      </c>
      <c r="BP37">
        <f t="shared" si="12"/>
        <v>6.896740173102699E-5</v>
      </c>
      <c r="BQ37">
        <f t="shared" si="12"/>
        <v>1.9582802319344976E-4</v>
      </c>
      <c r="BR37">
        <f t="shared" si="12"/>
        <v>1.1159985032970627E-4</v>
      </c>
      <c r="BS37">
        <f t="shared" si="12"/>
        <v>-1.4086359452563811E-5</v>
      </c>
      <c r="BT37">
        <f t="shared" si="12"/>
        <v>2.5660920047258676E-4</v>
      </c>
      <c r="BU37">
        <f t="shared" si="12"/>
        <v>-2.6899611802680152E-4</v>
      </c>
    </row>
    <row r="38" spans="1:73" x14ac:dyDescent="0.2">
      <c r="A38">
        <v>205</v>
      </c>
      <c r="B38">
        <f t="shared" si="9"/>
        <v>1.395558357190934E-4</v>
      </c>
      <c r="C38">
        <f t="shared" si="9"/>
        <v>-9.9734222250773101E-6</v>
      </c>
      <c r="D38">
        <f t="shared" si="9"/>
        <v>-1.401838723438663E-4</v>
      </c>
      <c r="E38">
        <f t="shared" si="9"/>
        <v>-3.5740554335065167E-4</v>
      </c>
      <c r="F38">
        <f t="shared" si="9"/>
        <v>-5.7626947898829599E-4</v>
      </c>
      <c r="G38">
        <f t="shared" si="10"/>
        <v>-7.7557756355666266E-4</v>
      </c>
      <c r="H38">
        <f t="shared" si="10"/>
        <v>-9.9082885341831087E-4</v>
      </c>
      <c r="I38">
        <f t="shared" si="10"/>
        <v>-4.5525857586174983E-4</v>
      </c>
      <c r="J38">
        <f t="shared" si="10"/>
        <v>1.3728813554132112E-4</v>
      </c>
      <c r="K38">
        <f t="shared" si="10"/>
        <v>2.2575133454495213E-4</v>
      </c>
      <c r="L38">
        <f t="shared" si="10"/>
        <v>-5.9928384969583793E-4</v>
      </c>
      <c r="M38" s="1">
        <f t="shared" si="10"/>
        <v>-7.6945242938507123E-4</v>
      </c>
      <c r="N38" s="1">
        <f t="shared" si="10"/>
        <v>7.3585542535548856E-5</v>
      </c>
      <c r="O38">
        <f t="shared" si="10"/>
        <v>-1.3209694469296391E-3</v>
      </c>
      <c r="P38">
        <f t="shared" si="10"/>
        <v>1.0325564212264058E-4</v>
      </c>
      <c r="Q38">
        <f t="shared" si="10"/>
        <v>3.3420044446675354E-4</v>
      </c>
      <c r="R38">
        <f t="shared" si="10"/>
        <v>3.0950753134877118E-4</v>
      </c>
      <c r="S38">
        <f t="shared" si="13"/>
        <v>1.2957107532883834E-4</v>
      </c>
      <c r="T38">
        <f t="shared" si="13"/>
        <v>7.7639731096707811E-5</v>
      </c>
      <c r="U38">
        <f t="shared" si="13"/>
        <v>1.5854571927507392E-4</v>
      </c>
      <c r="V38">
        <f t="shared" si="13"/>
        <v>1.7697603569780237E-4</v>
      </c>
      <c r="W38">
        <f t="shared" si="14"/>
        <v>-7.3091015389305583E-4</v>
      </c>
      <c r="X38">
        <f t="shared" si="13"/>
        <v>-5.7938726009750842E-4</v>
      </c>
      <c r="Y38">
        <f t="shared" si="13"/>
        <v>2.3286648005610227E-4</v>
      </c>
      <c r="Z38">
        <f t="shared" si="13"/>
        <v>-2.8777436168969184E-4</v>
      </c>
      <c r="AA38">
        <f t="shared" si="14"/>
        <v>2.2559181018641321E-4</v>
      </c>
      <c r="AB38">
        <f t="shared" si="13"/>
        <v>2.6158950750248882E-4</v>
      </c>
      <c r="AC38">
        <f t="shared" si="13"/>
        <v>2.2294155488958474E-4</v>
      </c>
      <c r="AD38">
        <f t="shared" si="13"/>
        <v>-8.4224933400370641E-4</v>
      </c>
      <c r="AE38">
        <f t="shared" si="14"/>
        <v>1.2483433389561465E-4</v>
      </c>
      <c r="AF38">
        <f t="shared" si="13"/>
        <v>-1.0882662927927996E-3</v>
      </c>
      <c r="AG38">
        <f t="shared" si="13"/>
        <v>1.9407317693249763E-4</v>
      </c>
      <c r="AH38">
        <f t="shared" si="13"/>
        <v>-8.1440557250836779E-4</v>
      </c>
      <c r="AI38">
        <f t="shared" si="14"/>
        <v>6.7522249046993025E-5</v>
      </c>
      <c r="AJ38">
        <f t="shared" si="11"/>
        <v>2.8734679683302053E-4</v>
      </c>
      <c r="AK38">
        <f t="shared" si="11"/>
        <v>8.5722907104362426E-5</v>
      </c>
      <c r="AL38">
        <f t="shared" si="11"/>
        <v>1.711096800228229E-4</v>
      </c>
      <c r="AM38">
        <f t="shared" si="14"/>
        <v>-4.4246127817960858E-4</v>
      </c>
      <c r="AN38">
        <f t="shared" si="11"/>
        <v>-2.2443372859034085E-4</v>
      </c>
      <c r="AO38">
        <f t="shared" si="11"/>
        <v>-5.793464449150524E-4</v>
      </c>
      <c r="AP38">
        <f t="shared" si="11"/>
        <v>-4.3213795573682299E-4</v>
      </c>
      <c r="AQ38">
        <f t="shared" si="14"/>
        <v>1.2402974193604735E-4</v>
      </c>
      <c r="AR38">
        <f t="shared" si="11"/>
        <v>8.9183454002906494E-5</v>
      </c>
      <c r="AS38">
        <f t="shared" si="11"/>
        <v>-2.6511719801065869E-4</v>
      </c>
      <c r="AT38">
        <f t="shared" si="11"/>
        <v>-1.6634568733740057E-4</v>
      </c>
      <c r="AU38">
        <f t="shared" si="14"/>
        <v>-6.6002138505950013E-4</v>
      </c>
      <c r="AV38">
        <f t="shared" si="11"/>
        <v>-7.9795670607967981E-4</v>
      </c>
      <c r="AW38">
        <f t="shared" si="11"/>
        <v>9.0402819620938969E-5</v>
      </c>
      <c r="AX38">
        <f t="shared" si="11"/>
        <v>1.6452673200770886E-4</v>
      </c>
      <c r="AY38">
        <f t="shared" si="14"/>
        <v>-1.3841737371363405E-3</v>
      </c>
      <c r="AZ38">
        <f t="shared" si="11"/>
        <v>3.4195133352126015E-4</v>
      </c>
      <c r="BA38">
        <f t="shared" si="11"/>
        <v>-9.5922189440719903E-4</v>
      </c>
      <c r="BB38">
        <f t="shared" si="11"/>
        <v>2.3233454030945023E-4</v>
      </c>
      <c r="BC38">
        <f t="shared" si="14"/>
        <v>-4.670512060228468E-4</v>
      </c>
      <c r="BD38">
        <f t="shared" si="11"/>
        <v>-4.9844450852146258E-4</v>
      </c>
      <c r="BE38">
        <f t="shared" si="11"/>
        <v>3.2195837034313854E-4</v>
      </c>
      <c r="BF38">
        <f t="shared" si="11"/>
        <v>1.6469329401151548E-4</v>
      </c>
      <c r="BG38">
        <f t="shared" si="14"/>
        <v>-1.7888025899826659E-4</v>
      </c>
      <c r="BH38">
        <f t="shared" si="11"/>
        <v>-5.5019830521921016E-4</v>
      </c>
      <c r="BI38">
        <f t="shared" si="11"/>
        <v>-9.2779720095415193E-4</v>
      </c>
      <c r="BJ38">
        <f t="shared" si="11"/>
        <v>1.279402675172465E-4</v>
      </c>
      <c r="BK38">
        <f t="shared" si="14"/>
        <v>1.4816981720069177E-4</v>
      </c>
      <c r="BL38">
        <f t="shared" si="11"/>
        <v>-1.4117888448295889E-3</v>
      </c>
      <c r="BM38">
        <f t="shared" ref="BM38:BN38" si="15">6*$A38*BM$14+2*BM$15</f>
        <v>-6.9681743585593443E-4</v>
      </c>
      <c r="BN38">
        <f t="shared" si="15"/>
        <v>3.6309800406161591E-4</v>
      </c>
      <c r="BO38">
        <f t="shared" si="12"/>
        <v>7.1501973252149995E-4</v>
      </c>
      <c r="BP38">
        <f t="shared" si="12"/>
        <v>7.4280752553639549E-5</v>
      </c>
      <c r="BQ38">
        <f t="shared" si="12"/>
        <v>1.9192919863175717E-4</v>
      </c>
      <c r="BR38">
        <f t="shared" si="12"/>
        <v>1.1247708721557533E-4</v>
      </c>
      <c r="BS38">
        <f t="shared" si="12"/>
        <v>-8.2396786855822891E-6</v>
      </c>
      <c r="BT38">
        <f t="shared" si="12"/>
        <v>2.5178854044666048E-4</v>
      </c>
      <c r="BU38">
        <f t="shared" si="12"/>
        <v>-2.5167208646414583E-4</v>
      </c>
    </row>
    <row r="39" spans="1:73" x14ac:dyDescent="0.2">
      <c r="A39">
        <v>206</v>
      </c>
      <c r="B39">
        <f t="shared" si="9"/>
        <v>1.3493660708709446E-4</v>
      </c>
      <c r="C39">
        <f t="shared" si="9"/>
        <v>-4.8663935999270283E-6</v>
      </c>
      <c r="D39">
        <f t="shared" si="9"/>
        <v>-1.2606026519932159E-4</v>
      </c>
      <c r="E39">
        <f t="shared" si="9"/>
        <v>-3.2670312254514354E-4</v>
      </c>
      <c r="F39">
        <f t="shared" si="9"/>
        <v>-5.2889733314688027E-4</v>
      </c>
      <c r="G39">
        <f t="shared" si="10"/>
        <v>-7.1211472941514614E-4</v>
      </c>
      <c r="H39">
        <f t="shared" si="10"/>
        <v>-9.1072144020110102E-4</v>
      </c>
      <c r="I39">
        <f t="shared" si="10"/>
        <v>-4.2341186112971295E-4</v>
      </c>
      <c r="J39">
        <f t="shared" si="10"/>
        <v>1.3666005107570005E-4</v>
      </c>
      <c r="K39">
        <f t="shared" si="10"/>
        <v>2.2132726883944246E-4</v>
      </c>
      <c r="L39">
        <f t="shared" si="10"/>
        <v>-5.6664157127340239E-4</v>
      </c>
      <c r="M39" s="1">
        <f t="shared" si="10"/>
        <v>-7.2828091556865517E-4</v>
      </c>
      <c r="N39" s="1">
        <f t="shared" si="10"/>
        <v>7.606572150677224E-5</v>
      </c>
      <c r="O39">
        <f t="shared" si="10"/>
        <v>-1.2565777200195492E-3</v>
      </c>
      <c r="P39">
        <f t="shared" si="10"/>
        <v>1.0434829599741179E-4</v>
      </c>
      <c r="Q39">
        <f t="shared" si="10"/>
        <v>3.2706315653094451E-4</v>
      </c>
      <c r="R39">
        <f t="shared" si="10"/>
        <v>3.0635906551546423E-4</v>
      </c>
      <c r="S39">
        <f t="shared" si="13"/>
        <v>1.2874528909020394E-4</v>
      </c>
      <c r="T39">
        <f t="shared" si="13"/>
        <v>7.974837520706527E-5</v>
      </c>
      <c r="U39">
        <f t="shared" si="13"/>
        <v>1.5947852848052622E-4</v>
      </c>
      <c r="V39">
        <f t="shared" si="13"/>
        <v>1.7665155153692388E-4</v>
      </c>
      <c r="W39">
        <f t="shared" si="14"/>
        <v>-6.881021019655726E-4</v>
      </c>
      <c r="X39">
        <f t="shared" si="13"/>
        <v>-5.4273294935622707E-4</v>
      </c>
      <c r="Y39">
        <f t="shared" si="13"/>
        <v>2.2752575677810363E-4</v>
      </c>
      <c r="Z39">
        <f t="shared" si="13"/>
        <v>-2.7018773135071205E-4</v>
      </c>
      <c r="AA39">
        <f t="shared" si="14"/>
        <v>2.1974457783687667E-4</v>
      </c>
      <c r="AB39">
        <f t="shared" si="13"/>
        <v>2.5515863731549173E-4</v>
      </c>
      <c r="AC39">
        <f t="shared" si="13"/>
        <v>2.179842275576516E-4</v>
      </c>
      <c r="AD39">
        <f t="shared" si="13"/>
        <v>-8.0242280775863137E-4</v>
      </c>
      <c r="AE39">
        <f t="shared" si="14"/>
        <v>1.2522205530902041E-4</v>
      </c>
      <c r="AF39">
        <f t="shared" si="13"/>
        <v>-1.0311608613555942E-3</v>
      </c>
      <c r="AG39">
        <f t="shared" si="13"/>
        <v>1.9874496832827796E-4</v>
      </c>
      <c r="AH39">
        <f t="shared" si="13"/>
        <v>-7.7039270190623794E-4</v>
      </c>
      <c r="AI39">
        <f t="shared" si="14"/>
        <v>6.986821164987661E-5</v>
      </c>
      <c r="AJ39">
        <f t="shared" si="14"/>
        <v>2.4479306009154468E-4</v>
      </c>
      <c r="AK39">
        <f t="shared" si="14"/>
        <v>9.1057550268236432E-5</v>
      </c>
      <c r="AL39">
        <f t="shared" si="14"/>
        <v>1.6812731769316194E-4</v>
      </c>
      <c r="AM39">
        <f t="shared" si="14"/>
        <v>-4.1730479766634385E-4</v>
      </c>
      <c r="AN39">
        <f t="shared" si="14"/>
        <v>-2.0879843426070211E-4</v>
      </c>
      <c r="AO39">
        <f t="shared" si="14"/>
        <v>-5.4637252193338176E-4</v>
      </c>
      <c r="AP39">
        <f t="shared" si="14"/>
        <v>-4.0786575860029227E-4</v>
      </c>
      <c r="AQ39">
        <f t="shared" si="14"/>
        <v>1.2391947989426482E-4</v>
      </c>
      <c r="AR39">
        <f t="shared" si="14"/>
        <v>8.9577486547484403E-5</v>
      </c>
      <c r="AS39">
        <f t="shared" si="14"/>
        <v>-2.4818221509050704E-4</v>
      </c>
      <c r="AT39">
        <f t="shared" si="14"/>
        <v>-1.530674078823427E-4</v>
      </c>
      <c r="AU39">
        <f t="shared" si="14"/>
        <v>-6.2177453495668687E-4</v>
      </c>
      <c r="AV39">
        <f t="shared" si="14"/>
        <v>-7.5530222297407607E-4</v>
      </c>
      <c r="AW39">
        <f t="shared" si="14"/>
        <v>9.1488812103220042E-5</v>
      </c>
      <c r="AX39">
        <f t="shared" si="14"/>
        <v>1.6250693998782345E-4</v>
      </c>
      <c r="AY39">
        <f t="shared" si="14"/>
        <v>-1.3171711292425704E-3</v>
      </c>
      <c r="AZ39">
        <f t="shared" si="14"/>
        <v>3.3533306233375811E-4</v>
      </c>
      <c r="BA39">
        <f t="shared" si="14"/>
        <v>-9.1544949769726755E-4</v>
      </c>
      <c r="BB39">
        <f t="shared" si="14"/>
        <v>2.2940751539858454E-4</v>
      </c>
      <c r="BC39">
        <f t="shared" si="14"/>
        <v>-4.4078167267750691E-4</v>
      </c>
      <c r="BD39">
        <f t="shared" si="14"/>
        <v>-4.6970222405749631E-4</v>
      </c>
      <c r="BE39">
        <f t="shared" si="14"/>
        <v>3.1461934069451159E-4</v>
      </c>
      <c r="BF39">
        <f t="shared" si="14"/>
        <v>1.6195186530838204E-4</v>
      </c>
      <c r="BG39">
        <f t="shared" si="14"/>
        <v>-1.6519405606465771E-4</v>
      </c>
      <c r="BH39">
        <f t="shared" si="14"/>
        <v>-5.1863886165679027E-4</v>
      </c>
      <c r="BI39">
        <f t="shared" si="14"/>
        <v>-8.7575027662406373E-4</v>
      </c>
      <c r="BJ39">
        <f t="shared" si="14"/>
        <v>1.2801348078807787E-4</v>
      </c>
      <c r="BK39">
        <f t="shared" si="14"/>
        <v>1.4725578904031212E-4</v>
      </c>
      <c r="BL39">
        <f t="shared" si="14"/>
        <v>-1.3440694727262902E-3</v>
      </c>
      <c r="BM39">
        <f t="shared" si="14"/>
        <v>-6.5965431915269122E-4</v>
      </c>
      <c r="BN39">
        <f t="shared" si="14"/>
        <v>3.5572374031368173E-4</v>
      </c>
      <c r="BO39">
        <f t="shared" si="12"/>
        <v>6.9041373471146264E-4</v>
      </c>
      <c r="BP39">
        <f t="shared" si="12"/>
        <v>7.9594103376252326E-5</v>
      </c>
      <c r="BQ39">
        <f t="shared" si="12"/>
        <v>1.8803037407006458E-4</v>
      </c>
      <c r="BR39">
        <f t="shared" si="12"/>
        <v>1.1335432410144436E-4</v>
      </c>
      <c r="BS39">
        <f t="shared" si="12"/>
        <v>-2.3929979186009843E-6</v>
      </c>
      <c r="BT39">
        <f t="shared" si="12"/>
        <v>2.4696788042073399E-4</v>
      </c>
      <c r="BU39">
        <f t="shared" si="12"/>
        <v>-2.3434805490148971E-4</v>
      </c>
    </row>
    <row r="40" spans="1:73" x14ac:dyDescent="0.2">
      <c r="A40">
        <v>207</v>
      </c>
      <c r="B40">
        <f t="shared" si="9"/>
        <v>1.3031737845509541E-4</v>
      </c>
      <c r="C40">
        <f t="shared" si="9"/>
        <v>2.4063502522347034E-7</v>
      </c>
      <c r="D40">
        <f t="shared" si="9"/>
        <v>-1.1193665805477645E-4</v>
      </c>
      <c r="E40">
        <f t="shared" si="9"/>
        <v>-2.9600070173963627E-4</v>
      </c>
      <c r="F40">
        <f t="shared" si="9"/>
        <v>-4.8152518730546455E-4</v>
      </c>
      <c r="G40">
        <f t="shared" si="10"/>
        <v>-6.4865189527362963E-4</v>
      </c>
      <c r="H40">
        <f t="shared" si="10"/>
        <v>-8.3061402698389117E-4</v>
      </c>
      <c r="I40">
        <f t="shared" si="10"/>
        <v>-3.9156514639767607E-4</v>
      </c>
      <c r="J40">
        <f t="shared" si="10"/>
        <v>1.3603196661007898E-4</v>
      </c>
      <c r="K40">
        <f t="shared" si="10"/>
        <v>2.169032031339327E-4</v>
      </c>
      <c r="L40">
        <f t="shared" si="10"/>
        <v>-5.3399929285096598E-4</v>
      </c>
      <c r="M40" s="1">
        <f t="shared" si="10"/>
        <v>-6.8710940175224083E-4</v>
      </c>
      <c r="N40" s="1">
        <f t="shared" si="10"/>
        <v>7.8545900477995515E-5</v>
      </c>
      <c r="O40">
        <f t="shared" si="10"/>
        <v>-1.1921859931094594E-3</v>
      </c>
      <c r="P40">
        <f t="shared" si="10"/>
        <v>1.0544094987218299E-4</v>
      </c>
      <c r="Q40">
        <f t="shared" si="10"/>
        <v>3.1992586859513547E-4</v>
      </c>
      <c r="R40">
        <f t="shared" si="10"/>
        <v>3.0321059968215717E-4</v>
      </c>
      <c r="S40">
        <f t="shared" si="13"/>
        <v>1.2791950285156957E-4</v>
      </c>
      <c r="T40">
        <f t="shared" si="13"/>
        <v>8.1857019317422783E-5</v>
      </c>
      <c r="U40">
        <f t="shared" si="13"/>
        <v>1.604113376859785E-4</v>
      </c>
      <c r="V40">
        <f t="shared" si="13"/>
        <v>1.7632706737604541E-4</v>
      </c>
      <c r="W40">
        <f t="shared" si="14"/>
        <v>-6.4529405003808937E-4</v>
      </c>
      <c r="X40">
        <f t="shared" si="13"/>
        <v>-5.060786386149466E-4</v>
      </c>
      <c r="Y40">
        <f t="shared" si="13"/>
        <v>2.2218503350010478E-4</v>
      </c>
      <c r="Z40">
        <f t="shared" si="13"/>
        <v>-2.5260110101173183E-4</v>
      </c>
      <c r="AA40">
        <f t="shared" si="14"/>
        <v>2.1389734548733991E-4</v>
      </c>
      <c r="AB40">
        <f t="shared" si="13"/>
        <v>2.4872776712849486E-4</v>
      </c>
      <c r="AC40">
        <f t="shared" si="13"/>
        <v>2.1302690022571846E-4</v>
      </c>
      <c r="AD40">
        <f t="shared" si="13"/>
        <v>-7.6259628151355459E-4</v>
      </c>
      <c r="AE40">
        <f t="shared" si="14"/>
        <v>1.2560977672242617E-4</v>
      </c>
      <c r="AF40">
        <f t="shared" si="13"/>
        <v>-9.7405542991839053E-4</v>
      </c>
      <c r="AG40">
        <f t="shared" si="13"/>
        <v>2.0341675972405829E-4</v>
      </c>
      <c r="AH40">
        <f t="shared" si="13"/>
        <v>-7.263798313041081E-4</v>
      </c>
      <c r="AI40">
        <f t="shared" si="14"/>
        <v>7.2214174252760248E-5</v>
      </c>
      <c r="AJ40">
        <f t="shared" si="14"/>
        <v>2.0223932335007057E-4</v>
      </c>
      <c r="AK40">
        <f t="shared" si="14"/>
        <v>9.6392193432110439E-5</v>
      </c>
      <c r="AL40">
        <f t="shared" si="14"/>
        <v>1.6514495536350086E-4</v>
      </c>
      <c r="AM40">
        <f t="shared" si="14"/>
        <v>-3.9214831715307912E-4</v>
      </c>
      <c r="AN40">
        <f t="shared" si="14"/>
        <v>-1.931631399310638E-4</v>
      </c>
      <c r="AO40">
        <f t="shared" si="14"/>
        <v>-5.1339859895171199E-4</v>
      </c>
      <c r="AP40">
        <f t="shared" si="14"/>
        <v>-3.8359356146376155E-4</v>
      </c>
      <c r="AQ40">
        <f t="shared" si="14"/>
        <v>1.2380921785248229E-4</v>
      </c>
      <c r="AR40">
        <f t="shared" si="14"/>
        <v>8.9971519092062313E-5</v>
      </c>
      <c r="AS40">
        <f t="shared" si="14"/>
        <v>-2.3124723217035539E-4</v>
      </c>
      <c r="AT40">
        <f t="shared" si="14"/>
        <v>-1.397891284272844E-4</v>
      </c>
      <c r="AU40">
        <f t="shared" si="14"/>
        <v>-5.8352768485387362E-4</v>
      </c>
      <c r="AV40">
        <f t="shared" si="14"/>
        <v>-7.1264773986847059E-4</v>
      </c>
      <c r="AW40">
        <f t="shared" si="14"/>
        <v>9.2574804585501141E-5</v>
      </c>
      <c r="AX40">
        <f t="shared" si="14"/>
        <v>1.6048714796793804E-4</v>
      </c>
      <c r="AY40">
        <f t="shared" si="14"/>
        <v>-1.2501685213488004E-3</v>
      </c>
      <c r="AZ40">
        <f t="shared" si="14"/>
        <v>3.2871479114625606E-4</v>
      </c>
      <c r="BA40">
        <f t="shared" si="14"/>
        <v>-8.7167710098733434E-4</v>
      </c>
      <c r="BB40">
        <f t="shared" si="14"/>
        <v>2.2648049048771884E-4</v>
      </c>
      <c r="BC40">
        <f t="shared" si="14"/>
        <v>-4.1451213933216702E-4</v>
      </c>
      <c r="BD40">
        <f t="shared" si="14"/>
        <v>-4.4095993959352917E-4</v>
      </c>
      <c r="BE40">
        <f t="shared" si="14"/>
        <v>3.0728031104588485E-4</v>
      </c>
      <c r="BF40">
        <f t="shared" si="14"/>
        <v>1.592104366052485E-4</v>
      </c>
      <c r="BG40">
        <f t="shared" si="14"/>
        <v>-1.5150785313104882E-4</v>
      </c>
      <c r="BH40">
        <f t="shared" si="14"/>
        <v>-4.8707941809437039E-4</v>
      </c>
      <c r="BI40">
        <f t="shared" si="14"/>
        <v>-8.2370335229397379E-4</v>
      </c>
      <c r="BJ40">
        <f t="shared" si="14"/>
        <v>1.2808669405890922E-4</v>
      </c>
      <c r="BK40">
        <f t="shared" si="14"/>
        <v>1.4634176087993244E-4</v>
      </c>
      <c r="BL40">
        <f t="shared" si="14"/>
        <v>-1.2763501006229933E-3</v>
      </c>
      <c r="BM40">
        <f t="shared" si="14"/>
        <v>-6.2249120244944802E-4</v>
      </c>
      <c r="BN40">
        <f t="shared" si="14"/>
        <v>3.4834947656574755E-4</v>
      </c>
      <c r="BO40">
        <f t="shared" si="12"/>
        <v>6.6580773690142619E-4</v>
      </c>
      <c r="BP40">
        <f t="shared" si="12"/>
        <v>8.4907454198865102E-5</v>
      </c>
      <c r="BQ40">
        <f t="shared" si="12"/>
        <v>1.8413154950837199E-4</v>
      </c>
      <c r="BR40">
        <f t="shared" si="12"/>
        <v>1.1423156098731339E-4</v>
      </c>
      <c r="BS40">
        <f t="shared" si="12"/>
        <v>3.4536828483805373E-6</v>
      </c>
      <c r="BT40">
        <f t="shared" si="12"/>
        <v>2.4214722039480772E-4</v>
      </c>
      <c r="BU40">
        <f t="shared" si="12"/>
        <v>-2.1702402333883403E-4</v>
      </c>
    </row>
    <row r="41" spans="1:73" x14ac:dyDescent="0.2">
      <c r="A41">
        <v>208</v>
      </c>
      <c r="B41">
        <f t="shared" si="9"/>
        <v>1.2569814982309646E-4</v>
      </c>
      <c r="C41">
        <f t="shared" si="9"/>
        <v>5.3476636503737521E-6</v>
      </c>
      <c r="D41">
        <f t="shared" si="9"/>
        <v>-9.7813050910231739E-5</v>
      </c>
      <c r="E41">
        <f t="shared" si="9"/>
        <v>-2.6529828093412814E-4</v>
      </c>
      <c r="F41">
        <f t="shared" si="9"/>
        <v>-4.3415304146404883E-4</v>
      </c>
      <c r="G41">
        <f t="shared" si="10"/>
        <v>-5.8518906113211311E-4</v>
      </c>
      <c r="H41">
        <f t="shared" si="10"/>
        <v>-7.5050661376667785E-4</v>
      </c>
      <c r="I41">
        <f t="shared" si="10"/>
        <v>-3.5971843166564006E-4</v>
      </c>
      <c r="J41">
        <f t="shared" si="10"/>
        <v>1.3540388214445788E-4</v>
      </c>
      <c r="K41">
        <f t="shared" si="10"/>
        <v>2.1247913742842304E-4</v>
      </c>
      <c r="L41">
        <f t="shared" si="10"/>
        <v>-5.0135701442853044E-4</v>
      </c>
      <c r="M41" s="1">
        <f t="shared" si="10"/>
        <v>-6.4593788793582477E-4</v>
      </c>
      <c r="N41" s="1">
        <f t="shared" si="10"/>
        <v>8.1026079449218898E-5</v>
      </c>
      <c r="O41">
        <f t="shared" si="10"/>
        <v>-1.1277942661993695E-3</v>
      </c>
      <c r="P41">
        <f t="shared" si="10"/>
        <v>1.065336037469542E-4</v>
      </c>
      <c r="Q41">
        <f t="shared" si="10"/>
        <v>3.1278858065932644E-4</v>
      </c>
      <c r="R41">
        <f t="shared" si="10"/>
        <v>3.0006213384885022E-4</v>
      </c>
      <c r="S41">
        <f t="shared" si="13"/>
        <v>1.2709371661293517E-4</v>
      </c>
      <c r="T41">
        <f t="shared" si="13"/>
        <v>8.3965663427780241E-5</v>
      </c>
      <c r="U41">
        <f t="shared" si="13"/>
        <v>1.6134414689143077E-4</v>
      </c>
      <c r="V41">
        <f t="shared" si="13"/>
        <v>1.7600258321516692E-4</v>
      </c>
      <c r="W41">
        <f t="shared" si="14"/>
        <v>-6.0248599811060614E-4</v>
      </c>
      <c r="X41">
        <f t="shared" si="13"/>
        <v>-4.6942432787366525E-4</v>
      </c>
      <c r="Y41">
        <f t="shared" si="13"/>
        <v>2.1684431022210614E-4</v>
      </c>
      <c r="Z41">
        <f t="shared" si="13"/>
        <v>-2.3501447067275204E-4</v>
      </c>
      <c r="AA41">
        <f t="shared" si="14"/>
        <v>2.0805011313780315E-4</v>
      </c>
      <c r="AB41">
        <f t="shared" si="13"/>
        <v>2.4229689694149777E-4</v>
      </c>
      <c r="AC41">
        <f t="shared" si="13"/>
        <v>2.0806957289378532E-4</v>
      </c>
      <c r="AD41">
        <f t="shared" si="13"/>
        <v>-7.2276975526847781E-4</v>
      </c>
      <c r="AE41">
        <f t="shared" si="14"/>
        <v>1.2599749813583193E-4</v>
      </c>
      <c r="AF41">
        <f t="shared" si="13"/>
        <v>-9.1694999848118686E-4</v>
      </c>
      <c r="AG41">
        <f t="shared" si="13"/>
        <v>2.0808855111983861E-4</v>
      </c>
      <c r="AH41">
        <f t="shared" si="13"/>
        <v>-6.8236696070197826E-4</v>
      </c>
      <c r="AI41">
        <f t="shared" si="14"/>
        <v>7.4560136855643833E-5</v>
      </c>
      <c r="AJ41">
        <f t="shared" si="14"/>
        <v>1.5968558660859472E-4</v>
      </c>
      <c r="AK41">
        <f t="shared" si="14"/>
        <v>1.0172683659598445E-4</v>
      </c>
      <c r="AL41">
        <f t="shared" si="14"/>
        <v>1.621625930338399E-4</v>
      </c>
      <c r="AM41">
        <f t="shared" si="14"/>
        <v>-3.6699183663981439E-4</v>
      </c>
      <c r="AN41">
        <f t="shared" si="14"/>
        <v>-1.7752784560142549E-4</v>
      </c>
      <c r="AO41">
        <f t="shared" si="14"/>
        <v>-4.8042467597004222E-4</v>
      </c>
      <c r="AP41">
        <f t="shared" si="14"/>
        <v>-3.5932136432723083E-4</v>
      </c>
      <c r="AQ41">
        <f t="shared" si="14"/>
        <v>1.2369895581069976E-4</v>
      </c>
      <c r="AR41">
        <f t="shared" si="14"/>
        <v>9.0365551636640209E-5</v>
      </c>
      <c r="AS41">
        <f t="shared" si="14"/>
        <v>-2.1431224925020373E-4</v>
      </c>
      <c r="AT41">
        <f t="shared" si="14"/>
        <v>-1.2651084897222654E-4</v>
      </c>
      <c r="AU41">
        <f t="shared" si="14"/>
        <v>-5.4528083475106036E-4</v>
      </c>
      <c r="AV41">
        <f t="shared" si="14"/>
        <v>-6.6999325676286685E-4</v>
      </c>
      <c r="AW41">
        <f t="shared" si="14"/>
        <v>9.3660797067782214E-5</v>
      </c>
      <c r="AX41">
        <f t="shared" si="14"/>
        <v>1.5846735594805263E-4</v>
      </c>
      <c r="AY41">
        <f t="shared" si="14"/>
        <v>-1.1831659134550303E-3</v>
      </c>
      <c r="AZ41">
        <f t="shared" si="14"/>
        <v>3.2209651995875402E-4</v>
      </c>
      <c r="BA41">
        <f t="shared" si="14"/>
        <v>-8.2790470427740286E-4</v>
      </c>
      <c r="BB41">
        <f t="shared" si="14"/>
        <v>2.2355346557685314E-4</v>
      </c>
      <c r="BC41">
        <f t="shared" si="14"/>
        <v>-3.8824260598682627E-4</v>
      </c>
      <c r="BD41">
        <f t="shared" si="14"/>
        <v>-4.1221765512956289E-4</v>
      </c>
      <c r="BE41">
        <f t="shared" si="14"/>
        <v>2.9994128139725811E-4</v>
      </c>
      <c r="BF41">
        <f t="shared" si="14"/>
        <v>1.5646900790211495E-4</v>
      </c>
      <c r="BG41">
        <f t="shared" si="14"/>
        <v>-1.3782165019743994E-4</v>
      </c>
      <c r="BH41">
        <f t="shared" si="14"/>
        <v>-4.5551997453195051E-4</v>
      </c>
      <c r="BI41">
        <f t="shared" si="14"/>
        <v>-7.7165642796388559E-4</v>
      </c>
      <c r="BJ41">
        <f t="shared" si="14"/>
        <v>1.2815990732974056E-4</v>
      </c>
      <c r="BK41">
        <f t="shared" si="14"/>
        <v>1.4542773271955279E-4</v>
      </c>
      <c r="BL41">
        <f t="shared" si="14"/>
        <v>-1.2086307285196947E-3</v>
      </c>
      <c r="BM41">
        <f t="shared" si="14"/>
        <v>-5.8532808574620482E-4</v>
      </c>
      <c r="BN41">
        <f t="shared" si="14"/>
        <v>3.4097521281781337E-4</v>
      </c>
      <c r="BO41">
        <f t="shared" si="12"/>
        <v>6.4120173909138888E-4</v>
      </c>
      <c r="BP41">
        <f t="shared" si="12"/>
        <v>9.0220805021477661E-5</v>
      </c>
      <c r="BQ41">
        <f t="shared" si="12"/>
        <v>1.8023272494667951E-4</v>
      </c>
      <c r="BR41">
        <f t="shared" si="12"/>
        <v>1.1510879787318245E-4</v>
      </c>
      <c r="BS41">
        <f t="shared" si="12"/>
        <v>9.3003636153620589E-6</v>
      </c>
      <c r="BT41">
        <f t="shared" si="12"/>
        <v>2.3732656036888145E-4</v>
      </c>
      <c r="BU41">
        <f t="shared" si="12"/>
        <v>-1.9969999177617834E-4</v>
      </c>
    </row>
    <row r="42" spans="1:73" x14ac:dyDescent="0.2">
      <c r="A42">
        <v>209</v>
      </c>
      <c r="B42">
        <f t="shared" si="9"/>
        <v>1.2107892119109741E-4</v>
      </c>
      <c r="C42">
        <f t="shared" si="9"/>
        <v>1.0454692275524034E-5</v>
      </c>
      <c r="D42">
        <f t="shared" si="9"/>
        <v>-8.368944376568703E-5</v>
      </c>
      <c r="E42">
        <f t="shared" si="9"/>
        <v>-2.3459586012862001E-4</v>
      </c>
      <c r="F42">
        <f t="shared" si="9"/>
        <v>-3.8678089562263311E-4</v>
      </c>
      <c r="G42">
        <f t="shared" si="10"/>
        <v>-5.2172622699059659E-4</v>
      </c>
      <c r="H42">
        <f t="shared" si="10"/>
        <v>-6.70399200549468E-4</v>
      </c>
      <c r="I42">
        <f t="shared" si="10"/>
        <v>-3.2787171693360317E-4</v>
      </c>
      <c r="J42">
        <f t="shared" si="10"/>
        <v>1.3477579767883681E-4</v>
      </c>
      <c r="K42">
        <f t="shared" si="10"/>
        <v>2.0805507172291337E-4</v>
      </c>
      <c r="L42">
        <f t="shared" si="10"/>
        <v>-4.6871473600609403E-4</v>
      </c>
      <c r="M42" s="1">
        <f t="shared" si="10"/>
        <v>-6.0476637411941044E-4</v>
      </c>
      <c r="N42" s="1">
        <f t="shared" si="10"/>
        <v>8.3506258420442173E-5</v>
      </c>
      <c r="O42">
        <f t="shared" si="10"/>
        <v>-1.0634025392892796E-3</v>
      </c>
      <c r="P42">
        <f t="shared" si="10"/>
        <v>1.076262576217254E-4</v>
      </c>
      <c r="Q42">
        <f t="shared" si="10"/>
        <v>3.0565129272351762E-4</v>
      </c>
      <c r="R42">
        <f t="shared" si="10"/>
        <v>2.9691366801554316E-4</v>
      </c>
      <c r="S42">
        <f t="shared" si="13"/>
        <v>1.262679303743008E-4</v>
      </c>
      <c r="T42">
        <f t="shared" si="13"/>
        <v>8.6074307538137754E-5</v>
      </c>
      <c r="U42">
        <f t="shared" si="13"/>
        <v>1.6227695609688305E-4</v>
      </c>
      <c r="V42">
        <f t="shared" si="13"/>
        <v>1.7567809905428845E-4</v>
      </c>
      <c r="W42">
        <f t="shared" si="14"/>
        <v>-5.5967794618312292E-4</v>
      </c>
      <c r="X42">
        <f t="shared" si="13"/>
        <v>-4.3277001713238478E-4</v>
      </c>
      <c r="Y42">
        <f t="shared" si="13"/>
        <v>2.1150358694410729E-4</v>
      </c>
      <c r="Z42">
        <f t="shared" si="13"/>
        <v>-2.1742784033377226E-4</v>
      </c>
      <c r="AA42">
        <f t="shared" si="14"/>
        <v>2.0220288078826639E-4</v>
      </c>
      <c r="AB42">
        <f t="shared" si="13"/>
        <v>2.358660267545009E-4</v>
      </c>
      <c r="AC42">
        <f t="shared" si="13"/>
        <v>2.0311224556185219E-4</v>
      </c>
      <c r="AD42">
        <f t="shared" si="13"/>
        <v>-6.8294322902340276E-4</v>
      </c>
      <c r="AE42">
        <f t="shared" si="14"/>
        <v>1.2638521954923769E-4</v>
      </c>
      <c r="AF42">
        <f t="shared" si="13"/>
        <v>-8.5984456704398318E-4</v>
      </c>
      <c r="AG42">
        <f t="shared" si="13"/>
        <v>2.1276034251561894E-4</v>
      </c>
      <c r="AH42">
        <f t="shared" si="13"/>
        <v>-6.3835409009984842E-4</v>
      </c>
      <c r="AI42">
        <f t="shared" si="14"/>
        <v>7.6906099458527418E-5</v>
      </c>
      <c r="AJ42">
        <f t="shared" si="14"/>
        <v>1.1713184986712061E-4</v>
      </c>
      <c r="AK42">
        <f t="shared" si="14"/>
        <v>1.0706147975985845E-4</v>
      </c>
      <c r="AL42">
        <f t="shared" si="14"/>
        <v>1.5918023070417894E-4</v>
      </c>
      <c r="AM42">
        <f t="shared" si="14"/>
        <v>-3.4183535612654966E-4</v>
      </c>
      <c r="AN42">
        <f t="shared" si="14"/>
        <v>-1.6189255127178719E-4</v>
      </c>
      <c r="AO42">
        <f t="shared" si="14"/>
        <v>-4.4745075298837159E-4</v>
      </c>
      <c r="AP42">
        <f t="shared" si="14"/>
        <v>-3.3504916719070011E-4</v>
      </c>
      <c r="AQ42">
        <f t="shared" si="14"/>
        <v>1.2358869376891723E-4</v>
      </c>
      <c r="AR42">
        <f t="shared" si="14"/>
        <v>9.0759584181218119E-5</v>
      </c>
      <c r="AS42">
        <f t="shared" si="14"/>
        <v>-1.9737726633005164E-4</v>
      </c>
      <c r="AT42">
        <f t="shared" si="14"/>
        <v>-1.1323256951716867E-4</v>
      </c>
      <c r="AU42">
        <f t="shared" si="14"/>
        <v>-5.0703398464824537E-4</v>
      </c>
      <c r="AV42">
        <f t="shared" si="14"/>
        <v>-6.2733877365726137E-4</v>
      </c>
      <c r="AW42">
        <f t="shared" si="14"/>
        <v>9.4746789550063313E-5</v>
      </c>
      <c r="AX42">
        <f t="shared" si="14"/>
        <v>1.5644756392816723E-4</v>
      </c>
      <c r="AY42">
        <f t="shared" si="14"/>
        <v>-1.1161633055612602E-3</v>
      </c>
      <c r="AZ42">
        <f t="shared" si="14"/>
        <v>3.1547824877125197E-4</v>
      </c>
      <c r="BA42">
        <f t="shared" si="14"/>
        <v>-7.8413230756747138E-4</v>
      </c>
      <c r="BB42">
        <f t="shared" si="14"/>
        <v>2.2062644066598745E-4</v>
      </c>
      <c r="BC42">
        <f t="shared" si="14"/>
        <v>-3.6197307264148638E-4</v>
      </c>
      <c r="BD42">
        <f t="shared" si="14"/>
        <v>-3.8347537066559662E-4</v>
      </c>
      <c r="BE42">
        <f t="shared" si="14"/>
        <v>2.9260225174863115E-4</v>
      </c>
      <c r="BF42">
        <f t="shared" ref="BF42:BU57" si="16">6*$A42*BF$14+2*BF$15</f>
        <v>1.5372757919898151E-4</v>
      </c>
      <c r="BG42">
        <f t="shared" si="16"/>
        <v>-1.2413544726383105E-4</v>
      </c>
      <c r="BH42">
        <f t="shared" si="16"/>
        <v>-4.2396053096953063E-4</v>
      </c>
      <c r="BI42">
        <f t="shared" si="16"/>
        <v>-7.1960950363379565E-4</v>
      </c>
      <c r="BJ42">
        <f t="shared" si="16"/>
        <v>1.2823312060057193E-4</v>
      </c>
      <c r="BK42">
        <f t="shared" si="16"/>
        <v>1.4451370455917311E-4</v>
      </c>
      <c r="BL42">
        <f t="shared" si="16"/>
        <v>-1.1409113564163961E-3</v>
      </c>
      <c r="BM42">
        <f t="shared" si="16"/>
        <v>-5.4816496904296162E-4</v>
      </c>
      <c r="BN42">
        <f t="shared" si="16"/>
        <v>3.336009490698792E-4</v>
      </c>
      <c r="BO42">
        <f t="shared" si="16"/>
        <v>6.1659574128135244E-4</v>
      </c>
      <c r="BP42">
        <f t="shared" si="16"/>
        <v>9.5534155844090437E-5</v>
      </c>
      <c r="BQ42">
        <f t="shared" si="16"/>
        <v>1.7633390038498693E-4</v>
      </c>
      <c r="BR42">
        <f t="shared" si="16"/>
        <v>1.1598603475905148E-4</v>
      </c>
      <c r="BS42">
        <f t="shared" si="16"/>
        <v>1.5147044382343364E-5</v>
      </c>
      <c r="BT42">
        <f t="shared" si="16"/>
        <v>2.3250590034295518E-4</v>
      </c>
      <c r="BU42">
        <f t="shared" si="16"/>
        <v>-1.8237596021352265E-4</v>
      </c>
    </row>
    <row r="43" spans="1:73" x14ac:dyDescent="0.2">
      <c r="A43">
        <v>210</v>
      </c>
      <c r="B43">
        <f t="shared" si="9"/>
        <v>1.1645969255909847E-4</v>
      </c>
      <c r="C43">
        <f t="shared" si="9"/>
        <v>1.5561720900674533E-5</v>
      </c>
      <c r="D43">
        <f t="shared" si="9"/>
        <v>-6.9565836621142321E-5</v>
      </c>
      <c r="E43">
        <f t="shared" si="9"/>
        <v>-2.0389343932311187E-4</v>
      </c>
      <c r="F43">
        <f t="shared" si="9"/>
        <v>-3.3940874978121739E-4</v>
      </c>
      <c r="G43">
        <f t="shared" si="10"/>
        <v>-4.5826339284908008E-4</v>
      </c>
      <c r="H43">
        <f t="shared" si="10"/>
        <v>-5.9029178733225815E-4</v>
      </c>
      <c r="I43">
        <f t="shared" si="10"/>
        <v>-2.9602500220156629E-4</v>
      </c>
      <c r="J43">
        <f t="shared" si="10"/>
        <v>1.3414771321321574E-4</v>
      </c>
      <c r="K43">
        <f t="shared" si="10"/>
        <v>2.0363100601740371E-4</v>
      </c>
      <c r="L43">
        <f t="shared" si="10"/>
        <v>-4.3607245758365849E-4</v>
      </c>
      <c r="M43" s="1">
        <f t="shared" si="10"/>
        <v>-5.6359486030299437E-4</v>
      </c>
      <c r="N43" s="1">
        <f t="shared" si="10"/>
        <v>8.5986437391665448E-5</v>
      </c>
      <c r="O43">
        <f t="shared" si="10"/>
        <v>-9.9901081237918979E-4</v>
      </c>
      <c r="P43">
        <f t="shared" si="10"/>
        <v>1.0871891149649661E-4</v>
      </c>
      <c r="Q43">
        <f t="shared" si="10"/>
        <v>2.9851400478770858E-4</v>
      </c>
      <c r="R43">
        <f t="shared" si="10"/>
        <v>2.937652021822361E-4</v>
      </c>
      <c r="S43">
        <f t="shared" si="13"/>
        <v>1.2544214413566642E-4</v>
      </c>
      <c r="T43">
        <f t="shared" si="13"/>
        <v>8.8182951648495213E-5</v>
      </c>
      <c r="U43">
        <f t="shared" si="13"/>
        <v>1.6320976530233533E-4</v>
      </c>
      <c r="V43">
        <f t="shared" si="13"/>
        <v>1.7535361489340995E-4</v>
      </c>
      <c r="W43">
        <f t="shared" ref="W43:BO47" si="17">6*$A43*W$14+2*W$15</f>
        <v>-5.1686989425563969E-4</v>
      </c>
      <c r="X43">
        <f t="shared" si="13"/>
        <v>-3.961157063911043E-4</v>
      </c>
      <c r="Y43">
        <f t="shared" si="13"/>
        <v>2.0616286366610865E-4</v>
      </c>
      <c r="Z43">
        <f t="shared" si="13"/>
        <v>-1.9984120999479204E-4</v>
      </c>
      <c r="AA43">
        <f t="shared" si="17"/>
        <v>1.9635564843872985E-4</v>
      </c>
      <c r="AB43">
        <f t="shared" si="13"/>
        <v>2.2943515656750381E-4</v>
      </c>
      <c r="AC43">
        <f t="shared" si="13"/>
        <v>1.9815491822991883E-4</v>
      </c>
      <c r="AD43">
        <f t="shared" si="13"/>
        <v>-6.4311670277832599E-4</v>
      </c>
      <c r="AE43">
        <f t="shared" si="17"/>
        <v>1.2677294096264345E-4</v>
      </c>
      <c r="AF43">
        <f t="shared" si="13"/>
        <v>-8.0273913560677951E-4</v>
      </c>
      <c r="AG43">
        <f t="shared" si="13"/>
        <v>2.1743213391139926E-4</v>
      </c>
      <c r="AH43">
        <f t="shared" si="13"/>
        <v>-5.9434121949771684E-4</v>
      </c>
      <c r="AI43">
        <f t="shared" si="17"/>
        <v>7.9252062061411057E-5</v>
      </c>
      <c r="AJ43">
        <f t="shared" si="17"/>
        <v>7.457811312564476E-5</v>
      </c>
      <c r="AK43">
        <f t="shared" si="17"/>
        <v>1.1239612292373246E-4</v>
      </c>
      <c r="AL43">
        <f t="shared" si="17"/>
        <v>1.5619786837451797E-4</v>
      </c>
      <c r="AM43">
        <f t="shared" si="17"/>
        <v>-3.1667887561328493E-4</v>
      </c>
      <c r="AN43">
        <f t="shared" si="17"/>
        <v>-1.4625725694214844E-4</v>
      </c>
      <c r="AO43">
        <f t="shared" si="17"/>
        <v>-4.1447683000670182E-4</v>
      </c>
      <c r="AP43">
        <f t="shared" si="17"/>
        <v>-3.1077697005416939E-4</v>
      </c>
      <c r="AQ43">
        <f t="shared" si="17"/>
        <v>1.234784317271347E-4</v>
      </c>
      <c r="AR43">
        <f t="shared" si="17"/>
        <v>9.1153616725796028E-5</v>
      </c>
      <c r="AS43">
        <f t="shared" si="17"/>
        <v>-1.8044228340989999E-4</v>
      </c>
      <c r="AT43">
        <f t="shared" si="17"/>
        <v>-9.9954290062110804E-5</v>
      </c>
      <c r="AU43">
        <f t="shared" si="17"/>
        <v>-4.6878713454543211E-4</v>
      </c>
      <c r="AV43">
        <f t="shared" si="17"/>
        <v>-5.846842905516559E-4</v>
      </c>
      <c r="AW43">
        <f t="shared" si="17"/>
        <v>9.5832782032344386E-5</v>
      </c>
      <c r="AX43">
        <f t="shared" si="17"/>
        <v>1.5442777190828182E-4</v>
      </c>
      <c r="AY43">
        <f t="shared" si="17"/>
        <v>-1.0491606976674901E-3</v>
      </c>
      <c r="AZ43">
        <f t="shared" si="17"/>
        <v>3.0885997758374993E-4</v>
      </c>
      <c r="BA43">
        <f t="shared" si="17"/>
        <v>-7.4035991085753816E-4</v>
      </c>
      <c r="BB43">
        <f t="shared" si="17"/>
        <v>2.1769941575512175E-4</v>
      </c>
      <c r="BC43">
        <f t="shared" si="17"/>
        <v>-3.357035392961465E-4</v>
      </c>
      <c r="BD43">
        <f t="shared" si="17"/>
        <v>-3.5473308620163034E-4</v>
      </c>
      <c r="BE43">
        <f t="shared" si="17"/>
        <v>2.8526322210000441E-4</v>
      </c>
      <c r="BF43">
        <f t="shared" si="17"/>
        <v>1.5098615049584797E-4</v>
      </c>
      <c r="BG43">
        <f t="shared" si="17"/>
        <v>-1.1044924433022216E-4</v>
      </c>
      <c r="BH43">
        <f t="shared" si="17"/>
        <v>-3.9240108740711075E-4</v>
      </c>
      <c r="BI43">
        <f t="shared" si="17"/>
        <v>-6.6756257930370745E-4</v>
      </c>
      <c r="BJ43">
        <f t="shared" si="17"/>
        <v>1.283063338714033E-4</v>
      </c>
      <c r="BK43">
        <f t="shared" si="17"/>
        <v>1.4359967639879343E-4</v>
      </c>
      <c r="BL43">
        <f t="shared" si="17"/>
        <v>-1.0731919843130974E-3</v>
      </c>
      <c r="BM43">
        <f t="shared" si="17"/>
        <v>-5.1100185233971841E-4</v>
      </c>
      <c r="BN43">
        <f t="shared" si="17"/>
        <v>3.2622668532194502E-4</v>
      </c>
      <c r="BO43">
        <f t="shared" si="17"/>
        <v>5.9198974347131512E-4</v>
      </c>
      <c r="BP43">
        <f t="shared" si="16"/>
        <v>1.00847506666703E-4</v>
      </c>
      <c r="BQ43">
        <f t="shared" si="16"/>
        <v>1.7243507582329434E-4</v>
      </c>
      <c r="BR43">
        <f t="shared" si="16"/>
        <v>1.1686327164492052E-4</v>
      </c>
      <c r="BS43">
        <f t="shared" si="16"/>
        <v>2.0993725149324885E-5</v>
      </c>
      <c r="BT43">
        <f t="shared" si="16"/>
        <v>2.2768524031702869E-4</v>
      </c>
      <c r="BU43">
        <f t="shared" si="16"/>
        <v>-1.6505192865086653E-4</v>
      </c>
    </row>
    <row r="44" spans="1:73" x14ac:dyDescent="0.2">
      <c r="A44">
        <v>211</v>
      </c>
      <c r="B44">
        <f t="shared" si="9"/>
        <v>1.1184046392709941E-4</v>
      </c>
      <c r="C44">
        <f t="shared" si="9"/>
        <v>2.0668749525824814E-5</v>
      </c>
      <c r="D44">
        <f t="shared" si="9"/>
        <v>-5.5442229476597611E-5</v>
      </c>
      <c r="E44">
        <f t="shared" si="9"/>
        <v>-1.7319101851760374E-4</v>
      </c>
      <c r="F44">
        <f t="shared" si="9"/>
        <v>-2.9203660393980167E-4</v>
      </c>
      <c r="G44">
        <f t="shared" si="10"/>
        <v>-3.9480055870756182E-4</v>
      </c>
      <c r="H44">
        <f t="shared" si="10"/>
        <v>-5.101843741150483E-4</v>
      </c>
      <c r="I44">
        <f t="shared" si="10"/>
        <v>-2.6417828746952941E-4</v>
      </c>
      <c r="J44">
        <f t="shared" si="10"/>
        <v>1.3351962874759467E-4</v>
      </c>
      <c r="K44">
        <f t="shared" si="10"/>
        <v>1.9920694031189405E-4</v>
      </c>
      <c r="L44">
        <f t="shared" si="10"/>
        <v>-4.0343017916122208E-4</v>
      </c>
      <c r="M44" s="1">
        <f t="shared" si="10"/>
        <v>-5.224233464865783E-4</v>
      </c>
      <c r="N44" s="1">
        <f t="shared" si="10"/>
        <v>8.8466616362888831E-5</v>
      </c>
      <c r="O44">
        <f t="shared" si="10"/>
        <v>-9.3461908546909993E-4</v>
      </c>
      <c r="P44">
        <f t="shared" si="10"/>
        <v>1.0981156537126781E-4</v>
      </c>
      <c r="Q44">
        <f t="shared" si="10"/>
        <v>2.9137671685189955E-4</v>
      </c>
      <c r="R44">
        <f t="shared" si="10"/>
        <v>2.9061673634892915E-4</v>
      </c>
      <c r="S44">
        <f t="shared" si="13"/>
        <v>1.2461635789703203E-4</v>
      </c>
      <c r="T44">
        <f t="shared" si="13"/>
        <v>9.0291595758852671E-5</v>
      </c>
      <c r="U44">
        <f t="shared" si="13"/>
        <v>1.641425745077876E-4</v>
      </c>
      <c r="V44">
        <f t="shared" si="13"/>
        <v>1.7502913073253146E-4</v>
      </c>
      <c r="W44">
        <f t="shared" si="17"/>
        <v>-4.7406184232815646E-4</v>
      </c>
      <c r="X44">
        <f t="shared" si="13"/>
        <v>-3.5946139564982296E-4</v>
      </c>
      <c r="Y44">
        <f t="shared" si="13"/>
        <v>2.008221403881098E-4</v>
      </c>
      <c r="Z44">
        <f t="shared" si="13"/>
        <v>-1.8225457965581225E-4</v>
      </c>
      <c r="AA44">
        <f t="shared" si="17"/>
        <v>1.9050841608919309E-4</v>
      </c>
      <c r="AB44">
        <f t="shared" si="13"/>
        <v>2.2300428638050694E-4</v>
      </c>
      <c r="AC44">
        <f t="shared" si="13"/>
        <v>1.9319759089798569E-4</v>
      </c>
      <c r="AD44">
        <f t="shared" si="13"/>
        <v>-6.0329017653324921E-4</v>
      </c>
      <c r="AE44">
        <f t="shared" si="17"/>
        <v>1.2716066237604924E-4</v>
      </c>
      <c r="AF44">
        <f t="shared" si="13"/>
        <v>-7.4563370416957583E-4</v>
      </c>
      <c r="AG44">
        <f t="shared" si="13"/>
        <v>2.2210392530717948E-4</v>
      </c>
      <c r="AH44">
        <f t="shared" si="13"/>
        <v>-5.50328348895587E-4</v>
      </c>
      <c r="AI44">
        <f t="shared" si="17"/>
        <v>8.1598024664294696E-5</v>
      </c>
      <c r="AJ44">
        <f t="shared" si="17"/>
        <v>3.2024376384170647E-5</v>
      </c>
      <c r="AK44">
        <f t="shared" si="17"/>
        <v>1.1773076608760646E-4</v>
      </c>
      <c r="AL44">
        <f t="shared" si="17"/>
        <v>1.532155060448569E-4</v>
      </c>
      <c r="AM44">
        <f t="shared" si="17"/>
        <v>-2.9152239510002106E-4</v>
      </c>
      <c r="AN44">
        <f t="shared" si="17"/>
        <v>-1.3062196261251014E-4</v>
      </c>
      <c r="AO44">
        <f t="shared" si="17"/>
        <v>-3.8150290702503118E-4</v>
      </c>
      <c r="AP44">
        <f t="shared" si="17"/>
        <v>-2.8650477291763867E-4</v>
      </c>
      <c r="AQ44">
        <f t="shared" si="17"/>
        <v>1.2336816968535217E-4</v>
      </c>
      <c r="AR44">
        <f t="shared" si="17"/>
        <v>9.1547649270373925E-5</v>
      </c>
      <c r="AS44">
        <f t="shared" si="17"/>
        <v>-1.6350730048974834E-4</v>
      </c>
      <c r="AT44">
        <f t="shared" si="17"/>
        <v>-8.6676010607052503E-5</v>
      </c>
      <c r="AU44">
        <f t="shared" si="17"/>
        <v>-4.3054028444261885E-4</v>
      </c>
      <c r="AV44">
        <f t="shared" si="17"/>
        <v>-5.4202980744605216E-4</v>
      </c>
      <c r="AW44">
        <f t="shared" si="17"/>
        <v>9.6918774514625486E-5</v>
      </c>
      <c r="AX44">
        <f t="shared" si="17"/>
        <v>1.5240797988839641E-4</v>
      </c>
      <c r="AY44">
        <f t="shared" si="17"/>
        <v>-9.8215808977372004E-4</v>
      </c>
      <c r="AZ44">
        <f t="shared" si="17"/>
        <v>3.022417063962481E-4</v>
      </c>
      <c r="BA44">
        <f t="shared" si="17"/>
        <v>-6.9658751414760668E-4</v>
      </c>
      <c r="BB44">
        <f t="shared" si="17"/>
        <v>2.1477239084425606E-4</v>
      </c>
      <c r="BC44">
        <f t="shared" si="17"/>
        <v>-3.0943400595080574E-4</v>
      </c>
      <c r="BD44">
        <f t="shared" si="17"/>
        <v>-3.2599080173766407E-4</v>
      </c>
      <c r="BE44">
        <f t="shared" si="17"/>
        <v>2.7792419245137767E-4</v>
      </c>
      <c r="BF44">
        <f t="shared" si="17"/>
        <v>1.4824472179271453E-4</v>
      </c>
      <c r="BG44">
        <f t="shared" si="17"/>
        <v>-9.6763041396613712E-5</v>
      </c>
      <c r="BH44">
        <f t="shared" si="17"/>
        <v>-3.6084164384469087E-4</v>
      </c>
      <c r="BI44">
        <f t="shared" si="17"/>
        <v>-6.1551565497361925E-4</v>
      </c>
      <c r="BJ44">
        <f t="shared" si="17"/>
        <v>1.2837954714223465E-4</v>
      </c>
      <c r="BK44">
        <f t="shared" si="17"/>
        <v>1.4268564823841377E-4</v>
      </c>
      <c r="BL44">
        <f t="shared" si="17"/>
        <v>-1.0054726122097988E-3</v>
      </c>
      <c r="BM44">
        <f t="shared" si="17"/>
        <v>-4.7383873563647608E-4</v>
      </c>
      <c r="BN44">
        <f t="shared" si="17"/>
        <v>3.1885242157401084E-4</v>
      </c>
      <c r="BO44">
        <f t="shared" si="16"/>
        <v>5.6738374566127868E-4</v>
      </c>
      <c r="BP44">
        <f t="shared" si="16"/>
        <v>1.0616085748931577E-4</v>
      </c>
      <c r="BQ44">
        <f t="shared" si="16"/>
        <v>1.6853625126160175E-4</v>
      </c>
      <c r="BR44">
        <f t="shared" si="16"/>
        <v>1.1774050853078958E-4</v>
      </c>
      <c r="BS44">
        <f t="shared" si="16"/>
        <v>2.684040591630619E-5</v>
      </c>
      <c r="BT44">
        <f t="shared" si="16"/>
        <v>2.2286458029110241E-4</v>
      </c>
      <c r="BU44">
        <f t="shared" si="16"/>
        <v>-1.4772789708821085E-4</v>
      </c>
    </row>
    <row r="45" spans="1:73" x14ac:dyDescent="0.2">
      <c r="A45">
        <v>212</v>
      </c>
      <c r="B45">
        <f t="shared" si="9"/>
        <v>1.0722123529510047E-4</v>
      </c>
      <c r="C45">
        <f t="shared" si="9"/>
        <v>2.5775778150975096E-5</v>
      </c>
      <c r="D45">
        <f t="shared" si="9"/>
        <v>-4.1318622332052902E-5</v>
      </c>
      <c r="E45">
        <f t="shared" si="9"/>
        <v>-1.4248859771209561E-4</v>
      </c>
      <c r="F45">
        <f t="shared" si="9"/>
        <v>-2.4466445809838595E-4</v>
      </c>
      <c r="G45">
        <f t="shared" si="10"/>
        <v>-3.3133772456604531E-4</v>
      </c>
      <c r="H45">
        <f t="shared" si="10"/>
        <v>-4.3007696089783498E-4</v>
      </c>
      <c r="I45">
        <f t="shared" si="10"/>
        <v>-2.323315727374934E-4</v>
      </c>
      <c r="J45">
        <f t="shared" si="10"/>
        <v>1.328915442819736E-4</v>
      </c>
      <c r="K45">
        <f t="shared" si="10"/>
        <v>1.9478287460638428E-4</v>
      </c>
      <c r="L45">
        <f t="shared" si="10"/>
        <v>-3.7078790073878567E-4</v>
      </c>
      <c r="M45" s="1">
        <f t="shared" si="10"/>
        <v>-4.8125183267016397E-4</v>
      </c>
      <c r="N45" s="1">
        <f t="shared" si="10"/>
        <v>9.0946795334112106E-5</v>
      </c>
      <c r="O45">
        <f t="shared" si="10"/>
        <v>-8.7022735855901007E-4</v>
      </c>
      <c r="P45">
        <f t="shared" si="10"/>
        <v>1.1090421924603902E-4</v>
      </c>
      <c r="Q45">
        <f t="shared" si="10"/>
        <v>2.8423942891609051E-4</v>
      </c>
      <c r="R45">
        <f t="shared" si="10"/>
        <v>2.8746827051562209E-4</v>
      </c>
      <c r="S45">
        <f t="shared" si="13"/>
        <v>1.2379057165839765E-4</v>
      </c>
      <c r="T45">
        <f t="shared" si="13"/>
        <v>9.2400239869210184E-5</v>
      </c>
      <c r="U45">
        <f t="shared" si="13"/>
        <v>1.6507538371323988E-4</v>
      </c>
      <c r="V45">
        <f t="shared" si="13"/>
        <v>1.7470464657165296E-4</v>
      </c>
      <c r="W45">
        <f t="shared" si="17"/>
        <v>-4.3125379040067323E-4</v>
      </c>
      <c r="X45">
        <f t="shared" si="13"/>
        <v>-3.2280708490854248E-4</v>
      </c>
      <c r="Y45">
        <f t="shared" si="13"/>
        <v>1.9548141711011116E-4</v>
      </c>
      <c r="Z45">
        <f t="shared" si="13"/>
        <v>-1.6466794931683246E-4</v>
      </c>
      <c r="AA45">
        <f t="shared" si="17"/>
        <v>1.8466118373965633E-4</v>
      </c>
      <c r="AB45">
        <f t="shared" si="13"/>
        <v>2.1657341619350985E-4</v>
      </c>
      <c r="AC45">
        <f t="shared" si="13"/>
        <v>1.8824026356605256E-4</v>
      </c>
      <c r="AD45">
        <f t="shared" si="13"/>
        <v>-5.6346365028817416E-4</v>
      </c>
      <c r="AE45">
        <f t="shared" si="17"/>
        <v>1.27548383789455E-4</v>
      </c>
      <c r="AF45">
        <f t="shared" si="13"/>
        <v>-6.8852827273237216E-4</v>
      </c>
      <c r="AG45">
        <f t="shared" si="13"/>
        <v>2.2677571670295992E-4</v>
      </c>
      <c r="AH45">
        <f t="shared" si="13"/>
        <v>-5.0631547829345716E-4</v>
      </c>
      <c r="AI45">
        <f t="shared" si="17"/>
        <v>8.3943987267178334E-5</v>
      </c>
      <c r="AJ45">
        <f t="shared" si="17"/>
        <v>-1.0529360357305201E-5</v>
      </c>
      <c r="AK45">
        <f t="shared" si="17"/>
        <v>1.2306540925148047E-4</v>
      </c>
      <c r="AL45">
        <f t="shared" si="17"/>
        <v>1.5023314371519594E-4</v>
      </c>
      <c r="AM45">
        <f t="shared" si="17"/>
        <v>-2.6636591458675633E-4</v>
      </c>
      <c r="AN45">
        <f t="shared" si="17"/>
        <v>-1.1498666828287183E-4</v>
      </c>
      <c r="AO45">
        <f t="shared" si="17"/>
        <v>-3.4852898404336141E-4</v>
      </c>
      <c r="AP45">
        <f t="shared" si="17"/>
        <v>-2.6223257578110795E-4</v>
      </c>
      <c r="AQ45">
        <f t="shared" si="17"/>
        <v>1.2325790764356964E-4</v>
      </c>
      <c r="AR45">
        <f t="shared" si="17"/>
        <v>9.1941681814951834E-5</v>
      </c>
      <c r="AS45">
        <f t="shared" si="17"/>
        <v>-1.4657231756959668E-4</v>
      </c>
      <c r="AT45">
        <f t="shared" si="17"/>
        <v>-7.3397731151994636E-5</v>
      </c>
      <c r="AU45">
        <f t="shared" si="17"/>
        <v>-3.9229343433980386E-4</v>
      </c>
      <c r="AV45">
        <f t="shared" si="17"/>
        <v>-4.9937532434044668E-4</v>
      </c>
      <c r="AW45">
        <f t="shared" si="17"/>
        <v>9.8004766996906558E-5</v>
      </c>
      <c r="AX45">
        <f t="shared" si="17"/>
        <v>1.50388187868511E-4</v>
      </c>
      <c r="AY45">
        <f t="shared" si="17"/>
        <v>-9.1515548187994997E-4</v>
      </c>
      <c r="AZ45">
        <f t="shared" si="17"/>
        <v>2.9562343520874606E-4</v>
      </c>
      <c r="BA45">
        <f t="shared" si="17"/>
        <v>-6.5281511743767347E-4</v>
      </c>
      <c r="BB45">
        <f t="shared" si="17"/>
        <v>2.1184536593339036E-4</v>
      </c>
      <c r="BC45">
        <f t="shared" si="17"/>
        <v>-2.8316447260546586E-4</v>
      </c>
      <c r="BD45">
        <f t="shared" si="17"/>
        <v>-2.9724851727369779E-4</v>
      </c>
      <c r="BE45">
        <f t="shared" si="17"/>
        <v>2.7058516280275093E-4</v>
      </c>
      <c r="BF45">
        <f t="shared" si="17"/>
        <v>1.4550329308958099E-4</v>
      </c>
      <c r="BG45">
        <f t="shared" si="17"/>
        <v>-8.3076838463004826E-5</v>
      </c>
      <c r="BH45">
        <f t="shared" si="17"/>
        <v>-3.2928220028227099E-4</v>
      </c>
      <c r="BI45">
        <f t="shared" si="17"/>
        <v>-5.6346873064352931E-4</v>
      </c>
      <c r="BJ45">
        <f t="shared" si="17"/>
        <v>1.2845276041306599E-4</v>
      </c>
      <c r="BK45">
        <f t="shared" si="17"/>
        <v>1.4177162007803409E-4</v>
      </c>
      <c r="BL45">
        <f t="shared" si="17"/>
        <v>-9.3775324010650016E-4</v>
      </c>
      <c r="BM45">
        <f t="shared" si="17"/>
        <v>-4.3667561893323201E-4</v>
      </c>
      <c r="BN45">
        <f t="shared" si="17"/>
        <v>3.1147815782607666E-4</v>
      </c>
      <c r="BO45">
        <f t="shared" si="16"/>
        <v>5.4277774785124137E-4</v>
      </c>
      <c r="BP45">
        <f t="shared" si="16"/>
        <v>1.1147420831192855E-4</v>
      </c>
      <c r="BQ45">
        <f t="shared" si="16"/>
        <v>1.6463742669990927E-4</v>
      </c>
      <c r="BR45">
        <f t="shared" si="16"/>
        <v>1.1861774541665861E-4</v>
      </c>
      <c r="BS45">
        <f t="shared" si="16"/>
        <v>3.2687086683287712E-5</v>
      </c>
      <c r="BT45">
        <f t="shared" si="16"/>
        <v>2.1804392026517614E-4</v>
      </c>
      <c r="BU45">
        <f t="shared" si="16"/>
        <v>-1.3040386552555516E-4</v>
      </c>
    </row>
    <row r="46" spans="1:73" x14ac:dyDescent="0.2">
      <c r="A46">
        <v>213</v>
      </c>
      <c r="B46">
        <f t="shared" si="9"/>
        <v>1.0260200666310153E-4</v>
      </c>
      <c r="C46">
        <f t="shared" si="9"/>
        <v>3.0882806776125595E-5</v>
      </c>
      <c r="D46">
        <f t="shared" si="9"/>
        <v>-2.7195015187508192E-5</v>
      </c>
      <c r="E46">
        <f t="shared" si="9"/>
        <v>-1.1178617690658834E-4</v>
      </c>
      <c r="F46">
        <f t="shared" si="9"/>
        <v>-1.9729231225697023E-4</v>
      </c>
      <c r="G46">
        <f t="shared" si="10"/>
        <v>-2.6787489042452879E-4</v>
      </c>
      <c r="H46">
        <f t="shared" si="10"/>
        <v>-3.4996954768062513E-4</v>
      </c>
      <c r="I46">
        <f t="shared" si="10"/>
        <v>-2.0048485800545652E-4</v>
      </c>
      <c r="J46">
        <f t="shared" si="10"/>
        <v>1.3226345981635253E-4</v>
      </c>
      <c r="K46">
        <f t="shared" si="10"/>
        <v>1.9035880890087462E-4</v>
      </c>
      <c r="L46">
        <f t="shared" si="10"/>
        <v>-3.3814562231635013E-4</v>
      </c>
      <c r="M46" s="1">
        <f t="shared" si="10"/>
        <v>-4.400803188537479E-4</v>
      </c>
      <c r="N46" s="1">
        <f t="shared" si="10"/>
        <v>9.342697430533549E-5</v>
      </c>
      <c r="O46">
        <f t="shared" si="10"/>
        <v>-8.0583563164891847E-4</v>
      </c>
      <c r="P46">
        <f t="shared" si="10"/>
        <v>1.1199687312081022E-4</v>
      </c>
      <c r="Q46">
        <f t="shared" si="10"/>
        <v>2.7710214098028148E-4</v>
      </c>
      <c r="R46">
        <f t="shared" si="10"/>
        <v>2.8431980468231514E-4</v>
      </c>
      <c r="S46">
        <f t="shared" si="13"/>
        <v>1.2296478541976325E-4</v>
      </c>
      <c r="T46">
        <f t="shared" si="13"/>
        <v>9.4508883979567643E-5</v>
      </c>
      <c r="U46">
        <f t="shared" si="13"/>
        <v>1.6600819291869218E-4</v>
      </c>
      <c r="V46">
        <f t="shared" si="13"/>
        <v>1.7438016241077449E-4</v>
      </c>
      <c r="W46">
        <f t="shared" si="17"/>
        <v>-3.8844573847319E-4</v>
      </c>
      <c r="X46">
        <f t="shared" si="13"/>
        <v>-2.8615277416726113E-4</v>
      </c>
      <c r="Y46">
        <f t="shared" si="13"/>
        <v>1.9014069383211231E-4</v>
      </c>
      <c r="Z46">
        <f t="shared" si="13"/>
        <v>-1.4708131897785224E-4</v>
      </c>
      <c r="AA46">
        <f t="shared" si="17"/>
        <v>1.7881395139011957E-4</v>
      </c>
      <c r="AB46">
        <f t="shared" si="13"/>
        <v>2.1014254600651297E-4</v>
      </c>
      <c r="AC46">
        <f t="shared" si="13"/>
        <v>1.8328293623411942E-4</v>
      </c>
      <c r="AD46">
        <f t="shared" si="13"/>
        <v>-5.2363712404309738E-4</v>
      </c>
      <c r="AE46">
        <f t="shared" si="17"/>
        <v>1.2793610520286076E-4</v>
      </c>
      <c r="AF46">
        <f t="shared" si="13"/>
        <v>-6.3142284129516849E-4</v>
      </c>
      <c r="AG46">
        <f t="shared" si="13"/>
        <v>2.3144750809874013E-4</v>
      </c>
      <c r="AH46">
        <f t="shared" si="13"/>
        <v>-4.6230260769132732E-4</v>
      </c>
      <c r="AI46">
        <f t="shared" si="17"/>
        <v>8.6289949870061973E-5</v>
      </c>
      <c r="AJ46">
        <f t="shared" si="17"/>
        <v>-5.3083097098779314E-5</v>
      </c>
      <c r="AK46">
        <f t="shared" si="17"/>
        <v>1.2840005241535448E-4</v>
      </c>
      <c r="AL46">
        <f t="shared" si="17"/>
        <v>1.4725078138553497E-4</v>
      </c>
      <c r="AM46">
        <f t="shared" si="17"/>
        <v>-2.412094340734916E-4</v>
      </c>
      <c r="AN46">
        <f t="shared" si="17"/>
        <v>-9.9351373953233089E-5</v>
      </c>
      <c r="AO46">
        <f t="shared" si="17"/>
        <v>-3.1555506106169078E-4</v>
      </c>
      <c r="AP46">
        <f t="shared" si="17"/>
        <v>-2.379603786445781E-4</v>
      </c>
      <c r="AQ46">
        <f t="shared" si="17"/>
        <v>1.2314764560178711E-4</v>
      </c>
      <c r="AR46">
        <f t="shared" si="17"/>
        <v>9.2335714359529744E-5</v>
      </c>
      <c r="AS46">
        <f t="shared" si="17"/>
        <v>-1.296373346494446E-4</v>
      </c>
      <c r="AT46">
        <f t="shared" si="17"/>
        <v>-6.011945169693677E-5</v>
      </c>
      <c r="AU46">
        <f t="shared" si="17"/>
        <v>-3.5404658423699061E-4</v>
      </c>
      <c r="AV46">
        <f t="shared" si="17"/>
        <v>-4.567208412348412E-4</v>
      </c>
      <c r="AW46">
        <f t="shared" si="17"/>
        <v>9.9090759479187658E-5</v>
      </c>
      <c r="AX46">
        <f t="shared" si="17"/>
        <v>1.4836839584862565E-4</v>
      </c>
      <c r="AY46">
        <f t="shared" si="17"/>
        <v>-8.4815287398617989E-4</v>
      </c>
      <c r="AZ46">
        <f t="shared" si="17"/>
        <v>2.8900516402124402E-4</v>
      </c>
      <c r="BA46">
        <f t="shared" si="17"/>
        <v>-6.0904272072774199E-4</v>
      </c>
      <c r="BB46">
        <f t="shared" si="17"/>
        <v>2.0891834102252467E-4</v>
      </c>
      <c r="BC46">
        <f t="shared" si="17"/>
        <v>-2.5689493926012597E-4</v>
      </c>
      <c r="BD46">
        <f t="shared" si="17"/>
        <v>-2.6850623280973065E-4</v>
      </c>
      <c r="BE46">
        <f t="shared" si="17"/>
        <v>2.6324613315412398E-4</v>
      </c>
      <c r="BF46">
        <f t="shared" si="17"/>
        <v>1.4276186438644755E-4</v>
      </c>
      <c r="BG46">
        <f t="shared" si="17"/>
        <v>-6.9390635529395939E-5</v>
      </c>
      <c r="BH46">
        <f t="shared" si="17"/>
        <v>-2.9772275671985111E-4</v>
      </c>
      <c r="BI46">
        <f t="shared" si="17"/>
        <v>-5.1142180631344111E-4</v>
      </c>
      <c r="BJ46">
        <f t="shared" si="17"/>
        <v>1.2852597368389736E-4</v>
      </c>
      <c r="BK46">
        <f t="shared" si="17"/>
        <v>1.4085759191765444E-4</v>
      </c>
      <c r="BL46">
        <f t="shared" si="17"/>
        <v>-8.7003386800320152E-4</v>
      </c>
      <c r="BM46">
        <f t="shared" si="17"/>
        <v>-3.9951250222998967E-4</v>
      </c>
      <c r="BN46">
        <f t="shared" si="17"/>
        <v>3.0410389407814248E-4</v>
      </c>
      <c r="BO46">
        <f t="shared" si="16"/>
        <v>5.1817175004120492E-4</v>
      </c>
      <c r="BP46">
        <f t="shared" si="16"/>
        <v>1.1678755913454111E-4</v>
      </c>
      <c r="BQ46">
        <f t="shared" si="16"/>
        <v>1.6073860213821668E-4</v>
      </c>
      <c r="BR46">
        <f t="shared" si="16"/>
        <v>1.1949498230252764E-4</v>
      </c>
      <c r="BS46">
        <f t="shared" si="16"/>
        <v>3.8533767450269017E-5</v>
      </c>
      <c r="BT46">
        <f t="shared" si="16"/>
        <v>2.1322326023924987E-4</v>
      </c>
      <c r="BU46">
        <f t="shared" si="16"/>
        <v>-1.1307983396289948E-4</v>
      </c>
    </row>
    <row r="47" spans="1:73" x14ac:dyDescent="0.2">
      <c r="A47">
        <v>214</v>
      </c>
      <c r="B47">
        <f t="shared" si="9"/>
        <v>9.7982778031102582E-5</v>
      </c>
      <c r="C47">
        <f t="shared" si="9"/>
        <v>3.5989835401275877E-5</v>
      </c>
      <c r="D47">
        <f t="shared" si="9"/>
        <v>-1.3071408042963483E-5</v>
      </c>
      <c r="E47">
        <f t="shared" si="9"/>
        <v>-8.1083756101080207E-5</v>
      </c>
      <c r="F47">
        <f t="shared" si="9"/>
        <v>-1.4992016641555451E-4</v>
      </c>
      <c r="G47">
        <f t="shared" si="10"/>
        <v>-2.0441205628301228E-4</v>
      </c>
      <c r="H47">
        <f t="shared" si="10"/>
        <v>-2.6986213446341528E-4</v>
      </c>
      <c r="I47">
        <f t="shared" si="10"/>
        <v>-1.6863814327341964E-4</v>
      </c>
      <c r="J47">
        <f t="shared" si="10"/>
        <v>1.3163537535073146E-4</v>
      </c>
      <c r="K47">
        <f t="shared" si="10"/>
        <v>1.8593474319536496E-4</v>
      </c>
      <c r="L47">
        <f t="shared" si="10"/>
        <v>-3.0550334389391372E-4</v>
      </c>
      <c r="M47" s="1">
        <f t="shared" si="10"/>
        <v>-3.9890880503733357E-4</v>
      </c>
      <c r="N47" s="1">
        <f t="shared" si="10"/>
        <v>9.5907153276558765E-5</v>
      </c>
      <c r="O47">
        <f t="shared" si="10"/>
        <v>-7.4144390473882861E-4</v>
      </c>
      <c r="P47">
        <f t="shared" si="10"/>
        <v>1.1308952699558142E-4</v>
      </c>
      <c r="Q47">
        <f t="shared" si="10"/>
        <v>2.6996485304447244E-4</v>
      </c>
      <c r="R47">
        <f t="shared" si="10"/>
        <v>2.8117133884900808E-4</v>
      </c>
      <c r="S47">
        <f t="shared" si="13"/>
        <v>1.2213899918112888E-4</v>
      </c>
      <c r="T47">
        <f t="shared" si="13"/>
        <v>9.6617528089925156E-5</v>
      </c>
      <c r="U47">
        <f t="shared" si="13"/>
        <v>1.6694100212414446E-4</v>
      </c>
      <c r="V47">
        <f t="shared" si="13"/>
        <v>1.74055678249896E-4</v>
      </c>
      <c r="W47">
        <f t="shared" si="17"/>
        <v>-3.4563768654570677E-4</v>
      </c>
      <c r="X47">
        <f t="shared" si="13"/>
        <v>-2.4949846342598066E-4</v>
      </c>
      <c r="Y47">
        <f t="shared" si="13"/>
        <v>1.8479997055411367E-4</v>
      </c>
      <c r="Z47">
        <f t="shared" si="13"/>
        <v>-1.2949468863887245E-4</v>
      </c>
      <c r="AA47">
        <f t="shared" si="17"/>
        <v>1.7296671904058281E-4</v>
      </c>
      <c r="AB47">
        <f t="shared" si="13"/>
        <v>2.0371167581951588E-4</v>
      </c>
      <c r="AC47">
        <f t="shared" si="13"/>
        <v>1.7832560890218628E-4</v>
      </c>
      <c r="AD47">
        <f t="shared" si="13"/>
        <v>-4.838105977980206E-4</v>
      </c>
      <c r="AE47">
        <f t="shared" si="17"/>
        <v>1.2832382661626652E-4</v>
      </c>
      <c r="AF47">
        <f t="shared" si="13"/>
        <v>-5.7431740985796481E-4</v>
      </c>
      <c r="AG47">
        <f t="shared" si="13"/>
        <v>2.3611929949452057E-4</v>
      </c>
      <c r="AH47">
        <f t="shared" si="13"/>
        <v>-4.1828973708919748E-4</v>
      </c>
      <c r="AI47">
        <f t="shared" si="17"/>
        <v>8.8635912472945504E-5</v>
      </c>
      <c r="AJ47">
        <f t="shared" si="17"/>
        <v>-9.5636833840255162E-5</v>
      </c>
      <c r="AK47">
        <f t="shared" si="17"/>
        <v>1.3373469557922848E-4</v>
      </c>
      <c r="AL47">
        <f t="shared" si="17"/>
        <v>1.4426841905587401E-4</v>
      </c>
      <c r="AM47">
        <f t="shared" si="17"/>
        <v>-2.1605295356022687E-4</v>
      </c>
      <c r="AN47">
        <f t="shared" si="17"/>
        <v>-8.3716079623594782E-5</v>
      </c>
      <c r="AO47">
        <f t="shared" si="17"/>
        <v>-2.8258113808002101E-4</v>
      </c>
      <c r="AP47">
        <f t="shared" si="17"/>
        <v>-2.1368818150804738E-4</v>
      </c>
      <c r="AQ47">
        <f t="shared" si="17"/>
        <v>1.2303738356000458E-4</v>
      </c>
      <c r="AR47">
        <f t="shared" si="17"/>
        <v>9.2729746904107654E-5</v>
      </c>
      <c r="AS47">
        <f t="shared" si="17"/>
        <v>-1.1270235172929294E-4</v>
      </c>
      <c r="AT47">
        <f t="shared" si="17"/>
        <v>-4.6841172241878469E-5</v>
      </c>
      <c r="AU47">
        <f t="shared" si="17"/>
        <v>-3.1579973413417735E-4</v>
      </c>
      <c r="AV47">
        <f t="shared" si="17"/>
        <v>-4.1406635812923746E-4</v>
      </c>
      <c r="AW47">
        <f t="shared" si="17"/>
        <v>1.0017675196146873E-4</v>
      </c>
      <c r="AX47">
        <f t="shared" si="17"/>
        <v>1.4634860382874024E-4</v>
      </c>
      <c r="AY47">
        <f t="shared" si="17"/>
        <v>-7.8115026609240981E-4</v>
      </c>
      <c r="AZ47">
        <f t="shared" si="17"/>
        <v>2.8238689283374197E-4</v>
      </c>
      <c r="BA47">
        <f t="shared" si="17"/>
        <v>-5.6527032401781051E-4</v>
      </c>
      <c r="BB47">
        <f t="shared" si="17"/>
        <v>2.0599131611165897E-4</v>
      </c>
      <c r="BC47">
        <f t="shared" si="17"/>
        <v>-2.3062540591478522E-4</v>
      </c>
      <c r="BD47">
        <f t="shared" si="17"/>
        <v>-2.3976394834576437E-4</v>
      </c>
      <c r="BE47">
        <f t="shared" si="17"/>
        <v>2.5590710350549724E-4</v>
      </c>
      <c r="BF47">
        <f t="shared" si="17"/>
        <v>1.40020435683314E-4</v>
      </c>
      <c r="BG47">
        <f t="shared" si="17"/>
        <v>-5.5704432595787053E-5</v>
      </c>
      <c r="BH47">
        <f t="shared" si="17"/>
        <v>-2.6616331315743123E-4</v>
      </c>
      <c r="BI47">
        <f t="shared" si="17"/>
        <v>-4.5937488198335118E-4</v>
      </c>
      <c r="BJ47">
        <f t="shared" si="17"/>
        <v>1.2859918695472874E-4</v>
      </c>
      <c r="BK47">
        <f t="shared" si="17"/>
        <v>1.3994356375727476E-4</v>
      </c>
      <c r="BL47">
        <f t="shared" si="17"/>
        <v>-8.0231449589990289E-4</v>
      </c>
      <c r="BM47">
        <f t="shared" si="17"/>
        <v>-3.623493855267456E-4</v>
      </c>
      <c r="BN47">
        <f t="shared" si="17"/>
        <v>2.967296303302083E-4</v>
      </c>
      <c r="BO47">
        <f t="shared" si="16"/>
        <v>4.9356575223116761E-4</v>
      </c>
      <c r="BP47">
        <f t="shared" si="16"/>
        <v>1.2210090995715388E-4</v>
      </c>
      <c r="BQ47">
        <f t="shared" si="16"/>
        <v>1.5683977757652409E-4</v>
      </c>
      <c r="BR47">
        <f t="shared" si="16"/>
        <v>1.203722191883967E-4</v>
      </c>
      <c r="BS47">
        <f t="shared" si="16"/>
        <v>4.4380448217250538E-5</v>
      </c>
      <c r="BT47">
        <f t="shared" si="16"/>
        <v>2.0840260021332338E-4</v>
      </c>
      <c r="BU47">
        <f t="shared" si="16"/>
        <v>-9.5755802400243357E-5</v>
      </c>
    </row>
    <row r="48" spans="1:73" x14ac:dyDescent="0.2">
      <c r="A48">
        <v>215</v>
      </c>
      <c r="B48">
        <f t="shared" si="9"/>
        <v>9.3363549399103421E-5</v>
      </c>
      <c r="C48">
        <f t="shared" si="9"/>
        <v>4.1096864026426158E-5</v>
      </c>
      <c r="D48">
        <f t="shared" si="9"/>
        <v>1.0521991015812263E-6</v>
      </c>
      <c r="E48">
        <f t="shared" si="9"/>
        <v>-5.0381335295572073E-5</v>
      </c>
      <c r="F48">
        <f t="shared" si="9"/>
        <v>-1.025480205741388E-4</v>
      </c>
      <c r="G48">
        <f t="shared" si="10"/>
        <v>-1.4094922214149576E-4</v>
      </c>
      <c r="H48">
        <f t="shared" si="10"/>
        <v>-1.8975472124620196E-4</v>
      </c>
      <c r="I48">
        <f t="shared" si="10"/>
        <v>-1.3679142854138276E-4</v>
      </c>
      <c r="J48">
        <f t="shared" si="10"/>
        <v>1.3100729088511037E-4</v>
      </c>
      <c r="K48">
        <f t="shared" si="10"/>
        <v>1.815106774898553E-4</v>
      </c>
      <c r="L48">
        <f t="shared" si="10"/>
        <v>-2.7286106547147818E-4</v>
      </c>
      <c r="M48" s="1">
        <f t="shared" si="10"/>
        <v>-3.5773729122091751E-4</v>
      </c>
      <c r="N48" s="1">
        <f t="shared" si="10"/>
        <v>9.8387332247782148E-5</v>
      </c>
      <c r="O48">
        <f t="shared" si="10"/>
        <v>-6.7705217782873875E-4</v>
      </c>
      <c r="P48">
        <f t="shared" si="10"/>
        <v>1.1418218087035263E-4</v>
      </c>
      <c r="Q48">
        <f t="shared" si="10"/>
        <v>2.6282756510866362E-4</v>
      </c>
      <c r="R48">
        <f t="shared" si="10"/>
        <v>2.7802287301570102E-4</v>
      </c>
      <c r="S48">
        <f t="shared" si="13"/>
        <v>1.2131321294249448E-4</v>
      </c>
      <c r="T48">
        <f t="shared" si="13"/>
        <v>9.8726172200282614E-5</v>
      </c>
      <c r="U48">
        <f t="shared" si="13"/>
        <v>1.6787381132959674E-4</v>
      </c>
      <c r="V48">
        <f t="shared" si="13"/>
        <v>1.7373119408901753E-4</v>
      </c>
      <c r="W48">
        <f t="shared" ref="W48:BO54" si="18">6*$A48*W$14+2*W$15</f>
        <v>-3.0282963461822354E-4</v>
      </c>
      <c r="X48">
        <f t="shared" si="13"/>
        <v>-2.1284415268470018E-4</v>
      </c>
      <c r="Y48">
        <f t="shared" si="13"/>
        <v>1.7945924727611482E-4</v>
      </c>
      <c r="Z48">
        <f t="shared" si="13"/>
        <v>-1.1190805829989266E-4</v>
      </c>
      <c r="AA48">
        <f t="shared" si="18"/>
        <v>1.6711948669104627E-4</v>
      </c>
      <c r="AB48">
        <f t="shared" si="13"/>
        <v>1.9728080563251901E-4</v>
      </c>
      <c r="AC48">
        <f t="shared" si="13"/>
        <v>1.7336828157025314E-4</v>
      </c>
      <c r="AD48">
        <f t="shared" ref="AD48:BU48" si="19">6*$A48*AD$14+2*AD$15</f>
        <v>-4.4398407155294556E-4</v>
      </c>
      <c r="AE48">
        <f t="shared" si="18"/>
        <v>1.2871154802967228E-4</v>
      </c>
      <c r="AF48">
        <f t="shared" si="19"/>
        <v>-5.172119784207594E-4</v>
      </c>
      <c r="AG48">
        <f t="shared" si="19"/>
        <v>2.4079109089030078E-4</v>
      </c>
      <c r="AH48">
        <f t="shared" si="19"/>
        <v>-3.742768664870659E-4</v>
      </c>
      <c r="AI48">
        <f t="shared" si="18"/>
        <v>9.0981875075829143E-5</v>
      </c>
      <c r="AJ48">
        <f t="shared" si="19"/>
        <v>-1.3819057058172927E-4</v>
      </c>
      <c r="AK48">
        <f t="shared" si="19"/>
        <v>1.3906933874310249E-4</v>
      </c>
      <c r="AL48">
        <f t="shared" si="19"/>
        <v>1.4128605672621294E-4</v>
      </c>
      <c r="AM48">
        <f t="shared" si="18"/>
        <v>-1.9089647304696214E-4</v>
      </c>
      <c r="AN48">
        <f t="shared" si="19"/>
        <v>-6.8080785293956475E-5</v>
      </c>
      <c r="AO48">
        <f t="shared" si="19"/>
        <v>-2.4960721509835037E-4</v>
      </c>
      <c r="AP48">
        <f t="shared" si="19"/>
        <v>-1.8941598437151666E-4</v>
      </c>
      <c r="AQ48">
        <f t="shared" si="18"/>
        <v>1.2292712151822205E-4</v>
      </c>
      <c r="AR48">
        <f t="shared" si="19"/>
        <v>9.312377944868555E-5</v>
      </c>
      <c r="AS48">
        <f t="shared" si="19"/>
        <v>-9.5767368809141287E-5</v>
      </c>
      <c r="AT48">
        <f t="shared" si="19"/>
        <v>-3.3562892786820602E-5</v>
      </c>
      <c r="AU48">
        <f t="shared" si="18"/>
        <v>-2.7755288403136409E-4</v>
      </c>
      <c r="AV48">
        <f t="shared" si="19"/>
        <v>-3.7141187502363199E-4</v>
      </c>
      <c r="AW48">
        <f t="shared" si="19"/>
        <v>1.0126274444374983E-4</v>
      </c>
      <c r="AX48">
        <f t="shared" si="19"/>
        <v>1.4432881180885483E-4</v>
      </c>
      <c r="AY48">
        <f t="shared" si="18"/>
        <v>-7.1414765819863973E-4</v>
      </c>
      <c r="AZ48">
        <f t="shared" si="19"/>
        <v>2.7576862164623993E-4</v>
      </c>
      <c r="BA48">
        <f t="shared" si="19"/>
        <v>-5.2149792730787729E-4</v>
      </c>
      <c r="BB48">
        <f t="shared" si="19"/>
        <v>2.0306429120079328E-4</v>
      </c>
      <c r="BC48">
        <f t="shared" si="18"/>
        <v>-2.0435587256944533E-4</v>
      </c>
      <c r="BD48">
        <f t="shared" si="19"/>
        <v>-2.110216638817981E-4</v>
      </c>
      <c r="BE48">
        <f t="shared" si="19"/>
        <v>2.485680738568705E-4</v>
      </c>
      <c r="BF48">
        <f t="shared" si="19"/>
        <v>1.3727900698018056E-4</v>
      </c>
      <c r="BG48">
        <f t="shared" si="18"/>
        <v>-4.2018229662178167E-5</v>
      </c>
      <c r="BH48">
        <f t="shared" si="19"/>
        <v>-2.3460386959501135E-4</v>
      </c>
      <c r="BI48">
        <f t="shared" si="19"/>
        <v>-4.0732795765326298E-4</v>
      </c>
      <c r="BJ48">
        <f t="shared" si="19"/>
        <v>1.2867240022556008E-4</v>
      </c>
      <c r="BK48">
        <f t="shared" si="18"/>
        <v>1.3902953559689508E-4</v>
      </c>
      <c r="BL48">
        <f t="shared" si="19"/>
        <v>-7.3459512379660426E-4</v>
      </c>
      <c r="BM48">
        <f t="shared" si="19"/>
        <v>-3.2518626882350327E-4</v>
      </c>
      <c r="BN48">
        <f t="shared" si="19"/>
        <v>2.8935536658227412E-4</v>
      </c>
      <c r="BO48">
        <f t="shared" si="18"/>
        <v>4.6895975442113116E-4</v>
      </c>
      <c r="BP48">
        <f t="shared" si="19"/>
        <v>1.2741426077976666E-4</v>
      </c>
      <c r="BQ48">
        <f t="shared" si="19"/>
        <v>1.529409530148315E-4</v>
      </c>
      <c r="BR48">
        <f t="shared" si="19"/>
        <v>1.2124945607426573E-4</v>
      </c>
      <c r="BS48">
        <f t="shared" si="16"/>
        <v>5.0227128984231843E-5</v>
      </c>
      <c r="BT48">
        <f t="shared" si="19"/>
        <v>2.0358194018739711E-4</v>
      </c>
      <c r="BU48">
        <f t="shared" si="19"/>
        <v>-7.8431770837587671E-5</v>
      </c>
    </row>
    <row r="49" spans="1:73" x14ac:dyDescent="0.2">
      <c r="A49">
        <v>216</v>
      </c>
      <c r="B49">
        <f t="shared" si="9"/>
        <v>8.8744320767104477E-5</v>
      </c>
      <c r="C49">
        <f t="shared" si="9"/>
        <v>4.6203892651576657E-5</v>
      </c>
      <c r="D49">
        <f t="shared" si="9"/>
        <v>1.5175806246125936E-5</v>
      </c>
      <c r="E49">
        <f t="shared" si="9"/>
        <v>-1.967891449006394E-5</v>
      </c>
      <c r="F49">
        <f t="shared" si="9"/>
        <v>-5.5175874732723076E-5</v>
      </c>
      <c r="G49">
        <f t="shared" ref="G49:V64" si="20">6*$A49*G$14+2*G$15</f>
        <v>-7.7486387999979242E-5</v>
      </c>
      <c r="H49">
        <f t="shared" si="20"/>
        <v>-1.0964730802899211E-4</v>
      </c>
      <c r="I49">
        <f t="shared" si="20"/>
        <v>-1.0494471380934674E-4</v>
      </c>
      <c r="J49">
        <f t="shared" si="20"/>
        <v>1.303792064194893E-4</v>
      </c>
      <c r="K49">
        <f t="shared" si="20"/>
        <v>1.7708661178434564E-4</v>
      </c>
      <c r="L49">
        <f t="shared" si="20"/>
        <v>-2.4021878704904177E-4</v>
      </c>
      <c r="M49" s="1">
        <f t="shared" si="20"/>
        <v>-3.1656577740450144E-4</v>
      </c>
      <c r="N49" s="1">
        <f t="shared" si="20"/>
        <v>1.0086751121900542E-4</v>
      </c>
      <c r="O49">
        <f t="shared" si="20"/>
        <v>-6.1266045091864889E-4</v>
      </c>
      <c r="P49">
        <f t="shared" si="20"/>
        <v>1.1527483474512383E-4</v>
      </c>
      <c r="Q49">
        <f t="shared" si="20"/>
        <v>2.5569027717285459E-4</v>
      </c>
      <c r="R49">
        <f t="shared" si="20"/>
        <v>2.7487440718239407E-4</v>
      </c>
      <c r="S49">
        <f t="shared" si="20"/>
        <v>1.2048742670386011E-4</v>
      </c>
      <c r="T49">
        <f t="shared" si="20"/>
        <v>1.0083481631064013E-4</v>
      </c>
      <c r="U49">
        <f t="shared" si="20"/>
        <v>1.6880662053504901E-4</v>
      </c>
      <c r="V49">
        <f t="shared" si="20"/>
        <v>1.7340670992813903E-4</v>
      </c>
      <c r="W49">
        <f t="shared" si="18"/>
        <v>-2.6002158269073858E-4</v>
      </c>
      <c r="X49">
        <f t="shared" si="18"/>
        <v>-1.761898419434197E-4</v>
      </c>
      <c r="Y49">
        <f t="shared" si="18"/>
        <v>1.7411852399811618E-4</v>
      </c>
      <c r="Z49">
        <f t="shared" si="18"/>
        <v>-9.4321427960912443E-5</v>
      </c>
      <c r="AA49">
        <f t="shared" si="18"/>
        <v>1.6127225434150951E-4</v>
      </c>
      <c r="AB49">
        <f t="shared" si="18"/>
        <v>1.9084993544552192E-4</v>
      </c>
      <c r="AC49">
        <f t="shared" si="18"/>
        <v>1.6841095423831979E-4</v>
      </c>
      <c r="AD49">
        <f t="shared" si="18"/>
        <v>-4.0415754530786878E-4</v>
      </c>
      <c r="AE49">
        <f t="shared" si="18"/>
        <v>1.2909926944307804E-4</v>
      </c>
      <c r="AF49">
        <f t="shared" si="18"/>
        <v>-4.6010654698355573E-4</v>
      </c>
      <c r="AG49">
        <f t="shared" si="18"/>
        <v>2.4546288228608122E-4</v>
      </c>
      <c r="AH49">
        <f t="shared" si="18"/>
        <v>-3.3026399588493606E-4</v>
      </c>
      <c r="AI49">
        <f t="shared" si="18"/>
        <v>9.3327837678712782E-5</v>
      </c>
      <c r="AJ49">
        <f t="shared" si="18"/>
        <v>-1.8074430732320512E-4</v>
      </c>
      <c r="AK49">
        <f t="shared" si="18"/>
        <v>1.444039819069765E-4</v>
      </c>
      <c r="AL49">
        <f t="shared" si="18"/>
        <v>1.3830369439655197E-4</v>
      </c>
      <c r="AM49">
        <f t="shared" si="18"/>
        <v>-1.6573999253369741E-4</v>
      </c>
      <c r="AN49">
        <f t="shared" si="18"/>
        <v>-5.2445490964317734E-5</v>
      </c>
      <c r="AO49">
        <f t="shared" si="18"/>
        <v>-2.166332921166806E-4</v>
      </c>
      <c r="AP49">
        <f t="shared" si="18"/>
        <v>-1.6514378723498594E-4</v>
      </c>
      <c r="AQ49">
        <f t="shared" si="18"/>
        <v>1.2281685947643952E-4</v>
      </c>
      <c r="AR49">
        <f t="shared" si="18"/>
        <v>9.3517811993263459E-5</v>
      </c>
      <c r="AS49">
        <f t="shared" si="18"/>
        <v>-7.8832385888989633E-5</v>
      </c>
      <c r="AT49">
        <f t="shared" si="18"/>
        <v>-2.0284613331762735E-5</v>
      </c>
      <c r="AU49">
        <f t="shared" si="18"/>
        <v>-2.393060339285491E-4</v>
      </c>
      <c r="AV49">
        <f t="shared" si="18"/>
        <v>-3.2875739191802825E-4</v>
      </c>
      <c r="AW49">
        <f t="shared" si="18"/>
        <v>1.023487369260309E-4</v>
      </c>
      <c r="AX49">
        <f t="shared" si="18"/>
        <v>1.4230901978896942E-4</v>
      </c>
      <c r="AY49">
        <f t="shared" si="18"/>
        <v>-6.4714505030486966E-4</v>
      </c>
      <c r="AZ49">
        <f t="shared" si="18"/>
        <v>2.6915035045873789E-4</v>
      </c>
      <c r="BA49">
        <f t="shared" si="18"/>
        <v>-4.7772553059794581E-4</v>
      </c>
      <c r="BB49">
        <f t="shared" si="18"/>
        <v>2.0013726628992769E-4</v>
      </c>
      <c r="BC49">
        <f t="shared" si="18"/>
        <v>-1.7808633922410545E-4</v>
      </c>
      <c r="BD49">
        <f t="shared" si="18"/>
        <v>-1.8227937941783182E-4</v>
      </c>
      <c r="BE49">
        <f t="shared" si="18"/>
        <v>2.4122904420824354E-4</v>
      </c>
      <c r="BF49">
        <f t="shared" si="18"/>
        <v>1.3453757827704702E-4</v>
      </c>
      <c r="BG49">
        <f t="shared" si="18"/>
        <v>-2.8332026728569281E-5</v>
      </c>
      <c r="BH49">
        <f t="shared" si="18"/>
        <v>-2.0304442603259146E-4</v>
      </c>
      <c r="BI49">
        <f t="shared" si="18"/>
        <v>-3.5528103332317304E-4</v>
      </c>
      <c r="BJ49">
        <f t="shared" si="18"/>
        <v>1.2874561349639143E-4</v>
      </c>
      <c r="BK49">
        <f t="shared" si="18"/>
        <v>1.3811550743651543E-4</v>
      </c>
      <c r="BL49">
        <f t="shared" si="18"/>
        <v>-6.6687575169330562E-4</v>
      </c>
      <c r="BM49">
        <f t="shared" si="18"/>
        <v>-2.8802315212026093E-4</v>
      </c>
      <c r="BN49">
        <f t="shared" si="18"/>
        <v>2.8198110283433994E-4</v>
      </c>
      <c r="BO49">
        <f t="shared" si="16"/>
        <v>4.4435375661109385E-4</v>
      </c>
      <c r="BP49">
        <f t="shared" si="16"/>
        <v>1.3272761160237922E-4</v>
      </c>
      <c r="BQ49">
        <f t="shared" si="16"/>
        <v>1.4904212845313902E-4</v>
      </c>
      <c r="BR49">
        <f t="shared" si="16"/>
        <v>1.2212669296013477E-4</v>
      </c>
      <c r="BS49">
        <f t="shared" si="16"/>
        <v>5.6073809751213365E-5</v>
      </c>
      <c r="BT49">
        <f t="shared" si="16"/>
        <v>1.9876128016147084E-4</v>
      </c>
      <c r="BU49">
        <f t="shared" si="16"/>
        <v>-6.1107739274931985E-5</v>
      </c>
    </row>
    <row r="50" spans="1:73" x14ac:dyDescent="0.2">
      <c r="A50">
        <v>217</v>
      </c>
      <c r="B50">
        <f t="shared" si="9"/>
        <v>8.4125092135105533E-5</v>
      </c>
      <c r="C50">
        <f t="shared" si="9"/>
        <v>5.1310921276726939E-5</v>
      </c>
      <c r="D50">
        <f t="shared" si="9"/>
        <v>2.9299413390670645E-5</v>
      </c>
      <c r="E50">
        <f t="shared" si="9"/>
        <v>1.1023506315444194E-5</v>
      </c>
      <c r="F50">
        <f t="shared" si="9"/>
        <v>-7.8037288913073571E-6</v>
      </c>
      <c r="G50">
        <f t="shared" si="20"/>
        <v>-1.4023553858462726E-5</v>
      </c>
      <c r="H50">
        <f t="shared" si="20"/>
        <v>-2.9539894811782264E-5</v>
      </c>
      <c r="I50">
        <f t="shared" si="20"/>
        <v>-7.3097999077309864E-5</v>
      </c>
      <c r="J50">
        <f t="shared" si="20"/>
        <v>1.2975112195386823E-4</v>
      </c>
      <c r="K50">
        <f t="shared" si="20"/>
        <v>1.7266254607883598E-4</v>
      </c>
      <c r="L50">
        <f t="shared" si="20"/>
        <v>-2.0757650862660623E-4</v>
      </c>
      <c r="M50" s="1">
        <f t="shared" si="20"/>
        <v>-2.7539426358808711E-4</v>
      </c>
      <c r="N50" s="1">
        <f t="shared" si="20"/>
        <v>1.0334769019022881E-4</v>
      </c>
      <c r="O50">
        <f t="shared" si="20"/>
        <v>-5.4826872400855903E-4</v>
      </c>
      <c r="P50">
        <f t="shared" si="20"/>
        <v>1.1636748861989504E-4</v>
      </c>
      <c r="Q50">
        <f t="shared" si="20"/>
        <v>2.4855298923704555E-4</v>
      </c>
      <c r="R50">
        <f t="shared" si="20"/>
        <v>2.7172594134908701E-4</v>
      </c>
      <c r="S50">
        <f t="shared" ref="S50:AH64" si="21">6*$A50*S$14+2*S$15</f>
        <v>1.1966164046522574E-4</v>
      </c>
      <c r="T50">
        <f t="shared" si="21"/>
        <v>1.0294346042099759E-4</v>
      </c>
      <c r="U50">
        <f t="shared" si="21"/>
        <v>1.6973942974050129E-4</v>
      </c>
      <c r="V50">
        <f t="shared" si="21"/>
        <v>1.7308222576726054E-4</v>
      </c>
      <c r="W50">
        <f t="shared" si="21"/>
        <v>-2.1721353076325535E-4</v>
      </c>
      <c r="X50">
        <f t="shared" si="21"/>
        <v>-1.3953553120213749E-4</v>
      </c>
      <c r="Y50">
        <f t="shared" si="21"/>
        <v>1.6877780072011733E-4</v>
      </c>
      <c r="Z50">
        <f t="shared" si="21"/>
        <v>-7.6734797621932655E-5</v>
      </c>
      <c r="AA50">
        <f t="shared" si="21"/>
        <v>1.5542502199197275E-4</v>
      </c>
      <c r="AB50">
        <f t="shared" si="21"/>
        <v>1.8441906525852505E-4</v>
      </c>
      <c r="AC50">
        <f t="shared" si="21"/>
        <v>1.6345362690638665E-4</v>
      </c>
      <c r="AD50">
        <f t="shared" si="21"/>
        <v>-3.64331019062792E-4</v>
      </c>
      <c r="AE50">
        <f t="shared" si="21"/>
        <v>1.294869908564838E-4</v>
      </c>
      <c r="AF50">
        <f t="shared" si="21"/>
        <v>-4.0300111554635205E-4</v>
      </c>
      <c r="AG50">
        <f t="shared" si="21"/>
        <v>2.5013467368186144E-4</v>
      </c>
      <c r="AH50">
        <f t="shared" si="21"/>
        <v>-2.8625112528280622E-4</v>
      </c>
      <c r="AI50">
        <f t="shared" si="18"/>
        <v>9.567380028159642E-5</v>
      </c>
      <c r="AJ50">
        <f t="shared" si="18"/>
        <v>-2.2329804406467924E-4</v>
      </c>
      <c r="AK50">
        <f t="shared" si="18"/>
        <v>1.497386250708505E-4</v>
      </c>
      <c r="AL50">
        <f t="shared" si="18"/>
        <v>1.3532133206689101E-4</v>
      </c>
      <c r="AM50">
        <f t="shared" si="18"/>
        <v>-1.4058351202043268E-4</v>
      </c>
      <c r="AN50">
        <f t="shared" si="18"/>
        <v>-3.6810196634679427E-5</v>
      </c>
      <c r="AO50">
        <f t="shared" si="18"/>
        <v>-1.8365936913501083E-4</v>
      </c>
      <c r="AP50">
        <f t="shared" si="18"/>
        <v>-1.4087159009845522E-4</v>
      </c>
      <c r="AQ50">
        <f t="shared" si="18"/>
        <v>1.2270659743465702E-4</v>
      </c>
      <c r="AR50">
        <f t="shared" si="18"/>
        <v>9.3911844537841369E-5</v>
      </c>
      <c r="AS50">
        <f t="shared" si="18"/>
        <v>-6.1897402968837546E-5</v>
      </c>
      <c r="AT50">
        <f t="shared" si="18"/>
        <v>-7.0063338767048684E-6</v>
      </c>
      <c r="AU50">
        <f t="shared" si="18"/>
        <v>-2.0105918382573584E-4</v>
      </c>
      <c r="AV50">
        <f t="shared" si="18"/>
        <v>-2.8610290881242277E-4</v>
      </c>
      <c r="AW50">
        <f t="shared" si="18"/>
        <v>1.0343472940831197E-4</v>
      </c>
      <c r="AX50">
        <f t="shared" si="18"/>
        <v>1.4028922776908401E-4</v>
      </c>
      <c r="AY50">
        <f t="shared" si="18"/>
        <v>-5.8014244241109958E-4</v>
      </c>
      <c r="AZ50">
        <f t="shared" si="18"/>
        <v>2.6253207927123584E-4</v>
      </c>
      <c r="BA50">
        <f t="shared" si="18"/>
        <v>-4.339531338880126E-4</v>
      </c>
      <c r="BB50">
        <f t="shared" si="18"/>
        <v>1.9721024137906199E-4</v>
      </c>
      <c r="BC50">
        <f t="shared" si="18"/>
        <v>-1.5181680587876469E-4</v>
      </c>
      <c r="BD50">
        <f t="shared" si="18"/>
        <v>-1.5353709495386555E-4</v>
      </c>
      <c r="BE50">
        <f t="shared" si="18"/>
        <v>2.338900145596168E-4</v>
      </c>
      <c r="BF50">
        <f t="shared" si="18"/>
        <v>1.3179614957391347E-4</v>
      </c>
      <c r="BG50">
        <f t="shared" si="18"/>
        <v>-1.4645823794960829E-5</v>
      </c>
      <c r="BH50">
        <f t="shared" si="18"/>
        <v>-1.7148498247017158E-4</v>
      </c>
      <c r="BI50">
        <f t="shared" si="18"/>
        <v>-3.0323410899308484E-4</v>
      </c>
      <c r="BJ50">
        <f t="shared" si="18"/>
        <v>1.288188267672228E-4</v>
      </c>
      <c r="BK50">
        <f t="shared" si="18"/>
        <v>1.3720147927613575E-4</v>
      </c>
      <c r="BL50">
        <f t="shared" si="18"/>
        <v>-5.9915637959000699E-4</v>
      </c>
      <c r="BM50">
        <f t="shared" si="18"/>
        <v>-2.5086003541701686E-4</v>
      </c>
      <c r="BN50">
        <f t="shared" si="18"/>
        <v>2.7460683908640576E-4</v>
      </c>
      <c r="BO50">
        <f t="shared" si="16"/>
        <v>4.1974775880105654E-4</v>
      </c>
      <c r="BP50">
        <f t="shared" si="16"/>
        <v>1.38040962424992E-4</v>
      </c>
      <c r="BQ50">
        <f t="shared" si="16"/>
        <v>1.4514330389144643E-4</v>
      </c>
      <c r="BR50">
        <f t="shared" si="16"/>
        <v>1.2300392984600383E-4</v>
      </c>
      <c r="BS50">
        <f t="shared" si="16"/>
        <v>6.1920490518194669E-5</v>
      </c>
      <c r="BT50">
        <f t="shared" si="16"/>
        <v>1.9394062013554456E-4</v>
      </c>
      <c r="BU50">
        <f t="shared" si="16"/>
        <v>-4.3783707712276299E-5</v>
      </c>
    </row>
    <row r="51" spans="1:73" x14ac:dyDescent="0.2">
      <c r="A51">
        <v>218</v>
      </c>
      <c r="B51">
        <f t="shared" si="9"/>
        <v>7.9505863503106589E-5</v>
      </c>
      <c r="C51">
        <f t="shared" si="9"/>
        <v>5.6417949901877221E-5</v>
      </c>
      <c r="D51">
        <f t="shared" si="9"/>
        <v>4.3423020535215354E-5</v>
      </c>
      <c r="E51">
        <f t="shared" si="9"/>
        <v>4.1725927120952327E-5</v>
      </c>
      <c r="F51">
        <f t="shared" si="9"/>
        <v>3.9568416950108362E-5</v>
      </c>
      <c r="G51">
        <f t="shared" si="20"/>
        <v>4.9439280283053791E-5</v>
      </c>
      <c r="H51">
        <f t="shared" si="20"/>
        <v>5.0567518405431056E-5</v>
      </c>
      <c r="I51">
        <f t="shared" si="20"/>
        <v>-4.1251284345272983E-5</v>
      </c>
      <c r="J51">
        <f t="shared" si="20"/>
        <v>1.2912303748824716E-4</v>
      </c>
      <c r="K51">
        <f t="shared" si="20"/>
        <v>1.6823848037332621E-4</v>
      </c>
      <c r="L51">
        <f t="shared" si="20"/>
        <v>-1.7493423020416982E-4</v>
      </c>
      <c r="M51" s="1">
        <f t="shared" si="20"/>
        <v>-2.3422274977167104E-4</v>
      </c>
      <c r="N51" s="1">
        <f t="shared" si="20"/>
        <v>1.0582786916145208E-4</v>
      </c>
      <c r="O51">
        <f t="shared" si="20"/>
        <v>-4.8387699709846917E-4</v>
      </c>
      <c r="P51">
        <f t="shared" si="20"/>
        <v>1.1746014249466624E-4</v>
      </c>
      <c r="Q51">
        <f t="shared" si="20"/>
        <v>2.4141570130123652E-4</v>
      </c>
      <c r="R51">
        <f t="shared" si="20"/>
        <v>2.6857747551578006E-4</v>
      </c>
      <c r="S51">
        <f t="shared" si="21"/>
        <v>1.1883585422659134E-4</v>
      </c>
      <c r="T51">
        <f t="shared" si="21"/>
        <v>1.0505210453135504E-4</v>
      </c>
      <c r="U51">
        <f t="shared" si="21"/>
        <v>1.7067223894595357E-4</v>
      </c>
      <c r="V51">
        <f t="shared" si="21"/>
        <v>1.7275774160638204E-4</v>
      </c>
      <c r="W51">
        <f t="shared" ref="W51:BO57" si="22">6*$A51*W$14+2*W$15</f>
        <v>-1.7440547883577212E-4</v>
      </c>
      <c r="X51">
        <f t="shared" si="21"/>
        <v>-1.0288122046085701E-4</v>
      </c>
      <c r="Y51">
        <f t="shared" si="21"/>
        <v>1.6343707744211869E-4</v>
      </c>
      <c r="Z51">
        <f t="shared" si="21"/>
        <v>-5.9148167282952434E-5</v>
      </c>
      <c r="AA51">
        <f t="shared" si="22"/>
        <v>1.4957778964243599E-4</v>
      </c>
      <c r="AB51">
        <f t="shared" si="21"/>
        <v>1.7798819507152818E-4</v>
      </c>
      <c r="AC51">
        <f t="shared" si="21"/>
        <v>1.5849629957445351E-4</v>
      </c>
      <c r="AD51">
        <f t="shared" si="21"/>
        <v>-3.2450449281771696E-4</v>
      </c>
      <c r="AE51">
        <f t="shared" si="22"/>
        <v>1.2987471226988959E-4</v>
      </c>
      <c r="AF51">
        <f t="shared" si="21"/>
        <v>-3.4589568410914838E-4</v>
      </c>
      <c r="AG51">
        <f t="shared" si="21"/>
        <v>2.5480646507764187E-4</v>
      </c>
      <c r="AH51">
        <f t="shared" si="21"/>
        <v>-2.4223825468067638E-4</v>
      </c>
      <c r="AI51">
        <f t="shared" si="22"/>
        <v>9.8019762884480059E-5</v>
      </c>
      <c r="AJ51">
        <f t="shared" si="18"/>
        <v>-2.6585178080615508E-4</v>
      </c>
      <c r="AK51">
        <f t="shared" si="18"/>
        <v>1.5507326823472451E-4</v>
      </c>
      <c r="AL51">
        <f t="shared" si="18"/>
        <v>1.3233896973723004E-4</v>
      </c>
      <c r="AM51">
        <f t="shared" si="22"/>
        <v>-1.1542703150716795E-4</v>
      </c>
      <c r="AN51">
        <f t="shared" si="18"/>
        <v>-2.117490230504112E-5</v>
      </c>
      <c r="AO51">
        <f t="shared" si="18"/>
        <v>-1.506854461533402E-4</v>
      </c>
      <c r="AP51">
        <f t="shared" si="18"/>
        <v>-1.165993929619245E-4</v>
      </c>
      <c r="AQ51">
        <f t="shared" si="22"/>
        <v>1.2259633539287449E-4</v>
      </c>
      <c r="AR51">
        <f t="shared" si="18"/>
        <v>9.4305877082419279E-5</v>
      </c>
      <c r="AS51">
        <f t="shared" si="18"/>
        <v>-4.4962420048685892E-5</v>
      </c>
      <c r="AT51">
        <f t="shared" si="18"/>
        <v>6.2719455783534321E-6</v>
      </c>
      <c r="AU51">
        <f t="shared" si="22"/>
        <v>-1.6281233372292259E-4</v>
      </c>
      <c r="AV51">
        <f t="shared" si="18"/>
        <v>-2.434484257068173E-4</v>
      </c>
      <c r="AW51">
        <f t="shared" si="18"/>
        <v>1.0452072189059307E-4</v>
      </c>
      <c r="AX51">
        <f t="shared" si="18"/>
        <v>1.3826943574919861E-4</v>
      </c>
      <c r="AY51">
        <f t="shared" si="22"/>
        <v>-5.1313983451733124E-4</v>
      </c>
      <c r="AZ51">
        <f t="shared" si="18"/>
        <v>2.5591380808373402E-4</v>
      </c>
      <c r="BA51">
        <f t="shared" si="18"/>
        <v>-3.9018073717808112E-4</v>
      </c>
      <c r="BB51">
        <f t="shared" si="18"/>
        <v>1.942832164681963E-4</v>
      </c>
      <c r="BC51">
        <f t="shared" si="22"/>
        <v>-1.2554727253342481E-4</v>
      </c>
      <c r="BD51">
        <f t="shared" si="18"/>
        <v>-1.2479481048989927E-4</v>
      </c>
      <c r="BE51">
        <f t="shared" si="18"/>
        <v>2.2655098491099006E-4</v>
      </c>
      <c r="BF51">
        <f t="shared" si="18"/>
        <v>1.2905472087078004E-4</v>
      </c>
      <c r="BG51">
        <f t="shared" si="22"/>
        <v>-9.5962086135194247E-7</v>
      </c>
      <c r="BH51">
        <f t="shared" si="18"/>
        <v>-1.399255389077517E-4</v>
      </c>
      <c r="BI51">
        <f t="shared" si="18"/>
        <v>-2.5118718466299664E-4</v>
      </c>
      <c r="BJ51">
        <f t="shared" si="18"/>
        <v>1.2889204003805417E-4</v>
      </c>
      <c r="BK51">
        <f t="shared" si="22"/>
        <v>1.362874511157561E-4</v>
      </c>
      <c r="BL51">
        <f t="shared" si="18"/>
        <v>-5.3143700748670836E-4</v>
      </c>
      <c r="BM51">
        <f t="shared" si="18"/>
        <v>-2.1369691871377453E-4</v>
      </c>
      <c r="BN51">
        <f t="shared" si="18"/>
        <v>2.6723257533847159E-4</v>
      </c>
      <c r="BO51">
        <f t="shared" si="22"/>
        <v>3.9514176099102009E-4</v>
      </c>
      <c r="BP51">
        <f t="shared" si="16"/>
        <v>1.4335431324760456E-4</v>
      </c>
      <c r="BQ51">
        <f t="shared" si="16"/>
        <v>1.4124447932975384E-4</v>
      </c>
      <c r="BR51">
        <f t="shared" si="16"/>
        <v>1.2388116673187286E-4</v>
      </c>
      <c r="BS51">
        <f t="shared" si="16"/>
        <v>6.7767171285176191E-5</v>
      </c>
      <c r="BT51">
        <f t="shared" si="16"/>
        <v>1.8911996010961807E-4</v>
      </c>
      <c r="BU51">
        <f t="shared" si="16"/>
        <v>-2.6459676149620179E-5</v>
      </c>
    </row>
    <row r="52" spans="1:73" x14ac:dyDescent="0.2">
      <c r="A52">
        <v>219</v>
      </c>
      <c r="B52">
        <f t="shared" si="9"/>
        <v>7.4886634871107428E-5</v>
      </c>
      <c r="C52">
        <f t="shared" si="9"/>
        <v>6.1524978527027719E-5</v>
      </c>
      <c r="D52">
        <f t="shared" si="9"/>
        <v>5.7546627679760064E-5</v>
      </c>
      <c r="E52">
        <f t="shared" si="9"/>
        <v>7.2428347926459594E-5</v>
      </c>
      <c r="F52">
        <f t="shared" si="9"/>
        <v>8.6940562791524081E-5</v>
      </c>
      <c r="G52">
        <f t="shared" si="20"/>
        <v>1.1290211442457204E-4</v>
      </c>
      <c r="H52">
        <f t="shared" si="20"/>
        <v>1.3067493162264091E-4</v>
      </c>
      <c r="I52">
        <f t="shared" si="20"/>
        <v>-9.4045696132361023E-6</v>
      </c>
      <c r="J52">
        <f t="shared" si="20"/>
        <v>1.2849495302262609E-4</v>
      </c>
      <c r="K52">
        <f t="shared" si="20"/>
        <v>1.6381441466781655E-4</v>
      </c>
      <c r="L52">
        <f t="shared" si="20"/>
        <v>-1.4229195178173427E-4</v>
      </c>
      <c r="M52" s="1">
        <f t="shared" si="20"/>
        <v>-1.9305123595525497E-4</v>
      </c>
      <c r="N52" s="1">
        <f t="shared" si="20"/>
        <v>1.0830804813267536E-4</v>
      </c>
      <c r="O52">
        <f t="shared" si="20"/>
        <v>-4.1948527018837931E-4</v>
      </c>
      <c r="P52">
        <f t="shared" si="20"/>
        <v>1.1855279636943745E-4</v>
      </c>
      <c r="Q52">
        <f t="shared" si="20"/>
        <v>2.3427841336542748E-4</v>
      </c>
      <c r="R52">
        <f t="shared" si="20"/>
        <v>2.65429009682473E-4</v>
      </c>
      <c r="S52">
        <f t="shared" si="21"/>
        <v>1.1801006798795697E-4</v>
      </c>
      <c r="T52">
        <f t="shared" si="21"/>
        <v>1.0716074864171256E-4</v>
      </c>
      <c r="U52">
        <f t="shared" si="21"/>
        <v>1.7160504815140587E-4</v>
      </c>
      <c r="V52">
        <f t="shared" si="21"/>
        <v>1.7243325744550358E-4</v>
      </c>
      <c r="W52">
        <f t="shared" si="22"/>
        <v>-1.3159742690828889E-4</v>
      </c>
      <c r="X52">
        <f t="shared" si="21"/>
        <v>-6.6226909719576538E-5</v>
      </c>
      <c r="Y52">
        <f t="shared" si="21"/>
        <v>1.5809635416411984E-4</v>
      </c>
      <c r="Z52">
        <f t="shared" si="21"/>
        <v>-4.1561536943972646E-5</v>
      </c>
      <c r="AA52">
        <f t="shared" si="22"/>
        <v>1.4373055729289923E-4</v>
      </c>
      <c r="AB52">
        <f t="shared" si="21"/>
        <v>1.7155732488453109E-4</v>
      </c>
      <c r="AC52">
        <f t="shared" si="21"/>
        <v>1.5353897224252037E-4</v>
      </c>
      <c r="AD52">
        <f t="shared" si="21"/>
        <v>-2.8467796657264018E-4</v>
      </c>
      <c r="AE52">
        <f t="shared" si="22"/>
        <v>1.3026243368329535E-4</v>
      </c>
      <c r="AF52">
        <f t="shared" si="21"/>
        <v>-2.8879025267194471E-4</v>
      </c>
      <c r="AG52">
        <f t="shared" si="21"/>
        <v>2.5947825647342209E-4</v>
      </c>
      <c r="AH52">
        <f t="shared" si="21"/>
        <v>-1.9822538407854653E-4</v>
      </c>
      <c r="AI52">
        <f t="shared" si="22"/>
        <v>1.0036572548736359E-4</v>
      </c>
      <c r="AJ52">
        <f t="shared" si="18"/>
        <v>-3.084055175476292E-4</v>
      </c>
      <c r="AK52">
        <f t="shared" si="18"/>
        <v>1.6040791139859873E-4</v>
      </c>
      <c r="AL52">
        <f t="shared" si="18"/>
        <v>1.2935660740756897E-4</v>
      </c>
      <c r="AM52">
        <f t="shared" si="22"/>
        <v>-9.0270550993903215E-5</v>
      </c>
      <c r="AN52">
        <f t="shared" si="18"/>
        <v>-5.5396079754028126E-6</v>
      </c>
      <c r="AO52">
        <f t="shared" si="18"/>
        <v>-1.1771152317167043E-4</v>
      </c>
      <c r="AP52">
        <f t="shared" si="18"/>
        <v>-9.2327195825393782E-5</v>
      </c>
      <c r="AQ52">
        <f t="shared" si="22"/>
        <v>1.2248607335109196E-4</v>
      </c>
      <c r="AR52">
        <f t="shared" si="18"/>
        <v>9.4699909626997175E-5</v>
      </c>
      <c r="AS52">
        <f t="shared" si="18"/>
        <v>-2.8027437128534238E-5</v>
      </c>
      <c r="AT52">
        <f t="shared" si="18"/>
        <v>1.9550225033411299E-5</v>
      </c>
      <c r="AU52">
        <f t="shared" si="22"/>
        <v>-1.2456548362010759E-4</v>
      </c>
      <c r="AV52">
        <f t="shared" si="18"/>
        <v>-2.0079394260121355E-4</v>
      </c>
      <c r="AW52">
        <f t="shared" si="18"/>
        <v>1.0560671437287415E-4</v>
      </c>
      <c r="AX52">
        <f t="shared" si="18"/>
        <v>1.362496437293132E-4</v>
      </c>
      <c r="AY52">
        <f t="shared" si="22"/>
        <v>-4.4613722662356116E-4</v>
      </c>
      <c r="AZ52">
        <f t="shared" si="18"/>
        <v>2.4929553689623197E-4</v>
      </c>
      <c r="BA52">
        <f t="shared" si="18"/>
        <v>-3.464083404681479E-4</v>
      </c>
      <c r="BB52">
        <f t="shared" si="18"/>
        <v>1.913561915573306E-4</v>
      </c>
      <c r="BC52">
        <f t="shared" si="22"/>
        <v>-9.9277739188084919E-5</v>
      </c>
      <c r="BD52">
        <f t="shared" si="18"/>
        <v>-9.6052526025932131E-5</v>
      </c>
      <c r="BE52">
        <f t="shared" si="18"/>
        <v>2.1921195526236311E-4</v>
      </c>
      <c r="BF52">
        <f t="shared" si="18"/>
        <v>1.2631329216764649E-4</v>
      </c>
      <c r="BG52">
        <f t="shared" si="22"/>
        <v>1.2726582072256944E-5</v>
      </c>
      <c r="BH52">
        <f t="shared" si="18"/>
        <v>-1.0836609534533182E-4</v>
      </c>
      <c r="BI52">
        <f t="shared" si="18"/>
        <v>-1.991402603329067E-4</v>
      </c>
      <c r="BJ52">
        <f t="shared" si="18"/>
        <v>1.2896525330888551E-4</v>
      </c>
      <c r="BK52">
        <f t="shared" si="22"/>
        <v>1.3537342295537642E-4</v>
      </c>
      <c r="BL52">
        <f t="shared" si="18"/>
        <v>-4.6371763538340972E-4</v>
      </c>
      <c r="BM52">
        <f t="shared" si="18"/>
        <v>-1.7653380201053046E-4</v>
      </c>
      <c r="BN52">
        <f t="shared" si="18"/>
        <v>2.5985831159053741E-4</v>
      </c>
      <c r="BO52">
        <f t="shared" si="16"/>
        <v>3.7053576318098278E-4</v>
      </c>
      <c r="BP52">
        <f t="shared" si="16"/>
        <v>1.4866766407021733E-4</v>
      </c>
      <c r="BQ52">
        <f t="shared" si="16"/>
        <v>1.3734565476806126E-4</v>
      </c>
      <c r="BR52">
        <f t="shared" si="16"/>
        <v>1.2475840361774189E-4</v>
      </c>
      <c r="BS52">
        <f t="shared" si="16"/>
        <v>7.3613852052157496E-5</v>
      </c>
      <c r="BT52">
        <f t="shared" si="16"/>
        <v>1.842993000836918E-4</v>
      </c>
      <c r="BU52">
        <f t="shared" si="16"/>
        <v>-9.1356445869644927E-6</v>
      </c>
    </row>
    <row r="53" spans="1:73" x14ac:dyDescent="0.2">
      <c r="A53">
        <v>220</v>
      </c>
      <c r="B53">
        <f t="shared" si="9"/>
        <v>7.0267406239108484E-5</v>
      </c>
      <c r="C53">
        <f t="shared" si="9"/>
        <v>6.6632007152178001E-5</v>
      </c>
      <c r="D53">
        <f t="shared" si="9"/>
        <v>7.1670234824304773E-5</v>
      </c>
      <c r="E53">
        <f t="shared" si="9"/>
        <v>1.0313076873196773E-4</v>
      </c>
      <c r="F53">
        <f t="shared" si="9"/>
        <v>1.343127086329398E-4</v>
      </c>
      <c r="G53">
        <f t="shared" si="20"/>
        <v>1.7636494856608856E-4</v>
      </c>
      <c r="H53">
        <f t="shared" si="20"/>
        <v>2.1078234483985075E-4</v>
      </c>
      <c r="I53">
        <f t="shared" si="20"/>
        <v>2.2442145118799911E-5</v>
      </c>
      <c r="J53">
        <f t="shared" si="20"/>
        <v>1.2786686855700502E-4</v>
      </c>
      <c r="K53">
        <f t="shared" si="20"/>
        <v>1.5939034896230689E-4</v>
      </c>
      <c r="L53">
        <f t="shared" si="20"/>
        <v>-1.0964967335929787E-4</v>
      </c>
      <c r="M53" s="1">
        <f t="shared" si="20"/>
        <v>-1.5187972213884064E-4</v>
      </c>
      <c r="N53" s="1">
        <f t="shared" si="20"/>
        <v>1.1078822710389874E-4</v>
      </c>
      <c r="O53">
        <f t="shared" si="20"/>
        <v>-3.5509354327828944E-4</v>
      </c>
      <c r="P53">
        <f t="shared" si="20"/>
        <v>1.1964545024420865E-4</v>
      </c>
      <c r="Q53">
        <f t="shared" si="20"/>
        <v>2.2714112542961866E-4</v>
      </c>
      <c r="R53">
        <f t="shared" si="20"/>
        <v>2.6228054384916594E-4</v>
      </c>
      <c r="S53">
        <f t="shared" si="21"/>
        <v>1.1718428174932257E-4</v>
      </c>
      <c r="T53">
        <f t="shared" si="21"/>
        <v>1.0926939275207002E-4</v>
      </c>
      <c r="U53">
        <f t="shared" si="21"/>
        <v>1.7253785735685815E-4</v>
      </c>
      <c r="V53">
        <f t="shared" si="21"/>
        <v>1.7210877328462508E-4</v>
      </c>
      <c r="W53">
        <f t="shared" si="22"/>
        <v>-8.8789374980805663E-5</v>
      </c>
      <c r="X53">
        <f t="shared" si="21"/>
        <v>-2.9572598978296061E-5</v>
      </c>
      <c r="Y53">
        <f t="shared" si="21"/>
        <v>1.527556308861212E-4</v>
      </c>
      <c r="Z53">
        <f t="shared" si="21"/>
        <v>-2.3974906604992859E-5</v>
      </c>
      <c r="AA53">
        <f t="shared" si="22"/>
        <v>1.3788332494336268E-4</v>
      </c>
      <c r="AB53">
        <f t="shared" si="21"/>
        <v>1.6512645469753421E-4</v>
      </c>
      <c r="AC53">
        <f t="shared" si="21"/>
        <v>1.4858164491058723E-4</v>
      </c>
      <c r="AD53">
        <f t="shared" si="21"/>
        <v>-2.448514403275634E-4</v>
      </c>
      <c r="AE53">
        <f t="shared" si="22"/>
        <v>1.3065015509670111E-4</v>
      </c>
      <c r="AF53">
        <f t="shared" si="21"/>
        <v>-2.3168482123474103E-4</v>
      </c>
      <c r="AG53">
        <f t="shared" si="21"/>
        <v>2.6415004786920252E-4</v>
      </c>
      <c r="AH53">
        <f t="shared" si="21"/>
        <v>-1.5421251347641496E-4</v>
      </c>
      <c r="AI53">
        <f t="shared" si="22"/>
        <v>1.0271168809024723E-4</v>
      </c>
      <c r="AJ53">
        <f t="shared" si="18"/>
        <v>-3.5095925428910504E-4</v>
      </c>
      <c r="AK53">
        <f t="shared" si="18"/>
        <v>1.6574255456247274E-4</v>
      </c>
      <c r="AL53">
        <f t="shared" si="18"/>
        <v>1.2637424507790801E-4</v>
      </c>
      <c r="AM53">
        <f t="shared" si="22"/>
        <v>-6.5114070480638483E-5</v>
      </c>
      <c r="AN53">
        <f t="shared" si="18"/>
        <v>1.0095686354235928E-5</v>
      </c>
      <c r="AO53">
        <f t="shared" si="18"/>
        <v>-8.473760018999979E-5</v>
      </c>
      <c r="AP53">
        <f t="shared" si="18"/>
        <v>-6.805499868886393E-5</v>
      </c>
      <c r="AQ53">
        <f t="shared" si="22"/>
        <v>1.2237581130930943E-4</v>
      </c>
      <c r="AR53">
        <f t="shared" si="18"/>
        <v>9.5093942171575085E-5</v>
      </c>
      <c r="AS53">
        <f t="shared" si="18"/>
        <v>-1.1092454208382584E-5</v>
      </c>
      <c r="AT53">
        <f t="shared" si="18"/>
        <v>3.2828504488469166E-5</v>
      </c>
      <c r="AU53">
        <f t="shared" si="22"/>
        <v>-8.6318633517294338E-5</v>
      </c>
      <c r="AV53">
        <f t="shared" si="18"/>
        <v>-1.5813945949560808E-4</v>
      </c>
      <c r="AW53">
        <f t="shared" si="18"/>
        <v>1.0669270685515525E-4</v>
      </c>
      <c r="AX53">
        <f t="shared" si="18"/>
        <v>1.3422985170942784E-4</v>
      </c>
      <c r="AY53">
        <f t="shared" si="22"/>
        <v>-3.7913461872979108E-4</v>
      </c>
      <c r="AZ53">
        <f t="shared" si="18"/>
        <v>2.4267726570872993E-4</v>
      </c>
      <c r="BA53">
        <f t="shared" si="18"/>
        <v>-3.0263594375821642E-4</v>
      </c>
      <c r="BB53">
        <f t="shared" si="18"/>
        <v>1.8842916664646491E-4</v>
      </c>
      <c r="BC53">
        <f t="shared" si="22"/>
        <v>-7.3008205842744166E-5</v>
      </c>
      <c r="BD53">
        <f t="shared" si="18"/>
        <v>-6.7310241561965856E-5</v>
      </c>
      <c r="BE53">
        <f t="shared" si="18"/>
        <v>2.1187292561373637E-4</v>
      </c>
      <c r="BF53">
        <f t="shared" si="18"/>
        <v>1.2357186346451305E-4</v>
      </c>
      <c r="BG53">
        <f t="shared" si="22"/>
        <v>2.641278500586583E-5</v>
      </c>
      <c r="BH53">
        <f t="shared" si="18"/>
        <v>-7.680665178291194E-5</v>
      </c>
      <c r="BI53">
        <f t="shared" si="18"/>
        <v>-1.470933360028185E-4</v>
      </c>
      <c r="BJ53">
        <f t="shared" si="18"/>
        <v>1.2903846657971686E-4</v>
      </c>
      <c r="BK53">
        <f t="shared" si="22"/>
        <v>1.3445939479499674E-4</v>
      </c>
      <c r="BL53">
        <f t="shared" si="18"/>
        <v>-3.9599826328011109E-4</v>
      </c>
      <c r="BM53">
        <f t="shared" si="18"/>
        <v>-1.3937068530728812E-4</v>
      </c>
      <c r="BN53">
        <f t="shared" si="18"/>
        <v>2.5248404784260323E-4</v>
      </c>
      <c r="BO53">
        <f t="shared" si="16"/>
        <v>3.4592976537094634E-4</v>
      </c>
      <c r="BP53">
        <f t="shared" si="16"/>
        <v>1.5398101489283011E-4</v>
      </c>
      <c r="BQ53">
        <f t="shared" si="16"/>
        <v>1.3344683020636878E-4</v>
      </c>
      <c r="BR53">
        <f t="shared" si="16"/>
        <v>1.2563564050361095E-4</v>
      </c>
      <c r="BS53">
        <f t="shared" si="16"/>
        <v>7.9460532819139017E-5</v>
      </c>
      <c r="BT53">
        <f t="shared" si="16"/>
        <v>1.7947864005776553E-4</v>
      </c>
      <c r="BU53">
        <f t="shared" si="16"/>
        <v>8.1883869756911934E-6</v>
      </c>
    </row>
    <row r="54" spans="1:73" x14ac:dyDescent="0.2">
      <c r="A54">
        <v>221</v>
      </c>
      <c r="B54">
        <f t="shared" si="9"/>
        <v>6.564817760710954E-5</v>
      </c>
      <c r="C54">
        <f t="shared" si="9"/>
        <v>7.1739035777328283E-5</v>
      </c>
      <c r="D54">
        <f t="shared" si="9"/>
        <v>8.5793841968849916E-5</v>
      </c>
      <c r="E54">
        <f t="shared" si="9"/>
        <v>1.3383318953747586E-4</v>
      </c>
      <c r="F54">
        <f t="shared" si="9"/>
        <v>1.8168485447435552E-4</v>
      </c>
      <c r="G54">
        <f t="shared" si="20"/>
        <v>2.3982778270760507E-4</v>
      </c>
      <c r="H54">
        <f t="shared" si="20"/>
        <v>2.908897580570606E-4</v>
      </c>
      <c r="I54">
        <f t="shared" si="20"/>
        <v>5.4288859850836792E-5</v>
      </c>
      <c r="J54">
        <f t="shared" si="20"/>
        <v>1.2723878409138395E-4</v>
      </c>
      <c r="K54">
        <f t="shared" si="20"/>
        <v>1.5496628325679723E-4</v>
      </c>
      <c r="L54">
        <f t="shared" si="20"/>
        <v>-7.7007394936861456E-5</v>
      </c>
      <c r="M54" s="1">
        <f t="shared" si="20"/>
        <v>-1.1070820832242458E-4</v>
      </c>
      <c r="N54" s="1">
        <f t="shared" si="20"/>
        <v>1.1326840607512201E-4</v>
      </c>
      <c r="O54">
        <f t="shared" si="20"/>
        <v>-2.9070181636819958E-4</v>
      </c>
      <c r="P54">
        <f t="shared" si="20"/>
        <v>1.2073810411897986E-4</v>
      </c>
      <c r="Q54">
        <f t="shared" si="20"/>
        <v>2.2000383749380963E-4</v>
      </c>
      <c r="R54">
        <f t="shared" si="20"/>
        <v>2.5913207801585899E-4</v>
      </c>
      <c r="S54">
        <f t="shared" si="21"/>
        <v>1.163584955106882E-4</v>
      </c>
      <c r="T54">
        <f t="shared" si="21"/>
        <v>1.1137803686242753E-4</v>
      </c>
      <c r="U54">
        <f t="shared" si="21"/>
        <v>1.7347066656231042E-4</v>
      </c>
      <c r="V54">
        <f t="shared" si="21"/>
        <v>1.7178428912374661E-4</v>
      </c>
      <c r="W54">
        <f t="shared" si="22"/>
        <v>-4.5981323053322434E-5</v>
      </c>
      <c r="X54">
        <f t="shared" si="21"/>
        <v>7.0817117629844162E-6</v>
      </c>
      <c r="Y54">
        <f t="shared" si="21"/>
        <v>1.4741490760812235E-4</v>
      </c>
      <c r="Z54">
        <f t="shared" si="21"/>
        <v>-6.3882762660126373E-6</v>
      </c>
      <c r="AA54">
        <f t="shared" si="22"/>
        <v>1.3203609259382592E-4</v>
      </c>
      <c r="AB54">
        <f t="shared" si="21"/>
        <v>1.5869558451053712E-4</v>
      </c>
      <c r="AC54">
        <f t="shared" si="21"/>
        <v>1.4362431757865409E-4</v>
      </c>
      <c r="AD54">
        <f t="shared" si="21"/>
        <v>-2.0502491408248835E-4</v>
      </c>
      <c r="AE54">
        <f t="shared" si="22"/>
        <v>1.3103787651010687E-4</v>
      </c>
      <c r="AF54">
        <f t="shared" si="21"/>
        <v>-1.7457938979753736E-4</v>
      </c>
      <c r="AG54">
        <f t="shared" si="21"/>
        <v>2.6882183926498274E-4</v>
      </c>
      <c r="AH54">
        <f t="shared" si="21"/>
        <v>-1.1019964287428512E-4</v>
      </c>
      <c r="AI54">
        <f t="shared" si="22"/>
        <v>1.0505765069313087E-4</v>
      </c>
      <c r="AJ54">
        <f t="shared" si="18"/>
        <v>-3.9351299103057916E-4</v>
      </c>
      <c r="AK54">
        <f t="shared" si="18"/>
        <v>1.7107719772634675E-4</v>
      </c>
      <c r="AL54">
        <f t="shared" si="18"/>
        <v>1.2339188274824704E-4</v>
      </c>
      <c r="AM54">
        <f t="shared" si="22"/>
        <v>-3.9957589967373752E-5</v>
      </c>
      <c r="AN54">
        <f t="shared" si="18"/>
        <v>2.5730980683874236E-5</v>
      </c>
      <c r="AO54">
        <f t="shared" si="18"/>
        <v>-5.1763677208330021E-5</v>
      </c>
      <c r="AP54">
        <f t="shared" si="18"/>
        <v>-4.378280155233321E-5</v>
      </c>
      <c r="AQ54">
        <f t="shared" si="22"/>
        <v>1.222655492675269E-4</v>
      </c>
      <c r="AR54">
        <f t="shared" si="22"/>
        <v>9.5487974716152994E-5</v>
      </c>
      <c r="AS54">
        <f t="shared" si="22"/>
        <v>5.8425287117695041E-6</v>
      </c>
      <c r="AT54">
        <f t="shared" si="22"/>
        <v>4.6106783943527033E-5</v>
      </c>
      <c r="AU54">
        <f t="shared" si="22"/>
        <v>-4.8071783414481081E-5</v>
      </c>
      <c r="AV54">
        <f t="shared" si="22"/>
        <v>-1.154849763900026E-4</v>
      </c>
      <c r="AW54">
        <f t="shared" si="22"/>
        <v>1.0777869933743632E-4</v>
      </c>
      <c r="AX54">
        <f t="shared" si="22"/>
        <v>1.3221005968954244E-4</v>
      </c>
      <c r="AY54">
        <f t="shared" si="22"/>
        <v>-3.12132010836021E-4</v>
      </c>
      <c r="AZ54">
        <f t="shared" si="22"/>
        <v>2.3605899452122788E-4</v>
      </c>
      <c r="BA54">
        <f t="shared" si="22"/>
        <v>-2.5886354704828494E-4</v>
      </c>
      <c r="BB54">
        <f t="shared" si="22"/>
        <v>1.8550214173559921E-4</v>
      </c>
      <c r="BC54">
        <f t="shared" si="22"/>
        <v>-4.6738672497404279E-5</v>
      </c>
      <c r="BD54">
        <f t="shared" si="22"/>
        <v>-3.8567957097999581E-5</v>
      </c>
      <c r="BE54">
        <f t="shared" si="22"/>
        <v>2.0453389596510963E-4</v>
      </c>
      <c r="BF54">
        <f t="shared" si="22"/>
        <v>1.2083043476137951E-4</v>
      </c>
      <c r="BG54">
        <f t="shared" si="22"/>
        <v>4.0098987939474716E-5</v>
      </c>
      <c r="BH54">
        <f t="shared" si="22"/>
        <v>-4.5247208220492059E-5</v>
      </c>
      <c r="BI54">
        <f t="shared" si="22"/>
        <v>-9.5046411672728565E-5</v>
      </c>
      <c r="BJ54">
        <f t="shared" si="22"/>
        <v>1.2911167985054823E-4</v>
      </c>
      <c r="BK54">
        <f t="shared" si="22"/>
        <v>1.3354536663461708E-4</v>
      </c>
      <c r="BL54">
        <f t="shared" si="22"/>
        <v>-3.2827889117681246E-4</v>
      </c>
      <c r="BM54">
        <f t="shared" si="22"/>
        <v>-1.0220756860404405E-4</v>
      </c>
      <c r="BN54">
        <f t="shared" si="22"/>
        <v>2.4510978409466905E-4</v>
      </c>
      <c r="BO54">
        <f t="shared" si="16"/>
        <v>3.2132376756090902E-4</v>
      </c>
      <c r="BP54">
        <f t="shared" si="16"/>
        <v>1.5929436571544267E-4</v>
      </c>
      <c r="BQ54">
        <f t="shared" si="16"/>
        <v>1.2954800564467619E-4</v>
      </c>
      <c r="BR54">
        <f t="shared" si="16"/>
        <v>1.2651287738947998E-4</v>
      </c>
      <c r="BS54">
        <f t="shared" si="16"/>
        <v>8.5307213586120539E-5</v>
      </c>
      <c r="BT54">
        <f t="shared" si="16"/>
        <v>1.7465798003183926E-4</v>
      </c>
      <c r="BU54">
        <f t="shared" si="16"/>
        <v>2.5512418538346879E-5</v>
      </c>
    </row>
    <row r="55" spans="1:73" x14ac:dyDescent="0.2">
      <c r="A55">
        <v>222</v>
      </c>
      <c r="B55">
        <f t="shared" si="9"/>
        <v>6.1028948975110596E-5</v>
      </c>
      <c r="C55">
        <f t="shared" si="9"/>
        <v>7.6846064402478782E-5</v>
      </c>
      <c r="D55">
        <f t="shared" si="9"/>
        <v>9.9917449113394625E-5</v>
      </c>
      <c r="E55">
        <f t="shared" si="9"/>
        <v>1.6453561034298399E-4</v>
      </c>
      <c r="F55">
        <f t="shared" si="9"/>
        <v>2.2905700031577124E-4</v>
      </c>
      <c r="G55">
        <f t="shared" si="20"/>
        <v>3.0329061684912159E-4</v>
      </c>
      <c r="H55">
        <f t="shared" si="20"/>
        <v>3.7099717127427392E-4</v>
      </c>
      <c r="I55">
        <f t="shared" si="20"/>
        <v>8.6135574582873672E-5</v>
      </c>
      <c r="J55">
        <f t="shared" si="20"/>
        <v>1.2661069962576288E-4</v>
      </c>
      <c r="K55">
        <f t="shared" si="20"/>
        <v>1.5054221755128757E-4</v>
      </c>
      <c r="L55">
        <f t="shared" si="20"/>
        <v>-4.4365116514425915E-5</v>
      </c>
      <c r="M55" s="1">
        <f t="shared" si="20"/>
        <v>-6.9536694506010244E-5</v>
      </c>
      <c r="N55" s="1">
        <f t="shared" si="20"/>
        <v>1.157485850463454E-4</v>
      </c>
      <c r="O55">
        <f t="shared" si="20"/>
        <v>-2.2631008945810972E-4</v>
      </c>
      <c r="P55">
        <f t="shared" si="20"/>
        <v>1.2183075799375106E-4</v>
      </c>
      <c r="Q55">
        <f t="shared" si="20"/>
        <v>2.1286654955800059E-4</v>
      </c>
      <c r="R55">
        <f t="shared" si="20"/>
        <v>2.5598361218255193E-4</v>
      </c>
      <c r="S55">
        <f t="shared" si="21"/>
        <v>1.1553270927205383E-4</v>
      </c>
      <c r="T55">
        <f t="shared" si="21"/>
        <v>1.1348668097278499E-4</v>
      </c>
      <c r="U55">
        <f t="shared" si="21"/>
        <v>1.744034757677627E-4</v>
      </c>
      <c r="V55">
        <f t="shared" si="21"/>
        <v>1.7145980496286812E-4</v>
      </c>
      <c r="W55">
        <f t="shared" si="22"/>
        <v>-3.1732711258392055E-6</v>
      </c>
      <c r="X55">
        <f t="shared" si="21"/>
        <v>4.3736022504266628E-5</v>
      </c>
      <c r="Y55">
        <f t="shared" si="21"/>
        <v>1.4207418433012371E-4</v>
      </c>
      <c r="Z55">
        <f t="shared" si="21"/>
        <v>1.119835407296715E-5</v>
      </c>
      <c r="AA55">
        <f t="shared" si="22"/>
        <v>1.2618886024428917E-4</v>
      </c>
      <c r="AB55">
        <f t="shared" si="21"/>
        <v>1.5226471432354025E-4</v>
      </c>
      <c r="AC55">
        <f t="shared" si="21"/>
        <v>1.3866699024672074E-4</v>
      </c>
      <c r="AD55">
        <f t="shared" si="21"/>
        <v>-1.6519838783741157E-4</v>
      </c>
      <c r="AE55">
        <f t="shared" si="22"/>
        <v>1.3142559792351263E-4</v>
      </c>
      <c r="AF55">
        <f t="shared" si="21"/>
        <v>-1.1747395836033368E-4</v>
      </c>
      <c r="AG55">
        <f t="shared" si="21"/>
        <v>2.7349363066076317E-4</v>
      </c>
      <c r="AH55">
        <f t="shared" si="21"/>
        <v>-6.6186772272155275E-5</v>
      </c>
      <c r="AI55">
        <f t="shared" si="22"/>
        <v>1.0740361329601451E-4</v>
      </c>
      <c r="AJ55">
        <f t="shared" si="22"/>
        <v>-4.36066727772055E-4</v>
      </c>
      <c r="AK55">
        <f t="shared" si="22"/>
        <v>1.7641184089022075E-4</v>
      </c>
      <c r="AL55">
        <f t="shared" si="22"/>
        <v>1.2040952041858608E-4</v>
      </c>
      <c r="AM55">
        <f t="shared" si="22"/>
        <v>-1.4801109454109021E-5</v>
      </c>
      <c r="AN55">
        <f t="shared" si="22"/>
        <v>4.1366275013512543E-5</v>
      </c>
      <c r="AO55">
        <f t="shared" si="22"/>
        <v>-1.8789754226659384E-5</v>
      </c>
      <c r="AP55">
        <f t="shared" si="22"/>
        <v>-1.951060441580249E-5</v>
      </c>
      <c r="AQ55">
        <f t="shared" si="22"/>
        <v>1.2215528722574437E-4</v>
      </c>
      <c r="AR55">
        <f t="shared" si="22"/>
        <v>9.588200726073089E-5</v>
      </c>
      <c r="AS55">
        <f t="shared" si="22"/>
        <v>2.2777511631921158E-5</v>
      </c>
      <c r="AT55">
        <f t="shared" si="22"/>
        <v>5.9385063398585333E-5</v>
      </c>
      <c r="AU55">
        <f t="shared" si="22"/>
        <v>-9.8249333116678245E-6</v>
      </c>
      <c r="AV55">
        <f t="shared" si="22"/>
        <v>-7.2830493284398862E-5</v>
      </c>
      <c r="AW55">
        <f t="shared" si="22"/>
        <v>1.0886469181971742E-4</v>
      </c>
      <c r="AX55">
        <f t="shared" si="22"/>
        <v>1.3019026766965703E-4</v>
      </c>
      <c r="AY55">
        <f t="shared" si="22"/>
        <v>-2.4512940294225093E-4</v>
      </c>
      <c r="AZ55">
        <f t="shared" si="22"/>
        <v>2.2944072333372584E-4</v>
      </c>
      <c r="BA55">
        <f t="shared" si="22"/>
        <v>-2.1509115033835173E-4</v>
      </c>
      <c r="BB55">
        <f t="shared" si="22"/>
        <v>1.8257511682473351E-4</v>
      </c>
      <c r="BC55">
        <f t="shared" si="22"/>
        <v>-2.0469139152064393E-5</v>
      </c>
      <c r="BD55">
        <f t="shared" si="22"/>
        <v>-9.8256726340333056E-6</v>
      </c>
      <c r="BE55">
        <f t="shared" si="22"/>
        <v>1.9719486631648267E-4</v>
      </c>
      <c r="BF55">
        <f t="shared" si="22"/>
        <v>1.1808900605824607E-4</v>
      </c>
      <c r="BG55">
        <f t="shared" si="22"/>
        <v>5.3785190873083602E-5</v>
      </c>
      <c r="BH55">
        <f t="shared" si="22"/>
        <v>-1.3687764658072178E-5</v>
      </c>
      <c r="BI55">
        <f t="shared" si="22"/>
        <v>-4.2999487342640363E-5</v>
      </c>
      <c r="BJ55">
        <f t="shared" si="22"/>
        <v>1.291848931213796E-4</v>
      </c>
      <c r="BK55">
        <f t="shared" si="22"/>
        <v>1.3263133847423741E-4</v>
      </c>
      <c r="BL55">
        <f t="shared" si="22"/>
        <v>-2.6055951907351382E-4</v>
      </c>
      <c r="BM55">
        <f t="shared" si="22"/>
        <v>-6.5044451900801714E-5</v>
      </c>
      <c r="BN55">
        <f t="shared" si="22"/>
        <v>2.3773552034673487E-4</v>
      </c>
      <c r="BO55">
        <f t="shared" si="16"/>
        <v>2.9671776975087258E-4</v>
      </c>
      <c r="BP55">
        <f t="shared" si="16"/>
        <v>1.6460771653805544E-4</v>
      </c>
      <c r="BQ55">
        <f t="shared" si="16"/>
        <v>1.256491810829836E-4</v>
      </c>
      <c r="BR55">
        <f t="shared" si="16"/>
        <v>1.2739011427534902E-4</v>
      </c>
      <c r="BS55">
        <f t="shared" si="16"/>
        <v>9.1153894353101844E-5</v>
      </c>
      <c r="BT55">
        <f t="shared" si="16"/>
        <v>1.6983732000591277E-4</v>
      </c>
      <c r="BU55">
        <f t="shared" si="16"/>
        <v>4.2836450101002999E-5</v>
      </c>
    </row>
    <row r="56" spans="1:73" x14ac:dyDescent="0.2">
      <c r="A56">
        <v>223</v>
      </c>
      <c r="B56">
        <f t="shared" si="9"/>
        <v>5.6409720343111435E-5</v>
      </c>
      <c r="C56">
        <f t="shared" si="9"/>
        <v>8.1953093027629063E-5</v>
      </c>
      <c r="D56">
        <f t="shared" si="9"/>
        <v>1.1404105625793933E-4</v>
      </c>
      <c r="E56">
        <f t="shared" si="9"/>
        <v>1.9523803114849213E-4</v>
      </c>
      <c r="F56">
        <f t="shared" si="9"/>
        <v>2.7642914615718696E-4</v>
      </c>
      <c r="G56">
        <f t="shared" si="20"/>
        <v>3.6675345099063811E-4</v>
      </c>
      <c r="H56">
        <f t="shared" si="20"/>
        <v>4.5110458449148377E-4</v>
      </c>
      <c r="I56">
        <f t="shared" si="20"/>
        <v>1.1798228931491055E-4</v>
      </c>
      <c r="J56">
        <f t="shared" si="20"/>
        <v>1.2598261516014178E-4</v>
      </c>
      <c r="K56">
        <f t="shared" si="20"/>
        <v>1.4611815184577791E-4</v>
      </c>
      <c r="L56">
        <f t="shared" si="20"/>
        <v>-1.1722838091989506E-5</v>
      </c>
      <c r="M56" s="1">
        <f t="shared" si="20"/>
        <v>-2.8365180689594177E-5</v>
      </c>
      <c r="N56" s="1">
        <f t="shared" si="20"/>
        <v>1.1822876401756867E-4</v>
      </c>
      <c r="O56">
        <f t="shared" si="20"/>
        <v>-1.6191836254801986E-4</v>
      </c>
      <c r="P56">
        <f t="shared" si="20"/>
        <v>1.2292341186852227E-4</v>
      </c>
      <c r="Q56">
        <f t="shared" si="20"/>
        <v>2.0572926162219156E-4</v>
      </c>
      <c r="R56">
        <f t="shared" si="20"/>
        <v>2.5283514634924498E-4</v>
      </c>
      <c r="S56">
        <f t="shared" si="21"/>
        <v>1.1470692303341943E-4</v>
      </c>
      <c r="T56">
        <f t="shared" si="21"/>
        <v>1.155953250831425E-4</v>
      </c>
      <c r="U56">
        <f t="shared" si="21"/>
        <v>1.7533628497321498E-4</v>
      </c>
      <c r="V56">
        <f t="shared" si="21"/>
        <v>1.7113532080198962E-4</v>
      </c>
      <c r="W56">
        <f t="shared" si="22"/>
        <v>3.9634780801644023E-5</v>
      </c>
      <c r="X56">
        <f t="shared" si="21"/>
        <v>8.0390333245547105E-5</v>
      </c>
      <c r="Y56">
        <f t="shared" si="21"/>
        <v>1.3673346105212486E-4</v>
      </c>
      <c r="Z56">
        <f t="shared" si="21"/>
        <v>2.8784984411946938E-5</v>
      </c>
      <c r="AA56">
        <f t="shared" si="22"/>
        <v>1.2034162789475241E-4</v>
      </c>
      <c r="AB56">
        <f t="shared" si="21"/>
        <v>1.4583384413654316E-4</v>
      </c>
      <c r="AC56">
        <f t="shared" si="21"/>
        <v>1.337096629147876E-4</v>
      </c>
      <c r="AD56">
        <f t="shared" si="21"/>
        <v>-1.2537186159233653E-4</v>
      </c>
      <c r="AE56">
        <f t="shared" si="22"/>
        <v>1.3181331933691839E-4</v>
      </c>
      <c r="AF56">
        <f t="shared" si="21"/>
        <v>-6.0368526923130009E-5</v>
      </c>
      <c r="AG56">
        <f t="shared" si="21"/>
        <v>2.7816542205654339E-4</v>
      </c>
      <c r="AH56">
        <f t="shared" si="21"/>
        <v>-2.2173901670025434E-5</v>
      </c>
      <c r="AI56">
        <f t="shared" si="22"/>
        <v>1.0974957589889804E-4</v>
      </c>
      <c r="AJ56">
        <f t="shared" si="22"/>
        <v>-4.7862046451352912E-4</v>
      </c>
      <c r="AK56">
        <f t="shared" si="22"/>
        <v>1.8174648405409476E-4</v>
      </c>
      <c r="AL56">
        <f t="shared" si="22"/>
        <v>1.1742715808892501E-4</v>
      </c>
      <c r="AM56">
        <f t="shared" si="22"/>
        <v>1.035537105915571E-5</v>
      </c>
      <c r="AN56">
        <f t="shared" si="22"/>
        <v>5.7001569343151284E-5</v>
      </c>
      <c r="AO56">
        <f t="shared" si="22"/>
        <v>1.4184168755010385E-5</v>
      </c>
      <c r="AP56">
        <f t="shared" si="22"/>
        <v>4.7615927207282291E-6</v>
      </c>
      <c r="AQ56">
        <f t="shared" si="22"/>
        <v>1.2204502518396182E-4</v>
      </c>
      <c r="AR56">
        <f t="shared" si="22"/>
        <v>9.62760398053088E-5</v>
      </c>
      <c r="AS56">
        <f t="shared" si="22"/>
        <v>3.9712494552072812E-5</v>
      </c>
      <c r="AT56">
        <f t="shared" si="22"/>
        <v>7.26633428536432E-5</v>
      </c>
      <c r="AU56">
        <f t="shared" si="22"/>
        <v>2.8421916791147167E-5</v>
      </c>
      <c r="AV56">
        <f t="shared" si="22"/>
        <v>-3.0176010178793386E-5</v>
      </c>
      <c r="AW56">
        <f t="shared" si="22"/>
        <v>1.0995068430199849E-4</v>
      </c>
      <c r="AX56">
        <f t="shared" si="22"/>
        <v>1.2817047564977162E-4</v>
      </c>
      <c r="AY56">
        <f t="shared" si="22"/>
        <v>-1.7812679504848085E-4</v>
      </c>
      <c r="AZ56">
        <f t="shared" si="22"/>
        <v>2.228224521462238E-4</v>
      </c>
      <c r="BA56">
        <f t="shared" si="22"/>
        <v>-1.7131875362842025E-4</v>
      </c>
      <c r="BB56">
        <f t="shared" si="22"/>
        <v>1.7964809191386782E-4</v>
      </c>
      <c r="BC56">
        <f t="shared" si="22"/>
        <v>5.8003941932763606E-6</v>
      </c>
      <c r="BD56">
        <f t="shared" si="22"/>
        <v>1.8916611829932969E-5</v>
      </c>
      <c r="BE56">
        <f t="shared" si="22"/>
        <v>1.8985583666785593E-4</v>
      </c>
      <c r="BF56">
        <f t="shared" si="22"/>
        <v>1.1534757735511252E-4</v>
      </c>
      <c r="BG56">
        <f t="shared" si="22"/>
        <v>6.7471393806692054E-5</v>
      </c>
      <c r="BH56">
        <f t="shared" si="22"/>
        <v>1.7871678904347703E-5</v>
      </c>
      <c r="BI56">
        <f t="shared" si="22"/>
        <v>9.0474369874495725E-6</v>
      </c>
      <c r="BJ56">
        <f t="shared" si="22"/>
        <v>1.2925810639221095E-4</v>
      </c>
      <c r="BK56">
        <f t="shared" si="22"/>
        <v>1.3171731031385775E-4</v>
      </c>
      <c r="BL56">
        <f t="shared" si="22"/>
        <v>-1.9284014697021692E-4</v>
      </c>
      <c r="BM56">
        <f t="shared" si="22"/>
        <v>-2.7881335197559379E-5</v>
      </c>
      <c r="BN56">
        <f t="shared" si="22"/>
        <v>2.3036125659880069E-4</v>
      </c>
      <c r="BO56">
        <f t="shared" si="16"/>
        <v>2.7211177194083527E-4</v>
      </c>
      <c r="BP56">
        <f t="shared" si="16"/>
        <v>1.6992106736066822E-4</v>
      </c>
      <c r="BQ56">
        <f t="shared" si="16"/>
        <v>1.2175035652129101E-4</v>
      </c>
      <c r="BR56">
        <f t="shared" si="16"/>
        <v>1.2826735116121808E-4</v>
      </c>
      <c r="BS56">
        <f t="shared" si="16"/>
        <v>9.7000575120083365E-5</v>
      </c>
      <c r="BT56">
        <f t="shared" si="16"/>
        <v>1.6501665997998649E-4</v>
      </c>
      <c r="BU56">
        <f t="shared" si="16"/>
        <v>6.0160481663658685E-5</v>
      </c>
    </row>
    <row r="57" spans="1:73" x14ac:dyDescent="0.2">
      <c r="A57">
        <v>224</v>
      </c>
      <c r="B57">
        <f t="shared" si="9"/>
        <v>5.1790491711112491E-5</v>
      </c>
      <c r="C57">
        <f t="shared" si="9"/>
        <v>8.7060121652779345E-5</v>
      </c>
      <c r="D57">
        <f t="shared" si="9"/>
        <v>1.2816466340248404E-4</v>
      </c>
      <c r="E57">
        <f t="shared" si="9"/>
        <v>2.2594045195400026E-4</v>
      </c>
      <c r="F57">
        <f t="shared" si="9"/>
        <v>3.2380129199860268E-4</v>
      </c>
      <c r="G57">
        <f t="shared" si="20"/>
        <v>4.3021628513215462E-4</v>
      </c>
      <c r="H57">
        <f t="shared" si="20"/>
        <v>5.3121199770869362E-4</v>
      </c>
      <c r="I57">
        <f t="shared" si="20"/>
        <v>1.4982900404694657E-4</v>
      </c>
      <c r="J57">
        <f t="shared" si="20"/>
        <v>1.2535453069452071E-4</v>
      </c>
      <c r="K57">
        <f t="shared" si="20"/>
        <v>1.4169408614026825E-4</v>
      </c>
      <c r="L57">
        <f t="shared" si="20"/>
        <v>2.0919440330446036E-5</v>
      </c>
      <c r="M57" s="1">
        <f t="shared" si="20"/>
        <v>1.2806333126821889E-5</v>
      </c>
      <c r="N57" s="1">
        <f t="shared" si="20"/>
        <v>1.2070894298879206E-4</v>
      </c>
      <c r="O57">
        <f t="shared" si="20"/>
        <v>-9.7526635637930001E-5</v>
      </c>
      <c r="P57">
        <f t="shared" si="20"/>
        <v>1.2401606574329347E-4</v>
      </c>
      <c r="Q57">
        <f t="shared" si="20"/>
        <v>1.9859197368638252E-4</v>
      </c>
      <c r="R57">
        <f t="shared" si="20"/>
        <v>2.4968668051593792E-4</v>
      </c>
      <c r="S57">
        <f t="shared" si="21"/>
        <v>1.1388113679478506E-4</v>
      </c>
      <c r="T57">
        <f t="shared" si="21"/>
        <v>1.1770396919349996E-4</v>
      </c>
      <c r="U57">
        <f t="shared" si="21"/>
        <v>1.7626909417866725E-4</v>
      </c>
      <c r="V57">
        <f t="shared" si="21"/>
        <v>1.7081083664111113E-4</v>
      </c>
      <c r="W57">
        <f t="shared" si="22"/>
        <v>8.2442832729127252E-5</v>
      </c>
      <c r="X57">
        <f t="shared" si="21"/>
        <v>1.1704464398682758E-4</v>
      </c>
      <c r="Y57">
        <f t="shared" si="21"/>
        <v>1.3139273777412622E-4</v>
      </c>
      <c r="Z57">
        <f t="shared" si="21"/>
        <v>4.6371614750926726E-5</v>
      </c>
      <c r="AA57">
        <f t="shared" si="22"/>
        <v>1.1449439554521586E-4</v>
      </c>
      <c r="AB57">
        <f t="shared" si="21"/>
        <v>1.3940297394954629E-4</v>
      </c>
      <c r="AC57">
        <f t="shared" si="21"/>
        <v>1.2875233558285446E-4</v>
      </c>
      <c r="AD57">
        <f t="shared" si="21"/>
        <v>-8.5545335347259749E-5</v>
      </c>
      <c r="AE57">
        <f t="shared" si="22"/>
        <v>1.3220104075032415E-4</v>
      </c>
      <c r="AF57">
        <f t="shared" si="21"/>
        <v>-3.2630954859263345E-6</v>
      </c>
      <c r="AG57">
        <f t="shared" si="21"/>
        <v>2.8283721345232383E-4</v>
      </c>
      <c r="AH57">
        <f t="shared" si="21"/>
        <v>2.1838968932104408E-5</v>
      </c>
      <c r="AI57">
        <f t="shared" si="22"/>
        <v>1.1209553850178168E-4</v>
      </c>
      <c r="AJ57">
        <f t="shared" si="22"/>
        <v>-5.2117420125500323E-4</v>
      </c>
      <c r="AK57">
        <f t="shared" si="22"/>
        <v>1.8708112721796876E-4</v>
      </c>
      <c r="AL57">
        <f t="shared" si="22"/>
        <v>1.1444479575926404E-4</v>
      </c>
      <c r="AM57">
        <f t="shared" si="22"/>
        <v>3.5511851572420441E-5</v>
      </c>
      <c r="AN57">
        <f t="shared" si="22"/>
        <v>7.2636863672789591E-5</v>
      </c>
      <c r="AO57">
        <f t="shared" si="22"/>
        <v>4.7158091736681021E-5</v>
      </c>
      <c r="AP57">
        <f t="shared" si="22"/>
        <v>2.9033789857258949E-5</v>
      </c>
      <c r="AQ57">
        <f t="shared" si="22"/>
        <v>1.2193476314217929E-4</v>
      </c>
      <c r="AR57">
        <f t="shared" si="22"/>
        <v>9.667007234988671E-5</v>
      </c>
      <c r="AS57">
        <f t="shared" si="22"/>
        <v>5.6647477472224466E-5</v>
      </c>
      <c r="AT57">
        <f t="shared" si="22"/>
        <v>8.5941622308701067E-5</v>
      </c>
      <c r="AU57">
        <f t="shared" si="22"/>
        <v>6.6668766893960424E-5</v>
      </c>
      <c r="AV57">
        <f t="shared" si="22"/>
        <v>1.247847292681209E-5</v>
      </c>
      <c r="AW57">
        <f t="shared" si="22"/>
        <v>1.1103667678427959E-4</v>
      </c>
      <c r="AX57">
        <f t="shared" si="22"/>
        <v>1.2615068362988621E-4</v>
      </c>
      <c r="AY57">
        <f t="shared" si="22"/>
        <v>-1.1112418715471077E-4</v>
      </c>
      <c r="AZ57">
        <f t="shared" si="22"/>
        <v>2.1620418095872197E-4</v>
      </c>
      <c r="BA57">
        <f t="shared" si="22"/>
        <v>-1.2754635691848704E-4</v>
      </c>
      <c r="BB57">
        <f t="shared" si="22"/>
        <v>1.7672106700300212E-4</v>
      </c>
      <c r="BC57">
        <f t="shared" si="22"/>
        <v>3.2069927538616247E-5</v>
      </c>
      <c r="BD57">
        <f t="shared" si="22"/>
        <v>4.7658896293899244E-5</v>
      </c>
      <c r="BE57">
        <f t="shared" si="22"/>
        <v>1.8251680701922919E-4</v>
      </c>
      <c r="BF57">
        <f t="shared" si="22"/>
        <v>1.1260614865197908E-4</v>
      </c>
      <c r="BG57">
        <f t="shared" si="22"/>
        <v>8.1157596740300941E-5</v>
      </c>
      <c r="BH57">
        <f t="shared" si="22"/>
        <v>4.9431122466767584E-5</v>
      </c>
      <c r="BI57">
        <f t="shared" si="22"/>
        <v>6.1094361317537774E-5</v>
      </c>
      <c r="BJ57">
        <f t="shared" si="22"/>
        <v>1.2933131966304229E-4</v>
      </c>
      <c r="BK57">
        <f t="shared" si="22"/>
        <v>1.3080328215347807E-4</v>
      </c>
      <c r="BL57">
        <f t="shared" si="22"/>
        <v>-1.2512077486691829E-4</v>
      </c>
      <c r="BM57">
        <f t="shared" si="22"/>
        <v>9.2817815056846914E-6</v>
      </c>
      <c r="BN57">
        <f t="shared" si="22"/>
        <v>2.2298699285086651E-4</v>
      </c>
      <c r="BO57">
        <f t="shared" si="16"/>
        <v>2.4750577413079882E-4</v>
      </c>
      <c r="BP57">
        <f t="shared" si="16"/>
        <v>1.7523441818328078E-4</v>
      </c>
      <c r="BQ57">
        <f t="shared" si="16"/>
        <v>1.1785153195959853E-4</v>
      </c>
      <c r="BR57">
        <f t="shared" si="16"/>
        <v>1.2914458804708711E-4</v>
      </c>
      <c r="BS57">
        <f t="shared" si="16"/>
        <v>1.0284725588706467E-4</v>
      </c>
      <c r="BT57">
        <f t="shared" si="16"/>
        <v>1.6019599995406022E-4</v>
      </c>
      <c r="BU57">
        <f t="shared" si="16"/>
        <v>7.7484513226314371E-5</v>
      </c>
    </row>
    <row r="58" spans="1:73" x14ac:dyDescent="0.2">
      <c r="A58">
        <v>225</v>
      </c>
      <c r="B58">
        <f t="shared" si="9"/>
        <v>4.7171263079113547E-5</v>
      </c>
      <c r="C58">
        <f t="shared" si="9"/>
        <v>9.2167150277929844E-5</v>
      </c>
      <c r="D58">
        <f t="shared" si="9"/>
        <v>1.4228827054702875E-4</v>
      </c>
      <c r="E58">
        <f t="shared" si="9"/>
        <v>2.5664287275950753E-4</v>
      </c>
      <c r="F58">
        <f t="shared" si="9"/>
        <v>3.711734378400184E-4</v>
      </c>
      <c r="G58">
        <f t="shared" si="20"/>
        <v>4.9367911927367114E-4</v>
      </c>
      <c r="H58">
        <f t="shared" si="20"/>
        <v>6.1131941092590694E-4</v>
      </c>
      <c r="I58">
        <f t="shared" si="20"/>
        <v>1.8167571877898345E-4</v>
      </c>
      <c r="J58">
        <f t="shared" si="20"/>
        <v>1.2472644622889964E-4</v>
      </c>
      <c r="K58">
        <f t="shared" si="20"/>
        <v>1.3727002043475859E-4</v>
      </c>
      <c r="L58">
        <f t="shared" si="20"/>
        <v>5.3561718752882445E-5</v>
      </c>
      <c r="M58" s="1">
        <f t="shared" si="20"/>
        <v>5.3977846943236221E-5</v>
      </c>
      <c r="N58" s="1">
        <f t="shared" si="20"/>
        <v>1.2318912196001533E-4</v>
      </c>
      <c r="O58">
        <f t="shared" si="20"/>
        <v>-3.313490872784014E-5</v>
      </c>
      <c r="P58">
        <f t="shared" si="20"/>
        <v>1.251087196180647E-4</v>
      </c>
      <c r="Q58">
        <f t="shared" si="20"/>
        <v>1.9145468575057349E-4</v>
      </c>
      <c r="R58">
        <f t="shared" si="20"/>
        <v>2.4653821468263086E-4</v>
      </c>
      <c r="S58">
        <f t="shared" si="21"/>
        <v>1.1305535055615066E-4</v>
      </c>
      <c r="T58">
        <f t="shared" si="21"/>
        <v>1.1981261330385742E-4</v>
      </c>
      <c r="U58">
        <f t="shared" si="21"/>
        <v>1.7720190338411953E-4</v>
      </c>
      <c r="V58">
        <f t="shared" si="21"/>
        <v>1.7048635248023266E-4</v>
      </c>
      <c r="W58">
        <f t="shared" ref="W58:BO62" si="23">6*$A58*W$14+2*W$15</f>
        <v>1.2525088465661048E-4</v>
      </c>
      <c r="X58">
        <f t="shared" si="21"/>
        <v>1.5369895472810806E-4</v>
      </c>
      <c r="Y58">
        <f t="shared" si="21"/>
        <v>1.2605201449612737E-4</v>
      </c>
      <c r="Z58">
        <f t="shared" si="21"/>
        <v>6.3958245089906513E-5</v>
      </c>
      <c r="AA58">
        <f t="shared" si="23"/>
        <v>1.086471631956791E-4</v>
      </c>
      <c r="AB58">
        <f t="shared" si="21"/>
        <v>1.329721037625492E-4</v>
      </c>
      <c r="AC58">
        <f t="shared" si="21"/>
        <v>1.2379500825092133E-4</v>
      </c>
      <c r="AD58">
        <f t="shared" si="21"/>
        <v>-4.571880910218297E-5</v>
      </c>
      <c r="AE58">
        <f t="shared" si="23"/>
        <v>1.3258876216372994E-4</v>
      </c>
      <c r="AF58">
        <f t="shared" si="21"/>
        <v>5.3842335951279074E-5</v>
      </c>
      <c r="AG58">
        <f t="shared" si="21"/>
        <v>2.8750900484810404E-4</v>
      </c>
      <c r="AH58">
        <f t="shared" si="21"/>
        <v>6.5851839534235984E-5</v>
      </c>
      <c r="AI58">
        <f t="shared" si="23"/>
        <v>1.1444150110466531E-4</v>
      </c>
      <c r="AJ58">
        <f t="shared" si="23"/>
        <v>-5.6372793799647908E-4</v>
      </c>
      <c r="AK58">
        <f t="shared" si="23"/>
        <v>1.9241577038184277E-4</v>
      </c>
      <c r="AL58">
        <f t="shared" si="23"/>
        <v>1.1146243342960308E-4</v>
      </c>
      <c r="AM58">
        <f t="shared" si="23"/>
        <v>6.0668332085685173E-5</v>
      </c>
      <c r="AN58">
        <f t="shared" si="23"/>
        <v>8.8272158002427898E-5</v>
      </c>
      <c r="AO58">
        <f t="shared" si="23"/>
        <v>8.013201471835079E-5</v>
      </c>
      <c r="AP58">
        <f t="shared" si="23"/>
        <v>5.3305986993789668E-5</v>
      </c>
      <c r="AQ58">
        <f t="shared" si="23"/>
        <v>1.2182450110039678E-4</v>
      </c>
      <c r="AR58">
        <f t="shared" si="23"/>
        <v>9.7064104894464619E-5</v>
      </c>
      <c r="AS58">
        <f t="shared" si="23"/>
        <v>7.3582460392376554E-5</v>
      </c>
      <c r="AT58">
        <f t="shared" si="23"/>
        <v>9.9219901763759367E-5</v>
      </c>
      <c r="AU58">
        <f t="shared" si="23"/>
        <v>1.0491561699677368E-4</v>
      </c>
      <c r="AV58">
        <f t="shared" si="23"/>
        <v>5.5132956032415831E-5</v>
      </c>
      <c r="AW58">
        <f t="shared" si="23"/>
        <v>1.1212266926656069E-4</v>
      </c>
      <c r="AX58">
        <f t="shared" si="23"/>
        <v>1.241308916100008E-4</v>
      </c>
      <c r="AY58">
        <f t="shared" si="23"/>
        <v>-4.4121579260940694E-5</v>
      </c>
      <c r="AZ58">
        <f t="shared" si="23"/>
        <v>2.0958590977121993E-4</v>
      </c>
      <c r="BA58">
        <f t="shared" si="23"/>
        <v>-8.3773960208555556E-5</v>
      </c>
      <c r="BB58">
        <f t="shared" si="23"/>
        <v>1.7379404209213643E-4</v>
      </c>
      <c r="BC58">
        <f t="shared" si="23"/>
        <v>5.8339460883956133E-5</v>
      </c>
      <c r="BD58">
        <f t="shared" si="23"/>
        <v>7.6401180757866387E-5</v>
      </c>
      <c r="BE58">
        <f t="shared" si="23"/>
        <v>1.7517777737060224E-4</v>
      </c>
      <c r="BF58">
        <f t="shared" si="23"/>
        <v>1.0986471994884554E-4</v>
      </c>
      <c r="BG58">
        <f t="shared" si="23"/>
        <v>9.4843799673909827E-5</v>
      </c>
      <c r="BH58">
        <f t="shared" si="23"/>
        <v>8.0990566029187465E-5</v>
      </c>
      <c r="BI58">
        <f t="shared" si="23"/>
        <v>1.1314128564762597E-4</v>
      </c>
      <c r="BJ58">
        <f t="shared" si="23"/>
        <v>1.2940453293387366E-4</v>
      </c>
      <c r="BK58">
        <f t="shared" si="23"/>
        <v>1.2988925399309839E-4</v>
      </c>
      <c r="BL58">
        <f t="shared" si="23"/>
        <v>-5.7401402763619658E-5</v>
      </c>
      <c r="BM58">
        <f t="shared" si="23"/>
        <v>4.6444898208927027E-5</v>
      </c>
      <c r="BN58">
        <f t="shared" si="23"/>
        <v>2.1561272910293233E-4</v>
      </c>
      <c r="BO58">
        <f t="shared" si="23"/>
        <v>2.2289977632076151E-4</v>
      </c>
      <c r="BP58">
        <f t="shared" ref="BO58:BU73" si="24">6*$A58*BP$14+2*BP$15</f>
        <v>1.8054776900589356E-4</v>
      </c>
      <c r="BQ58">
        <f t="shared" si="24"/>
        <v>1.1395270739790594E-4</v>
      </c>
      <c r="BR58">
        <f t="shared" si="24"/>
        <v>1.3002182493295614E-4</v>
      </c>
      <c r="BS58">
        <f t="shared" si="24"/>
        <v>1.0869393665404619E-4</v>
      </c>
      <c r="BT58">
        <f t="shared" si="24"/>
        <v>1.5537533992813373E-4</v>
      </c>
      <c r="BU58">
        <f t="shared" si="24"/>
        <v>9.4808544788970057E-5</v>
      </c>
    </row>
    <row r="59" spans="1:73" x14ac:dyDescent="0.2">
      <c r="A59">
        <v>226</v>
      </c>
      <c r="B59">
        <f t="shared" si="9"/>
        <v>4.2552034447114603E-5</v>
      </c>
      <c r="C59">
        <f t="shared" si="9"/>
        <v>9.7274178903080126E-5</v>
      </c>
      <c r="D59">
        <f t="shared" si="9"/>
        <v>1.5641187769157346E-4</v>
      </c>
      <c r="E59">
        <f t="shared" si="9"/>
        <v>2.8734529356501566E-4</v>
      </c>
      <c r="F59">
        <f t="shared" si="9"/>
        <v>4.1854558368143412E-4</v>
      </c>
      <c r="G59">
        <f t="shared" si="20"/>
        <v>5.5714195341518766E-4</v>
      </c>
      <c r="H59">
        <f t="shared" si="20"/>
        <v>6.9142682414311679E-4</v>
      </c>
      <c r="I59">
        <f t="shared" si="20"/>
        <v>2.1352243351102033E-4</v>
      </c>
      <c r="J59">
        <f t="shared" si="20"/>
        <v>1.2409836176327857E-4</v>
      </c>
      <c r="K59">
        <f t="shared" si="20"/>
        <v>1.3284595472924871E-4</v>
      </c>
      <c r="L59">
        <f t="shared" si="20"/>
        <v>8.6203997175317987E-5</v>
      </c>
      <c r="M59" s="1">
        <f t="shared" si="20"/>
        <v>9.5149360759652288E-5</v>
      </c>
      <c r="N59" s="1">
        <f t="shared" si="20"/>
        <v>1.2566930093123861E-4</v>
      </c>
      <c r="O59">
        <f t="shared" si="20"/>
        <v>3.1256818182249721E-5</v>
      </c>
      <c r="P59">
        <f t="shared" si="20"/>
        <v>1.2620137349283588E-4</v>
      </c>
      <c r="Q59">
        <f t="shared" si="20"/>
        <v>1.8431739781476467E-4</v>
      </c>
      <c r="R59">
        <f t="shared" si="20"/>
        <v>2.4338974884932391E-4</v>
      </c>
      <c r="S59">
        <f t="shared" si="21"/>
        <v>1.1222956431751629E-4</v>
      </c>
      <c r="T59">
        <f t="shared" si="21"/>
        <v>1.2192125741421493E-4</v>
      </c>
      <c r="U59">
        <f t="shared" si="21"/>
        <v>1.7813471258957183E-4</v>
      </c>
      <c r="V59">
        <f t="shared" si="21"/>
        <v>1.7016186831935419E-4</v>
      </c>
      <c r="W59">
        <f t="shared" si="23"/>
        <v>1.6805893658409371E-4</v>
      </c>
      <c r="X59">
        <f t="shared" si="21"/>
        <v>1.9035326546938854E-4</v>
      </c>
      <c r="Y59">
        <f t="shared" si="21"/>
        <v>1.2071129121812873E-4</v>
      </c>
      <c r="Z59">
        <f t="shared" si="21"/>
        <v>8.1544875428887168E-5</v>
      </c>
      <c r="AA59">
        <f t="shared" si="23"/>
        <v>1.0279993084614234E-4</v>
      </c>
      <c r="AB59">
        <f t="shared" si="21"/>
        <v>1.2654123357555233E-4</v>
      </c>
      <c r="AC59">
        <f t="shared" si="21"/>
        <v>1.1883768091898819E-4</v>
      </c>
      <c r="AD59">
        <f t="shared" si="21"/>
        <v>-5.892282857107925E-6</v>
      </c>
      <c r="AE59">
        <f t="shared" si="23"/>
        <v>1.329764835771357E-4</v>
      </c>
      <c r="AF59">
        <f t="shared" si="21"/>
        <v>1.1094776738848275E-4</v>
      </c>
      <c r="AG59">
        <f t="shared" si="21"/>
        <v>2.9218079624388448E-4</v>
      </c>
      <c r="AH59">
        <f t="shared" si="21"/>
        <v>1.0986471013636583E-4</v>
      </c>
      <c r="AI59">
        <f t="shared" si="23"/>
        <v>1.1678746370754895E-4</v>
      </c>
      <c r="AJ59">
        <f t="shared" si="23"/>
        <v>-6.0628167473795319E-4</v>
      </c>
      <c r="AK59">
        <f t="shared" si="23"/>
        <v>1.9775041354571678E-4</v>
      </c>
      <c r="AL59">
        <f t="shared" si="23"/>
        <v>1.0848007109994211E-4</v>
      </c>
      <c r="AM59">
        <f t="shared" si="23"/>
        <v>8.5824812598949904E-5</v>
      </c>
      <c r="AN59">
        <f t="shared" si="23"/>
        <v>1.0390745233206664E-4</v>
      </c>
      <c r="AO59">
        <f t="shared" si="23"/>
        <v>1.1310593770002143E-4</v>
      </c>
      <c r="AP59">
        <f t="shared" si="23"/>
        <v>7.7578184130320388E-5</v>
      </c>
      <c r="AQ59">
        <f t="shared" si="23"/>
        <v>1.2171423905861425E-4</v>
      </c>
      <c r="AR59">
        <f t="shared" si="23"/>
        <v>9.7458137439042515E-5</v>
      </c>
      <c r="AS59">
        <f t="shared" si="23"/>
        <v>9.0517443312528208E-5</v>
      </c>
      <c r="AT59">
        <f t="shared" si="23"/>
        <v>1.1249818121881723E-4</v>
      </c>
      <c r="AU59">
        <f t="shared" si="23"/>
        <v>1.4316246709958694E-4</v>
      </c>
      <c r="AV59">
        <f t="shared" si="23"/>
        <v>9.7787439138021306E-5</v>
      </c>
      <c r="AW59">
        <f t="shared" si="23"/>
        <v>1.1320866174884174E-4</v>
      </c>
      <c r="AX59">
        <f t="shared" si="23"/>
        <v>1.2211109959011539E-4</v>
      </c>
      <c r="AY59">
        <f t="shared" si="23"/>
        <v>2.2881028632829384E-5</v>
      </c>
      <c r="AZ59">
        <f t="shared" si="23"/>
        <v>2.0296763858371788E-4</v>
      </c>
      <c r="BA59">
        <f t="shared" si="23"/>
        <v>-4.0001563498624076E-5</v>
      </c>
      <c r="BB59">
        <f t="shared" si="23"/>
        <v>1.7086701718127073E-4</v>
      </c>
      <c r="BC59">
        <f t="shared" si="23"/>
        <v>8.4608994229296887E-5</v>
      </c>
      <c r="BD59">
        <f t="shared" si="23"/>
        <v>1.0514346522183266E-4</v>
      </c>
      <c r="BE59">
        <f t="shared" si="23"/>
        <v>1.678387477219755E-4</v>
      </c>
      <c r="BF59">
        <f t="shared" si="23"/>
        <v>1.0712329124571199E-4</v>
      </c>
      <c r="BG59">
        <f t="shared" si="23"/>
        <v>1.0853000260751871E-4</v>
      </c>
      <c r="BH59">
        <f t="shared" si="23"/>
        <v>1.1255000959160735E-4</v>
      </c>
      <c r="BI59">
        <f t="shared" si="23"/>
        <v>1.6518820997771591E-4</v>
      </c>
      <c r="BJ59">
        <f t="shared" si="23"/>
        <v>1.2947774620470504E-4</v>
      </c>
      <c r="BK59">
        <f t="shared" si="23"/>
        <v>1.2897522583271874E-4</v>
      </c>
      <c r="BL59">
        <f t="shared" si="23"/>
        <v>1.0317969339678976E-5</v>
      </c>
      <c r="BM59">
        <f t="shared" si="23"/>
        <v>8.3608014912171097E-5</v>
      </c>
      <c r="BN59">
        <f t="shared" si="23"/>
        <v>2.0823846535499816E-4</v>
      </c>
      <c r="BO59">
        <f t="shared" si="24"/>
        <v>1.9829377851072506E-4</v>
      </c>
      <c r="BP59">
        <f t="shared" si="24"/>
        <v>1.8586111982850611E-4</v>
      </c>
      <c r="BQ59">
        <f t="shared" si="24"/>
        <v>1.1005388283621335E-4</v>
      </c>
      <c r="BR59">
        <f t="shared" si="24"/>
        <v>1.308990618188252E-4</v>
      </c>
      <c r="BS59">
        <f t="shared" si="24"/>
        <v>1.145406174210275E-4</v>
      </c>
      <c r="BT59">
        <f t="shared" si="24"/>
        <v>1.5055467990220746E-4</v>
      </c>
      <c r="BU59">
        <f t="shared" si="24"/>
        <v>1.1213257635162574E-4</v>
      </c>
    </row>
    <row r="60" spans="1:73" x14ac:dyDescent="0.2">
      <c r="A60">
        <v>227</v>
      </c>
      <c r="B60">
        <f t="shared" si="9"/>
        <v>3.7932805815115659E-5</v>
      </c>
      <c r="C60">
        <f t="shared" si="9"/>
        <v>1.0238120752823041E-4</v>
      </c>
      <c r="D60">
        <f t="shared" si="9"/>
        <v>1.7053548483611817E-4</v>
      </c>
      <c r="E60">
        <f t="shared" si="9"/>
        <v>3.1804771437052379E-4</v>
      </c>
      <c r="F60">
        <f t="shared" si="9"/>
        <v>4.6591772952284984E-4</v>
      </c>
      <c r="G60">
        <f t="shared" si="20"/>
        <v>6.2060478755670417E-4</v>
      </c>
      <c r="H60">
        <f t="shared" si="20"/>
        <v>7.7153423736032664E-4</v>
      </c>
      <c r="I60">
        <f t="shared" si="20"/>
        <v>2.4536914824305634E-4</v>
      </c>
      <c r="J60">
        <f t="shared" si="20"/>
        <v>1.234702772976575E-4</v>
      </c>
      <c r="K60">
        <f t="shared" si="20"/>
        <v>1.2842188902373905E-4</v>
      </c>
      <c r="L60">
        <f t="shared" si="20"/>
        <v>1.188462755977544E-4</v>
      </c>
      <c r="M60" s="1">
        <f t="shared" si="20"/>
        <v>1.3632087457606835E-4</v>
      </c>
      <c r="N60" s="1">
        <f t="shared" si="20"/>
        <v>1.2814947990246199E-4</v>
      </c>
      <c r="O60">
        <f t="shared" si="20"/>
        <v>9.5648545092341317E-5</v>
      </c>
      <c r="P60">
        <f t="shared" si="20"/>
        <v>1.2729402736760711E-4</v>
      </c>
      <c r="Q60">
        <f t="shared" si="20"/>
        <v>1.7718010987895563E-4</v>
      </c>
      <c r="R60">
        <f t="shared" si="20"/>
        <v>2.4024128301601685E-4</v>
      </c>
      <c r="S60">
        <f t="shared" si="21"/>
        <v>1.1140377807888191E-4</v>
      </c>
      <c r="T60">
        <f t="shared" si="21"/>
        <v>1.2402990152457239E-4</v>
      </c>
      <c r="U60">
        <f t="shared" si="21"/>
        <v>1.7906752179502411E-4</v>
      </c>
      <c r="V60">
        <f t="shared" si="21"/>
        <v>1.6983738415847569E-4</v>
      </c>
      <c r="W60">
        <f t="shared" si="23"/>
        <v>2.1086698851157694E-4</v>
      </c>
      <c r="X60">
        <f t="shared" si="21"/>
        <v>2.2700757621067075E-4</v>
      </c>
      <c r="Y60">
        <f t="shared" si="21"/>
        <v>1.1537056794012988E-4</v>
      </c>
      <c r="Z60">
        <f t="shared" si="21"/>
        <v>9.9131505767866956E-5</v>
      </c>
      <c r="AA60">
        <f t="shared" si="23"/>
        <v>9.6952698496605583E-5</v>
      </c>
      <c r="AB60">
        <f t="shared" si="21"/>
        <v>1.2011036338855524E-4</v>
      </c>
      <c r="AC60">
        <f t="shared" si="21"/>
        <v>1.1388035358705483E-4</v>
      </c>
      <c r="AD60">
        <f t="shared" si="21"/>
        <v>3.3934243387968854E-5</v>
      </c>
      <c r="AE60">
        <f t="shared" si="23"/>
        <v>1.3336420499054146E-4</v>
      </c>
      <c r="AF60">
        <f t="shared" si="21"/>
        <v>1.6805319882568642E-4</v>
      </c>
      <c r="AG60">
        <f t="shared" si="21"/>
        <v>2.9685258763966469E-4</v>
      </c>
      <c r="AH60">
        <f t="shared" si="21"/>
        <v>1.5387758073849567E-4</v>
      </c>
      <c r="AI60">
        <f t="shared" si="23"/>
        <v>1.1913342631043259E-4</v>
      </c>
      <c r="AJ60">
        <f t="shared" si="23"/>
        <v>-6.4883541147942904E-4</v>
      </c>
      <c r="AK60">
        <f t="shared" si="23"/>
        <v>2.0308505670959078E-4</v>
      </c>
      <c r="AL60">
        <f t="shared" si="23"/>
        <v>1.0549770877028104E-4</v>
      </c>
      <c r="AM60">
        <f t="shared" si="23"/>
        <v>1.1098129311221464E-4</v>
      </c>
      <c r="AN60">
        <f t="shared" si="23"/>
        <v>1.1954274666170495E-4</v>
      </c>
      <c r="AO60">
        <f t="shared" si="23"/>
        <v>1.460798606816912E-4</v>
      </c>
      <c r="AP60">
        <f t="shared" si="23"/>
        <v>1.0185038126685111E-4</v>
      </c>
      <c r="AQ60">
        <f t="shared" si="23"/>
        <v>1.2160397701683172E-4</v>
      </c>
      <c r="AR60">
        <f t="shared" si="23"/>
        <v>9.7852169983620425E-5</v>
      </c>
      <c r="AS60">
        <f t="shared" si="23"/>
        <v>1.0745242623267986E-4</v>
      </c>
      <c r="AT60">
        <f t="shared" si="23"/>
        <v>1.257764606738751E-4</v>
      </c>
      <c r="AU60">
        <f t="shared" si="23"/>
        <v>1.8140931720240193E-4</v>
      </c>
      <c r="AV60">
        <f t="shared" si="23"/>
        <v>1.4044192224362505E-4</v>
      </c>
      <c r="AW60">
        <f t="shared" si="23"/>
        <v>1.1429465423112284E-4</v>
      </c>
      <c r="AX60">
        <f t="shared" si="23"/>
        <v>1.2009130757022999E-4</v>
      </c>
      <c r="AY60">
        <f t="shared" si="23"/>
        <v>8.9883636526599461E-5</v>
      </c>
      <c r="AZ60">
        <f t="shared" si="23"/>
        <v>1.9634936739621584E-4</v>
      </c>
      <c r="BA60">
        <f t="shared" si="23"/>
        <v>3.7708332113091381E-6</v>
      </c>
      <c r="BB60">
        <f t="shared" si="23"/>
        <v>1.6793999227040504E-4</v>
      </c>
      <c r="BC60">
        <f t="shared" si="23"/>
        <v>1.1087852757463677E-4</v>
      </c>
      <c r="BD60">
        <f t="shared" si="23"/>
        <v>1.3388574968579894E-4</v>
      </c>
      <c r="BE60">
        <f t="shared" si="23"/>
        <v>1.6049971807334876E-4</v>
      </c>
      <c r="BF60">
        <f t="shared" si="23"/>
        <v>1.0438186254257856E-4</v>
      </c>
      <c r="BG60">
        <f t="shared" si="23"/>
        <v>1.222162055411276E-4</v>
      </c>
      <c r="BH60">
        <f t="shared" si="23"/>
        <v>1.4410945315402723E-4</v>
      </c>
      <c r="BI60">
        <f t="shared" si="23"/>
        <v>2.1723513430780411E-4</v>
      </c>
      <c r="BJ60">
        <f t="shared" si="23"/>
        <v>1.2955095947553638E-4</v>
      </c>
      <c r="BK60">
        <f t="shared" si="23"/>
        <v>1.2806119767233906E-4</v>
      </c>
      <c r="BL60">
        <f t="shared" si="23"/>
        <v>7.8037341442977609E-5</v>
      </c>
      <c r="BM60">
        <f t="shared" si="23"/>
        <v>1.2077113161541343E-4</v>
      </c>
      <c r="BN60">
        <f t="shared" si="23"/>
        <v>2.0086420160706398E-4</v>
      </c>
      <c r="BO60">
        <f t="shared" si="24"/>
        <v>1.7368778070068775E-4</v>
      </c>
      <c r="BP60">
        <f t="shared" si="24"/>
        <v>1.9117447065111889E-4</v>
      </c>
      <c r="BQ60">
        <f t="shared" si="24"/>
        <v>1.0615505827452076E-4</v>
      </c>
      <c r="BR60">
        <f t="shared" si="24"/>
        <v>1.3177629870469423E-4</v>
      </c>
      <c r="BS60">
        <f t="shared" si="24"/>
        <v>1.2038729818800902E-4</v>
      </c>
      <c r="BT60">
        <f t="shared" si="24"/>
        <v>1.4573401987628119E-4</v>
      </c>
      <c r="BU60">
        <f t="shared" si="24"/>
        <v>1.2945660791428186E-4</v>
      </c>
    </row>
    <row r="61" spans="1:73" x14ac:dyDescent="0.2">
      <c r="A61">
        <v>228</v>
      </c>
      <c r="B61">
        <f t="shared" si="9"/>
        <v>3.3313577183116498E-5</v>
      </c>
      <c r="C61">
        <f t="shared" si="9"/>
        <v>1.0748823615338091E-4</v>
      </c>
      <c r="D61">
        <f t="shared" si="9"/>
        <v>1.8465909198066288E-4</v>
      </c>
      <c r="E61">
        <f t="shared" si="9"/>
        <v>3.4875013517603193E-4</v>
      </c>
      <c r="F61">
        <f t="shared" si="9"/>
        <v>5.1328987536426555E-4</v>
      </c>
      <c r="G61">
        <f t="shared" si="20"/>
        <v>6.8406762169822243E-4</v>
      </c>
      <c r="H61">
        <f t="shared" si="20"/>
        <v>8.5164165057753649E-4</v>
      </c>
      <c r="I61">
        <f t="shared" si="20"/>
        <v>2.7721586297509322E-4</v>
      </c>
      <c r="J61">
        <f t="shared" si="20"/>
        <v>1.2284219283203643E-4</v>
      </c>
      <c r="K61">
        <f t="shared" si="20"/>
        <v>1.2399782331822939E-4</v>
      </c>
      <c r="L61">
        <f t="shared" si="20"/>
        <v>1.5148855402018994E-4</v>
      </c>
      <c r="M61" s="1">
        <f t="shared" si="20"/>
        <v>1.7749238839248269E-4</v>
      </c>
      <c r="N61" s="1">
        <f t="shared" si="20"/>
        <v>1.3062965887368526E-4</v>
      </c>
      <c r="O61">
        <f t="shared" si="20"/>
        <v>1.6004027200243118E-4</v>
      </c>
      <c r="P61">
        <f t="shared" si="20"/>
        <v>1.2838668124237829E-4</v>
      </c>
      <c r="Q61">
        <f t="shared" si="20"/>
        <v>1.700428219431466E-4</v>
      </c>
      <c r="R61">
        <f t="shared" si="20"/>
        <v>2.370928171827099E-4</v>
      </c>
      <c r="S61">
        <f t="shared" si="21"/>
        <v>1.1057799184024751E-4</v>
      </c>
      <c r="T61">
        <f t="shared" si="21"/>
        <v>1.261385456349299E-4</v>
      </c>
      <c r="U61">
        <f t="shared" si="21"/>
        <v>1.8000033100047639E-4</v>
      </c>
      <c r="V61">
        <f t="shared" si="21"/>
        <v>1.695128999975972E-4</v>
      </c>
      <c r="W61">
        <f t="shared" si="23"/>
        <v>2.5367504043906017E-4</v>
      </c>
      <c r="X61">
        <f t="shared" si="21"/>
        <v>2.6366188695195122E-4</v>
      </c>
      <c r="Y61">
        <f t="shared" si="21"/>
        <v>1.1002984466213124E-4</v>
      </c>
      <c r="Z61">
        <f t="shared" si="21"/>
        <v>1.1671813610684674E-4</v>
      </c>
      <c r="AA61">
        <f t="shared" si="23"/>
        <v>9.1105466147068824E-5</v>
      </c>
      <c r="AB61">
        <f t="shared" si="21"/>
        <v>1.1367949320155836E-4</v>
      </c>
      <c r="AC61">
        <f t="shared" si="21"/>
        <v>1.0892302625512169E-4</v>
      </c>
      <c r="AD61">
        <f t="shared" si="21"/>
        <v>7.3760769633045634E-5</v>
      </c>
      <c r="AE61">
        <f t="shared" si="23"/>
        <v>1.3375192640394722E-4</v>
      </c>
      <c r="AF61">
        <f t="shared" si="21"/>
        <v>2.251586302628901E-4</v>
      </c>
      <c r="AG61">
        <f t="shared" si="21"/>
        <v>3.0152437903544513E-4</v>
      </c>
      <c r="AH61">
        <f t="shared" si="21"/>
        <v>1.9789045134062551E-4</v>
      </c>
      <c r="AI61">
        <f t="shared" si="23"/>
        <v>1.2147938891331612E-4</v>
      </c>
      <c r="AJ61">
        <f t="shared" si="23"/>
        <v>-6.9138914822090315E-4</v>
      </c>
      <c r="AK61">
        <f t="shared" si="23"/>
        <v>2.0841969987346479E-4</v>
      </c>
      <c r="AL61">
        <f t="shared" si="23"/>
        <v>1.0251534644062008E-4</v>
      </c>
      <c r="AM61">
        <f t="shared" si="23"/>
        <v>1.3613777362547937E-4</v>
      </c>
      <c r="AN61">
        <f t="shared" si="23"/>
        <v>1.3517804099134325E-4</v>
      </c>
      <c r="AO61">
        <f t="shared" si="23"/>
        <v>1.7905378366336096E-4</v>
      </c>
      <c r="AP61">
        <f t="shared" si="23"/>
        <v>1.2612257840338183E-4</v>
      </c>
      <c r="AQ61">
        <f t="shared" si="23"/>
        <v>1.2149371497504919E-4</v>
      </c>
      <c r="AR61">
        <f t="shared" si="23"/>
        <v>9.8246202528198335E-5</v>
      </c>
      <c r="AS61">
        <f t="shared" si="23"/>
        <v>1.2438740915283152E-4</v>
      </c>
      <c r="AT61">
        <f t="shared" si="23"/>
        <v>1.3905474012893297E-4</v>
      </c>
      <c r="AU61">
        <f t="shared" si="23"/>
        <v>2.1965616730521519E-4</v>
      </c>
      <c r="AV61">
        <f t="shared" si="23"/>
        <v>1.8309640534923052E-4</v>
      </c>
      <c r="AW61">
        <f t="shared" si="23"/>
        <v>1.1538064671340394E-4</v>
      </c>
      <c r="AX61">
        <f t="shared" si="23"/>
        <v>1.1807151555034458E-4</v>
      </c>
      <c r="AY61">
        <f t="shared" si="23"/>
        <v>1.5688624442036954E-4</v>
      </c>
      <c r="AZ61">
        <f t="shared" si="23"/>
        <v>1.897310962087138E-4</v>
      </c>
      <c r="BA61">
        <f t="shared" si="23"/>
        <v>4.7543229921240618E-5</v>
      </c>
      <c r="BB61">
        <f t="shared" si="23"/>
        <v>1.6501296735953934E-4</v>
      </c>
      <c r="BC61">
        <f t="shared" si="23"/>
        <v>1.3714806091997666E-4</v>
      </c>
      <c r="BD61">
        <f t="shared" si="23"/>
        <v>1.6262803414976521E-4</v>
      </c>
      <c r="BE61">
        <f t="shared" si="23"/>
        <v>1.531606884247218E-4</v>
      </c>
      <c r="BF61">
        <f t="shared" si="23"/>
        <v>1.0164043383944501E-4</v>
      </c>
      <c r="BG61">
        <f t="shared" si="23"/>
        <v>1.3590240847473649E-4</v>
      </c>
      <c r="BH61">
        <f t="shared" si="23"/>
        <v>1.7566889671644711E-4</v>
      </c>
      <c r="BI61">
        <f t="shared" si="23"/>
        <v>2.6928205863789405E-4</v>
      </c>
      <c r="BJ61">
        <f t="shared" si="23"/>
        <v>1.2962417274636772E-4</v>
      </c>
      <c r="BK61">
        <f t="shared" si="23"/>
        <v>1.2714716951195941E-4</v>
      </c>
      <c r="BL61">
        <f t="shared" si="23"/>
        <v>1.4575671354627624E-4</v>
      </c>
      <c r="BM61">
        <f t="shared" si="23"/>
        <v>1.579342483186575E-4</v>
      </c>
      <c r="BN61">
        <f t="shared" si="23"/>
        <v>1.934899378591298E-4</v>
      </c>
      <c r="BO61">
        <f t="shared" si="24"/>
        <v>1.4908178289065131E-4</v>
      </c>
      <c r="BP61">
        <f t="shared" si="24"/>
        <v>1.9648782147373167E-4</v>
      </c>
      <c r="BQ61">
        <f t="shared" si="24"/>
        <v>1.0225623371282828E-4</v>
      </c>
      <c r="BR61">
        <f t="shared" si="24"/>
        <v>1.3265353559056327E-4</v>
      </c>
      <c r="BS61">
        <f t="shared" si="24"/>
        <v>1.2623397895499032E-4</v>
      </c>
      <c r="BT61">
        <f t="shared" si="24"/>
        <v>1.4091335985035492E-4</v>
      </c>
      <c r="BU61">
        <f t="shared" si="24"/>
        <v>1.4678063947693798E-4</v>
      </c>
    </row>
    <row r="62" spans="1:73" x14ac:dyDescent="0.2">
      <c r="A62">
        <v>229</v>
      </c>
      <c r="B62">
        <f t="shared" si="9"/>
        <v>2.8694348551117554E-5</v>
      </c>
      <c r="C62">
        <f t="shared" si="9"/>
        <v>1.1259526477853119E-4</v>
      </c>
      <c r="D62">
        <f t="shared" si="9"/>
        <v>1.9878269912520759E-4</v>
      </c>
      <c r="E62">
        <f t="shared" si="9"/>
        <v>3.7945255598154006E-4</v>
      </c>
      <c r="F62">
        <f t="shared" si="9"/>
        <v>5.6066202120568127E-4</v>
      </c>
      <c r="G62">
        <f t="shared" si="20"/>
        <v>7.4753045583973894E-4</v>
      </c>
      <c r="H62">
        <f t="shared" si="20"/>
        <v>9.3174906379474981E-4</v>
      </c>
      <c r="I62">
        <f t="shared" si="20"/>
        <v>3.090625777071301E-4</v>
      </c>
      <c r="J62">
        <f t="shared" si="20"/>
        <v>1.2221410836641536E-4</v>
      </c>
      <c r="K62">
        <f t="shared" si="20"/>
        <v>1.1957375761271973E-4</v>
      </c>
      <c r="L62">
        <f t="shared" si="20"/>
        <v>1.8413083244262635E-4</v>
      </c>
      <c r="M62" s="1">
        <f t="shared" si="20"/>
        <v>2.1866390220889875E-4</v>
      </c>
      <c r="N62" s="1">
        <f t="shared" si="20"/>
        <v>1.3310983784490865E-4</v>
      </c>
      <c r="O62">
        <f t="shared" si="20"/>
        <v>2.2443199891252104E-4</v>
      </c>
      <c r="P62">
        <f t="shared" si="20"/>
        <v>1.2947933511714952E-4</v>
      </c>
      <c r="Q62">
        <f t="shared" si="20"/>
        <v>1.6290553400733756E-4</v>
      </c>
      <c r="R62">
        <f t="shared" si="20"/>
        <v>2.3394435134940284E-4</v>
      </c>
      <c r="S62">
        <f t="shared" si="21"/>
        <v>1.0975220560161314E-4</v>
      </c>
      <c r="T62">
        <f t="shared" si="21"/>
        <v>1.2824718974528736E-4</v>
      </c>
      <c r="U62">
        <f t="shared" si="21"/>
        <v>1.8093314020592866E-4</v>
      </c>
      <c r="V62">
        <f t="shared" si="21"/>
        <v>1.691884158367187E-4</v>
      </c>
      <c r="W62">
        <f t="shared" si="23"/>
        <v>2.964830923665434E-4</v>
      </c>
      <c r="X62">
        <f t="shared" si="21"/>
        <v>3.003161976932317E-4</v>
      </c>
      <c r="Y62">
        <f t="shared" si="21"/>
        <v>1.0468912138413239E-4</v>
      </c>
      <c r="Z62">
        <f t="shared" si="21"/>
        <v>1.3430476644582653E-4</v>
      </c>
      <c r="AA62">
        <f t="shared" si="23"/>
        <v>8.5258233797532281E-5</v>
      </c>
      <c r="AB62">
        <f t="shared" si="21"/>
        <v>1.0724862301456127E-4</v>
      </c>
      <c r="AC62">
        <f t="shared" si="21"/>
        <v>1.0396569892318856E-4</v>
      </c>
      <c r="AD62">
        <f t="shared" si="21"/>
        <v>1.1358729587812068E-4</v>
      </c>
      <c r="AE62">
        <f t="shared" si="23"/>
        <v>1.3413964781735298E-4</v>
      </c>
      <c r="AF62">
        <f t="shared" si="21"/>
        <v>2.8226406170009377E-4</v>
      </c>
      <c r="AG62">
        <f t="shared" si="21"/>
        <v>3.0619617043122556E-4</v>
      </c>
      <c r="AH62">
        <f t="shared" si="21"/>
        <v>2.4190332194275535E-4</v>
      </c>
      <c r="AI62">
        <f t="shared" si="23"/>
        <v>1.2382535151619976E-4</v>
      </c>
      <c r="AJ62">
        <f t="shared" si="23"/>
        <v>-7.33942884962379E-4</v>
      </c>
      <c r="AK62">
        <f t="shared" si="23"/>
        <v>2.137543430373388E-4</v>
      </c>
      <c r="AL62">
        <f t="shared" si="23"/>
        <v>9.9532984110959114E-5</v>
      </c>
      <c r="AM62">
        <f t="shared" si="23"/>
        <v>1.6129425413874323E-4</v>
      </c>
      <c r="AN62">
        <f t="shared" si="23"/>
        <v>1.5081333532098156E-4</v>
      </c>
      <c r="AO62">
        <f t="shared" si="23"/>
        <v>2.120277066450316E-4</v>
      </c>
      <c r="AP62">
        <f t="shared" si="23"/>
        <v>1.5039477553991168E-4</v>
      </c>
      <c r="AQ62">
        <f t="shared" si="23"/>
        <v>1.2138345293326666E-4</v>
      </c>
      <c r="AR62">
        <f t="shared" si="23"/>
        <v>9.8640235072776231E-5</v>
      </c>
      <c r="AS62">
        <f t="shared" si="23"/>
        <v>1.413223920729836E-4</v>
      </c>
      <c r="AT62">
        <f t="shared" si="23"/>
        <v>1.5233301958399127E-4</v>
      </c>
      <c r="AU62">
        <f t="shared" si="23"/>
        <v>2.5790301740802844E-4</v>
      </c>
      <c r="AV62">
        <f t="shared" si="23"/>
        <v>2.25750888454836E-4</v>
      </c>
      <c r="AW62">
        <f t="shared" si="23"/>
        <v>1.1646663919568504E-4</v>
      </c>
      <c r="AX62">
        <f t="shared" si="23"/>
        <v>1.1605172353045922E-4</v>
      </c>
      <c r="AY62">
        <f t="shared" si="23"/>
        <v>2.2388885231413962E-4</v>
      </c>
      <c r="AZ62">
        <f t="shared" si="23"/>
        <v>1.8311282502121175E-4</v>
      </c>
      <c r="BA62">
        <f t="shared" si="23"/>
        <v>9.1315626631173832E-5</v>
      </c>
      <c r="BB62">
        <f t="shared" si="23"/>
        <v>1.6208594244867364E-4</v>
      </c>
      <c r="BC62">
        <f t="shared" si="23"/>
        <v>1.6341759426531741E-4</v>
      </c>
      <c r="BD62">
        <f t="shared" si="23"/>
        <v>1.9137031861373149E-4</v>
      </c>
      <c r="BE62">
        <f t="shared" si="23"/>
        <v>1.4582165877609506E-4</v>
      </c>
      <c r="BF62">
        <f t="shared" si="23"/>
        <v>9.8899005136311572E-5</v>
      </c>
      <c r="BG62">
        <f t="shared" si="23"/>
        <v>1.4958861140834494E-4</v>
      </c>
      <c r="BH62">
        <f t="shared" si="23"/>
        <v>2.0722834027886699E-4</v>
      </c>
      <c r="BI62">
        <f t="shared" si="23"/>
        <v>3.2132898296798225E-4</v>
      </c>
      <c r="BJ62">
        <f t="shared" si="23"/>
        <v>1.296973860171991E-4</v>
      </c>
      <c r="BK62">
        <f t="shared" si="23"/>
        <v>1.2623314135157973E-4</v>
      </c>
      <c r="BL62">
        <f t="shared" si="23"/>
        <v>2.1347608564957488E-4</v>
      </c>
      <c r="BM62">
        <f t="shared" si="23"/>
        <v>1.9509736502189984E-4</v>
      </c>
      <c r="BN62">
        <f t="shared" si="23"/>
        <v>1.8611567411119562E-4</v>
      </c>
      <c r="BO62">
        <f t="shared" si="24"/>
        <v>1.2447578508061399E-4</v>
      </c>
      <c r="BP62">
        <f t="shared" si="24"/>
        <v>2.0180117229634423E-4</v>
      </c>
      <c r="BQ62">
        <f t="shared" si="24"/>
        <v>9.8357409151135695E-5</v>
      </c>
      <c r="BR62">
        <f t="shared" si="24"/>
        <v>1.3353077247643233E-4</v>
      </c>
      <c r="BS62">
        <f t="shared" si="24"/>
        <v>1.3208065972197184E-4</v>
      </c>
      <c r="BT62">
        <f t="shared" si="24"/>
        <v>1.3609269982442843E-4</v>
      </c>
      <c r="BU62">
        <f t="shared" si="24"/>
        <v>1.6410467103959324E-4</v>
      </c>
    </row>
    <row r="63" spans="1:73" x14ac:dyDescent="0.2">
      <c r="A63">
        <v>230</v>
      </c>
      <c r="B63">
        <f t="shared" si="9"/>
        <v>2.407511991911861E-5</v>
      </c>
      <c r="C63">
        <f t="shared" si="9"/>
        <v>1.1770229340368147E-4</v>
      </c>
      <c r="D63">
        <f t="shared" si="9"/>
        <v>2.129063062697523E-4</v>
      </c>
      <c r="E63">
        <f t="shared" si="9"/>
        <v>4.1015497678704733E-4</v>
      </c>
      <c r="F63">
        <f t="shared" si="9"/>
        <v>6.0803416704709699E-4</v>
      </c>
      <c r="G63">
        <f t="shared" si="20"/>
        <v>8.1099328998125546E-4</v>
      </c>
      <c r="H63">
        <f t="shared" si="20"/>
        <v>1.0118564770119597E-3</v>
      </c>
      <c r="I63">
        <f t="shared" si="20"/>
        <v>3.4090929243916698E-4</v>
      </c>
      <c r="J63">
        <f t="shared" si="20"/>
        <v>1.2158602390079426E-4</v>
      </c>
      <c r="K63">
        <f t="shared" si="20"/>
        <v>1.1514969190721007E-4</v>
      </c>
      <c r="L63">
        <f t="shared" si="20"/>
        <v>2.1677311086506276E-4</v>
      </c>
      <c r="M63" s="1">
        <f t="shared" si="20"/>
        <v>2.5983541602531308E-4</v>
      </c>
      <c r="N63" s="1">
        <f t="shared" si="20"/>
        <v>1.3559001681613192E-4</v>
      </c>
      <c r="O63">
        <f t="shared" si="20"/>
        <v>2.888237258226109E-4</v>
      </c>
      <c r="P63">
        <f t="shared" si="20"/>
        <v>1.305719889919207E-4</v>
      </c>
      <c r="Q63">
        <f t="shared" si="20"/>
        <v>1.5576824607152853E-4</v>
      </c>
      <c r="R63">
        <f t="shared" si="20"/>
        <v>2.3079588551609578E-4</v>
      </c>
      <c r="S63">
        <f t="shared" si="21"/>
        <v>1.0892641936297874E-4</v>
      </c>
      <c r="T63">
        <f t="shared" si="21"/>
        <v>1.3035583385564482E-4</v>
      </c>
      <c r="U63">
        <f t="shared" si="21"/>
        <v>1.8186594941138094E-4</v>
      </c>
      <c r="V63">
        <f t="shared" si="21"/>
        <v>1.6886393167584021E-4</v>
      </c>
      <c r="W63">
        <f t="shared" ref="W63:BO68" si="25">6*$A63*W$14+2*W$15</f>
        <v>3.3929114429402663E-4</v>
      </c>
      <c r="X63">
        <f t="shared" si="21"/>
        <v>3.3697050843451218E-4</v>
      </c>
      <c r="Y63">
        <f t="shared" si="21"/>
        <v>9.934839810613375E-5</v>
      </c>
      <c r="Z63">
        <f t="shared" si="21"/>
        <v>1.5189139678480632E-4</v>
      </c>
      <c r="AA63">
        <f t="shared" si="25"/>
        <v>7.9411001447995521E-5</v>
      </c>
      <c r="AB63">
        <f t="shared" si="21"/>
        <v>1.008177528275644E-4</v>
      </c>
      <c r="AC63">
        <f t="shared" si="21"/>
        <v>9.9008371591255417E-5</v>
      </c>
      <c r="AD63">
        <f t="shared" si="21"/>
        <v>1.5341382212319746E-4</v>
      </c>
      <c r="AE63">
        <f t="shared" si="25"/>
        <v>1.3452736923075874E-4</v>
      </c>
      <c r="AF63">
        <f t="shared" si="21"/>
        <v>3.3936949313729745E-4</v>
      </c>
      <c r="AG63">
        <f t="shared" si="21"/>
        <v>3.1086796182700578E-4</v>
      </c>
      <c r="AH63">
        <f t="shared" si="21"/>
        <v>2.8591619254488519E-4</v>
      </c>
      <c r="AI63">
        <f t="shared" si="25"/>
        <v>1.261713141190834E-4</v>
      </c>
      <c r="AJ63">
        <f t="shared" si="25"/>
        <v>-7.7649662170385311E-4</v>
      </c>
      <c r="AK63">
        <f t="shared" si="25"/>
        <v>2.190889862012128E-4</v>
      </c>
      <c r="AL63">
        <f t="shared" si="25"/>
        <v>9.655062178129815E-5</v>
      </c>
      <c r="AM63">
        <f t="shared" si="25"/>
        <v>1.8645073465200796E-4</v>
      </c>
      <c r="AN63">
        <f t="shared" si="25"/>
        <v>1.664486296506203E-4</v>
      </c>
      <c r="AO63">
        <f t="shared" si="25"/>
        <v>2.4500162962670137E-4</v>
      </c>
      <c r="AP63">
        <f t="shared" si="25"/>
        <v>1.746669726764424E-4</v>
      </c>
      <c r="AQ63">
        <f t="shared" si="25"/>
        <v>1.2127319089148413E-4</v>
      </c>
      <c r="AR63">
        <f t="shared" si="25"/>
        <v>9.9034267617354141E-5</v>
      </c>
      <c r="AS63">
        <f t="shared" si="25"/>
        <v>1.5825737499313526E-4</v>
      </c>
      <c r="AT63">
        <f t="shared" si="25"/>
        <v>1.6561129903904914E-4</v>
      </c>
      <c r="AU63">
        <f t="shared" si="25"/>
        <v>2.9614986751084343E-4</v>
      </c>
      <c r="AV63">
        <f t="shared" si="25"/>
        <v>2.6840537156043974E-4</v>
      </c>
      <c r="AW63">
        <f t="shared" si="25"/>
        <v>1.1755263167796608E-4</v>
      </c>
      <c r="AX63">
        <f t="shared" si="25"/>
        <v>1.1403193151057382E-4</v>
      </c>
      <c r="AY63">
        <f t="shared" si="25"/>
        <v>2.9089146020790969E-4</v>
      </c>
      <c r="AZ63">
        <f t="shared" si="25"/>
        <v>1.7649455383370971E-4</v>
      </c>
      <c r="BA63">
        <f t="shared" si="25"/>
        <v>1.3508802334110531E-4</v>
      </c>
      <c r="BB63">
        <f t="shared" si="25"/>
        <v>1.5915891753780795E-4</v>
      </c>
      <c r="BC63">
        <f t="shared" si="25"/>
        <v>1.896871276106573E-4</v>
      </c>
      <c r="BD63">
        <f t="shared" si="25"/>
        <v>2.2011260307769863E-4</v>
      </c>
      <c r="BE63">
        <f t="shared" si="25"/>
        <v>1.3848262912746832E-4</v>
      </c>
      <c r="BF63">
        <f t="shared" si="25"/>
        <v>9.6157576433178026E-5</v>
      </c>
      <c r="BG63">
        <f t="shared" si="25"/>
        <v>1.6327481434195382E-4</v>
      </c>
      <c r="BH63">
        <f t="shared" si="25"/>
        <v>2.3878778384128774E-4</v>
      </c>
      <c r="BI63">
        <f t="shared" si="25"/>
        <v>3.7337590729807045E-4</v>
      </c>
      <c r="BJ63">
        <f t="shared" si="25"/>
        <v>1.2977059928803047E-4</v>
      </c>
      <c r="BK63">
        <f t="shared" si="25"/>
        <v>1.2531911319120005E-4</v>
      </c>
      <c r="BL63">
        <f t="shared" si="25"/>
        <v>2.8119545775287351E-4</v>
      </c>
      <c r="BM63">
        <f t="shared" si="25"/>
        <v>2.3226048172514217E-4</v>
      </c>
      <c r="BN63">
        <f t="shared" si="25"/>
        <v>1.7874141036326122E-4</v>
      </c>
      <c r="BO63">
        <f t="shared" si="25"/>
        <v>9.9869787270576681E-5</v>
      </c>
      <c r="BP63">
        <f t="shared" si="24"/>
        <v>2.07114523118957E-4</v>
      </c>
      <c r="BQ63">
        <f t="shared" si="24"/>
        <v>9.4458584589443106E-5</v>
      </c>
      <c r="BR63">
        <f t="shared" si="24"/>
        <v>1.3440800936230136E-4</v>
      </c>
      <c r="BS63">
        <f t="shared" si="24"/>
        <v>1.3792734048895315E-4</v>
      </c>
      <c r="BT63">
        <f t="shared" si="24"/>
        <v>1.3127203979850215E-4</v>
      </c>
      <c r="BU63">
        <f t="shared" si="24"/>
        <v>1.8142870260224936E-4</v>
      </c>
    </row>
    <row r="64" spans="1:73" x14ac:dyDescent="0.2">
      <c r="A64">
        <v>231</v>
      </c>
      <c r="B64">
        <f t="shared" si="9"/>
        <v>1.9455891287119666E-5</v>
      </c>
      <c r="C64">
        <f t="shared" si="9"/>
        <v>1.2280932202883197E-4</v>
      </c>
      <c r="D64">
        <f t="shared" si="9"/>
        <v>2.2702991341429701E-4</v>
      </c>
      <c r="E64">
        <f t="shared" si="9"/>
        <v>4.4085739759255546E-4</v>
      </c>
      <c r="F64">
        <f t="shared" si="9"/>
        <v>6.5540631288851271E-4</v>
      </c>
      <c r="G64">
        <f t="shared" si="20"/>
        <v>8.7445612412277197E-4</v>
      </c>
      <c r="H64">
        <f t="shared" si="20"/>
        <v>1.0919638902291695E-3</v>
      </c>
      <c r="I64">
        <f t="shared" si="20"/>
        <v>3.72756007171203E-4</v>
      </c>
      <c r="J64">
        <f t="shared" si="20"/>
        <v>1.2095793943517319E-4</v>
      </c>
      <c r="K64">
        <f t="shared" si="20"/>
        <v>1.1072562620170041E-4</v>
      </c>
      <c r="L64">
        <f t="shared" si="20"/>
        <v>2.494153892874983E-4</v>
      </c>
      <c r="M64" s="1">
        <f t="shared" si="20"/>
        <v>3.0100692984172915E-4</v>
      </c>
      <c r="N64" s="1">
        <f t="shared" si="20"/>
        <v>1.3807019578735531E-4</v>
      </c>
      <c r="O64">
        <f t="shared" si="20"/>
        <v>3.5321545273270076E-4</v>
      </c>
      <c r="P64">
        <f t="shared" si="20"/>
        <v>1.3166464286669193E-4</v>
      </c>
      <c r="Q64">
        <f t="shared" si="20"/>
        <v>1.4863095813571971E-4</v>
      </c>
      <c r="R64">
        <f t="shared" si="20"/>
        <v>2.2764741968278883E-4</v>
      </c>
      <c r="S64">
        <f t="shared" si="21"/>
        <v>1.0810063312434437E-4</v>
      </c>
      <c r="T64">
        <f t="shared" si="21"/>
        <v>1.3246447796600233E-4</v>
      </c>
      <c r="U64">
        <f t="shared" si="21"/>
        <v>1.8279875861683322E-4</v>
      </c>
      <c r="V64">
        <f t="shared" si="21"/>
        <v>1.6853944751496174E-4</v>
      </c>
      <c r="W64">
        <f t="shared" si="25"/>
        <v>3.8209919622150985E-4</v>
      </c>
      <c r="X64">
        <f t="shared" si="21"/>
        <v>3.7362481917579266E-4</v>
      </c>
      <c r="Y64">
        <f t="shared" si="21"/>
        <v>9.4007674828134897E-5</v>
      </c>
      <c r="Z64">
        <f t="shared" si="21"/>
        <v>1.6947802712378611E-4</v>
      </c>
      <c r="AA64">
        <f t="shared" si="25"/>
        <v>7.3563769098458761E-5</v>
      </c>
      <c r="AB64">
        <f t="shared" si="21"/>
        <v>9.4386882640567311E-5</v>
      </c>
      <c r="AC64">
        <f t="shared" si="21"/>
        <v>9.4051044259322279E-5</v>
      </c>
      <c r="AD64">
        <f t="shared" ref="AD64:BU64" si="26">6*$A64*AD$14+2*AD$15</f>
        <v>1.9324034836827424E-4</v>
      </c>
      <c r="AE64">
        <f t="shared" si="25"/>
        <v>1.349150906441645E-4</v>
      </c>
      <c r="AF64">
        <f t="shared" si="26"/>
        <v>3.9647492457450112E-4</v>
      </c>
      <c r="AG64">
        <f t="shared" si="26"/>
        <v>3.1553975322278621E-4</v>
      </c>
      <c r="AH64">
        <f t="shared" si="26"/>
        <v>3.2992906314701677E-4</v>
      </c>
      <c r="AI64">
        <f t="shared" si="25"/>
        <v>1.2851727672196704E-4</v>
      </c>
      <c r="AJ64">
        <f t="shared" si="26"/>
        <v>-8.1905035844532896E-4</v>
      </c>
      <c r="AK64">
        <f t="shared" si="26"/>
        <v>2.2442362936508681E-4</v>
      </c>
      <c r="AL64">
        <f t="shared" si="26"/>
        <v>9.3568259451637078E-5</v>
      </c>
      <c r="AM64">
        <f t="shared" si="25"/>
        <v>2.1160721516527269E-4</v>
      </c>
      <c r="AN64">
        <f t="shared" si="26"/>
        <v>1.8208392398025861E-4</v>
      </c>
      <c r="AO64">
        <f t="shared" si="26"/>
        <v>2.7797555260837201E-4</v>
      </c>
      <c r="AP64">
        <f t="shared" si="26"/>
        <v>1.9893916981297312E-4</v>
      </c>
      <c r="AQ64">
        <f t="shared" si="25"/>
        <v>1.211629288497016E-4</v>
      </c>
      <c r="AR64">
        <f t="shared" si="26"/>
        <v>9.942830016193205E-5</v>
      </c>
      <c r="AS64">
        <f t="shared" si="26"/>
        <v>1.7519235791328735E-4</v>
      </c>
      <c r="AT64">
        <f t="shared" si="26"/>
        <v>1.78889578494107E-4</v>
      </c>
      <c r="AU64">
        <f t="shared" si="25"/>
        <v>3.3439671761365669E-4</v>
      </c>
      <c r="AV64">
        <f t="shared" si="26"/>
        <v>3.1105985466604522E-4</v>
      </c>
      <c r="AW64">
        <f t="shared" si="26"/>
        <v>1.1863862416024718E-4</v>
      </c>
      <c r="AX64">
        <f t="shared" si="26"/>
        <v>1.1201213949068841E-4</v>
      </c>
      <c r="AY64">
        <f t="shared" si="25"/>
        <v>3.5789406810167977E-4</v>
      </c>
      <c r="AZ64">
        <f t="shared" si="26"/>
        <v>1.6987628264620788E-4</v>
      </c>
      <c r="BA64">
        <f t="shared" si="26"/>
        <v>1.7886042005103853E-4</v>
      </c>
      <c r="BB64">
        <f t="shared" si="26"/>
        <v>1.5623189262694225E-4</v>
      </c>
      <c r="BC64">
        <f t="shared" si="25"/>
        <v>2.1595666095599805E-4</v>
      </c>
      <c r="BD64">
        <f t="shared" si="26"/>
        <v>2.488548875416649E-4</v>
      </c>
      <c r="BE64">
        <f t="shared" si="26"/>
        <v>1.3114359947884137E-4</v>
      </c>
      <c r="BF64">
        <f t="shared" si="26"/>
        <v>9.3416147730044589E-5</v>
      </c>
      <c r="BG64">
        <f t="shared" si="25"/>
        <v>1.7696101727556271E-4</v>
      </c>
      <c r="BH64">
        <f t="shared" si="26"/>
        <v>2.7034722740370762E-4</v>
      </c>
      <c r="BI64">
        <f t="shared" si="26"/>
        <v>4.2542283162816039E-4</v>
      </c>
      <c r="BJ64">
        <f t="shared" si="26"/>
        <v>1.2984381255886181E-4</v>
      </c>
      <c r="BK64">
        <f t="shared" si="25"/>
        <v>1.244050850308204E-4</v>
      </c>
      <c r="BL64">
        <f t="shared" si="26"/>
        <v>3.4891482985617388E-4</v>
      </c>
      <c r="BM64">
        <f t="shared" si="26"/>
        <v>2.6942359842838624E-4</v>
      </c>
      <c r="BN64">
        <f t="shared" si="26"/>
        <v>1.7136714661532704E-4</v>
      </c>
      <c r="BO64">
        <f t="shared" si="24"/>
        <v>7.5263789460540235E-5</v>
      </c>
      <c r="BP64">
        <f t="shared" si="26"/>
        <v>2.1242787394156956E-4</v>
      </c>
      <c r="BQ64">
        <f t="shared" si="26"/>
        <v>9.0559760027750518E-5</v>
      </c>
      <c r="BR64">
        <f t="shared" si="26"/>
        <v>1.3528524624817039E-4</v>
      </c>
      <c r="BS64">
        <f t="shared" si="24"/>
        <v>1.4377402125593467E-4</v>
      </c>
      <c r="BT64">
        <f t="shared" si="26"/>
        <v>1.2645137977257588E-4</v>
      </c>
      <c r="BU64">
        <f t="shared" si="26"/>
        <v>1.9875273416490548E-4</v>
      </c>
    </row>
    <row r="65" spans="1:73" x14ac:dyDescent="0.2">
      <c r="A65">
        <v>232</v>
      </c>
      <c r="B65">
        <f t="shared" si="9"/>
        <v>1.4836662655120505E-5</v>
      </c>
      <c r="C65">
        <f t="shared" si="9"/>
        <v>1.2791635065398225E-4</v>
      </c>
      <c r="D65">
        <f t="shared" si="9"/>
        <v>2.4115352055884172E-4</v>
      </c>
      <c r="E65">
        <f t="shared" si="9"/>
        <v>4.7155981839806359E-4</v>
      </c>
      <c r="F65">
        <f t="shared" si="9"/>
        <v>7.0277845872992843E-4</v>
      </c>
      <c r="G65">
        <f t="shared" ref="G65:V80" si="27">6*$A65*G$14+2*G$15</f>
        <v>9.3791895826428849E-4</v>
      </c>
      <c r="H65">
        <f t="shared" si="27"/>
        <v>1.1720713034463828E-3</v>
      </c>
      <c r="I65">
        <f t="shared" si="27"/>
        <v>4.0460272190323988E-4</v>
      </c>
      <c r="J65">
        <f t="shared" si="27"/>
        <v>1.2032985496955212E-4</v>
      </c>
      <c r="K65">
        <f t="shared" si="27"/>
        <v>1.0630156049619074E-4</v>
      </c>
      <c r="L65">
        <f t="shared" si="27"/>
        <v>2.8205766770993471E-4</v>
      </c>
      <c r="M65" s="1">
        <f t="shared" si="27"/>
        <v>3.4217844365814522E-4</v>
      </c>
      <c r="N65" s="1">
        <f t="shared" si="27"/>
        <v>1.4055037475857858E-4</v>
      </c>
      <c r="O65">
        <f t="shared" si="27"/>
        <v>4.1760717964279062E-4</v>
      </c>
      <c r="P65">
        <f t="shared" si="27"/>
        <v>1.3275729674146311E-4</v>
      </c>
      <c r="Q65">
        <f t="shared" si="27"/>
        <v>1.4149367019991067E-4</v>
      </c>
      <c r="R65">
        <f t="shared" si="27"/>
        <v>2.2449895384948177E-4</v>
      </c>
      <c r="S65">
        <f t="shared" si="27"/>
        <v>1.0727484688571E-4</v>
      </c>
      <c r="T65">
        <f t="shared" si="27"/>
        <v>1.3457312207635979E-4</v>
      </c>
      <c r="U65">
        <f t="shared" si="27"/>
        <v>1.8373156782228549E-4</v>
      </c>
      <c r="V65">
        <f t="shared" si="27"/>
        <v>1.6821496335408327E-4</v>
      </c>
      <c r="W65">
        <f t="shared" si="25"/>
        <v>4.2490724814899308E-4</v>
      </c>
      <c r="X65">
        <f t="shared" si="25"/>
        <v>4.1027912991707487E-4</v>
      </c>
      <c r="Y65">
        <f t="shared" si="25"/>
        <v>8.866695155013626E-5</v>
      </c>
      <c r="Z65">
        <f t="shared" si="25"/>
        <v>1.8706465746276676E-4</v>
      </c>
      <c r="AA65">
        <f t="shared" si="25"/>
        <v>6.7716536748922002E-5</v>
      </c>
      <c r="AB65">
        <f t="shared" si="25"/>
        <v>8.7956012453570438E-5</v>
      </c>
      <c r="AC65">
        <f t="shared" si="25"/>
        <v>8.9093716927389141E-5</v>
      </c>
      <c r="AD65">
        <f t="shared" si="25"/>
        <v>2.3306687461334928E-4</v>
      </c>
      <c r="AE65">
        <f t="shared" si="25"/>
        <v>1.3530281205757026E-4</v>
      </c>
      <c r="AF65">
        <f t="shared" si="25"/>
        <v>4.5358035601170479E-4</v>
      </c>
      <c r="AG65">
        <f t="shared" si="25"/>
        <v>3.2021154461856643E-4</v>
      </c>
      <c r="AH65">
        <f t="shared" si="25"/>
        <v>3.7394193374914661E-4</v>
      </c>
      <c r="AI65">
        <f t="shared" si="25"/>
        <v>1.3086323932485057E-4</v>
      </c>
      <c r="AJ65">
        <f t="shared" si="25"/>
        <v>-8.6160409518680307E-4</v>
      </c>
      <c r="AK65">
        <f t="shared" si="25"/>
        <v>2.2975827252896082E-4</v>
      </c>
      <c r="AL65">
        <f t="shared" si="25"/>
        <v>9.0585897121976114E-5</v>
      </c>
      <c r="AM65">
        <f t="shared" si="25"/>
        <v>2.3676369567853742E-4</v>
      </c>
      <c r="AN65">
        <f t="shared" si="25"/>
        <v>1.9771921830989692E-4</v>
      </c>
      <c r="AO65">
        <f t="shared" si="25"/>
        <v>3.1094947559004178E-4</v>
      </c>
      <c r="AP65">
        <f t="shared" si="25"/>
        <v>2.2321136694950384E-4</v>
      </c>
      <c r="AQ65">
        <f t="shared" si="25"/>
        <v>1.2105266680791907E-4</v>
      </c>
      <c r="AR65">
        <f t="shared" si="25"/>
        <v>9.982233270650996E-5</v>
      </c>
      <c r="AS65">
        <f t="shared" si="25"/>
        <v>1.9212734083343857E-4</v>
      </c>
      <c r="AT65">
        <f t="shared" si="25"/>
        <v>1.9216785794916487E-4</v>
      </c>
      <c r="AU65">
        <f t="shared" si="25"/>
        <v>3.7264356771646995E-4</v>
      </c>
      <c r="AV65">
        <f t="shared" si="25"/>
        <v>3.5371433777165069E-4</v>
      </c>
      <c r="AW65">
        <f t="shared" si="25"/>
        <v>1.1972461664252828E-4</v>
      </c>
      <c r="AX65">
        <f t="shared" si="25"/>
        <v>1.09992347470803E-4</v>
      </c>
      <c r="AY65">
        <f t="shared" si="25"/>
        <v>4.2489667599544985E-4</v>
      </c>
      <c r="AZ65">
        <f t="shared" si="25"/>
        <v>1.6325801145870584E-4</v>
      </c>
      <c r="BA65">
        <f t="shared" si="25"/>
        <v>2.2263281676097001E-4</v>
      </c>
      <c r="BB65">
        <f t="shared" si="25"/>
        <v>1.5330486771607656E-4</v>
      </c>
      <c r="BC65">
        <f t="shared" si="25"/>
        <v>2.4222619430133794E-4</v>
      </c>
      <c r="BD65">
        <f t="shared" si="25"/>
        <v>2.7759717200563118E-4</v>
      </c>
      <c r="BE65">
        <f t="shared" si="25"/>
        <v>1.2380456983021463E-4</v>
      </c>
      <c r="BF65">
        <f t="shared" si="25"/>
        <v>9.0674719026911043E-5</v>
      </c>
      <c r="BG65">
        <f t="shared" si="25"/>
        <v>1.906472202091716E-4</v>
      </c>
      <c r="BH65">
        <f t="shared" si="25"/>
        <v>3.019066709661275E-4</v>
      </c>
      <c r="BI65">
        <f t="shared" si="25"/>
        <v>4.7746975595824859E-4</v>
      </c>
      <c r="BJ65">
        <f t="shared" si="25"/>
        <v>1.2991702582969316E-4</v>
      </c>
      <c r="BK65">
        <f t="shared" si="25"/>
        <v>1.2349105687044072E-4</v>
      </c>
      <c r="BL65">
        <f t="shared" si="25"/>
        <v>4.1663420195947078E-4</v>
      </c>
      <c r="BM65">
        <f t="shared" si="25"/>
        <v>3.0658671513162858E-4</v>
      </c>
      <c r="BN65">
        <f t="shared" si="25"/>
        <v>1.6399288286739287E-4</v>
      </c>
      <c r="BO65">
        <f t="shared" si="24"/>
        <v>5.0657791650502923E-5</v>
      </c>
      <c r="BP65">
        <f t="shared" si="24"/>
        <v>2.1774122476418234E-4</v>
      </c>
      <c r="BQ65">
        <f t="shared" si="24"/>
        <v>8.6660935466058037E-5</v>
      </c>
      <c r="BR65">
        <f t="shared" si="24"/>
        <v>1.3616248313403945E-4</v>
      </c>
      <c r="BS65">
        <f t="shared" si="24"/>
        <v>1.4962070202291619E-4</v>
      </c>
      <c r="BT65">
        <f t="shared" si="24"/>
        <v>1.2163071974664961E-4</v>
      </c>
      <c r="BU65">
        <f t="shared" si="24"/>
        <v>2.1607676572756073E-4</v>
      </c>
    </row>
    <row r="66" spans="1:73" x14ac:dyDescent="0.2">
      <c r="A66">
        <v>233</v>
      </c>
      <c r="B66">
        <f t="shared" si="9"/>
        <v>1.0217434023121561E-5</v>
      </c>
      <c r="C66">
        <f t="shared" si="9"/>
        <v>1.3302337927913275E-4</v>
      </c>
      <c r="D66">
        <f t="shared" si="9"/>
        <v>2.5527712770338643E-4</v>
      </c>
      <c r="E66">
        <f t="shared" si="9"/>
        <v>5.0226223920357173E-4</v>
      </c>
      <c r="F66">
        <f t="shared" si="9"/>
        <v>7.5015060457134415E-4</v>
      </c>
      <c r="G66">
        <f t="shared" si="27"/>
        <v>1.001381792405805E-3</v>
      </c>
      <c r="H66">
        <f t="shared" si="27"/>
        <v>1.2521787166635927E-3</v>
      </c>
      <c r="I66">
        <f t="shared" si="27"/>
        <v>4.3644943663527676E-4</v>
      </c>
      <c r="J66">
        <f t="shared" si="27"/>
        <v>1.1970177050393106E-4</v>
      </c>
      <c r="K66">
        <f t="shared" si="27"/>
        <v>1.0187749479068108E-4</v>
      </c>
      <c r="L66">
        <f t="shared" si="27"/>
        <v>3.1469994613237025E-4</v>
      </c>
      <c r="M66" s="1">
        <f t="shared" si="27"/>
        <v>3.8334995747455955E-4</v>
      </c>
      <c r="N66" s="1">
        <f t="shared" si="27"/>
        <v>1.4303055372980186E-4</v>
      </c>
      <c r="O66">
        <f t="shared" si="27"/>
        <v>4.8199890655288048E-4</v>
      </c>
      <c r="P66">
        <f t="shared" si="27"/>
        <v>1.3384995061623434E-4</v>
      </c>
      <c r="Q66">
        <f t="shared" si="27"/>
        <v>1.3435638226410164E-4</v>
      </c>
      <c r="R66">
        <f t="shared" si="27"/>
        <v>2.2135048801617471E-4</v>
      </c>
      <c r="S66">
        <f t="shared" ref="S66:AH80" si="28">6*$A66*S$14+2*S$15</f>
        <v>1.064490606470756E-4</v>
      </c>
      <c r="T66">
        <f t="shared" si="28"/>
        <v>1.366817661867173E-4</v>
      </c>
      <c r="U66">
        <f t="shared" si="28"/>
        <v>1.846643770277378E-4</v>
      </c>
      <c r="V66">
        <f t="shared" si="28"/>
        <v>1.6789047919320478E-4</v>
      </c>
      <c r="W66">
        <f t="shared" si="28"/>
        <v>4.6771530007647805E-4</v>
      </c>
      <c r="X66">
        <f t="shared" si="28"/>
        <v>4.4693344065835534E-4</v>
      </c>
      <c r="Y66">
        <f t="shared" si="28"/>
        <v>8.3326228272137407E-5</v>
      </c>
      <c r="Z66">
        <f t="shared" si="28"/>
        <v>2.0465128780174655E-4</v>
      </c>
      <c r="AA66">
        <f t="shared" si="28"/>
        <v>6.1869304399385459E-5</v>
      </c>
      <c r="AB66">
        <f t="shared" si="28"/>
        <v>8.1525142266573349E-5</v>
      </c>
      <c r="AC66">
        <f t="shared" si="28"/>
        <v>8.4136389595455786E-5</v>
      </c>
      <c r="AD66">
        <f t="shared" si="28"/>
        <v>2.7289340085842606E-4</v>
      </c>
      <c r="AE66">
        <f t="shared" si="28"/>
        <v>1.3569053347097605E-4</v>
      </c>
      <c r="AF66">
        <f t="shared" si="28"/>
        <v>5.1068578744890847E-4</v>
      </c>
      <c r="AG66">
        <f t="shared" si="28"/>
        <v>3.2488333601434687E-4</v>
      </c>
      <c r="AH66">
        <f t="shared" si="28"/>
        <v>4.1795480435127645E-4</v>
      </c>
      <c r="AI66">
        <f t="shared" si="25"/>
        <v>1.3320920192773421E-4</v>
      </c>
      <c r="AJ66">
        <f t="shared" si="25"/>
        <v>-9.0415783192827892E-4</v>
      </c>
      <c r="AK66">
        <f t="shared" si="25"/>
        <v>2.3509291569283482E-4</v>
      </c>
      <c r="AL66">
        <f t="shared" si="25"/>
        <v>8.760353479231515E-5</v>
      </c>
      <c r="AM66">
        <f t="shared" si="25"/>
        <v>2.6192017619180216E-4</v>
      </c>
      <c r="AN66">
        <f t="shared" si="25"/>
        <v>2.1335451263953566E-4</v>
      </c>
      <c r="AO66">
        <f t="shared" si="25"/>
        <v>3.4392339857171241E-4</v>
      </c>
      <c r="AP66">
        <f t="shared" si="25"/>
        <v>2.4748356408603456E-4</v>
      </c>
      <c r="AQ66">
        <f t="shared" si="25"/>
        <v>1.2094240476613654E-4</v>
      </c>
      <c r="AR66">
        <f t="shared" si="25"/>
        <v>1.0021636525108786E-4</v>
      </c>
      <c r="AS66">
        <f t="shared" si="25"/>
        <v>2.0906232375359065E-4</v>
      </c>
      <c r="AT66">
        <f t="shared" si="25"/>
        <v>2.0544613740422317E-4</v>
      </c>
      <c r="AU66">
        <f t="shared" si="25"/>
        <v>4.108904178192832E-4</v>
      </c>
      <c r="AV66">
        <f t="shared" si="25"/>
        <v>3.9636882087725443E-4</v>
      </c>
      <c r="AW66">
        <f t="shared" si="25"/>
        <v>1.2081060912480933E-4</v>
      </c>
      <c r="AX66">
        <f t="shared" si="25"/>
        <v>1.0797255545091759E-4</v>
      </c>
      <c r="AY66">
        <f t="shared" si="25"/>
        <v>4.9189928388921993E-4</v>
      </c>
      <c r="AZ66">
        <f t="shared" si="25"/>
        <v>1.566397402712038E-4</v>
      </c>
      <c r="BA66">
        <f t="shared" si="25"/>
        <v>2.6640521347090149E-4</v>
      </c>
      <c r="BB66">
        <f t="shared" si="25"/>
        <v>1.5037784280521086E-4</v>
      </c>
      <c r="BC66">
        <f t="shared" si="25"/>
        <v>2.6849572764667783E-4</v>
      </c>
      <c r="BD66">
        <f t="shared" si="25"/>
        <v>3.0633945646959745E-4</v>
      </c>
      <c r="BE66">
        <f t="shared" si="25"/>
        <v>1.1646554018158789E-4</v>
      </c>
      <c r="BF66">
        <f t="shared" si="25"/>
        <v>8.7933290323777605E-5</v>
      </c>
      <c r="BG66">
        <f t="shared" si="25"/>
        <v>2.0433342314278048E-4</v>
      </c>
      <c r="BH66">
        <f t="shared" si="25"/>
        <v>3.3346611452854738E-4</v>
      </c>
      <c r="BI66">
        <f t="shared" si="25"/>
        <v>5.2951668028833852E-4</v>
      </c>
      <c r="BJ66">
        <f t="shared" si="25"/>
        <v>1.2999023910052453E-4</v>
      </c>
      <c r="BK66">
        <f t="shared" si="25"/>
        <v>1.2257702871006104E-4</v>
      </c>
      <c r="BL66">
        <f t="shared" si="25"/>
        <v>4.8435357406276768E-4</v>
      </c>
      <c r="BM66">
        <f t="shared" si="25"/>
        <v>3.4374983183487265E-4</v>
      </c>
      <c r="BN66">
        <f t="shared" si="25"/>
        <v>1.5661861911945869E-4</v>
      </c>
      <c r="BO66">
        <f t="shared" si="24"/>
        <v>2.6051793840466478E-5</v>
      </c>
      <c r="BP66">
        <f t="shared" si="24"/>
        <v>2.2305457558679511E-4</v>
      </c>
      <c r="BQ66">
        <f t="shared" si="24"/>
        <v>8.2762110904365449E-5</v>
      </c>
      <c r="BR66">
        <f t="shared" si="24"/>
        <v>1.3703972001990848E-4</v>
      </c>
      <c r="BS66">
        <f t="shared" si="24"/>
        <v>1.554673827898975E-4</v>
      </c>
      <c r="BT66">
        <f t="shared" si="24"/>
        <v>1.1681005972072312E-4</v>
      </c>
      <c r="BU66">
        <f t="shared" si="24"/>
        <v>2.3340079729021685E-4</v>
      </c>
    </row>
    <row r="67" spans="1:73" x14ac:dyDescent="0.2">
      <c r="A67">
        <v>234</v>
      </c>
      <c r="B67">
        <f t="shared" si="9"/>
        <v>5.5982053911226171E-6</v>
      </c>
      <c r="C67">
        <f t="shared" si="9"/>
        <v>1.3813040790428303E-4</v>
      </c>
      <c r="D67">
        <f t="shared" si="9"/>
        <v>2.6940073484793114E-4</v>
      </c>
      <c r="E67">
        <f t="shared" si="9"/>
        <v>5.3296466000907986E-4</v>
      </c>
      <c r="F67">
        <f t="shared" si="9"/>
        <v>7.9752275041275987E-4</v>
      </c>
      <c r="G67">
        <f t="shared" si="27"/>
        <v>1.0648446265473215E-3</v>
      </c>
      <c r="H67">
        <f t="shared" si="27"/>
        <v>1.3322861298808025E-3</v>
      </c>
      <c r="I67">
        <f t="shared" si="27"/>
        <v>4.6829615136731364E-4</v>
      </c>
      <c r="J67">
        <f t="shared" si="27"/>
        <v>1.1907368603830999E-4</v>
      </c>
      <c r="K67">
        <f t="shared" si="27"/>
        <v>9.7453429085171423E-5</v>
      </c>
      <c r="L67">
        <f t="shared" si="27"/>
        <v>3.4734222455480666E-4</v>
      </c>
      <c r="M67" s="1">
        <f t="shared" si="27"/>
        <v>4.2452147129097562E-4</v>
      </c>
      <c r="N67" s="1">
        <f t="shared" si="27"/>
        <v>1.4551073270102524E-4</v>
      </c>
      <c r="O67">
        <f t="shared" si="27"/>
        <v>5.4639063346297034E-4</v>
      </c>
      <c r="P67">
        <f t="shared" si="27"/>
        <v>1.3494260449100552E-4</v>
      </c>
      <c r="Q67">
        <f t="shared" si="27"/>
        <v>1.272190943282926E-4</v>
      </c>
      <c r="R67">
        <f t="shared" si="27"/>
        <v>2.1820202218286776E-4</v>
      </c>
      <c r="S67">
        <f t="shared" si="28"/>
        <v>1.0562327440844123E-4</v>
      </c>
      <c r="T67">
        <f t="shared" si="28"/>
        <v>1.3879041029707482E-4</v>
      </c>
      <c r="U67">
        <f t="shared" si="28"/>
        <v>1.8559718623319008E-4</v>
      </c>
      <c r="V67">
        <f t="shared" si="28"/>
        <v>1.6756599503232628E-4</v>
      </c>
      <c r="W67">
        <f t="shared" ref="W67:BO73" si="29">6*$A67*W$14+2*W$15</f>
        <v>5.1052335200396128E-4</v>
      </c>
      <c r="X67">
        <f t="shared" si="28"/>
        <v>4.8358775139963582E-4</v>
      </c>
      <c r="Y67">
        <f t="shared" si="28"/>
        <v>7.798550499413877E-5</v>
      </c>
      <c r="Z67">
        <f t="shared" si="28"/>
        <v>2.2223791814072634E-4</v>
      </c>
      <c r="AA67">
        <f t="shared" si="29"/>
        <v>5.6022072049848699E-5</v>
      </c>
      <c r="AB67">
        <f t="shared" si="28"/>
        <v>7.5094272079576476E-5</v>
      </c>
      <c r="AC67">
        <f t="shared" si="28"/>
        <v>7.9179062263522648E-5</v>
      </c>
      <c r="AD67">
        <f t="shared" si="28"/>
        <v>3.1271992710350284E-4</v>
      </c>
      <c r="AE67">
        <f t="shared" si="29"/>
        <v>1.3607825488438181E-4</v>
      </c>
      <c r="AF67">
        <f t="shared" si="28"/>
        <v>5.6779121888611388E-4</v>
      </c>
      <c r="AG67">
        <f t="shared" si="28"/>
        <v>3.2955512741012708E-4</v>
      </c>
      <c r="AH67">
        <f t="shared" si="28"/>
        <v>4.6196767495340629E-4</v>
      </c>
      <c r="AI67">
        <f t="shared" si="29"/>
        <v>1.3555516453061785E-4</v>
      </c>
      <c r="AJ67">
        <f t="shared" si="25"/>
        <v>-9.4671156866975303E-4</v>
      </c>
      <c r="AK67">
        <f t="shared" si="25"/>
        <v>2.4042755885670905E-4</v>
      </c>
      <c r="AL67">
        <f t="shared" si="25"/>
        <v>8.4621172462654186E-5</v>
      </c>
      <c r="AM67">
        <f t="shared" si="29"/>
        <v>2.8707665670506689E-4</v>
      </c>
      <c r="AN67">
        <f t="shared" si="25"/>
        <v>2.2898980696917396E-4</v>
      </c>
      <c r="AO67">
        <f t="shared" si="25"/>
        <v>3.7689732155338218E-4</v>
      </c>
      <c r="AP67">
        <f t="shared" si="25"/>
        <v>2.7175576122256528E-4</v>
      </c>
      <c r="AQ67">
        <f t="shared" si="29"/>
        <v>1.2083214272435401E-4</v>
      </c>
      <c r="AR67">
        <f t="shared" si="25"/>
        <v>1.0061039779566577E-4</v>
      </c>
      <c r="AS67">
        <f t="shared" si="25"/>
        <v>2.2599730667374187E-4</v>
      </c>
      <c r="AT67">
        <f t="shared" si="25"/>
        <v>2.1872441685928104E-4</v>
      </c>
      <c r="AU67">
        <f t="shared" si="29"/>
        <v>4.491372679220982E-4</v>
      </c>
      <c r="AV67">
        <f t="shared" si="25"/>
        <v>4.3902330398285991E-4</v>
      </c>
      <c r="AW67">
        <f t="shared" si="25"/>
        <v>1.2189660160709042E-4</v>
      </c>
      <c r="AX67">
        <f t="shared" si="25"/>
        <v>1.0595276343103218E-4</v>
      </c>
      <c r="AY67">
        <f t="shared" si="29"/>
        <v>5.5890189178298827E-4</v>
      </c>
      <c r="AZ67">
        <f t="shared" si="25"/>
        <v>1.5002146908370175E-4</v>
      </c>
      <c r="BA67">
        <f t="shared" si="25"/>
        <v>3.101776101808347E-4</v>
      </c>
      <c r="BB67">
        <f t="shared" si="25"/>
        <v>1.4745081789434517E-4</v>
      </c>
      <c r="BC67">
        <f t="shared" si="29"/>
        <v>2.9476526099201858E-4</v>
      </c>
      <c r="BD67">
        <f t="shared" si="25"/>
        <v>3.3508174093356373E-4</v>
      </c>
      <c r="BE67">
        <f t="shared" si="25"/>
        <v>1.0912651053296115E-4</v>
      </c>
      <c r="BF67">
        <f t="shared" si="25"/>
        <v>8.5191861620644059E-5</v>
      </c>
      <c r="BG67">
        <f t="shared" si="29"/>
        <v>2.1801962607638937E-4</v>
      </c>
      <c r="BH67">
        <f t="shared" si="25"/>
        <v>3.6502555809096726E-4</v>
      </c>
      <c r="BI67">
        <f t="shared" si="25"/>
        <v>5.8156360461842672E-4</v>
      </c>
      <c r="BJ67">
        <f t="shared" si="25"/>
        <v>1.300634523713559E-4</v>
      </c>
      <c r="BK67">
        <f t="shared" si="29"/>
        <v>1.2166300054968138E-4</v>
      </c>
      <c r="BL67">
        <f t="shared" si="25"/>
        <v>5.5207294616606804E-4</v>
      </c>
      <c r="BM67">
        <f t="shared" si="25"/>
        <v>3.8091294853811498E-4</v>
      </c>
      <c r="BN67">
        <f t="shared" si="25"/>
        <v>1.4924435537152451E-4</v>
      </c>
      <c r="BO67">
        <f t="shared" si="29"/>
        <v>1.4457960304291653E-6</v>
      </c>
      <c r="BP67">
        <f t="shared" si="24"/>
        <v>2.2836792640940767E-4</v>
      </c>
      <c r="BQ67">
        <f t="shared" si="24"/>
        <v>7.886328634267286E-5</v>
      </c>
      <c r="BR67">
        <f t="shared" si="24"/>
        <v>1.3791695690577752E-4</v>
      </c>
      <c r="BS67">
        <f t="shared" si="24"/>
        <v>1.6131406355687902E-4</v>
      </c>
      <c r="BT67">
        <f t="shared" si="24"/>
        <v>1.1198939969479685E-4</v>
      </c>
      <c r="BU67">
        <f t="shared" si="24"/>
        <v>2.507248288528721E-4</v>
      </c>
    </row>
    <row r="68" spans="1:73" x14ac:dyDescent="0.2">
      <c r="A68">
        <v>235</v>
      </c>
      <c r="B68">
        <f t="shared" si="9"/>
        <v>9.789767591236731E-7</v>
      </c>
      <c r="C68">
        <f t="shared" si="9"/>
        <v>1.4323743652943331E-4</v>
      </c>
      <c r="D68">
        <f t="shared" si="9"/>
        <v>2.8352434199247628E-4</v>
      </c>
      <c r="E68">
        <f t="shared" si="9"/>
        <v>5.63667080814588E-4</v>
      </c>
      <c r="F68">
        <f t="shared" si="9"/>
        <v>8.4489489625417732E-4</v>
      </c>
      <c r="G68">
        <f t="shared" si="27"/>
        <v>1.128307460688838E-3</v>
      </c>
      <c r="H68">
        <f t="shared" si="27"/>
        <v>1.4123935430980158E-3</v>
      </c>
      <c r="I68">
        <f t="shared" si="27"/>
        <v>5.0014286609934965E-4</v>
      </c>
      <c r="J68">
        <f t="shared" si="27"/>
        <v>1.1844560157268892E-4</v>
      </c>
      <c r="K68">
        <f t="shared" si="27"/>
        <v>9.3029363379661762E-5</v>
      </c>
      <c r="L68">
        <f t="shared" si="27"/>
        <v>3.799845029772422E-4</v>
      </c>
      <c r="M68" s="1">
        <f t="shared" si="27"/>
        <v>4.6569298510738995E-4</v>
      </c>
      <c r="N68" s="1">
        <f t="shared" si="27"/>
        <v>1.4799091167224851E-4</v>
      </c>
      <c r="O68">
        <f t="shared" si="27"/>
        <v>6.107823603730602E-4</v>
      </c>
      <c r="P68">
        <f t="shared" si="27"/>
        <v>1.3603525836577675E-4</v>
      </c>
      <c r="Q68">
        <f t="shared" si="27"/>
        <v>1.2008180639248357E-4</v>
      </c>
      <c r="R68">
        <f t="shared" si="27"/>
        <v>2.150535563495607E-4</v>
      </c>
      <c r="S68">
        <f t="shared" si="28"/>
        <v>1.0479748816980683E-4</v>
      </c>
      <c r="T68">
        <f t="shared" si="28"/>
        <v>1.4089905440743222E-4</v>
      </c>
      <c r="U68">
        <f t="shared" si="28"/>
        <v>1.8652999543864235E-4</v>
      </c>
      <c r="V68">
        <f t="shared" si="28"/>
        <v>1.6724151087144779E-4</v>
      </c>
      <c r="W68">
        <f t="shared" si="29"/>
        <v>5.533314039314445E-4</v>
      </c>
      <c r="X68">
        <f t="shared" si="28"/>
        <v>5.202420621409163E-4</v>
      </c>
      <c r="Y68">
        <f t="shared" si="28"/>
        <v>7.2644781716139917E-5</v>
      </c>
      <c r="Z68">
        <f t="shared" si="28"/>
        <v>2.3982454847970612E-4</v>
      </c>
      <c r="AA68">
        <f t="shared" si="29"/>
        <v>5.0174839700311939E-5</v>
      </c>
      <c r="AB68">
        <f t="shared" si="28"/>
        <v>6.8663401892579386E-5</v>
      </c>
      <c r="AC68">
        <f t="shared" si="28"/>
        <v>7.422173493158951E-5</v>
      </c>
      <c r="AD68">
        <f t="shared" si="28"/>
        <v>3.5254645334857788E-4</v>
      </c>
      <c r="AE68">
        <f t="shared" si="29"/>
        <v>1.3646597629778757E-4</v>
      </c>
      <c r="AF68">
        <f t="shared" si="28"/>
        <v>6.2489665032331755E-4</v>
      </c>
      <c r="AG68">
        <f t="shared" si="28"/>
        <v>3.3422691880590752E-4</v>
      </c>
      <c r="AH68">
        <f t="shared" si="28"/>
        <v>5.0598054555553613E-4</v>
      </c>
      <c r="AI68">
        <f t="shared" si="29"/>
        <v>1.3790112713350149E-4</v>
      </c>
      <c r="AJ68">
        <f t="shared" si="25"/>
        <v>-9.8926530541122888E-4</v>
      </c>
      <c r="AK68">
        <f t="shared" si="25"/>
        <v>2.4576220202058305E-4</v>
      </c>
      <c r="AL68">
        <f t="shared" si="25"/>
        <v>8.1638810132993113E-5</v>
      </c>
      <c r="AM68">
        <f t="shared" si="29"/>
        <v>3.1223313721833162E-4</v>
      </c>
      <c r="AN68">
        <f t="shared" si="25"/>
        <v>2.4462510129881227E-4</v>
      </c>
      <c r="AO68">
        <f t="shared" si="25"/>
        <v>4.0987124453505282E-4</v>
      </c>
      <c r="AP68">
        <f t="shared" si="25"/>
        <v>2.96027958359096E-4</v>
      </c>
      <c r="AQ68">
        <f t="shared" si="29"/>
        <v>1.2072188068257148E-4</v>
      </c>
      <c r="AR68">
        <f t="shared" si="25"/>
        <v>1.0100443034024368E-4</v>
      </c>
      <c r="AS68">
        <f t="shared" si="25"/>
        <v>2.4293228959389396E-4</v>
      </c>
      <c r="AT68">
        <f t="shared" si="25"/>
        <v>2.320026963143389E-4</v>
      </c>
      <c r="AU68">
        <f t="shared" si="29"/>
        <v>4.8738411802491145E-4</v>
      </c>
      <c r="AV68">
        <f t="shared" si="25"/>
        <v>4.8167778708846365E-4</v>
      </c>
      <c r="AW68">
        <f t="shared" si="25"/>
        <v>1.2298259408937152E-4</v>
      </c>
      <c r="AX68">
        <f t="shared" si="25"/>
        <v>1.0393297141114677E-4</v>
      </c>
      <c r="AY68">
        <f t="shared" si="29"/>
        <v>6.2590449967675835E-4</v>
      </c>
      <c r="AZ68">
        <f t="shared" si="25"/>
        <v>1.4340319789619971E-4</v>
      </c>
      <c r="BA68">
        <f t="shared" si="25"/>
        <v>3.5395000689076618E-4</v>
      </c>
      <c r="BB68">
        <f t="shared" si="25"/>
        <v>1.4452379298347947E-4</v>
      </c>
      <c r="BC68">
        <f t="shared" si="29"/>
        <v>3.2103479433735847E-4</v>
      </c>
      <c r="BD68">
        <f t="shared" si="25"/>
        <v>3.6382402539753E-4</v>
      </c>
      <c r="BE68">
        <f t="shared" si="25"/>
        <v>1.0178748088433419E-4</v>
      </c>
      <c r="BF68">
        <f t="shared" si="25"/>
        <v>8.2450432917510513E-5</v>
      </c>
      <c r="BG68">
        <f t="shared" si="29"/>
        <v>2.3170582900999782E-4</v>
      </c>
      <c r="BH68">
        <f t="shared" si="25"/>
        <v>3.9658500165338714E-4</v>
      </c>
      <c r="BI68">
        <f t="shared" si="25"/>
        <v>6.3361052894851666E-4</v>
      </c>
      <c r="BJ68">
        <f t="shared" si="25"/>
        <v>1.3013666564218725E-4</v>
      </c>
      <c r="BK68">
        <f t="shared" si="29"/>
        <v>1.207489723893017E-4</v>
      </c>
      <c r="BL68">
        <f t="shared" si="25"/>
        <v>6.1979231826936494E-4</v>
      </c>
      <c r="BM68">
        <f t="shared" si="25"/>
        <v>4.1807606524135905E-4</v>
      </c>
      <c r="BN68">
        <f t="shared" si="25"/>
        <v>1.4187009162359033E-4</v>
      </c>
      <c r="BO68">
        <f t="shared" si="24"/>
        <v>-2.316020177960728E-5</v>
      </c>
      <c r="BP68">
        <f t="shared" si="24"/>
        <v>2.3368127723202045E-4</v>
      </c>
      <c r="BQ68">
        <f t="shared" si="24"/>
        <v>7.4964461780980271E-5</v>
      </c>
      <c r="BR68">
        <f t="shared" si="24"/>
        <v>1.3879419379164658E-4</v>
      </c>
      <c r="BS68">
        <f t="shared" si="24"/>
        <v>1.6716074432386032E-4</v>
      </c>
      <c r="BT68">
        <f t="shared" si="24"/>
        <v>1.0716873966887057E-4</v>
      </c>
      <c r="BU68">
        <f t="shared" si="24"/>
        <v>2.6804886041552822E-4</v>
      </c>
    </row>
    <row r="69" spans="1:73" x14ac:dyDescent="0.2">
      <c r="A69">
        <v>236</v>
      </c>
      <c r="B69">
        <f t="shared" si="9"/>
        <v>-3.6402518728752709E-6</v>
      </c>
      <c r="C69">
        <f t="shared" si="9"/>
        <v>1.4834446515458381E-4</v>
      </c>
      <c r="D69">
        <f t="shared" si="9"/>
        <v>2.9764794913702099E-4</v>
      </c>
      <c r="E69">
        <f t="shared" si="9"/>
        <v>5.9436950162009526E-4</v>
      </c>
      <c r="F69">
        <f t="shared" si="9"/>
        <v>8.9226704209559304E-4</v>
      </c>
      <c r="G69">
        <f t="shared" si="27"/>
        <v>1.1917702948303563E-3</v>
      </c>
      <c r="H69">
        <f t="shared" si="27"/>
        <v>1.4925009563152257E-3</v>
      </c>
      <c r="I69">
        <f t="shared" si="27"/>
        <v>5.3198958083138653E-4</v>
      </c>
      <c r="J69">
        <f t="shared" si="27"/>
        <v>1.1781751710706785E-4</v>
      </c>
      <c r="K69">
        <f t="shared" si="27"/>
        <v>8.8605297674152102E-5</v>
      </c>
      <c r="L69">
        <f t="shared" si="27"/>
        <v>4.1262678139967861E-4</v>
      </c>
      <c r="M69" s="1">
        <f t="shared" si="27"/>
        <v>5.0686449892380601E-4</v>
      </c>
      <c r="N69" s="1">
        <f t="shared" si="27"/>
        <v>1.504710906434719E-4</v>
      </c>
      <c r="O69">
        <f t="shared" si="27"/>
        <v>6.7517408728315007E-4</v>
      </c>
      <c r="P69">
        <f t="shared" si="27"/>
        <v>1.3712791224054793E-4</v>
      </c>
      <c r="Q69">
        <f t="shared" si="27"/>
        <v>1.1294451845667453E-4</v>
      </c>
      <c r="R69">
        <f t="shared" si="27"/>
        <v>2.1190509051625375E-4</v>
      </c>
      <c r="S69">
        <f t="shared" si="28"/>
        <v>1.0397170193117246E-4</v>
      </c>
      <c r="T69">
        <f t="shared" si="28"/>
        <v>1.4300769851778973E-4</v>
      </c>
      <c r="U69">
        <f t="shared" si="28"/>
        <v>1.8746280464409463E-4</v>
      </c>
      <c r="V69">
        <f t="shared" si="28"/>
        <v>1.6691702671056929E-4</v>
      </c>
      <c r="W69">
        <f t="shared" si="29"/>
        <v>5.9613945585892773E-4</v>
      </c>
      <c r="X69">
        <f t="shared" si="28"/>
        <v>5.5689637288219677E-4</v>
      </c>
      <c r="Y69">
        <f t="shared" si="28"/>
        <v>6.730405843814128E-5</v>
      </c>
      <c r="Z69">
        <f t="shared" si="28"/>
        <v>2.5741117881868591E-4</v>
      </c>
      <c r="AA69">
        <f t="shared" si="29"/>
        <v>4.432760735077518E-5</v>
      </c>
      <c r="AB69">
        <f t="shared" si="28"/>
        <v>6.2232531705582513E-5</v>
      </c>
      <c r="AC69">
        <f t="shared" si="28"/>
        <v>6.9264407599656371E-5</v>
      </c>
      <c r="AD69">
        <f t="shared" si="28"/>
        <v>3.9237297959365466E-4</v>
      </c>
      <c r="AE69">
        <f t="shared" si="29"/>
        <v>1.3685369771119333E-4</v>
      </c>
      <c r="AF69">
        <f t="shared" si="28"/>
        <v>6.8200208176052123E-4</v>
      </c>
      <c r="AG69">
        <f t="shared" si="28"/>
        <v>3.3889871020168774E-4</v>
      </c>
      <c r="AH69">
        <f t="shared" si="28"/>
        <v>5.4999341615766771E-4</v>
      </c>
      <c r="AI69">
        <f t="shared" si="29"/>
        <v>1.4024708973638513E-4</v>
      </c>
      <c r="AJ69">
        <f t="shared" si="29"/>
        <v>-1.031819042152703E-3</v>
      </c>
      <c r="AK69">
        <f t="shared" si="29"/>
        <v>2.5109684518445706E-4</v>
      </c>
      <c r="AL69">
        <f t="shared" si="29"/>
        <v>7.8656447803332149E-5</v>
      </c>
      <c r="AM69">
        <f t="shared" si="29"/>
        <v>3.3738961773159635E-4</v>
      </c>
      <c r="AN69">
        <f t="shared" si="29"/>
        <v>2.6026039562845101E-4</v>
      </c>
      <c r="AO69">
        <f t="shared" si="29"/>
        <v>4.4284516751672259E-4</v>
      </c>
      <c r="AP69">
        <f t="shared" si="29"/>
        <v>3.2030015549562585E-4</v>
      </c>
      <c r="AQ69">
        <f t="shared" si="29"/>
        <v>1.2061161864078895E-4</v>
      </c>
      <c r="AR69">
        <f t="shared" si="29"/>
        <v>1.0139846288482159E-4</v>
      </c>
      <c r="AS69">
        <f t="shared" si="29"/>
        <v>2.5986727251404605E-4</v>
      </c>
      <c r="AT69">
        <f t="shared" si="29"/>
        <v>2.452809757693972E-4</v>
      </c>
      <c r="AU69">
        <f t="shared" si="29"/>
        <v>5.2563096812772471E-4</v>
      </c>
      <c r="AV69">
        <f t="shared" si="29"/>
        <v>5.2433227019406912E-4</v>
      </c>
      <c r="AW69">
        <f t="shared" si="29"/>
        <v>1.2406858657165262E-4</v>
      </c>
      <c r="AX69">
        <f t="shared" si="29"/>
        <v>1.0191317939126142E-4</v>
      </c>
      <c r="AY69">
        <f t="shared" si="29"/>
        <v>6.9290710757052842E-4</v>
      </c>
      <c r="AZ69">
        <f t="shared" si="29"/>
        <v>1.3678492670869766E-4</v>
      </c>
      <c r="BA69">
        <f t="shared" si="29"/>
        <v>3.977224036006994E-4</v>
      </c>
      <c r="BB69">
        <f t="shared" si="29"/>
        <v>1.4159676807261388E-4</v>
      </c>
      <c r="BC69">
        <f t="shared" si="29"/>
        <v>3.4730432768269835E-4</v>
      </c>
      <c r="BD69">
        <f t="shared" si="29"/>
        <v>3.9256630986149715E-4</v>
      </c>
      <c r="BE69">
        <f t="shared" si="29"/>
        <v>9.4448451235707451E-5</v>
      </c>
      <c r="BF69">
        <f t="shared" si="29"/>
        <v>7.9709004214377076E-5</v>
      </c>
      <c r="BG69">
        <f t="shared" si="29"/>
        <v>2.4539203194360671E-4</v>
      </c>
      <c r="BH69">
        <f t="shared" si="29"/>
        <v>4.2814444521580702E-4</v>
      </c>
      <c r="BI69">
        <f t="shared" si="29"/>
        <v>6.8565745327860486E-4</v>
      </c>
      <c r="BJ69">
        <f t="shared" si="29"/>
        <v>1.3020987891301859E-4</v>
      </c>
      <c r="BK69">
        <f t="shared" si="29"/>
        <v>1.1983494422892205E-4</v>
      </c>
      <c r="BL69">
        <f t="shared" si="29"/>
        <v>6.8751169037266531E-4</v>
      </c>
      <c r="BM69">
        <f t="shared" si="29"/>
        <v>4.5523918194460139E-4</v>
      </c>
      <c r="BN69">
        <f t="shared" si="29"/>
        <v>1.3449582787565615E-4</v>
      </c>
      <c r="BO69">
        <f t="shared" si="24"/>
        <v>-4.7766199589644592E-5</v>
      </c>
      <c r="BP69">
        <f t="shared" si="24"/>
        <v>2.3899462805463323E-4</v>
      </c>
      <c r="BQ69">
        <f t="shared" si="24"/>
        <v>7.1065637219287791E-5</v>
      </c>
      <c r="BR69">
        <f t="shared" si="24"/>
        <v>1.3967143067751561E-4</v>
      </c>
      <c r="BS69">
        <f t="shared" si="24"/>
        <v>1.7300742509084185E-4</v>
      </c>
      <c r="BT69">
        <f t="shared" si="24"/>
        <v>1.023480796429443E-4</v>
      </c>
      <c r="BU69">
        <f t="shared" si="24"/>
        <v>2.8537289197818434E-4</v>
      </c>
    </row>
    <row r="70" spans="1:73" x14ac:dyDescent="0.2">
      <c r="A70">
        <v>237</v>
      </c>
      <c r="B70">
        <f t="shared" si="9"/>
        <v>-8.2594805048744318E-6</v>
      </c>
      <c r="C70">
        <f t="shared" si="9"/>
        <v>1.5345149377973409E-4</v>
      </c>
      <c r="D70">
        <f t="shared" si="9"/>
        <v>3.117715562815657E-4</v>
      </c>
      <c r="E70">
        <f t="shared" si="9"/>
        <v>6.2507192242560339E-4</v>
      </c>
      <c r="F70">
        <f t="shared" si="9"/>
        <v>9.3963918793700876E-4</v>
      </c>
      <c r="G70">
        <f t="shared" si="27"/>
        <v>1.2552331289718728E-3</v>
      </c>
      <c r="H70">
        <f t="shared" si="27"/>
        <v>1.5726083695324355E-3</v>
      </c>
      <c r="I70">
        <f t="shared" si="27"/>
        <v>5.6383629556342341E-4</v>
      </c>
      <c r="J70">
        <f t="shared" si="27"/>
        <v>1.1718943264144678E-4</v>
      </c>
      <c r="K70">
        <f t="shared" si="27"/>
        <v>8.4181231968642224E-5</v>
      </c>
      <c r="L70">
        <f t="shared" si="27"/>
        <v>4.4526905982211415E-4</v>
      </c>
      <c r="M70" s="1">
        <f t="shared" si="27"/>
        <v>5.4803601274022208E-4</v>
      </c>
      <c r="N70" s="1">
        <f t="shared" si="27"/>
        <v>1.5295126961469517E-4</v>
      </c>
      <c r="O70">
        <f t="shared" si="27"/>
        <v>7.3956581419323993E-4</v>
      </c>
      <c r="P70">
        <f t="shared" si="27"/>
        <v>1.3822056611531916E-4</v>
      </c>
      <c r="Q70">
        <f t="shared" si="27"/>
        <v>1.0580723052086571E-4</v>
      </c>
      <c r="R70">
        <f t="shared" si="27"/>
        <v>2.0875662468294669E-4</v>
      </c>
      <c r="S70">
        <f t="shared" si="28"/>
        <v>1.0314591569253809E-4</v>
      </c>
      <c r="T70">
        <f t="shared" si="28"/>
        <v>1.4511634262814725E-4</v>
      </c>
      <c r="U70">
        <f t="shared" si="28"/>
        <v>1.8839561384954691E-4</v>
      </c>
      <c r="V70">
        <f t="shared" si="28"/>
        <v>1.6659254254969082E-4</v>
      </c>
      <c r="W70">
        <f t="shared" si="29"/>
        <v>6.3894750778641096E-4</v>
      </c>
      <c r="X70">
        <f t="shared" si="28"/>
        <v>5.9355068362347899E-4</v>
      </c>
      <c r="Y70">
        <f t="shared" si="28"/>
        <v>6.1963335160142427E-5</v>
      </c>
      <c r="Z70">
        <f t="shared" si="28"/>
        <v>2.7499780915766657E-4</v>
      </c>
      <c r="AA70">
        <f t="shared" si="29"/>
        <v>3.848037500123842E-5</v>
      </c>
      <c r="AB70">
        <f t="shared" si="28"/>
        <v>5.580166151858564E-5</v>
      </c>
      <c r="AC70">
        <f t="shared" si="28"/>
        <v>6.4307080267723233E-5</v>
      </c>
      <c r="AD70">
        <f t="shared" si="28"/>
        <v>4.3219950583873144E-4</v>
      </c>
      <c r="AE70">
        <f t="shared" si="29"/>
        <v>1.3724141912459909E-4</v>
      </c>
      <c r="AF70">
        <f t="shared" si="28"/>
        <v>7.391075131977249E-4</v>
      </c>
      <c r="AG70">
        <f t="shared" si="28"/>
        <v>3.4357050159746817E-4</v>
      </c>
      <c r="AH70">
        <f t="shared" si="28"/>
        <v>5.9400628675979755E-4</v>
      </c>
      <c r="AI70">
        <f t="shared" si="29"/>
        <v>1.4259305233926866E-4</v>
      </c>
      <c r="AJ70">
        <f t="shared" si="29"/>
        <v>-1.0743727788941788E-3</v>
      </c>
      <c r="AK70">
        <f t="shared" si="29"/>
        <v>2.5643148834833106E-4</v>
      </c>
      <c r="AL70">
        <f t="shared" si="29"/>
        <v>7.5674085473671185E-5</v>
      </c>
      <c r="AM70">
        <f t="shared" si="29"/>
        <v>3.6254609824486108E-4</v>
      </c>
      <c r="AN70">
        <f t="shared" si="29"/>
        <v>2.7589568995808932E-4</v>
      </c>
      <c r="AO70">
        <f t="shared" si="29"/>
        <v>4.7581909049839322E-4</v>
      </c>
      <c r="AP70">
        <f t="shared" si="29"/>
        <v>3.4457235263215657E-4</v>
      </c>
      <c r="AQ70">
        <f t="shared" si="29"/>
        <v>1.2050135659900642E-4</v>
      </c>
      <c r="AR70">
        <f t="shared" si="29"/>
        <v>1.0179249542939948E-4</v>
      </c>
      <c r="AS70">
        <f t="shared" si="29"/>
        <v>2.7680225543419727E-4</v>
      </c>
      <c r="AT70">
        <f t="shared" si="29"/>
        <v>2.5855925522445507E-4</v>
      </c>
      <c r="AU70">
        <f t="shared" si="29"/>
        <v>5.6387781823053797E-4</v>
      </c>
      <c r="AV70">
        <f t="shared" si="29"/>
        <v>5.669867532996746E-4</v>
      </c>
      <c r="AW70">
        <f t="shared" si="29"/>
        <v>1.2515457905393367E-4</v>
      </c>
      <c r="AX70">
        <f t="shared" si="29"/>
        <v>9.9893387371376011E-5</v>
      </c>
      <c r="AY70">
        <f t="shared" si="29"/>
        <v>7.599097154642985E-4</v>
      </c>
      <c r="AZ70">
        <f t="shared" si="29"/>
        <v>1.3016665552119584E-4</v>
      </c>
      <c r="BA70">
        <f t="shared" si="29"/>
        <v>4.4149480031063087E-4</v>
      </c>
      <c r="BB70">
        <f t="shared" si="29"/>
        <v>1.3866974316174819E-4</v>
      </c>
      <c r="BC70">
        <f t="shared" si="29"/>
        <v>3.7357386102803911E-4</v>
      </c>
      <c r="BD70">
        <f t="shared" si="29"/>
        <v>4.2130859432546342E-4</v>
      </c>
      <c r="BE70">
        <f t="shared" si="29"/>
        <v>8.7109421587080712E-5</v>
      </c>
      <c r="BF70">
        <f t="shared" si="29"/>
        <v>7.696757551124353E-5</v>
      </c>
      <c r="BG70">
        <f t="shared" si="29"/>
        <v>2.5907823487721559E-4</v>
      </c>
      <c r="BH70">
        <f t="shared" si="29"/>
        <v>4.597038887782269E-4</v>
      </c>
      <c r="BI70">
        <f t="shared" si="29"/>
        <v>7.3770437760869306E-4</v>
      </c>
      <c r="BJ70">
        <f t="shared" si="29"/>
        <v>1.3028309218384996E-4</v>
      </c>
      <c r="BK70">
        <f t="shared" si="29"/>
        <v>1.1892091606854237E-4</v>
      </c>
      <c r="BL70">
        <f t="shared" si="29"/>
        <v>7.5523106247596221E-4</v>
      </c>
      <c r="BM70">
        <f t="shared" si="29"/>
        <v>4.9240229864784373E-4</v>
      </c>
      <c r="BN70">
        <f t="shared" si="29"/>
        <v>1.2712156412772197E-4</v>
      </c>
      <c r="BO70">
        <f t="shared" si="24"/>
        <v>-7.2372197399681037E-5</v>
      </c>
      <c r="BP70">
        <f t="shared" si="24"/>
        <v>2.4430797887724578E-4</v>
      </c>
      <c r="BQ70">
        <f t="shared" si="24"/>
        <v>6.7166812657595202E-5</v>
      </c>
      <c r="BR70">
        <f t="shared" si="24"/>
        <v>1.4054866756338464E-4</v>
      </c>
      <c r="BS70">
        <f t="shared" si="24"/>
        <v>1.7885410585782315E-4</v>
      </c>
      <c r="BT70">
        <f t="shared" si="24"/>
        <v>9.7527419617017812E-5</v>
      </c>
      <c r="BU70">
        <f t="shared" si="24"/>
        <v>3.0269692354083959E-4</v>
      </c>
    </row>
    <row r="71" spans="1:73" x14ac:dyDescent="0.2">
      <c r="A71">
        <v>238</v>
      </c>
      <c r="B71">
        <f t="shared" si="9"/>
        <v>-1.2878709136873376E-5</v>
      </c>
      <c r="C71">
        <f t="shared" si="9"/>
        <v>1.5855852240488437E-4</v>
      </c>
      <c r="D71">
        <f t="shared" si="9"/>
        <v>3.2589516342611041E-4</v>
      </c>
      <c r="E71">
        <f t="shared" si="9"/>
        <v>6.5577434323111153E-4</v>
      </c>
      <c r="F71">
        <f t="shared" si="9"/>
        <v>9.8701133377842448E-4</v>
      </c>
      <c r="G71">
        <f t="shared" si="27"/>
        <v>1.3186959631133893E-3</v>
      </c>
      <c r="H71">
        <f t="shared" si="27"/>
        <v>1.6527157827496454E-3</v>
      </c>
      <c r="I71">
        <f t="shared" si="27"/>
        <v>5.9568301029546029E-4</v>
      </c>
      <c r="J71">
        <f t="shared" si="27"/>
        <v>1.1656134817582568E-4</v>
      </c>
      <c r="K71">
        <f t="shared" si="27"/>
        <v>7.9757166263132563E-5</v>
      </c>
      <c r="L71">
        <f t="shared" si="27"/>
        <v>4.7791133824455056E-4</v>
      </c>
      <c r="M71" s="1">
        <f t="shared" si="27"/>
        <v>5.8920752655663641E-4</v>
      </c>
      <c r="N71" s="1">
        <f t="shared" si="27"/>
        <v>1.5543144858591856E-4</v>
      </c>
      <c r="O71">
        <f t="shared" si="27"/>
        <v>8.0395754110332979E-4</v>
      </c>
      <c r="P71">
        <f t="shared" si="27"/>
        <v>1.3931321999009034E-4</v>
      </c>
      <c r="Q71">
        <f t="shared" si="27"/>
        <v>9.8669942585056679E-5</v>
      </c>
      <c r="R71">
        <f t="shared" si="27"/>
        <v>2.0560815884963963E-4</v>
      </c>
      <c r="S71">
        <f t="shared" si="28"/>
        <v>1.0232012945390369E-4</v>
      </c>
      <c r="T71">
        <f t="shared" si="28"/>
        <v>1.4722498673850465E-4</v>
      </c>
      <c r="U71">
        <f t="shared" si="28"/>
        <v>1.8932842305499918E-4</v>
      </c>
      <c r="V71">
        <f t="shared" si="28"/>
        <v>1.6626805838881235E-4</v>
      </c>
      <c r="W71">
        <f t="shared" si="29"/>
        <v>6.8175555971389419E-4</v>
      </c>
      <c r="X71">
        <f t="shared" si="28"/>
        <v>6.3020499436475946E-4</v>
      </c>
      <c r="Y71">
        <f t="shared" si="28"/>
        <v>5.662261188214379E-5</v>
      </c>
      <c r="Z71">
        <f t="shared" si="28"/>
        <v>2.9258443949664635E-4</v>
      </c>
      <c r="AA71">
        <f t="shared" si="29"/>
        <v>3.2633142651701877E-5</v>
      </c>
      <c r="AB71">
        <f t="shared" si="28"/>
        <v>4.9370791331588551E-5</v>
      </c>
      <c r="AC71">
        <f t="shared" si="28"/>
        <v>5.9349752935789878E-5</v>
      </c>
      <c r="AD71">
        <f t="shared" si="28"/>
        <v>4.7202603208380649E-4</v>
      </c>
      <c r="AE71">
        <f t="shared" si="29"/>
        <v>1.3762914053800485E-4</v>
      </c>
      <c r="AF71">
        <f t="shared" si="28"/>
        <v>7.9621294463492857E-4</v>
      </c>
      <c r="AG71">
        <f t="shared" si="28"/>
        <v>3.4824229299324839E-4</v>
      </c>
      <c r="AH71">
        <f t="shared" si="28"/>
        <v>6.3801915736192739E-4</v>
      </c>
      <c r="AI71">
        <f t="shared" si="29"/>
        <v>1.449390149421523E-4</v>
      </c>
      <c r="AJ71">
        <f t="shared" si="29"/>
        <v>-1.116926515635653E-3</v>
      </c>
      <c r="AK71">
        <f t="shared" si="29"/>
        <v>2.6176613151220507E-4</v>
      </c>
      <c r="AL71">
        <f t="shared" si="29"/>
        <v>7.2691723144010221E-5</v>
      </c>
      <c r="AM71">
        <f t="shared" si="29"/>
        <v>3.8770257875812581E-4</v>
      </c>
      <c r="AN71">
        <f t="shared" si="29"/>
        <v>2.9153098428772763E-4</v>
      </c>
      <c r="AO71">
        <f t="shared" si="29"/>
        <v>5.0879301348006212E-4</v>
      </c>
      <c r="AP71">
        <f t="shared" si="29"/>
        <v>3.6884454976868729E-4</v>
      </c>
      <c r="AQ71">
        <f t="shared" si="29"/>
        <v>1.2039109455722389E-4</v>
      </c>
      <c r="AR71">
        <f t="shared" si="29"/>
        <v>1.0218652797397739E-4</v>
      </c>
      <c r="AS71">
        <f t="shared" si="29"/>
        <v>2.9373723835434936E-4</v>
      </c>
      <c r="AT71">
        <f t="shared" si="29"/>
        <v>2.7183753467951294E-4</v>
      </c>
      <c r="AU71">
        <f t="shared" si="29"/>
        <v>6.0212466833335296E-4</v>
      </c>
      <c r="AV71">
        <f t="shared" si="29"/>
        <v>6.0964123640527834E-4</v>
      </c>
      <c r="AW71">
        <f t="shared" si="29"/>
        <v>1.2624057153621477E-4</v>
      </c>
      <c r="AX71">
        <f t="shared" si="29"/>
        <v>9.7873595351490603E-5</v>
      </c>
      <c r="AY71">
        <f t="shared" si="29"/>
        <v>8.2691232335806858E-4</v>
      </c>
      <c r="AZ71">
        <f t="shared" si="29"/>
        <v>1.2354838433369379E-4</v>
      </c>
      <c r="BA71">
        <f t="shared" si="29"/>
        <v>4.8526719702056235E-4</v>
      </c>
      <c r="BB71">
        <f t="shared" si="29"/>
        <v>1.3574271825088249E-4</v>
      </c>
      <c r="BC71">
        <f t="shared" si="29"/>
        <v>3.9984339437337899E-4</v>
      </c>
      <c r="BD71">
        <f t="shared" si="29"/>
        <v>4.500508787894297E-4</v>
      </c>
      <c r="BE71">
        <f t="shared" si="29"/>
        <v>7.9770391938453755E-5</v>
      </c>
      <c r="BF71">
        <f t="shared" si="29"/>
        <v>7.4226146808110093E-5</v>
      </c>
      <c r="BG71">
        <f t="shared" si="29"/>
        <v>2.7276443781082448E-4</v>
      </c>
      <c r="BH71">
        <f t="shared" si="29"/>
        <v>4.9126333234064679E-4</v>
      </c>
      <c r="BI71">
        <f t="shared" si="29"/>
        <v>7.89751301938783E-4</v>
      </c>
      <c r="BJ71">
        <f t="shared" si="29"/>
        <v>1.3035630545468133E-4</v>
      </c>
      <c r="BK71">
        <f t="shared" si="29"/>
        <v>1.1800688790816269E-4</v>
      </c>
      <c r="BL71">
        <f t="shared" si="29"/>
        <v>8.2295043457926258E-4</v>
      </c>
      <c r="BM71">
        <f t="shared" si="29"/>
        <v>5.295654153510878E-4</v>
      </c>
      <c r="BN71">
        <f t="shared" si="29"/>
        <v>1.1974730037978779E-4</v>
      </c>
      <c r="BO71">
        <f t="shared" si="24"/>
        <v>-9.697819520971835E-5</v>
      </c>
      <c r="BP71">
        <f t="shared" si="24"/>
        <v>2.4962132969985856E-4</v>
      </c>
      <c r="BQ71">
        <f t="shared" si="24"/>
        <v>6.3267988095902614E-5</v>
      </c>
      <c r="BR71">
        <f t="shared" si="24"/>
        <v>1.414259044492537E-4</v>
      </c>
      <c r="BS71">
        <f t="shared" si="24"/>
        <v>1.8470078662480467E-4</v>
      </c>
      <c r="BT71">
        <f t="shared" si="24"/>
        <v>9.270675959109154E-5</v>
      </c>
      <c r="BU71">
        <f t="shared" si="24"/>
        <v>3.2002095510349571E-4</v>
      </c>
    </row>
    <row r="72" spans="1:73" x14ac:dyDescent="0.2">
      <c r="A72">
        <v>239</v>
      </c>
      <c r="B72">
        <f t="shared" si="9"/>
        <v>-1.749793776887232E-5</v>
      </c>
      <c r="C72">
        <f t="shared" si="9"/>
        <v>1.6366555103003487E-4</v>
      </c>
      <c r="D72">
        <f t="shared" si="9"/>
        <v>3.4001877057065512E-4</v>
      </c>
      <c r="E72">
        <f t="shared" si="9"/>
        <v>6.8647676403661966E-4</v>
      </c>
      <c r="F72">
        <f t="shared" si="9"/>
        <v>1.0343834796198402E-3</v>
      </c>
      <c r="G72">
        <f t="shared" si="27"/>
        <v>1.3821587972549058E-3</v>
      </c>
      <c r="H72">
        <f t="shared" si="27"/>
        <v>1.7328231959668587E-3</v>
      </c>
      <c r="I72">
        <f t="shared" si="27"/>
        <v>6.2752972502749631E-4</v>
      </c>
      <c r="J72">
        <f t="shared" si="27"/>
        <v>1.1593326371020461E-4</v>
      </c>
      <c r="K72">
        <f t="shared" si="27"/>
        <v>7.5333100557622903E-5</v>
      </c>
      <c r="L72">
        <f t="shared" si="27"/>
        <v>5.1055361666698697E-4</v>
      </c>
      <c r="M72" s="1">
        <f t="shared" si="27"/>
        <v>6.3037904037305248E-4</v>
      </c>
      <c r="N72" s="1">
        <f t="shared" si="27"/>
        <v>1.5791162755714183E-4</v>
      </c>
      <c r="O72">
        <f t="shared" si="27"/>
        <v>8.6834926801341965E-4</v>
      </c>
      <c r="P72">
        <f t="shared" si="27"/>
        <v>1.4040587386486157E-4</v>
      </c>
      <c r="Q72">
        <f t="shared" si="27"/>
        <v>9.1532654649247643E-5</v>
      </c>
      <c r="R72">
        <f t="shared" si="27"/>
        <v>2.0245969301633268E-4</v>
      </c>
      <c r="S72">
        <f t="shared" si="28"/>
        <v>1.0149434321526932E-4</v>
      </c>
      <c r="T72">
        <f t="shared" si="28"/>
        <v>1.4933363084886216E-4</v>
      </c>
      <c r="U72">
        <f t="shared" si="28"/>
        <v>1.9026123226045146E-4</v>
      </c>
      <c r="V72">
        <f t="shared" si="28"/>
        <v>1.6594357422793386E-4</v>
      </c>
      <c r="W72">
        <f t="shared" si="29"/>
        <v>7.2456361164137742E-4</v>
      </c>
      <c r="X72">
        <f t="shared" si="28"/>
        <v>6.6685930510603994E-4</v>
      </c>
      <c r="Y72">
        <f t="shared" si="28"/>
        <v>5.1281888604144937E-5</v>
      </c>
      <c r="Z72">
        <f t="shared" si="28"/>
        <v>3.1017106983562614E-4</v>
      </c>
      <c r="AA72">
        <f t="shared" si="29"/>
        <v>2.6785910302165117E-5</v>
      </c>
      <c r="AB72">
        <f t="shared" si="28"/>
        <v>4.2939921144591678E-5</v>
      </c>
      <c r="AC72">
        <f t="shared" si="28"/>
        <v>5.439242560385674E-5</v>
      </c>
      <c r="AD72">
        <f t="shared" si="28"/>
        <v>5.1185255832888327E-4</v>
      </c>
      <c r="AE72">
        <f t="shared" si="29"/>
        <v>1.3801686195141061E-4</v>
      </c>
      <c r="AF72">
        <f t="shared" si="28"/>
        <v>8.5331837607213225E-4</v>
      </c>
      <c r="AG72">
        <f t="shared" si="28"/>
        <v>3.5291408438902882E-4</v>
      </c>
      <c r="AH72">
        <f t="shared" si="28"/>
        <v>6.8203202796405724E-4</v>
      </c>
      <c r="AI72">
        <f t="shared" si="29"/>
        <v>1.4728497754503593E-4</v>
      </c>
      <c r="AJ72">
        <f t="shared" si="29"/>
        <v>-1.1594802523771288E-3</v>
      </c>
      <c r="AK72">
        <f t="shared" si="29"/>
        <v>2.6710077467607908E-4</v>
      </c>
      <c r="AL72">
        <f t="shared" si="29"/>
        <v>6.9709360814349149E-5</v>
      </c>
      <c r="AM72">
        <f t="shared" si="29"/>
        <v>4.1285905927139054E-4</v>
      </c>
      <c r="AN72">
        <f t="shared" si="29"/>
        <v>3.0716627861736593E-4</v>
      </c>
      <c r="AO72">
        <f t="shared" si="29"/>
        <v>5.4176693646173276E-4</v>
      </c>
      <c r="AP72">
        <f t="shared" si="29"/>
        <v>3.9311674690521801E-4</v>
      </c>
      <c r="AQ72">
        <f t="shared" si="29"/>
        <v>1.2028083251544136E-4</v>
      </c>
      <c r="AR72">
        <f t="shared" si="29"/>
        <v>1.025805605185553E-4</v>
      </c>
      <c r="AS72">
        <f t="shared" si="29"/>
        <v>3.1067222127450144E-4</v>
      </c>
      <c r="AT72">
        <f t="shared" si="29"/>
        <v>2.851158141345708E-4</v>
      </c>
      <c r="AU72">
        <f t="shared" si="29"/>
        <v>6.4037151843616621E-4</v>
      </c>
      <c r="AV72">
        <f t="shared" si="29"/>
        <v>6.5229571951088382E-4</v>
      </c>
      <c r="AW72">
        <f t="shared" si="29"/>
        <v>1.2732656401849587E-4</v>
      </c>
      <c r="AX72">
        <f t="shared" si="29"/>
        <v>9.5853803331605195E-5</v>
      </c>
      <c r="AY72">
        <f t="shared" si="29"/>
        <v>8.9391493125183866E-4</v>
      </c>
      <c r="AZ72">
        <f t="shared" si="29"/>
        <v>1.1693011314619175E-4</v>
      </c>
      <c r="BA72">
        <f t="shared" si="29"/>
        <v>5.2903959373049557E-4</v>
      </c>
      <c r="BB72">
        <f t="shared" si="29"/>
        <v>1.328156933400168E-4</v>
      </c>
      <c r="BC72">
        <f t="shared" si="29"/>
        <v>4.2611292771871888E-4</v>
      </c>
      <c r="BD72">
        <f t="shared" si="29"/>
        <v>4.7879316325339597E-4</v>
      </c>
      <c r="BE72">
        <f t="shared" si="29"/>
        <v>7.2431362289827016E-5</v>
      </c>
      <c r="BF72">
        <f t="shared" si="29"/>
        <v>7.1484718104976547E-5</v>
      </c>
      <c r="BG72">
        <f t="shared" si="29"/>
        <v>2.8645064074443337E-4</v>
      </c>
      <c r="BH72">
        <f t="shared" si="29"/>
        <v>5.2282277590306667E-4</v>
      </c>
      <c r="BI72">
        <f t="shared" si="29"/>
        <v>8.417982262688712E-4</v>
      </c>
      <c r="BJ72">
        <f t="shared" si="29"/>
        <v>1.3042951872551268E-4</v>
      </c>
      <c r="BK72">
        <f t="shared" si="29"/>
        <v>1.1709285974778304E-4</v>
      </c>
      <c r="BL72">
        <f t="shared" si="29"/>
        <v>8.9066980668255948E-4</v>
      </c>
      <c r="BM72">
        <f t="shared" si="29"/>
        <v>5.6672853205433013E-4</v>
      </c>
      <c r="BN72">
        <f t="shared" si="29"/>
        <v>1.1237303663185361E-4</v>
      </c>
      <c r="BO72">
        <f t="shared" si="24"/>
        <v>-1.215841930197548E-4</v>
      </c>
      <c r="BP72">
        <f t="shared" si="24"/>
        <v>2.5493468052247112E-4</v>
      </c>
      <c r="BQ72">
        <f t="shared" si="24"/>
        <v>5.9369163534210025E-5</v>
      </c>
      <c r="BR72">
        <f t="shared" si="24"/>
        <v>1.4230314133512273E-4</v>
      </c>
      <c r="BS72">
        <f t="shared" si="24"/>
        <v>1.9054746739178598E-4</v>
      </c>
      <c r="BT72">
        <f t="shared" si="24"/>
        <v>8.7886099565165268E-5</v>
      </c>
      <c r="BU72">
        <f t="shared" si="24"/>
        <v>3.3734498666615183E-4</v>
      </c>
    </row>
    <row r="73" spans="1:73" x14ac:dyDescent="0.2">
      <c r="A73">
        <v>240</v>
      </c>
      <c r="B73">
        <f t="shared" si="9"/>
        <v>-2.2117166400871264E-5</v>
      </c>
      <c r="C73">
        <f t="shared" si="9"/>
        <v>1.6877257965518516E-4</v>
      </c>
      <c r="D73">
        <f t="shared" si="9"/>
        <v>3.5414237771519983E-4</v>
      </c>
      <c r="E73">
        <f t="shared" si="9"/>
        <v>7.171791848421278E-4</v>
      </c>
      <c r="F73">
        <f t="shared" si="9"/>
        <v>1.0817556254612559E-3</v>
      </c>
      <c r="G73">
        <f t="shared" si="27"/>
        <v>1.4456216313964224E-3</v>
      </c>
      <c r="H73">
        <f t="shared" si="27"/>
        <v>1.8129306091840686E-3</v>
      </c>
      <c r="I73">
        <f t="shared" si="27"/>
        <v>6.5937643975953319E-4</v>
      </c>
      <c r="J73">
        <f t="shared" si="27"/>
        <v>1.1530517924458354E-4</v>
      </c>
      <c r="K73">
        <f t="shared" si="27"/>
        <v>7.0909034852113242E-5</v>
      </c>
      <c r="L73">
        <f t="shared" si="27"/>
        <v>5.4319589508942338E-4</v>
      </c>
      <c r="M73" s="1">
        <f t="shared" si="27"/>
        <v>6.7155055418946855E-4</v>
      </c>
      <c r="N73" s="1">
        <f t="shared" si="27"/>
        <v>1.6039180652836521E-4</v>
      </c>
      <c r="O73">
        <f t="shared" si="27"/>
        <v>9.3274099492350951E-4</v>
      </c>
      <c r="P73">
        <f t="shared" si="27"/>
        <v>1.4149852773963275E-4</v>
      </c>
      <c r="Q73">
        <f t="shared" si="27"/>
        <v>8.4395366713438608E-5</v>
      </c>
      <c r="R73">
        <f t="shared" si="27"/>
        <v>1.9931122718302562E-4</v>
      </c>
      <c r="S73">
        <f t="shared" si="28"/>
        <v>1.0066855697663492E-4</v>
      </c>
      <c r="T73">
        <f t="shared" si="28"/>
        <v>1.5144227495921968E-4</v>
      </c>
      <c r="U73">
        <f t="shared" si="28"/>
        <v>1.9119404146590376E-4</v>
      </c>
      <c r="V73">
        <f t="shared" si="28"/>
        <v>1.6561909006705536E-4</v>
      </c>
      <c r="W73">
        <f t="shared" si="29"/>
        <v>7.6737166356886065E-4</v>
      </c>
      <c r="X73">
        <f t="shared" si="28"/>
        <v>7.0351361584732042E-4</v>
      </c>
      <c r="Y73">
        <f t="shared" si="28"/>
        <v>4.59411653261463E-5</v>
      </c>
      <c r="Z73">
        <f t="shared" si="28"/>
        <v>3.2775770017460593E-4</v>
      </c>
      <c r="AA73">
        <f t="shared" si="29"/>
        <v>2.0938677952628357E-5</v>
      </c>
      <c r="AB73">
        <f t="shared" si="28"/>
        <v>3.6509050957594588E-5</v>
      </c>
      <c r="AC73">
        <f t="shared" si="28"/>
        <v>4.9435098271923602E-5</v>
      </c>
      <c r="AD73">
        <f t="shared" si="28"/>
        <v>5.5167908457396005E-4</v>
      </c>
      <c r="AE73">
        <f t="shared" si="29"/>
        <v>1.384045833648164E-4</v>
      </c>
      <c r="AF73">
        <f t="shared" si="28"/>
        <v>9.1042380750933592E-4</v>
      </c>
      <c r="AG73">
        <f t="shared" si="28"/>
        <v>3.5758587578480904E-4</v>
      </c>
      <c r="AH73">
        <f t="shared" si="28"/>
        <v>7.2604489856618708E-4</v>
      </c>
      <c r="AI73">
        <f t="shared" ref="AI73:BO78" si="30">6*$A73*AI$14+2*AI$15</f>
        <v>1.4963094014791957E-4</v>
      </c>
      <c r="AJ73">
        <f t="shared" si="30"/>
        <v>-1.2020339891186029E-3</v>
      </c>
      <c r="AK73">
        <f t="shared" si="30"/>
        <v>2.7243541783995308E-4</v>
      </c>
      <c r="AL73">
        <f t="shared" si="30"/>
        <v>6.6726998484688185E-5</v>
      </c>
      <c r="AM73">
        <f t="shared" si="30"/>
        <v>4.3801553978465527E-4</v>
      </c>
      <c r="AN73">
        <f t="shared" si="30"/>
        <v>3.2280157294700467E-4</v>
      </c>
      <c r="AO73">
        <f t="shared" si="30"/>
        <v>5.747408594434034E-4</v>
      </c>
      <c r="AP73">
        <f t="shared" si="30"/>
        <v>4.1738894404174873E-4</v>
      </c>
      <c r="AQ73">
        <f t="shared" si="30"/>
        <v>1.2017057047365883E-4</v>
      </c>
      <c r="AR73">
        <f t="shared" si="30"/>
        <v>1.029745930631332E-4</v>
      </c>
      <c r="AS73">
        <f t="shared" si="30"/>
        <v>3.2760720419465266E-4</v>
      </c>
      <c r="AT73">
        <f t="shared" si="30"/>
        <v>2.9839409358962911E-4</v>
      </c>
      <c r="AU73">
        <f t="shared" si="30"/>
        <v>6.7861836853897947E-4</v>
      </c>
      <c r="AV73">
        <f t="shared" si="30"/>
        <v>6.9495020261648929E-4</v>
      </c>
      <c r="AW73">
        <f t="shared" si="30"/>
        <v>1.2841255650077697E-4</v>
      </c>
      <c r="AX73">
        <f t="shared" si="30"/>
        <v>9.3834011311719786E-5</v>
      </c>
      <c r="AY73">
        <f t="shared" si="30"/>
        <v>9.6091753914560873E-4</v>
      </c>
      <c r="AZ73">
        <f t="shared" si="30"/>
        <v>1.1031184195868971E-4</v>
      </c>
      <c r="BA73">
        <f t="shared" si="30"/>
        <v>5.7281199044042705E-4</v>
      </c>
      <c r="BB73">
        <f t="shared" si="30"/>
        <v>1.298886684291511E-4</v>
      </c>
      <c r="BC73">
        <f t="shared" si="30"/>
        <v>4.5238246106405963E-4</v>
      </c>
      <c r="BD73">
        <f t="shared" si="30"/>
        <v>5.0753544771736225E-4</v>
      </c>
      <c r="BE73">
        <f t="shared" si="30"/>
        <v>6.5092332641200276E-5</v>
      </c>
      <c r="BF73">
        <f t="shared" si="30"/>
        <v>6.8743289401843109E-5</v>
      </c>
      <c r="BG73">
        <f t="shared" si="30"/>
        <v>3.0013684367804225E-4</v>
      </c>
      <c r="BH73">
        <f t="shared" si="30"/>
        <v>5.5438221946548655E-4</v>
      </c>
      <c r="BI73">
        <f t="shared" si="30"/>
        <v>8.9384515059896114E-4</v>
      </c>
      <c r="BJ73">
        <f t="shared" si="30"/>
        <v>1.3050273199634402E-4</v>
      </c>
      <c r="BK73">
        <f t="shared" si="30"/>
        <v>1.1617883158740336E-4</v>
      </c>
      <c r="BL73">
        <f t="shared" si="30"/>
        <v>9.5838917878585984E-4</v>
      </c>
      <c r="BM73">
        <f t="shared" si="30"/>
        <v>6.038916487575742E-4</v>
      </c>
      <c r="BN73">
        <f t="shared" si="30"/>
        <v>1.0499877288391943E-4</v>
      </c>
      <c r="BO73">
        <f t="shared" si="30"/>
        <v>-1.4619019082979211E-4</v>
      </c>
      <c r="BP73">
        <f t="shared" si="24"/>
        <v>2.602480313450839E-4</v>
      </c>
      <c r="BQ73">
        <f t="shared" si="24"/>
        <v>5.5470338972517545E-5</v>
      </c>
      <c r="BR73">
        <f t="shared" si="24"/>
        <v>1.4318037822099177E-4</v>
      </c>
      <c r="BS73">
        <f t="shared" si="24"/>
        <v>1.963941481587675E-4</v>
      </c>
      <c r="BT73">
        <f t="shared" si="24"/>
        <v>8.3065439539238778E-5</v>
      </c>
      <c r="BU73">
        <f t="shared" si="24"/>
        <v>3.5466901822880708E-4</v>
      </c>
    </row>
    <row r="74" spans="1:73" x14ac:dyDescent="0.2">
      <c r="A74">
        <v>241</v>
      </c>
      <c r="B74">
        <f t="shared" si="9"/>
        <v>-2.6736395032870425E-5</v>
      </c>
      <c r="C74">
        <f t="shared" si="9"/>
        <v>1.7387960828033544E-4</v>
      </c>
      <c r="D74">
        <f t="shared" si="9"/>
        <v>3.6826598485974454E-4</v>
      </c>
      <c r="E74">
        <f t="shared" si="9"/>
        <v>7.4788160564763593E-4</v>
      </c>
      <c r="F74">
        <f t="shared" si="9"/>
        <v>1.1291277713026716E-3</v>
      </c>
      <c r="G74">
        <f t="shared" si="27"/>
        <v>1.5090844655379389E-3</v>
      </c>
      <c r="H74">
        <f t="shared" si="27"/>
        <v>1.8930380224012784E-3</v>
      </c>
      <c r="I74">
        <f t="shared" si="27"/>
        <v>6.9122315449157007E-4</v>
      </c>
      <c r="J74">
        <f t="shared" si="27"/>
        <v>1.1467709477896247E-4</v>
      </c>
      <c r="K74">
        <f t="shared" si="27"/>
        <v>6.6484969146603581E-5</v>
      </c>
      <c r="L74">
        <f t="shared" si="27"/>
        <v>5.7583817351185892E-4</v>
      </c>
      <c r="M74" s="1">
        <f t="shared" si="27"/>
        <v>7.1272206800588288E-4</v>
      </c>
      <c r="N74" s="1">
        <f t="shared" si="27"/>
        <v>1.6287198549958849E-4</v>
      </c>
      <c r="O74">
        <f t="shared" si="27"/>
        <v>9.9713272183359937E-4</v>
      </c>
      <c r="P74">
        <f t="shared" si="27"/>
        <v>1.4259118161440398E-4</v>
      </c>
      <c r="Q74">
        <f t="shared" si="27"/>
        <v>7.7258078777629573E-5</v>
      </c>
      <c r="R74">
        <f t="shared" si="27"/>
        <v>1.9616276134971867E-4</v>
      </c>
      <c r="S74">
        <f t="shared" si="28"/>
        <v>9.9842770738000546E-5</v>
      </c>
      <c r="T74">
        <f t="shared" si="28"/>
        <v>1.5355091906957719E-4</v>
      </c>
      <c r="U74">
        <f t="shared" si="28"/>
        <v>1.9212685067135604E-4</v>
      </c>
      <c r="V74">
        <f t="shared" si="28"/>
        <v>1.6529460590617687E-4</v>
      </c>
      <c r="W74">
        <f t="shared" ref="W74:BO82" si="31">6*$A74*W$14+2*W$15</f>
        <v>8.1017971549634388E-4</v>
      </c>
      <c r="X74">
        <f t="shared" si="28"/>
        <v>7.4016792658860089E-4</v>
      </c>
      <c r="Y74">
        <f t="shared" si="28"/>
        <v>4.0600442048147447E-5</v>
      </c>
      <c r="Z74">
        <f t="shared" si="28"/>
        <v>3.4534433051358572E-4</v>
      </c>
      <c r="AA74">
        <f t="shared" si="31"/>
        <v>1.5091445603091598E-5</v>
      </c>
      <c r="AB74">
        <f t="shared" si="28"/>
        <v>3.0078180770597715E-5</v>
      </c>
      <c r="AC74">
        <f t="shared" si="28"/>
        <v>4.4477770939990464E-5</v>
      </c>
      <c r="AD74">
        <f t="shared" si="28"/>
        <v>5.9150561081903509E-4</v>
      </c>
      <c r="AE74">
        <f t="shared" si="31"/>
        <v>1.3879230477822216E-4</v>
      </c>
      <c r="AF74">
        <f t="shared" si="28"/>
        <v>9.675292389465396E-4</v>
      </c>
      <c r="AG74">
        <f t="shared" si="28"/>
        <v>3.6225766718058947E-4</v>
      </c>
      <c r="AH74">
        <f t="shared" si="28"/>
        <v>7.7005776916831865E-4</v>
      </c>
      <c r="AI74">
        <f t="shared" si="31"/>
        <v>1.5197690275080321E-4</v>
      </c>
      <c r="AJ74">
        <f t="shared" si="30"/>
        <v>-1.2445877258600788E-3</v>
      </c>
      <c r="AK74">
        <f t="shared" si="30"/>
        <v>2.7777006100382709E-4</v>
      </c>
      <c r="AL74">
        <f t="shared" si="30"/>
        <v>6.3744636155027221E-5</v>
      </c>
      <c r="AM74">
        <f t="shared" si="31"/>
        <v>4.6317202029792E-4</v>
      </c>
      <c r="AN74">
        <f t="shared" si="30"/>
        <v>3.3843686727664298E-4</v>
      </c>
      <c r="AO74">
        <f t="shared" si="30"/>
        <v>6.0771478242507403E-4</v>
      </c>
      <c r="AP74">
        <f t="shared" si="30"/>
        <v>4.4166114117827945E-4</v>
      </c>
      <c r="AQ74">
        <f t="shared" si="31"/>
        <v>1.200603084318763E-4</v>
      </c>
      <c r="AR74">
        <f t="shared" si="30"/>
        <v>1.0336862560771111E-4</v>
      </c>
      <c r="AS74">
        <f t="shared" si="30"/>
        <v>3.4454218711480475E-4</v>
      </c>
      <c r="AT74">
        <f t="shared" si="30"/>
        <v>3.1167237304468697E-4</v>
      </c>
      <c r="AU74">
        <f t="shared" si="31"/>
        <v>7.1686521864179446E-4</v>
      </c>
      <c r="AV74">
        <f t="shared" si="30"/>
        <v>7.3760468572209303E-4</v>
      </c>
      <c r="AW74">
        <f t="shared" si="30"/>
        <v>1.2949854898305801E-4</v>
      </c>
      <c r="AX74">
        <f t="shared" si="30"/>
        <v>9.1814219291834378E-5</v>
      </c>
      <c r="AY74">
        <f t="shared" si="31"/>
        <v>1.0279201470393788E-3</v>
      </c>
      <c r="AZ74">
        <f t="shared" si="30"/>
        <v>1.0369357077118766E-4</v>
      </c>
      <c r="BA74">
        <f t="shared" si="30"/>
        <v>6.1658438715036026E-4</v>
      </c>
      <c r="BB74">
        <f t="shared" si="30"/>
        <v>1.269616435182854E-4</v>
      </c>
      <c r="BC74">
        <f t="shared" si="31"/>
        <v>4.7865199440939952E-4</v>
      </c>
      <c r="BD74">
        <f t="shared" si="30"/>
        <v>5.3627773218132852E-4</v>
      </c>
      <c r="BE74">
        <f t="shared" si="30"/>
        <v>5.775330299257332E-5</v>
      </c>
      <c r="BF74">
        <f t="shared" si="30"/>
        <v>6.6001860698709563E-5</v>
      </c>
      <c r="BG74">
        <f t="shared" si="31"/>
        <v>3.138230466116507E-4</v>
      </c>
      <c r="BH74">
        <f t="shared" si="30"/>
        <v>5.8594166302790643E-4</v>
      </c>
      <c r="BI74">
        <f t="shared" si="30"/>
        <v>9.4589207492904934E-4</v>
      </c>
      <c r="BJ74">
        <f t="shared" si="30"/>
        <v>1.305759452671754E-4</v>
      </c>
      <c r="BK74">
        <f t="shared" si="31"/>
        <v>1.1526480342702371E-4</v>
      </c>
      <c r="BL74">
        <f t="shared" si="30"/>
        <v>1.0261085508891567E-3</v>
      </c>
      <c r="BM74">
        <f t="shared" si="30"/>
        <v>6.4105476546081654E-4</v>
      </c>
      <c r="BN74">
        <f t="shared" si="30"/>
        <v>9.7624509135985256E-5</v>
      </c>
      <c r="BO74">
        <f t="shared" si="31"/>
        <v>-1.7079618863982855E-4</v>
      </c>
      <c r="BP74">
        <f t="shared" ref="BO74:BU81" si="32">6*$A74*BP$14+2*BP$15</f>
        <v>2.6556138216769667E-4</v>
      </c>
      <c r="BQ74">
        <f t="shared" si="32"/>
        <v>5.1571514410824956E-5</v>
      </c>
      <c r="BR74">
        <f t="shared" si="32"/>
        <v>1.4405761510686083E-4</v>
      </c>
      <c r="BS74">
        <f t="shared" si="32"/>
        <v>2.022408289257488E-4</v>
      </c>
      <c r="BT74">
        <f t="shared" si="32"/>
        <v>7.8244779513312506E-5</v>
      </c>
      <c r="BU74">
        <f t="shared" si="32"/>
        <v>3.719930497914632E-4</v>
      </c>
    </row>
    <row r="75" spans="1:73" x14ac:dyDescent="0.2">
      <c r="A75">
        <v>242</v>
      </c>
      <c r="B75">
        <f t="shared" si="9"/>
        <v>-3.1355623664869369E-5</v>
      </c>
      <c r="C75">
        <f t="shared" si="9"/>
        <v>1.7898663690548594E-4</v>
      </c>
      <c r="D75">
        <f t="shared" si="9"/>
        <v>3.8238959200428925E-4</v>
      </c>
      <c r="E75">
        <f t="shared" si="9"/>
        <v>7.785840264531432E-4</v>
      </c>
      <c r="F75">
        <f t="shared" si="9"/>
        <v>1.1764999171440874E-3</v>
      </c>
      <c r="G75">
        <f t="shared" si="27"/>
        <v>1.5725472996794554E-3</v>
      </c>
      <c r="H75">
        <f t="shared" si="27"/>
        <v>1.9731454356184917E-3</v>
      </c>
      <c r="I75">
        <f t="shared" si="27"/>
        <v>7.2306986922360695E-4</v>
      </c>
      <c r="J75">
        <f t="shared" si="27"/>
        <v>1.140490103133414E-4</v>
      </c>
      <c r="K75">
        <f t="shared" si="27"/>
        <v>6.2060903441093921E-5</v>
      </c>
      <c r="L75">
        <f t="shared" si="27"/>
        <v>6.0848045193429446E-4</v>
      </c>
      <c r="M75" s="1">
        <f t="shared" si="27"/>
        <v>7.5389358182229894E-4</v>
      </c>
      <c r="N75" s="1">
        <f t="shared" si="27"/>
        <v>1.6535216447081176E-4</v>
      </c>
      <c r="O75">
        <f t="shared" si="27"/>
        <v>1.061524448743691E-3</v>
      </c>
      <c r="P75">
        <f t="shared" si="27"/>
        <v>1.4368383548917516E-4</v>
      </c>
      <c r="Q75">
        <f t="shared" si="27"/>
        <v>7.0120790841820537E-5</v>
      </c>
      <c r="R75">
        <f t="shared" si="27"/>
        <v>1.9301429551641161E-4</v>
      </c>
      <c r="S75">
        <f t="shared" si="28"/>
        <v>9.9016984499366174E-5</v>
      </c>
      <c r="T75">
        <f t="shared" si="28"/>
        <v>1.5565956317993459E-4</v>
      </c>
      <c r="U75">
        <f t="shared" si="28"/>
        <v>1.9305965987680832E-4</v>
      </c>
      <c r="V75">
        <f t="shared" si="28"/>
        <v>1.6497012174529837E-4</v>
      </c>
      <c r="W75">
        <f t="shared" si="31"/>
        <v>8.5298776742382711E-4</v>
      </c>
      <c r="X75">
        <f t="shared" si="28"/>
        <v>7.7682223732988311E-4</v>
      </c>
      <c r="Y75">
        <f t="shared" si="28"/>
        <v>3.525971877014881E-5</v>
      </c>
      <c r="Z75">
        <f t="shared" si="28"/>
        <v>3.629309608525655E-4</v>
      </c>
      <c r="AA75">
        <f t="shared" si="31"/>
        <v>9.244213253554838E-6</v>
      </c>
      <c r="AB75">
        <f t="shared" si="28"/>
        <v>2.3647310583600626E-5</v>
      </c>
      <c r="AC75">
        <f t="shared" si="28"/>
        <v>3.9520443608057326E-5</v>
      </c>
      <c r="AD75">
        <f t="shared" si="28"/>
        <v>6.3133213706411187E-4</v>
      </c>
      <c r="AE75">
        <f t="shared" si="31"/>
        <v>1.3918002619162792E-4</v>
      </c>
      <c r="AF75">
        <f t="shared" si="28"/>
        <v>1.0246346703837433E-3</v>
      </c>
      <c r="AG75">
        <f t="shared" si="28"/>
        <v>3.6692945857636969E-4</v>
      </c>
      <c r="AH75">
        <f t="shared" si="28"/>
        <v>8.140706397704485E-4</v>
      </c>
      <c r="AI75">
        <f t="shared" si="31"/>
        <v>1.5432286535368674E-4</v>
      </c>
      <c r="AJ75">
        <f t="shared" si="30"/>
        <v>-1.2871414626015529E-3</v>
      </c>
      <c r="AK75">
        <f t="shared" si="30"/>
        <v>2.831047041677011E-4</v>
      </c>
      <c r="AL75">
        <f t="shared" si="30"/>
        <v>6.0762273825366257E-5</v>
      </c>
      <c r="AM75">
        <f t="shared" si="31"/>
        <v>4.8832850081118474E-4</v>
      </c>
      <c r="AN75">
        <f t="shared" si="30"/>
        <v>3.5407216160628129E-4</v>
      </c>
      <c r="AO75">
        <f t="shared" si="30"/>
        <v>6.4068870540674294E-4</v>
      </c>
      <c r="AP75">
        <f t="shared" si="30"/>
        <v>4.6593333831481017E-4</v>
      </c>
      <c r="AQ75">
        <f t="shared" si="31"/>
        <v>1.1995004639009377E-4</v>
      </c>
      <c r="AR75">
        <f t="shared" si="30"/>
        <v>1.0376265815228902E-4</v>
      </c>
      <c r="AS75">
        <f t="shared" si="30"/>
        <v>3.6147717003495597E-4</v>
      </c>
      <c r="AT75">
        <f t="shared" si="30"/>
        <v>3.2495065249974484E-4</v>
      </c>
      <c r="AU75">
        <f t="shared" si="31"/>
        <v>7.5511206874460772E-4</v>
      </c>
      <c r="AV75">
        <f t="shared" si="30"/>
        <v>7.8025916882769851E-4</v>
      </c>
      <c r="AW75">
        <f t="shared" si="30"/>
        <v>1.3058454146533911E-4</v>
      </c>
      <c r="AX75">
        <f t="shared" si="30"/>
        <v>8.979442727194897E-5</v>
      </c>
      <c r="AY75">
        <f t="shared" si="31"/>
        <v>1.0949227549331489E-3</v>
      </c>
      <c r="AZ75">
        <f t="shared" si="30"/>
        <v>9.7075299583685619E-5</v>
      </c>
      <c r="BA75">
        <f t="shared" si="30"/>
        <v>6.6035678386029174E-4</v>
      </c>
      <c r="BB75">
        <f t="shared" si="30"/>
        <v>1.2403461860741971E-4</v>
      </c>
      <c r="BC75">
        <f t="shared" si="31"/>
        <v>5.049215277547394E-4</v>
      </c>
      <c r="BD75">
        <f t="shared" si="30"/>
        <v>5.6502001664529566E-4</v>
      </c>
      <c r="BE75">
        <f t="shared" si="30"/>
        <v>5.041427334394658E-5</v>
      </c>
      <c r="BF75">
        <f t="shared" si="30"/>
        <v>6.3260431995576126E-5</v>
      </c>
      <c r="BG75">
        <f t="shared" si="31"/>
        <v>3.2750924954525959E-4</v>
      </c>
      <c r="BH75">
        <f t="shared" si="30"/>
        <v>6.1750110659032631E-4</v>
      </c>
      <c r="BI75">
        <f t="shared" si="30"/>
        <v>9.9793899925913927E-4</v>
      </c>
      <c r="BJ75">
        <f t="shared" si="30"/>
        <v>1.3064915853800677E-4</v>
      </c>
      <c r="BK75">
        <f t="shared" si="31"/>
        <v>1.1435077526664403E-4</v>
      </c>
      <c r="BL75">
        <f t="shared" si="30"/>
        <v>1.0938279229924571E-3</v>
      </c>
      <c r="BM75">
        <f t="shared" si="30"/>
        <v>6.7821788216406061E-4</v>
      </c>
      <c r="BN75">
        <f t="shared" si="30"/>
        <v>9.0250245388051077E-5</v>
      </c>
      <c r="BO75">
        <f t="shared" si="32"/>
        <v>-1.9540218644986587E-4</v>
      </c>
      <c r="BP75">
        <f t="shared" si="32"/>
        <v>2.7087473299030923E-4</v>
      </c>
      <c r="BQ75">
        <f t="shared" si="32"/>
        <v>4.7672689849132368E-5</v>
      </c>
      <c r="BR75">
        <f t="shared" si="32"/>
        <v>1.4493485199272986E-4</v>
      </c>
      <c r="BS75">
        <f t="shared" si="32"/>
        <v>2.0808750969273032E-4</v>
      </c>
      <c r="BT75">
        <f t="shared" si="32"/>
        <v>7.3424119487386233E-5</v>
      </c>
      <c r="BU75">
        <f t="shared" si="32"/>
        <v>3.8931708135411846E-4</v>
      </c>
    </row>
    <row r="76" spans="1:73" x14ac:dyDescent="0.2">
      <c r="A76">
        <v>243</v>
      </c>
      <c r="B76">
        <f t="shared" si="9"/>
        <v>-3.5974852296868313E-5</v>
      </c>
      <c r="C76">
        <f t="shared" si="9"/>
        <v>1.8409366553063622E-4</v>
      </c>
      <c r="D76">
        <f t="shared" si="9"/>
        <v>3.9651319914883396E-4</v>
      </c>
      <c r="E76">
        <f t="shared" si="9"/>
        <v>8.0928644725865133E-4</v>
      </c>
      <c r="F76">
        <f t="shared" si="9"/>
        <v>1.2238720629855031E-3</v>
      </c>
      <c r="G76">
        <f t="shared" si="27"/>
        <v>1.6360101338209719E-3</v>
      </c>
      <c r="H76">
        <f t="shared" si="27"/>
        <v>2.0532528488357016E-3</v>
      </c>
      <c r="I76">
        <f t="shared" si="27"/>
        <v>7.5491658395564296E-4</v>
      </c>
      <c r="J76">
        <f t="shared" si="27"/>
        <v>1.1342092584772033E-4</v>
      </c>
      <c r="K76">
        <f t="shared" si="27"/>
        <v>5.763683773558426E-5</v>
      </c>
      <c r="L76">
        <f t="shared" si="27"/>
        <v>6.4112273035673E-4</v>
      </c>
      <c r="M76" s="1">
        <f t="shared" si="27"/>
        <v>7.9506509563871328E-4</v>
      </c>
      <c r="N76" s="1">
        <f t="shared" si="27"/>
        <v>1.6783234344203515E-4</v>
      </c>
      <c r="O76">
        <f t="shared" si="27"/>
        <v>1.1259161756537808E-3</v>
      </c>
      <c r="P76">
        <f t="shared" si="27"/>
        <v>1.4477648936394639E-4</v>
      </c>
      <c r="Q76">
        <f t="shared" si="27"/>
        <v>6.2983502906011719E-5</v>
      </c>
      <c r="R76">
        <f t="shared" si="27"/>
        <v>1.8986582968310455E-4</v>
      </c>
      <c r="S76">
        <f t="shared" si="28"/>
        <v>9.8191198260731775E-5</v>
      </c>
      <c r="T76">
        <f t="shared" si="28"/>
        <v>1.5776820729029211E-4</v>
      </c>
      <c r="U76">
        <f t="shared" si="28"/>
        <v>1.9399246908226059E-4</v>
      </c>
      <c r="V76">
        <f t="shared" si="28"/>
        <v>1.6464563758441991E-4</v>
      </c>
      <c r="W76">
        <f t="shared" si="31"/>
        <v>8.9579581935131034E-4</v>
      </c>
      <c r="X76">
        <f t="shared" si="28"/>
        <v>8.1347654807116358E-4</v>
      </c>
      <c r="Y76">
        <f t="shared" si="28"/>
        <v>2.9918995492149957E-5</v>
      </c>
      <c r="Z76">
        <f t="shared" si="28"/>
        <v>3.8051759119154616E-4</v>
      </c>
      <c r="AA76">
        <f t="shared" si="31"/>
        <v>3.3969809040182951E-6</v>
      </c>
      <c r="AB76">
        <f t="shared" si="28"/>
        <v>1.7216440396603753E-5</v>
      </c>
      <c r="AC76">
        <f t="shared" si="28"/>
        <v>3.4563116276124187E-5</v>
      </c>
      <c r="AD76">
        <f t="shared" si="28"/>
        <v>6.7115866330918865E-4</v>
      </c>
      <c r="AE76">
        <f t="shared" si="31"/>
        <v>1.3956774760503368E-4</v>
      </c>
      <c r="AF76">
        <f t="shared" si="28"/>
        <v>1.0817401018209487E-3</v>
      </c>
      <c r="AG76">
        <f t="shared" si="28"/>
        <v>3.7160124997215012E-4</v>
      </c>
      <c r="AH76">
        <f t="shared" si="28"/>
        <v>8.5808351037257834E-4</v>
      </c>
      <c r="AI76">
        <f t="shared" si="31"/>
        <v>1.5666882795657038E-4</v>
      </c>
      <c r="AJ76">
        <f t="shared" si="30"/>
        <v>-1.3296951993430287E-3</v>
      </c>
      <c r="AK76">
        <f t="shared" si="30"/>
        <v>2.884393473315751E-4</v>
      </c>
      <c r="AL76">
        <f t="shared" si="30"/>
        <v>5.7779911495705184E-5</v>
      </c>
      <c r="AM76">
        <f t="shared" si="31"/>
        <v>5.1348498132444947E-4</v>
      </c>
      <c r="AN76">
        <f t="shared" si="30"/>
        <v>3.6970745593592003E-4</v>
      </c>
      <c r="AO76">
        <f t="shared" si="30"/>
        <v>6.7366262838841357E-4</v>
      </c>
      <c r="AP76">
        <f t="shared" si="30"/>
        <v>4.9020553545134089E-4</v>
      </c>
      <c r="AQ76">
        <f t="shared" si="31"/>
        <v>1.1983978434831124E-4</v>
      </c>
      <c r="AR76">
        <f t="shared" si="30"/>
        <v>1.0415669069686693E-4</v>
      </c>
      <c r="AS76">
        <f t="shared" si="30"/>
        <v>3.7841215295510806E-4</v>
      </c>
      <c r="AT76">
        <f t="shared" si="30"/>
        <v>3.3822893195480271E-4</v>
      </c>
      <c r="AU76">
        <f t="shared" si="31"/>
        <v>7.9335891884742098E-4</v>
      </c>
      <c r="AV76">
        <f t="shared" si="30"/>
        <v>8.2291365193330399E-4</v>
      </c>
      <c r="AW76">
        <f t="shared" si="30"/>
        <v>1.3167053394762021E-4</v>
      </c>
      <c r="AX76">
        <f t="shared" si="30"/>
        <v>8.7774635252063616E-5</v>
      </c>
      <c r="AY76">
        <f t="shared" si="31"/>
        <v>1.161925362826919E-3</v>
      </c>
      <c r="AZ76">
        <f t="shared" si="30"/>
        <v>9.0457028396183576E-5</v>
      </c>
      <c r="BA76">
        <f t="shared" si="30"/>
        <v>7.0412918057022496E-4</v>
      </c>
      <c r="BB76">
        <f t="shared" si="30"/>
        <v>1.2110759369655401E-4</v>
      </c>
      <c r="BC76">
        <f t="shared" si="31"/>
        <v>5.3119106110008016E-4</v>
      </c>
      <c r="BD76">
        <f t="shared" si="30"/>
        <v>5.9376230110926194E-4</v>
      </c>
      <c r="BE76">
        <f t="shared" si="30"/>
        <v>4.3075243695319841E-5</v>
      </c>
      <c r="BF76">
        <f t="shared" si="30"/>
        <v>6.051900329244258E-5</v>
      </c>
      <c r="BG76">
        <f t="shared" si="31"/>
        <v>3.4119545247886848E-4</v>
      </c>
      <c r="BH76">
        <f t="shared" si="30"/>
        <v>6.4906055015274619E-4</v>
      </c>
      <c r="BI76">
        <f t="shared" si="30"/>
        <v>1.0499859235892275E-3</v>
      </c>
      <c r="BJ76">
        <f t="shared" si="30"/>
        <v>1.3072237180883811E-4</v>
      </c>
      <c r="BK76">
        <f t="shared" si="31"/>
        <v>1.1343674710626435E-4</v>
      </c>
      <c r="BL76">
        <f t="shared" si="30"/>
        <v>1.161547295095754E-3</v>
      </c>
      <c r="BM76">
        <f t="shared" si="30"/>
        <v>7.1538099886730294E-4</v>
      </c>
      <c r="BN76">
        <f t="shared" si="30"/>
        <v>8.2875981640116898E-5</v>
      </c>
      <c r="BO76">
        <f t="shared" si="32"/>
        <v>-2.2000818425990318E-4</v>
      </c>
      <c r="BP76">
        <f t="shared" si="32"/>
        <v>2.7618808381292201E-4</v>
      </c>
      <c r="BQ76">
        <f t="shared" si="32"/>
        <v>4.3773865287439779E-5</v>
      </c>
      <c r="BR76">
        <f t="shared" si="32"/>
        <v>1.4581208887859889E-4</v>
      </c>
      <c r="BS76">
        <f t="shared" si="32"/>
        <v>2.1393419045971163E-4</v>
      </c>
      <c r="BT76">
        <f t="shared" si="32"/>
        <v>6.8603459461459961E-5</v>
      </c>
      <c r="BU76">
        <f t="shared" si="32"/>
        <v>4.0664111291677458E-4</v>
      </c>
    </row>
    <row r="77" spans="1:73" x14ac:dyDescent="0.2">
      <c r="A77">
        <v>244</v>
      </c>
      <c r="B77">
        <f t="shared" si="9"/>
        <v>-4.0594080928867257E-5</v>
      </c>
      <c r="C77">
        <f t="shared" si="9"/>
        <v>1.892006941557865E-4</v>
      </c>
      <c r="D77">
        <f t="shared" si="9"/>
        <v>4.1063680629337867E-4</v>
      </c>
      <c r="E77">
        <f t="shared" si="9"/>
        <v>8.3998886806415946E-4</v>
      </c>
      <c r="F77">
        <f t="shared" si="9"/>
        <v>1.2712442088269188E-3</v>
      </c>
      <c r="G77">
        <f t="shared" si="27"/>
        <v>1.6994729679624902E-3</v>
      </c>
      <c r="H77">
        <f t="shared" si="27"/>
        <v>2.1333602620529114E-3</v>
      </c>
      <c r="I77">
        <f t="shared" si="27"/>
        <v>7.8676329868767984E-4</v>
      </c>
      <c r="J77">
        <f t="shared" si="27"/>
        <v>1.1279284138209926E-4</v>
      </c>
      <c r="K77">
        <f t="shared" si="27"/>
        <v>5.3212772030074599E-5</v>
      </c>
      <c r="L77">
        <f t="shared" si="27"/>
        <v>6.7376500877916728E-4</v>
      </c>
      <c r="M77" s="1">
        <f t="shared" si="27"/>
        <v>8.3623660945512934E-4</v>
      </c>
      <c r="N77" s="1">
        <f t="shared" si="27"/>
        <v>1.7031252241325842E-4</v>
      </c>
      <c r="O77">
        <f t="shared" si="27"/>
        <v>1.190307902563869E-3</v>
      </c>
      <c r="P77">
        <f t="shared" si="27"/>
        <v>1.4586914323871757E-4</v>
      </c>
      <c r="Q77">
        <f t="shared" si="27"/>
        <v>5.5846214970202684E-5</v>
      </c>
      <c r="R77">
        <f t="shared" si="27"/>
        <v>1.867173638497976E-4</v>
      </c>
      <c r="S77">
        <f t="shared" si="28"/>
        <v>9.7365412022097403E-5</v>
      </c>
      <c r="T77">
        <f t="shared" si="28"/>
        <v>1.5987685140064962E-4</v>
      </c>
      <c r="U77">
        <f t="shared" si="28"/>
        <v>1.9492527828771287E-4</v>
      </c>
      <c r="V77">
        <f t="shared" si="28"/>
        <v>1.6432115342354144E-4</v>
      </c>
      <c r="W77">
        <f t="shared" si="31"/>
        <v>9.3860387127879356E-4</v>
      </c>
      <c r="X77">
        <f t="shared" si="28"/>
        <v>8.5013085881244406E-4</v>
      </c>
      <c r="Y77">
        <f t="shared" si="28"/>
        <v>2.457827221415132E-5</v>
      </c>
      <c r="Z77">
        <f t="shared" si="28"/>
        <v>3.9810422153052595E-4</v>
      </c>
      <c r="AA77">
        <f t="shared" si="31"/>
        <v>-2.4502514455184646E-6</v>
      </c>
      <c r="AB77">
        <f t="shared" si="28"/>
        <v>1.0785570209606663E-5</v>
      </c>
      <c r="AC77">
        <f t="shared" si="28"/>
        <v>2.9605788944190832E-5</v>
      </c>
      <c r="AD77">
        <f t="shared" si="28"/>
        <v>7.1098518955426369E-4</v>
      </c>
      <c r="AE77">
        <f t="shared" si="31"/>
        <v>1.3995546901843944E-4</v>
      </c>
      <c r="AF77">
        <f t="shared" si="28"/>
        <v>1.1388455332581524E-3</v>
      </c>
      <c r="AG77">
        <f t="shared" si="28"/>
        <v>3.7627304136793034E-4</v>
      </c>
      <c r="AH77">
        <f t="shared" si="28"/>
        <v>9.0209638097470818E-4</v>
      </c>
      <c r="AI77">
        <f t="shared" si="31"/>
        <v>1.5901479055945402E-4</v>
      </c>
      <c r="AJ77">
        <f t="shared" si="30"/>
        <v>-1.3722489360845028E-3</v>
      </c>
      <c r="AK77">
        <f t="shared" si="30"/>
        <v>2.9377399049544911E-4</v>
      </c>
      <c r="AL77">
        <f t="shared" si="30"/>
        <v>5.479754916604422E-5</v>
      </c>
      <c r="AM77">
        <f t="shared" si="31"/>
        <v>5.386414618377142E-4</v>
      </c>
      <c r="AN77">
        <f t="shared" si="30"/>
        <v>3.8534275026555834E-4</v>
      </c>
      <c r="AO77">
        <f t="shared" si="30"/>
        <v>7.0663655137008421E-4</v>
      </c>
      <c r="AP77">
        <f t="shared" si="30"/>
        <v>5.1447773258787161E-4</v>
      </c>
      <c r="AQ77">
        <f t="shared" si="31"/>
        <v>1.1972952230652871E-4</v>
      </c>
      <c r="AR77">
        <f t="shared" si="30"/>
        <v>1.0455072324144482E-4</v>
      </c>
      <c r="AS77">
        <f t="shared" si="30"/>
        <v>3.9534713587526015E-4</v>
      </c>
      <c r="AT77">
        <f t="shared" si="30"/>
        <v>3.5150721140986101E-4</v>
      </c>
      <c r="AU77">
        <f t="shared" si="31"/>
        <v>8.3160576895023423E-4</v>
      </c>
      <c r="AV77">
        <f t="shared" si="30"/>
        <v>8.6556813503890773E-4</v>
      </c>
      <c r="AW77">
        <f t="shared" si="30"/>
        <v>1.3275652642990126E-4</v>
      </c>
      <c r="AX77">
        <f t="shared" si="30"/>
        <v>8.5754843232178153E-5</v>
      </c>
      <c r="AY77">
        <f t="shared" si="31"/>
        <v>1.228927970720689E-3</v>
      </c>
      <c r="AZ77">
        <f t="shared" si="30"/>
        <v>8.3838757208681749E-5</v>
      </c>
      <c r="BA77">
        <f t="shared" si="30"/>
        <v>7.4790157728015644E-4</v>
      </c>
      <c r="BB77">
        <f t="shared" si="30"/>
        <v>1.1818056878568832E-4</v>
      </c>
      <c r="BC77">
        <f t="shared" si="31"/>
        <v>5.5746059444542004E-4</v>
      </c>
      <c r="BD77">
        <f t="shared" si="30"/>
        <v>6.2250458557322821E-4</v>
      </c>
      <c r="BE77">
        <f t="shared" si="30"/>
        <v>3.5736214046692884E-5</v>
      </c>
      <c r="BF77">
        <f t="shared" si="30"/>
        <v>5.7777574589309034E-5</v>
      </c>
      <c r="BG77">
        <f t="shared" si="31"/>
        <v>3.5488165541247736E-4</v>
      </c>
      <c r="BH77">
        <f t="shared" si="30"/>
        <v>6.8061999371516607E-4</v>
      </c>
      <c r="BI77">
        <f t="shared" si="30"/>
        <v>1.1020328479193157E-3</v>
      </c>
      <c r="BJ77">
        <f t="shared" si="30"/>
        <v>1.3079558507966948E-4</v>
      </c>
      <c r="BK77">
        <f t="shared" si="31"/>
        <v>1.125227189458847E-4</v>
      </c>
      <c r="BL77">
        <f t="shared" si="30"/>
        <v>1.2292666671990544E-3</v>
      </c>
      <c r="BM77">
        <f t="shared" si="30"/>
        <v>7.5254411557054528E-4</v>
      </c>
      <c r="BN77">
        <f t="shared" si="30"/>
        <v>7.550171789218272E-5</v>
      </c>
      <c r="BO77">
        <f t="shared" si="32"/>
        <v>-2.4461418206993962E-4</v>
      </c>
      <c r="BP77">
        <f t="shared" si="32"/>
        <v>2.8150143463553478E-4</v>
      </c>
      <c r="BQ77">
        <f t="shared" si="32"/>
        <v>3.9875040725747299E-5</v>
      </c>
      <c r="BR77">
        <f t="shared" si="32"/>
        <v>1.4668932576446795E-4</v>
      </c>
      <c r="BS77">
        <f t="shared" si="32"/>
        <v>2.1978087122669315E-4</v>
      </c>
      <c r="BT77">
        <f t="shared" si="32"/>
        <v>6.3782799435533472E-5</v>
      </c>
      <c r="BU77">
        <f t="shared" si="32"/>
        <v>4.239651444794307E-4</v>
      </c>
    </row>
    <row r="78" spans="1:73" x14ac:dyDescent="0.2">
      <c r="A78">
        <v>245</v>
      </c>
      <c r="B78">
        <f t="shared" si="9"/>
        <v>-4.5213309560866418E-5</v>
      </c>
      <c r="C78">
        <f t="shared" si="9"/>
        <v>1.94307722780937E-4</v>
      </c>
      <c r="D78">
        <f t="shared" si="9"/>
        <v>4.2476041343792337E-4</v>
      </c>
      <c r="E78">
        <f t="shared" si="9"/>
        <v>8.706912888696676E-4</v>
      </c>
      <c r="F78">
        <f t="shared" si="9"/>
        <v>1.3186163546683345E-3</v>
      </c>
      <c r="G78">
        <f t="shared" si="27"/>
        <v>1.7629358021040067E-3</v>
      </c>
      <c r="H78">
        <f t="shared" si="27"/>
        <v>2.2134676752701213E-3</v>
      </c>
      <c r="I78">
        <f t="shared" si="27"/>
        <v>8.1861001341971672E-4</v>
      </c>
      <c r="J78">
        <f t="shared" si="27"/>
        <v>1.1216475691647816E-4</v>
      </c>
      <c r="K78">
        <f t="shared" si="27"/>
        <v>4.8788706324564939E-5</v>
      </c>
      <c r="L78">
        <f t="shared" si="27"/>
        <v>7.0640728720160282E-4</v>
      </c>
      <c r="M78" s="1">
        <f t="shared" si="27"/>
        <v>8.7740812327154541E-4</v>
      </c>
      <c r="N78" s="1">
        <f t="shared" si="27"/>
        <v>1.7279270138448181E-4</v>
      </c>
      <c r="O78">
        <f t="shared" si="27"/>
        <v>1.2546996294739605E-3</v>
      </c>
      <c r="P78">
        <f t="shared" si="27"/>
        <v>1.469617971134888E-4</v>
      </c>
      <c r="Q78">
        <f t="shared" si="27"/>
        <v>4.8708927034393648E-5</v>
      </c>
      <c r="R78">
        <f t="shared" si="27"/>
        <v>1.8356889801649054E-4</v>
      </c>
      <c r="S78">
        <f t="shared" si="28"/>
        <v>9.6539625783463004E-5</v>
      </c>
      <c r="T78">
        <f t="shared" si="28"/>
        <v>1.6198549551100702E-4</v>
      </c>
      <c r="U78">
        <f t="shared" si="28"/>
        <v>1.9585808749316515E-4</v>
      </c>
      <c r="V78">
        <f t="shared" si="28"/>
        <v>1.6399666926266294E-4</v>
      </c>
      <c r="W78">
        <f t="shared" si="31"/>
        <v>9.8141192320627679E-4</v>
      </c>
      <c r="X78">
        <f t="shared" si="28"/>
        <v>8.8678516955372454E-4</v>
      </c>
      <c r="Y78">
        <f t="shared" si="28"/>
        <v>1.9237548936152466E-5</v>
      </c>
      <c r="Z78">
        <f t="shared" si="28"/>
        <v>4.1569085186950573E-4</v>
      </c>
      <c r="AA78">
        <f t="shared" si="31"/>
        <v>-8.2974837950552244E-6</v>
      </c>
      <c r="AB78">
        <f t="shared" si="28"/>
        <v>4.3547000226097903E-6</v>
      </c>
      <c r="AC78">
        <f t="shared" si="28"/>
        <v>2.4648461612257694E-5</v>
      </c>
      <c r="AD78">
        <f t="shared" si="28"/>
        <v>7.5081171579934047E-4</v>
      </c>
      <c r="AE78">
        <f t="shared" si="31"/>
        <v>1.403431904318452E-4</v>
      </c>
      <c r="AF78">
        <f t="shared" si="28"/>
        <v>1.195950964695356E-3</v>
      </c>
      <c r="AG78">
        <f t="shared" si="28"/>
        <v>3.8094483276371078E-4</v>
      </c>
      <c r="AH78">
        <f t="shared" si="28"/>
        <v>9.4610925157683802E-4</v>
      </c>
      <c r="AI78">
        <f t="shared" si="31"/>
        <v>1.6136075316233766E-4</v>
      </c>
      <c r="AJ78">
        <f t="shared" si="30"/>
        <v>-1.4148026728259787E-3</v>
      </c>
      <c r="AK78">
        <f t="shared" si="30"/>
        <v>2.9910863365932312E-4</v>
      </c>
      <c r="AL78">
        <f t="shared" si="30"/>
        <v>5.1815186836383256E-5</v>
      </c>
      <c r="AM78">
        <f t="shared" si="31"/>
        <v>5.6379794235097893E-4</v>
      </c>
      <c r="AN78">
        <f t="shared" si="30"/>
        <v>4.0097804459519664E-4</v>
      </c>
      <c r="AO78">
        <f t="shared" si="30"/>
        <v>7.3961047435175484E-4</v>
      </c>
      <c r="AP78">
        <f t="shared" si="30"/>
        <v>5.3874992972440146E-4</v>
      </c>
      <c r="AQ78">
        <f t="shared" si="31"/>
        <v>1.1961926026474618E-4</v>
      </c>
      <c r="AR78">
        <f t="shared" si="30"/>
        <v>1.0494475578602273E-4</v>
      </c>
      <c r="AS78">
        <f t="shared" si="30"/>
        <v>4.1228211879541137E-4</v>
      </c>
      <c r="AT78">
        <f t="shared" si="30"/>
        <v>3.6478549086491887E-4</v>
      </c>
      <c r="AU78">
        <f t="shared" si="31"/>
        <v>8.6985261905304923E-4</v>
      </c>
      <c r="AV78">
        <f t="shared" si="30"/>
        <v>9.082226181445132E-4</v>
      </c>
      <c r="AW78">
        <f t="shared" si="30"/>
        <v>1.3384251891218236E-4</v>
      </c>
      <c r="AX78">
        <f t="shared" si="30"/>
        <v>8.3735051212292799E-5</v>
      </c>
      <c r="AY78">
        <f t="shared" si="31"/>
        <v>1.2959305786144591E-3</v>
      </c>
      <c r="AZ78">
        <f t="shared" si="31"/>
        <v>7.7220486021179705E-5</v>
      </c>
      <c r="BA78">
        <f t="shared" si="31"/>
        <v>7.9167397399008792E-4</v>
      </c>
      <c r="BB78">
        <f t="shared" si="31"/>
        <v>1.1525354387482262E-4</v>
      </c>
      <c r="BC78">
        <f t="shared" si="31"/>
        <v>5.8373012779075993E-4</v>
      </c>
      <c r="BD78">
        <f t="shared" si="31"/>
        <v>6.5124687003719449E-4</v>
      </c>
      <c r="BE78">
        <f t="shared" si="31"/>
        <v>2.8397184398066145E-5</v>
      </c>
      <c r="BF78">
        <f t="shared" si="31"/>
        <v>5.5036145886175596E-5</v>
      </c>
      <c r="BG78">
        <f t="shared" si="31"/>
        <v>3.6856785834608625E-4</v>
      </c>
      <c r="BH78">
        <f t="shared" si="31"/>
        <v>7.1217943727758595E-4</v>
      </c>
      <c r="BI78">
        <f t="shared" si="31"/>
        <v>1.1540797722494056E-3</v>
      </c>
      <c r="BJ78">
        <f t="shared" si="31"/>
        <v>1.3086879835050083E-4</v>
      </c>
      <c r="BK78">
        <f t="shared" si="31"/>
        <v>1.1160869078550502E-4</v>
      </c>
      <c r="BL78">
        <f t="shared" si="31"/>
        <v>1.2969860393023513E-3</v>
      </c>
      <c r="BM78">
        <f t="shared" si="31"/>
        <v>7.8970723227378935E-4</v>
      </c>
      <c r="BN78">
        <f t="shared" si="31"/>
        <v>6.8127454144248541E-5</v>
      </c>
      <c r="BO78">
        <f t="shared" si="32"/>
        <v>-2.6922017987997694E-4</v>
      </c>
      <c r="BP78">
        <f t="shared" si="32"/>
        <v>2.8681478545814734E-4</v>
      </c>
      <c r="BQ78">
        <f t="shared" si="32"/>
        <v>3.597621616405471E-5</v>
      </c>
      <c r="BR78">
        <f t="shared" si="32"/>
        <v>1.4756656265033698E-4</v>
      </c>
      <c r="BS78">
        <f t="shared" si="32"/>
        <v>2.2562755199367467E-4</v>
      </c>
      <c r="BT78">
        <f t="shared" si="32"/>
        <v>5.8962139409607199E-5</v>
      </c>
      <c r="BU78">
        <f t="shared" si="32"/>
        <v>4.4128917604208595E-4</v>
      </c>
    </row>
    <row r="79" spans="1:73" x14ac:dyDescent="0.2">
      <c r="A79">
        <v>246</v>
      </c>
      <c r="B79">
        <f t="shared" si="9"/>
        <v>-4.9832538192865362E-5</v>
      </c>
      <c r="C79">
        <f t="shared" si="9"/>
        <v>1.9941475140608728E-4</v>
      </c>
      <c r="D79">
        <f t="shared" si="9"/>
        <v>4.3888402058246808E-4</v>
      </c>
      <c r="E79">
        <f t="shared" si="9"/>
        <v>9.0139370967517573E-4</v>
      </c>
      <c r="F79">
        <f t="shared" si="9"/>
        <v>1.3659885005097502E-3</v>
      </c>
      <c r="G79">
        <f t="shared" si="27"/>
        <v>1.8263986362455232E-3</v>
      </c>
      <c r="H79">
        <f t="shared" si="27"/>
        <v>2.2935750884873346E-3</v>
      </c>
      <c r="I79">
        <f t="shared" si="27"/>
        <v>8.5045672815175274E-4</v>
      </c>
      <c r="J79">
        <f t="shared" si="27"/>
        <v>1.1153667245085709E-4</v>
      </c>
      <c r="K79">
        <f t="shared" si="27"/>
        <v>4.4364640619055278E-5</v>
      </c>
      <c r="L79">
        <f t="shared" si="27"/>
        <v>7.3904956562403836E-4</v>
      </c>
      <c r="M79" s="1">
        <f t="shared" si="27"/>
        <v>9.1857963708795974E-4</v>
      </c>
      <c r="N79" s="1">
        <f t="shared" si="27"/>
        <v>1.7527288035570508E-4</v>
      </c>
      <c r="O79">
        <f t="shared" si="27"/>
        <v>1.3190913563840487E-3</v>
      </c>
      <c r="P79">
        <f t="shared" si="27"/>
        <v>1.4805445098825998E-4</v>
      </c>
      <c r="Q79">
        <f t="shared" si="27"/>
        <v>4.1571639098584613E-5</v>
      </c>
      <c r="R79">
        <f t="shared" si="27"/>
        <v>1.8042043218318359E-4</v>
      </c>
      <c r="S79">
        <f t="shared" si="28"/>
        <v>9.5713839544828632E-5</v>
      </c>
      <c r="T79">
        <f t="shared" si="28"/>
        <v>1.6409413962136454E-4</v>
      </c>
      <c r="U79">
        <f t="shared" si="28"/>
        <v>1.9679089669861745E-4</v>
      </c>
      <c r="V79">
        <f t="shared" si="28"/>
        <v>1.6367218510178445E-4</v>
      </c>
      <c r="W79">
        <f t="shared" si="31"/>
        <v>1.02421997513376E-3</v>
      </c>
      <c r="X79">
        <f t="shared" si="28"/>
        <v>9.2343948029500501E-4</v>
      </c>
      <c r="Y79">
        <f t="shared" si="28"/>
        <v>1.389682565815383E-5</v>
      </c>
      <c r="Z79">
        <f t="shared" si="28"/>
        <v>4.3327748220848552E-4</v>
      </c>
      <c r="AA79">
        <f t="shared" si="31"/>
        <v>-1.4144716144591984E-5</v>
      </c>
      <c r="AB79">
        <f t="shared" si="28"/>
        <v>-2.0761701643872994E-6</v>
      </c>
      <c r="AC79">
        <f t="shared" si="28"/>
        <v>1.9691134280324556E-5</v>
      </c>
      <c r="AD79">
        <f t="shared" si="28"/>
        <v>7.9063824204441552E-4</v>
      </c>
      <c r="AE79">
        <f t="shared" si="31"/>
        <v>1.4073091184525096E-4</v>
      </c>
      <c r="AF79">
        <f t="shared" si="28"/>
        <v>1.2530563961325597E-3</v>
      </c>
      <c r="AG79">
        <f t="shared" si="28"/>
        <v>3.8561662415949099E-4</v>
      </c>
      <c r="AH79">
        <f t="shared" si="28"/>
        <v>9.901221221789696E-4</v>
      </c>
      <c r="AI79">
        <f t="shared" si="31"/>
        <v>1.6370671576522119E-4</v>
      </c>
      <c r="AJ79">
        <f t="shared" si="31"/>
        <v>-1.4573564095674528E-3</v>
      </c>
      <c r="AK79">
        <f t="shared" si="31"/>
        <v>3.0444327682319712E-4</v>
      </c>
      <c r="AL79">
        <f t="shared" si="31"/>
        <v>4.8832824506722292E-5</v>
      </c>
      <c r="AM79">
        <f t="shared" si="31"/>
        <v>5.8895442286424366E-4</v>
      </c>
      <c r="AN79">
        <f t="shared" si="31"/>
        <v>4.1661333892483539E-4</v>
      </c>
      <c r="AO79">
        <f t="shared" si="31"/>
        <v>7.7258439733342375E-4</v>
      </c>
      <c r="AP79">
        <f t="shared" si="31"/>
        <v>5.6302212686093218E-4</v>
      </c>
      <c r="AQ79">
        <f t="shared" si="31"/>
        <v>1.1950899822296366E-4</v>
      </c>
      <c r="AR79">
        <f t="shared" si="31"/>
        <v>1.0533878833060064E-4</v>
      </c>
      <c r="AS79">
        <f t="shared" si="31"/>
        <v>4.2921710171556346E-4</v>
      </c>
      <c r="AT79">
        <f t="shared" si="31"/>
        <v>3.7806377031997674E-4</v>
      </c>
      <c r="AU79">
        <f t="shared" si="31"/>
        <v>9.0809946915586248E-4</v>
      </c>
      <c r="AV79">
        <f t="shared" si="31"/>
        <v>9.5087710125011694E-4</v>
      </c>
      <c r="AW79">
        <f t="shared" si="31"/>
        <v>1.3492851139446346E-4</v>
      </c>
      <c r="AX79">
        <f t="shared" si="31"/>
        <v>8.1715259192407337E-5</v>
      </c>
      <c r="AY79">
        <f t="shared" si="31"/>
        <v>1.3629331865082292E-3</v>
      </c>
      <c r="AZ79">
        <f t="shared" si="31"/>
        <v>7.0602214833677662E-5</v>
      </c>
      <c r="BA79">
        <f t="shared" si="31"/>
        <v>8.3544637070002113E-4</v>
      </c>
      <c r="BB79">
        <f t="shared" si="31"/>
        <v>1.1232651896395693E-4</v>
      </c>
      <c r="BC79">
        <f t="shared" si="31"/>
        <v>6.0999966113610068E-4</v>
      </c>
      <c r="BD79">
        <f t="shared" si="31"/>
        <v>6.7998915450116076E-4</v>
      </c>
      <c r="BE79">
        <f t="shared" si="31"/>
        <v>2.1058154749439405E-5</v>
      </c>
      <c r="BF79">
        <f t="shared" si="31"/>
        <v>5.229471718304205E-5</v>
      </c>
      <c r="BG79">
        <f t="shared" si="31"/>
        <v>3.8225406127969513E-4</v>
      </c>
      <c r="BH79">
        <f t="shared" si="31"/>
        <v>7.4373888084000583E-4</v>
      </c>
      <c r="BI79">
        <f t="shared" si="31"/>
        <v>1.2061266965794938E-3</v>
      </c>
      <c r="BJ79">
        <f t="shared" si="31"/>
        <v>1.309420116213322E-4</v>
      </c>
      <c r="BK79">
        <f t="shared" si="31"/>
        <v>1.1069466262512536E-4</v>
      </c>
      <c r="BL79">
        <f t="shared" si="31"/>
        <v>1.3647054114056516E-3</v>
      </c>
      <c r="BM79">
        <f t="shared" si="31"/>
        <v>8.2687034897703168E-4</v>
      </c>
      <c r="BN79">
        <f t="shared" si="31"/>
        <v>6.0753190396314362E-5</v>
      </c>
      <c r="BO79">
        <f t="shared" si="32"/>
        <v>-2.9382617769001338E-4</v>
      </c>
      <c r="BP79">
        <f t="shared" si="32"/>
        <v>2.9212813628076012E-4</v>
      </c>
      <c r="BQ79">
        <f t="shared" si="32"/>
        <v>3.2077391602362121E-5</v>
      </c>
      <c r="BR79">
        <f t="shared" si="32"/>
        <v>1.4844379953620602E-4</v>
      </c>
      <c r="BS79">
        <f t="shared" si="32"/>
        <v>2.3147423276065598E-4</v>
      </c>
      <c r="BT79">
        <f t="shared" si="32"/>
        <v>5.4141479383680927E-5</v>
      </c>
      <c r="BU79">
        <f t="shared" si="32"/>
        <v>4.5861320760474207E-4</v>
      </c>
    </row>
    <row r="80" spans="1:73" x14ac:dyDescent="0.2">
      <c r="A80">
        <v>247</v>
      </c>
      <c r="B80">
        <f t="shared" si="9"/>
        <v>-5.4451766824864306E-5</v>
      </c>
      <c r="C80">
        <f t="shared" si="9"/>
        <v>2.0452178003123756E-4</v>
      </c>
      <c r="D80">
        <f t="shared" si="9"/>
        <v>4.5300762772701279E-4</v>
      </c>
      <c r="E80">
        <f t="shared" si="9"/>
        <v>9.3209613048068386E-4</v>
      </c>
      <c r="F80">
        <f t="shared" si="9"/>
        <v>1.413360646351166E-3</v>
      </c>
      <c r="G80">
        <f t="shared" si="27"/>
        <v>1.8898614703870397E-3</v>
      </c>
      <c r="H80">
        <f t="shared" si="27"/>
        <v>2.3736825017045445E-3</v>
      </c>
      <c r="I80">
        <f t="shared" si="27"/>
        <v>8.8230344288379049E-4</v>
      </c>
      <c r="J80">
        <f t="shared" si="27"/>
        <v>1.1090858798523602E-4</v>
      </c>
      <c r="K80">
        <f t="shared" si="27"/>
        <v>3.9940574913545617E-5</v>
      </c>
      <c r="L80">
        <f t="shared" si="27"/>
        <v>7.7169184404647564E-4</v>
      </c>
      <c r="M80" s="1">
        <f t="shared" si="27"/>
        <v>9.5975115090437581E-4</v>
      </c>
      <c r="N80" s="1">
        <f t="shared" si="27"/>
        <v>1.7775305932692846E-4</v>
      </c>
      <c r="O80">
        <f t="shared" si="27"/>
        <v>1.3834830832941403E-3</v>
      </c>
      <c r="P80">
        <f t="shared" si="27"/>
        <v>1.4914710486303121E-4</v>
      </c>
      <c r="Q80">
        <f t="shared" si="27"/>
        <v>3.4434351162775578E-5</v>
      </c>
      <c r="R80">
        <f t="shared" si="27"/>
        <v>1.7727196634987653E-4</v>
      </c>
      <c r="S80">
        <f t="shared" si="28"/>
        <v>9.488805330619426E-5</v>
      </c>
      <c r="T80">
        <f t="shared" si="28"/>
        <v>1.6620278373172205E-4</v>
      </c>
      <c r="U80">
        <f t="shared" si="28"/>
        <v>1.9772370590406973E-4</v>
      </c>
      <c r="V80">
        <f t="shared" si="28"/>
        <v>1.6334770094090595E-4</v>
      </c>
      <c r="W80">
        <f t="shared" si="31"/>
        <v>1.0670280270612433E-3</v>
      </c>
      <c r="X80">
        <f t="shared" si="28"/>
        <v>9.6009379103628549E-4</v>
      </c>
      <c r="Y80">
        <f t="shared" si="28"/>
        <v>8.5561023801549764E-6</v>
      </c>
      <c r="Z80">
        <f t="shared" si="28"/>
        <v>4.5086411254746531E-4</v>
      </c>
      <c r="AA80">
        <f t="shared" si="31"/>
        <v>-1.9991948494128527E-5</v>
      </c>
      <c r="AB80">
        <f t="shared" si="28"/>
        <v>-8.5070403513841722E-6</v>
      </c>
      <c r="AC80">
        <f t="shared" si="28"/>
        <v>1.4733806948391418E-5</v>
      </c>
      <c r="AD80">
        <f t="shared" ref="AD80:BU80" si="33">6*$A80*AD$14+2*AD$15</f>
        <v>8.304647682894923E-4</v>
      </c>
      <c r="AE80">
        <f t="shared" si="31"/>
        <v>1.4111863325865675E-4</v>
      </c>
      <c r="AF80">
        <f t="shared" si="33"/>
        <v>1.3101618275697634E-3</v>
      </c>
      <c r="AG80">
        <f t="shared" si="33"/>
        <v>3.9028841555527143E-4</v>
      </c>
      <c r="AH80">
        <f t="shared" si="33"/>
        <v>1.0341349927810994E-3</v>
      </c>
      <c r="AI80">
        <f t="shared" si="31"/>
        <v>1.6605267836810483E-4</v>
      </c>
      <c r="AJ80">
        <f t="shared" si="33"/>
        <v>-1.4999101463089286E-3</v>
      </c>
      <c r="AK80">
        <f t="shared" si="33"/>
        <v>3.0977791998707113E-4</v>
      </c>
      <c r="AL80">
        <f t="shared" si="33"/>
        <v>4.585046217706122E-5</v>
      </c>
      <c r="AM80">
        <f t="shared" si="31"/>
        <v>6.1411090337750752E-4</v>
      </c>
      <c r="AN80">
        <f t="shared" si="33"/>
        <v>4.3224863325447369E-4</v>
      </c>
      <c r="AO80">
        <f t="shared" si="33"/>
        <v>8.0555832031509438E-4</v>
      </c>
      <c r="AP80">
        <f t="shared" si="33"/>
        <v>5.872943239974629E-4</v>
      </c>
      <c r="AQ80">
        <f t="shared" si="31"/>
        <v>1.1939873618118113E-4</v>
      </c>
      <c r="AR80">
        <f t="shared" si="33"/>
        <v>1.0573282087517854E-4</v>
      </c>
      <c r="AS80">
        <f t="shared" si="33"/>
        <v>4.4615208463571554E-4</v>
      </c>
      <c r="AT80">
        <f t="shared" si="33"/>
        <v>3.9134204977503504E-4</v>
      </c>
      <c r="AU80">
        <f t="shared" si="31"/>
        <v>9.4634631925867574E-4</v>
      </c>
      <c r="AV80">
        <f t="shared" si="33"/>
        <v>9.9353158435572242E-4</v>
      </c>
      <c r="AW80">
        <f t="shared" si="33"/>
        <v>1.3601450387674456E-4</v>
      </c>
      <c r="AX80">
        <f t="shared" si="33"/>
        <v>7.9695467172521983E-5</v>
      </c>
      <c r="AY80">
        <f t="shared" si="31"/>
        <v>1.4299357944019993E-3</v>
      </c>
      <c r="AZ80">
        <f t="shared" si="33"/>
        <v>6.3983943646175618E-5</v>
      </c>
      <c r="BA80">
        <f t="shared" si="33"/>
        <v>8.7921876740995261E-4</v>
      </c>
      <c r="BB80">
        <f t="shared" si="33"/>
        <v>1.0939949405309123E-4</v>
      </c>
      <c r="BC80">
        <f t="shared" si="31"/>
        <v>6.3626919448144057E-4</v>
      </c>
      <c r="BD80">
        <f t="shared" si="33"/>
        <v>7.0873143896512704E-4</v>
      </c>
      <c r="BE80">
        <f t="shared" si="33"/>
        <v>1.3719125100812449E-5</v>
      </c>
      <c r="BF80">
        <f t="shared" si="33"/>
        <v>4.9553288479908613E-5</v>
      </c>
      <c r="BG80">
        <f t="shared" si="31"/>
        <v>3.9594026421330359E-4</v>
      </c>
      <c r="BH80">
        <f t="shared" si="33"/>
        <v>7.7529832440242571E-4</v>
      </c>
      <c r="BI80">
        <f t="shared" si="33"/>
        <v>1.2581736209095837E-3</v>
      </c>
      <c r="BJ80">
        <f t="shared" si="33"/>
        <v>1.3101522489216354E-4</v>
      </c>
      <c r="BK80">
        <f t="shared" si="31"/>
        <v>1.0978063446474568E-4</v>
      </c>
      <c r="BL80">
        <f t="shared" si="33"/>
        <v>1.4324247835089485E-3</v>
      </c>
      <c r="BM80">
        <f t="shared" si="33"/>
        <v>8.6403346568027575E-4</v>
      </c>
      <c r="BN80">
        <f t="shared" si="33"/>
        <v>5.3378926648380183E-5</v>
      </c>
      <c r="BO80">
        <f t="shared" si="32"/>
        <v>-3.1843217550005069E-4</v>
      </c>
      <c r="BP80">
        <f t="shared" si="33"/>
        <v>2.9744148710337268E-4</v>
      </c>
      <c r="BQ80">
        <f t="shared" si="33"/>
        <v>2.8178567040669533E-5</v>
      </c>
      <c r="BR80">
        <f t="shared" si="33"/>
        <v>1.4932103642207508E-4</v>
      </c>
      <c r="BS80">
        <f t="shared" si="32"/>
        <v>2.373209135276375E-4</v>
      </c>
      <c r="BT80">
        <f t="shared" si="33"/>
        <v>4.9320819357754654E-5</v>
      </c>
      <c r="BU80">
        <f t="shared" si="33"/>
        <v>4.7593723916739819E-4</v>
      </c>
    </row>
    <row r="81" spans="1:73" x14ac:dyDescent="0.2">
      <c r="A81">
        <v>248</v>
      </c>
      <c r="B81">
        <f t="shared" si="9"/>
        <v>-5.907099545686325E-5</v>
      </c>
      <c r="C81">
        <f t="shared" si="9"/>
        <v>2.0962880865638806E-4</v>
      </c>
      <c r="D81">
        <f t="shared" si="9"/>
        <v>4.671312348715575E-4</v>
      </c>
      <c r="E81">
        <f t="shared" si="9"/>
        <v>9.6279855128619113E-4</v>
      </c>
      <c r="F81">
        <f t="shared" si="9"/>
        <v>1.4607327921925817E-3</v>
      </c>
      <c r="G81">
        <f t="shared" ref="G81:V83" si="34">6*$A81*G$14+2*G$15</f>
        <v>1.9533243045285562E-3</v>
      </c>
      <c r="H81">
        <f t="shared" si="34"/>
        <v>2.4537899149217543E-3</v>
      </c>
      <c r="I81">
        <f t="shared" si="34"/>
        <v>9.141501576158265E-4</v>
      </c>
      <c r="J81">
        <f t="shared" si="34"/>
        <v>1.1028050351961495E-4</v>
      </c>
      <c r="K81">
        <f t="shared" si="34"/>
        <v>3.551650920803574E-5</v>
      </c>
      <c r="L81">
        <f t="shared" si="34"/>
        <v>8.0433412246891118E-4</v>
      </c>
      <c r="M81" s="1">
        <f t="shared" si="34"/>
        <v>1.0009226647207919E-3</v>
      </c>
      <c r="N81" s="1">
        <f t="shared" si="34"/>
        <v>1.8023323829815174E-4</v>
      </c>
      <c r="O81">
        <f t="shared" si="34"/>
        <v>1.4478748102042284E-3</v>
      </c>
      <c r="P81">
        <f t="shared" si="34"/>
        <v>1.5023975873780239E-4</v>
      </c>
      <c r="Q81">
        <f t="shared" si="34"/>
        <v>2.729706322696676E-5</v>
      </c>
      <c r="R81">
        <f t="shared" si="34"/>
        <v>1.7412350051656947E-4</v>
      </c>
      <c r="S81">
        <f t="shared" si="34"/>
        <v>9.4062267067559862E-5</v>
      </c>
      <c r="T81">
        <f t="shared" si="34"/>
        <v>1.6831142784207956E-4</v>
      </c>
      <c r="U81">
        <f t="shared" si="34"/>
        <v>1.98656515109522E-4</v>
      </c>
      <c r="V81">
        <f t="shared" si="34"/>
        <v>1.6302321678002746E-4</v>
      </c>
      <c r="W81">
        <f t="shared" si="31"/>
        <v>1.1098360789887282E-3</v>
      </c>
      <c r="X81">
        <f t="shared" si="31"/>
        <v>9.967481017775677E-4</v>
      </c>
      <c r="Y81">
        <f t="shared" si="31"/>
        <v>3.2153791021563398E-6</v>
      </c>
      <c r="Z81">
        <f t="shared" si="31"/>
        <v>4.684507428864451E-4</v>
      </c>
      <c r="AA81">
        <f t="shared" si="31"/>
        <v>-2.5839180843665287E-5</v>
      </c>
      <c r="AB81">
        <f t="shared" si="31"/>
        <v>-1.4937910538381262E-5</v>
      </c>
      <c r="AC81">
        <f t="shared" si="31"/>
        <v>9.7764796164582796E-6</v>
      </c>
      <c r="AD81">
        <f t="shared" si="31"/>
        <v>8.7029129453456908E-4</v>
      </c>
      <c r="AE81">
        <f t="shared" si="31"/>
        <v>1.4150635467206251E-4</v>
      </c>
      <c r="AF81">
        <f t="shared" si="31"/>
        <v>1.3672672590069671E-3</v>
      </c>
      <c r="AG81">
        <f t="shared" si="31"/>
        <v>3.9496020695105165E-4</v>
      </c>
      <c r="AH81">
        <f t="shared" si="31"/>
        <v>1.0781478633832293E-3</v>
      </c>
      <c r="AI81">
        <f t="shared" si="31"/>
        <v>1.6839864097098847E-4</v>
      </c>
      <c r="AJ81">
        <f t="shared" si="31"/>
        <v>-1.5424638830504028E-3</v>
      </c>
      <c r="AK81">
        <f t="shared" si="31"/>
        <v>3.1511256315094513E-4</v>
      </c>
      <c r="AL81">
        <f t="shared" si="31"/>
        <v>4.2868099847400256E-5</v>
      </c>
      <c r="AM81">
        <f t="shared" si="31"/>
        <v>6.3926738389077226E-4</v>
      </c>
      <c r="AN81">
        <f t="shared" si="31"/>
        <v>4.47883927584112E-4</v>
      </c>
      <c r="AO81">
        <f t="shared" si="31"/>
        <v>8.3853224329676502E-4</v>
      </c>
      <c r="AP81">
        <f t="shared" si="31"/>
        <v>6.1156652113399362E-4</v>
      </c>
      <c r="AQ81">
        <f t="shared" si="31"/>
        <v>1.192884741393986E-4</v>
      </c>
      <c r="AR81">
        <f t="shared" si="31"/>
        <v>1.0612685341975645E-4</v>
      </c>
      <c r="AS81">
        <f t="shared" si="31"/>
        <v>4.6308706755586676E-4</v>
      </c>
      <c r="AT81">
        <f t="shared" si="31"/>
        <v>4.0462032923009291E-4</v>
      </c>
      <c r="AU81">
        <f t="shared" si="31"/>
        <v>9.8459316936149073E-4</v>
      </c>
      <c r="AV81">
        <f t="shared" si="31"/>
        <v>1.0361860674613279E-3</v>
      </c>
      <c r="AW81">
        <f t="shared" si="31"/>
        <v>1.371004963590256E-4</v>
      </c>
      <c r="AX81">
        <f t="shared" si="31"/>
        <v>7.7675675152636629E-5</v>
      </c>
      <c r="AY81">
        <f t="shared" si="31"/>
        <v>1.4969384022957694E-3</v>
      </c>
      <c r="AZ81">
        <f t="shared" si="31"/>
        <v>5.7365672458673574E-5</v>
      </c>
      <c r="BA81">
        <f t="shared" si="31"/>
        <v>9.2299116411988583E-4</v>
      </c>
      <c r="BB81">
        <f t="shared" si="31"/>
        <v>1.0647246914222554E-4</v>
      </c>
      <c r="BC81">
        <f t="shared" si="31"/>
        <v>6.6253872782678046E-4</v>
      </c>
      <c r="BD81">
        <f t="shared" si="31"/>
        <v>7.3747372342909418E-4</v>
      </c>
      <c r="BE81">
        <f t="shared" si="31"/>
        <v>6.3800954521857096E-6</v>
      </c>
      <c r="BF81">
        <f t="shared" si="31"/>
        <v>4.6811859776775067E-5</v>
      </c>
      <c r="BG81">
        <f t="shared" si="31"/>
        <v>4.0962646714691247E-4</v>
      </c>
      <c r="BH81">
        <f t="shared" si="31"/>
        <v>8.0685776796484646E-4</v>
      </c>
      <c r="BI81">
        <f t="shared" si="31"/>
        <v>1.3102205452396719E-3</v>
      </c>
      <c r="BJ81">
        <f t="shared" si="31"/>
        <v>1.3108843816299492E-4</v>
      </c>
      <c r="BK81">
        <f t="shared" si="31"/>
        <v>1.08866606304366E-4</v>
      </c>
      <c r="BL81">
        <f t="shared" si="31"/>
        <v>1.5001441556122454E-3</v>
      </c>
      <c r="BM81">
        <f t="shared" si="31"/>
        <v>9.0119658238351809E-4</v>
      </c>
      <c r="BN81">
        <f t="shared" si="31"/>
        <v>4.6004662900446004E-5</v>
      </c>
      <c r="BO81">
        <f t="shared" si="32"/>
        <v>-3.4303817331008714E-4</v>
      </c>
      <c r="BP81">
        <f t="shared" si="32"/>
        <v>3.0275483792598546E-4</v>
      </c>
      <c r="BQ81">
        <f t="shared" si="32"/>
        <v>2.4279742478977052E-5</v>
      </c>
      <c r="BR81">
        <f t="shared" si="32"/>
        <v>1.5019827330794411E-4</v>
      </c>
      <c r="BS81">
        <f t="shared" si="32"/>
        <v>2.431675942946188E-4</v>
      </c>
      <c r="BT81">
        <f t="shared" si="32"/>
        <v>4.4500159331828165E-5</v>
      </c>
      <c r="BU81">
        <f t="shared" si="32"/>
        <v>4.9326127073005344E-4</v>
      </c>
    </row>
    <row r="82" spans="1:73" x14ac:dyDescent="0.2">
      <c r="A82">
        <v>249</v>
      </c>
      <c r="B82">
        <f t="shared" si="9"/>
        <v>-6.3690224088862194E-5</v>
      </c>
      <c r="C82">
        <f t="shared" si="9"/>
        <v>2.1473583728153834E-4</v>
      </c>
      <c r="D82">
        <f t="shared" si="9"/>
        <v>4.8125484201610265E-4</v>
      </c>
      <c r="E82">
        <f t="shared" si="9"/>
        <v>9.9350097209169926E-4</v>
      </c>
      <c r="F82">
        <f t="shared" si="9"/>
        <v>1.5081049380339974E-3</v>
      </c>
      <c r="G82">
        <f t="shared" si="34"/>
        <v>2.0167871386700727E-3</v>
      </c>
      <c r="H82">
        <f t="shared" si="34"/>
        <v>2.5338973281389676E-3</v>
      </c>
      <c r="I82">
        <f t="shared" si="34"/>
        <v>9.4599687234786251E-4</v>
      </c>
      <c r="J82">
        <f t="shared" si="34"/>
        <v>1.0965241905399388E-4</v>
      </c>
      <c r="K82">
        <f t="shared" si="34"/>
        <v>3.1092443502526079E-5</v>
      </c>
      <c r="L82">
        <f t="shared" si="34"/>
        <v>8.3697640089134672E-4</v>
      </c>
      <c r="M82" s="1">
        <f t="shared" si="34"/>
        <v>1.0420941785372062E-3</v>
      </c>
      <c r="N82" s="1">
        <f t="shared" si="34"/>
        <v>1.8271341726937501E-4</v>
      </c>
      <c r="O82">
        <f t="shared" si="34"/>
        <v>1.51226653711432E-3</v>
      </c>
      <c r="P82">
        <f t="shared" si="34"/>
        <v>1.5133241261257362E-4</v>
      </c>
      <c r="Q82">
        <f t="shared" si="34"/>
        <v>2.0159775291157724E-5</v>
      </c>
      <c r="R82">
        <f t="shared" si="34"/>
        <v>1.7097503468326252E-4</v>
      </c>
      <c r="S82">
        <f t="shared" ref="S82:AH83" si="35">6*$A82*S$14+2*S$15</f>
        <v>9.323648082892549E-5</v>
      </c>
      <c r="T82">
        <f t="shared" si="35"/>
        <v>1.7042007195243697E-4</v>
      </c>
      <c r="U82">
        <f t="shared" si="35"/>
        <v>1.9958932431497428E-4</v>
      </c>
      <c r="V82">
        <f t="shared" si="35"/>
        <v>1.6269873261914899E-4</v>
      </c>
      <c r="W82">
        <f t="shared" si="35"/>
        <v>1.1526441309162114E-3</v>
      </c>
      <c r="X82">
        <f t="shared" si="35"/>
        <v>1.0334024125188482E-3</v>
      </c>
      <c r="Y82">
        <f t="shared" si="35"/>
        <v>-2.1253441758425137E-6</v>
      </c>
      <c r="Z82">
        <f t="shared" si="35"/>
        <v>4.8603737322542575E-4</v>
      </c>
      <c r="AA82">
        <f t="shared" si="35"/>
        <v>-3.1686413193202046E-5</v>
      </c>
      <c r="AB82">
        <f t="shared" si="35"/>
        <v>-2.1368780725378135E-5</v>
      </c>
      <c r="AC82">
        <f t="shared" si="35"/>
        <v>4.8191522845251415E-6</v>
      </c>
      <c r="AD82">
        <f t="shared" si="35"/>
        <v>9.1011782077964412E-4</v>
      </c>
      <c r="AE82">
        <f t="shared" si="35"/>
        <v>1.4189407608546827E-4</v>
      </c>
      <c r="AF82">
        <f t="shared" si="35"/>
        <v>1.4243726904441707E-3</v>
      </c>
      <c r="AG82">
        <f t="shared" si="35"/>
        <v>3.9963199834683208E-4</v>
      </c>
      <c r="AH82">
        <f t="shared" si="35"/>
        <v>1.1221607339853591E-3</v>
      </c>
      <c r="AI82">
        <f t="shared" si="31"/>
        <v>1.7074460357387211E-4</v>
      </c>
      <c r="AJ82">
        <f t="shared" si="31"/>
        <v>-1.5850176197918786E-3</v>
      </c>
      <c r="AK82">
        <f t="shared" si="31"/>
        <v>3.2044720631481936E-4</v>
      </c>
      <c r="AL82">
        <f t="shared" si="31"/>
        <v>3.9885737517739292E-5</v>
      </c>
      <c r="AM82">
        <f t="shared" si="31"/>
        <v>6.6442386440403699E-4</v>
      </c>
      <c r="AN82">
        <f t="shared" si="31"/>
        <v>4.6351922191375031E-4</v>
      </c>
      <c r="AO82">
        <f t="shared" si="31"/>
        <v>8.7150616627843392E-4</v>
      </c>
      <c r="AP82">
        <f t="shared" si="31"/>
        <v>6.3583871827052434E-4</v>
      </c>
      <c r="AQ82">
        <f t="shared" si="31"/>
        <v>1.1917821209761607E-4</v>
      </c>
      <c r="AR82">
        <f t="shared" si="31"/>
        <v>1.0652088596433436E-4</v>
      </c>
      <c r="AS82">
        <f t="shared" si="31"/>
        <v>4.8002205047601885E-4</v>
      </c>
      <c r="AT82">
        <f t="shared" si="31"/>
        <v>4.1789860868515077E-4</v>
      </c>
      <c r="AU82">
        <f t="shared" si="31"/>
        <v>1.022840019464304E-3</v>
      </c>
      <c r="AV82">
        <f t="shared" ref="AV82:BU82" si="36">6*$A82*AV$14+2*AV$15</f>
        <v>1.0788405505669316E-3</v>
      </c>
      <c r="AW82">
        <f t="shared" si="36"/>
        <v>1.381864888413067E-4</v>
      </c>
      <c r="AX82">
        <f t="shared" si="36"/>
        <v>7.5655883132751166E-5</v>
      </c>
      <c r="AY82">
        <f t="shared" si="36"/>
        <v>1.5639410101895394E-3</v>
      </c>
      <c r="AZ82">
        <f t="shared" si="36"/>
        <v>5.0747401271171531E-5</v>
      </c>
      <c r="BA82">
        <f t="shared" si="36"/>
        <v>9.6676356082981731E-4</v>
      </c>
      <c r="BB82">
        <f t="shared" si="36"/>
        <v>1.0354544423135984E-4</v>
      </c>
      <c r="BC82">
        <f t="shared" si="36"/>
        <v>6.8880826117212121E-4</v>
      </c>
      <c r="BD82">
        <f t="shared" si="36"/>
        <v>7.6621600789306046E-4</v>
      </c>
      <c r="BE82">
        <f t="shared" si="36"/>
        <v>-9.5893419644102994E-7</v>
      </c>
      <c r="BF82">
        <f t="shared" si="36"/>
        <v>4.4070431073641629E-5</v>
      </c>
      <c r="BG82">
        <f t="shared" si="36"/>
        <v>4.2331267008052136E-4</v>
      </c>
      <c r="BH82">
        <f t="shared" si="36"/>
        <v>8.3841721152726634E-4</v>
      </c>
      <c r="BI82">
        <f t="shared" si="36"/>
        <v>1.3622674695697619E-3</v>
      </c>
      <c r="BJ82">
        <f t="shared" si="36"/>
        <v>1.3116165143382626E-4</v>
      </c>
      <c r="BK82">
        <f t="shared" si="36"/>
        <v>1.0795257814398635E-4</v>
      </c>
      <c r="BL82">
        <f t="shared" si="36"/>
        <v>1.5678635277155458E-3</v>
      </c>
      <c r="BM82">
        <f t="shared" si="36"/>
        <v>9.3835969908676216E-4</v>
      </c>
      <c r="BN82">
        <f t="shared" si="36"/>
        <v>3.8630399152511825E-5</v>
      </c>
      <c r="BO82">
        <f t="shared" si="36"/>
        <v>-3.6764417112012445E-4</v>
      </c>
      <c r="BP82">
        <f t="shared" si="36"/>
        <v>3.0806818874859823E-4</v>
      </c>
      <c r="BQ82">
        <f t="shared" si="36"/>
        <v>2.0380917917284464E-5</v>
      </c>
      <c r="BR82">
        <f t="shared" si="36"/>
        <v>1.5107551019381314E-4</v>
      </c>
      <c r="BS82">
        <f t="shared" si="36"/>
        <v>2.4901427506160033E-4</v>
      </c>
      <c r="BT82">
        <f t="shared" si="36"/>
        <v>3.9679499305901892E-5</v>
      </c>
      <c r="BU82">
        <f t="shared" si="36"/>
        <v>5.1058530229270956E-4</v>
      </c>
    </row>
    <row r="83" spans="1:73" x14ac:dyDescent="0.2">
      <c r="A83">
        <v>250</v>
      </c>
      <c r="B83">
        <f t="shared" si="9"/>
        <v>-6.8309452720861355E-5</v>
      </c>
      <c r="C83">
        <f t="shared" si="9"/>
        <v>2.1984286590668862E-4</v>
      </c>
      <c r="D83">
        <f t="shared" si="9"/>
        <v>4.9537844916064736E-4</v>
      </c>
      <c r="E83">
        <f t="shared" si="9"/>
        <v>1.0242033928972074E-3</v>
      </c>
      <c r="F83">
        <f t="shared" si="9"/>
        <v>1.5554770838754131E-3</v>
      </c>
      <c r="G83">
        <f t="shared" si="34"/>
        <v>2.0802499728115893E-3</v>
      </c>
      <c r="H83">
        <f t="shared" si="34"/>
        <v>2.6140047413561775E-3</v>
      </c>
      <c r="I83">
        <f t="shared" si="34"/>
        <v>9.7784358707990026E-4</v>
      </c>
      <c r="J83">
        <f t="shared" si="34"/>
        <v>1.0902433458837281E-4</v>
      </c>
      <c r="K83">
        <f t="shared" si="34"/>
        <v>2.6668377797016418E-5</v>
      </c>
      <c r="L83">
        <f t="shared" si="34"/>
        <v>8.6961867931378226E-4</v>
      </c>
      <c r="M83" s="1">
        <f t="shared" si="34"/>
        <v>1.0832656923536223E-3</v>
      </c>
      <c r="N83" s="1">
        <f t="shared" si="34"/>
        <v>1.851935962405984E-4</v>
      </c>
      <c r="O83">
        <f t="shared" si="34"/>
        <v>1.5766582640244116E-3</v>
      </c>
      <c r="P83">
        <f t="shared" si="34"/>
        <v>1.524250664873448E-4</v>
      </c>
      <c r="Q83">
        <f t="shared" si="34"/>
        <v>1.3022487355348689E-5</v>
      </c>
      <c r="R83">
        <f t="shared" si="34"/>
        <v>1.6782656884995546E-4</v>
      </c>
      <c r="S83">
        <f t="shared" si="35"/>
        <v>9.2410694590291091E-5</v>
      </c>
      <c r="T83">
        <f t="shared" si="35"/>
        <v>1.7252871606279448E-4</v>
      </c>
      <c r="U83">
        <f t="shared" si="35"/>
        <v>2.0052213352042656E-4</v>
      </c>
      <c r="V83">
        <f t="shared" si="35"/>
        <v>1.6237424845827052E-4</v>
      </c>
      <c r="W83">
        <f t="shared" ref="W83:BU83" si="37">6*$A83*W$14+2*W$15</f>
        <v>1.1954521828436947E-3</v>
      </c>
      <c r="X83">
        <f t="shared" si="35"/>
        <v>1.0700567232601287E-3</v>
      </c>
      <c r="Y83">
        <f t="shared" si="35"/>
        <v>-7.4660674538411503E-6</v>
      </c>
      <c r="Z83">
        <f t="shared" si="35"/>
        <v>5.0362400356440554E-4</v>
      </c>
      <c r="AA83">
        <f t="shared" si="37"/>
        <v>-3.7533645542738806E-5</v>
      </c>
      <c r="AB83">
        <f t="shared" si="35"/>
        <v>-2.7799650912375224E-5</v>
      </c>
      <c r="AC83">
        <f t="shared" si="35"/>
        <v>-1.3817504740821357E-7</v>
      </c>
      <c r="AD83">
        <f t="shared" si="35"/>
        <v>9.499443470247209E-4</v>
      </c>
      <c r="AE83">
        <f t="shared" si="37"/>
        <v>1.4228179749887403E-4</v>
      </c>
      <c r="AF83">
        <f t="shared" si="35"/>
        <v>1.4814781218813744E-3</v>
      </c>
      <c r="AG83">
        <f t="shared" si="35"/>
        <v>4.043037897426123E-4</v>
      </c>
      <c r="AH83">
        <f t="shared" si="35"/>
        <v>1.166173604587489E-3</v>
      </c>
      <c r="AI83">
        <f t="shared" si="37"/>
        <v>1.7309056617675574E-4</v>
      </c>
      <c r="AJ83">
        <f t="shared" si="37"/>
        <v>-1.6275713565333527E-3</v>
      </c>
      <c r="AK83">
        <f t="shared" si="37"/>
        <v>3.2578184947869336E-4</v>
      </c>
      <c r="AL83">
        <f t="shared" si="37"/>
        <v>3.6903375188078328E-5</v>
      </c>
      <c r="AM83">
        <f t="shared" si="37"/>
        <v>6.8958034491730172E-4</v>
      </c>
      <c r="AN83">
        <f t="shared" si="37"/>
        <v>4.7915451624338861E-4</v>
      </c>
      <c r="AO83">
        <f t="shared" si="37"/>
        <v>9.0448008926010456E-4</v>
      </c>
      <c r="AP83">
        <f t="shared" si="37"/>
        <v>6.6011091540705506E-4</v>
      </c>
      <c r="AQ83">
        <f t="shared" si="37"/>
        <v>1.1906795005583354E-4</v>
      </c>
      <c r="AR83">
        <f t="shared" si="37"/>
        <v>1.0691491850891227E-4</v>
      </c>
      <c r="AS83">
        <f t="shared" si="37"/>
        <v>4.9695703339617007E-4</v>
      </c>
      <c r="AT83">
        <f t="shared" si="37"/>
        <v>4.3117688814020864E-4</v>
      </c>
      <c r="AU83">
        <f t="shared" si="37"/>
        <v>1.0610868695671172E-3</v>
      </c>
      <c r="AV83">
        <f t="shared" si="37"/>
        <v>1.1214950336725371E-3</v>
      </c>
      <c r="AW83">
        <f t="shared" si="37"/>
        <v>1.392724813235878E-4</v>
      </c>
      <c r="AX83">
        <f t="shared" si="37"/>
        <v>7.3636091112865812E-5</v>
      </c>
      <c r="AY83">
        <f t="shared" si="37"/>
        <v>1.6309436180833095E-3</v>
      </c>
      <c r="AZ83">
        <f t="shared" si="37"/>
        <v>4.4129130083669704E-5</v>
      </c>
      <c r="BA83">
        <f t="shared" si="37"/>
        <v>1.0105359575397488E-3</v>
      </c>
      <c r="BB83">
        <f t="shared" si="37"/>
        <v>1.0061841932049414E-4</v>
      </c>
      <c r="BC83">
        <f t="shared" si="37"/>
        <v>7.150777945174611E-4</v>
      </c>
      <c r="BD83">
        <f t="shared" si="37"/>
        <v>7.9495829235702673E-4</v>
      </c>
      <c r="BE83">
        <f t="shared" si="37"/>
        <v>-8.2979638450679863E-6</v>
      </c>
      <c r="BF83">
        <f t="shared" si="37"/>
        <v>4.1329002370508084E-5</v>
      </c>
      <c r="BG83">
        <f t="shared" si="37"/>
        <v>4.3699887301413025E-4</v>
      </c>
      <c r="BH83">
        <f t="shared" si="37"/>
        <v>8.6997665508968623E-4</v>
      </c>
      <c r="BI83">
        <f t="shared" si="37"/>
        <v>1.4143143938998501E-3</v>
      </c>
      <c r="BJ83">
        <f t="shared" si="37"/>
        <v>1.3123486470465763E-4</v>
      </c>
      <c r="BK83">
        <f t="shared" si="37"/>
        <v>1.0703854998360667E-4</v>
      </c>
      <c r="BL83">
        <f t="shared" si="37"/>
        <v>1.6355828998188427E-3</v>
      </c>
      <c r="BM83">
        <f t="shared" si="37"/>
        <v>9.7552281579000449E-4</v>
      </c>
      <c r="BN83">
        <f t="shared" si="37"/>
        <v>3.1256135404577647E-5</v>
      </c>
      <c r="BO83">
        <f t="shared" si="37"/>
        <v>-3.922501689301609E-4</v>
      </c>
      <c r="BP83">
        <f t="shared" si="37"/>
        <v>3.1338153957121079E-4</v>
      </c>
      <c r="BQ83">
        <f t="shared" si="37"/>
        <v>1.6482093355591875E-5</v>
      </c>
      <c r="BR83">
        <f t="shared" si="37"/>
        <v>1.519527470796822E-4</v>
      </c>
      <c r="BS83">
        <f t="shared" si="37"/>
        <v>2.5486095582858163E-4</v>
      </c>
      <c r="BT83">
        <f t="shared" si="37"/>
        <v>3.485883927997562E-5</v>
      </c>
      <c r="BU83">
        <f t="shared" si="37"/>
        <v>5.2790933385536481E-4</v>
      </c>
    </row>
  </sheetData>
  <phoneticPr fontId="1" type="noConversion"/>
  <conditionalFormatting sqref="I23:CC23">
    <cfRule type="cellIs" dxfId="2" priority="2" operator="greaterThan">
      <formula>$H$23</formula>
    </cfRule>
    <cfRule type="cellIs" dxfId="1" priority="3" operator="greaterThan">
      <formula>$H$23</formula>
    </cfRule>
  </conditionalFormatting>
  <conditionalFormatting sqref="I21:CC21">
    <cfRule type="cellIs" dxfId="0" priority="1" operator="greaterThan">
      <formula>$H$21</formula>
    </cfRule>
  </conditionalFormatting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Jones</dc:creator>
  <cp:lastModifiedBy>Randi Notte</cp:lastModifiedBy>
  <dcterms:created xsi:type="dcterms:W3CDTF">2011-09-12T18:15:18Z</dcterms:created>
  <dcterms:modified xsi:type="dcterms:W3CDTF">2020-11-11T22:56:42Z</dcterms:modified>
</cp:coreProperties>
</file>