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otter\Google Drive\JonesLabData 2020\NO3 2020\"/>
    </mc:Choice>
  </mc:AlternateContent>
  <xr:revisionPtr revIDLastSave="0" documentId="8_{34CCCD28-9245-432C-9367-7974E118D9D4}" xr6:coauthVersionLast="45" xr6:coauthVersionMax="45" xr10:uidLastSave="{00000000-0000-0000-0000-000000000000}"/>
  <bookViews>
    <workbookView xWindow="-28920" yWindow="-1275" windowWidth="29040" windowHeight="17640" tabRatio="500" xr2:uid="{00000000-000D-0000-FFFF-FFFF00000000}"/>
  </bookViews>
  <sheets>
    <sheet name="Sheet1" sheetId="1" r:id="rId1"/>
  </sheets>
  <calcPr calcId="18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Y14" i="1" l="1"/>
  <c r="BO14" i="1" l="1"/>
  <c r="BP14" i="1"/>
  <c r="BQ14" i="1"/>
  <c r="BR14" i="1"/>
  <c r="BS14" i="1"/>
  <c r="BT14" i="1"/>
  <c r="BU14" i="1"/>
  <c r="BU60" i="1" s="1"/>
  <c r="BO15" i="1"/>
  <c r="BP15" i="1"/>
  <c r="BQ15" i="1"/>
  <c r="BR15" i="1"/>
  <c r="BS15" i="1"/>
  <c r="BT15" i="1"/>
  <c r="BU15" i="1"/>
  <c r="BO16" i="1"/>
  <c r="BP16" i="1"/>
  <c r="BQ16" i="1"/>
  <c r="BR16" i="1"/>
  <c r="BS16" i="1"/>
  <c r="BT16" i="1"/>
  <c r="BU16" i="1"/>
  <c r="BO17" i="1"/>
  <c r="BP17" i="1"/>
  <c r="BQ17" i="1"/>
  <c r="BR17" i="1"/>
  <c r="BS17" i="1"/>
  <c r="BT17" i="1"/>
  <c r="BU17" i="1"/>
  <c r="BT76" i="1" l="1"/>
  <c r="BO37" i="1"/>
  <c r="BQ63" i="1"/>
  <c r="BR80" i="1"/>
  <c r="BQ56" i="1"/>
  <c r="BO65" i="1"/>
  <c r="BU77" i="1"/>
  <c r="BU45" i="1"/>
  <c r="BU83" i="1"/>
  <c r="BT62" i="1"/>
  <c r="BT60" i="1"/>
  <c r="BS52" i="1"/>
  <c r="BS70" i="1"/>
  <c r="BS68" i="1"/>
  <c r="BS44" i="1"/>
  <c r="BS78" i="1"/>
  <c r="BS60" i="1"/>
  <c r="BS38" i="1"/>
  <c r="BS76" i="1"/>
  <c r="BS36" i="1"/>
  <c r="BS54" i="1"/>
  <c r="BS46" i="1"/>
  <c r="BS62" i="1"/>
  <c r="BR69" i="1"/>
  <c r="BR37" i="1"/>
  <c r="BR56" i="1"/>
  <c r="BQ39" i="1"/>
  <c r="BQ71" i="1"/>
  <c r="BP41" i="1"/>
  <c r="BP55" i="1"/>
  <c r="BP39" i="1"/>
  <c r="BP81" i="1"/>
  <c r="BP73" i="1"/>
  <c r="BP71" i="1"/>
  <c r="BO57" i="1"/>
  <c r="BO39" i="1"/>
  <c r="BO81" i="1"/>
  <c r="BO79" i="1"/>
  <c r="BO73" i="1"/>
  <c r="BO55" i="1"/>
  <c r="BO49" i="1"/>
  <c r="BO47" i="1"/>
  <c r="BO41" i="1"/>
  <c r="BO63" i="1"/>
  <c r="BO71" i="1"/>
  <c r="BO33" i="1"/>
  <c r="BU38" i="1"/>
  <c r="BU39" i="1"/>
  <c r="BU46" i="1"/>
  <c r="BU47" i="1"/>
  <c r="BU54" i="1"/>
  <c r="BU55" i="1"/>
  <c r="BU62" i="1"/>
  <c r="BU63" i="1"/>
  <c r="BU70" i="1"/>
  <c r="BU71" i="1"/>
  <c r="BU78" i="1"/>
  <c r="BU79" i="1"/>
  <c r="BU34" i="1"/>
  <c r="BU35" i="1"/>
  <c r="BU50" i="1"/>
  <c r="BU58" i="1"/>
  <c r="BU59" i="1"/>
  <c r="BU74" i="1"/>
  <c r="BU51" i="1"/>
  <c r="BU75" i="1"/>
  <c r="BU33" i="1"/>
  <c r="BU40" i="1"/>
  <c r="BU41" i="1"/>
  <c r="BU48" i="1"/>
  <c r="BU49" i="1"/>
  <c r="BU56" i="1"/>
  <c r="BU57" i="1"/>
  <c r="BU64" i="1"/>
  <c r="BU65" i="1"/>
  <c r="BU72" i="1"/>
  <c r="BU73" i="1"/>
  <c r="BU80" i="1"/>
  <c r="BU81" i="1"/>
  <c r="BU42" i="1"/>
  <c r="BU43" i="1"/>
  <c r="BU66" i="1"/>
  <c r="BU67" i="1"/>
  <c r="BQ79" i="1"/>
  <c r="BR77" i="1"/>
  <c r="BQ47" i="1"/>
  <c r="BR45" i="1"/>
  <c r="BU36" i="1"/>
  <c r="BT68" i="1"/>
  <c r="BQ64" i="1"/>
  <c r="BU53" i="1"/>
  <c r="BP49" i="1"/>
  <c r="BT38" i="1"/>
  <c r="BT36" i="1"/>
  <c r="BR72" i="1"/>
  <c r="BR66" i="1"/>
  <c r="BT78" i="1"/>
  <c r="BQ72" i="1"/>
  <c r="BR70" i="1"/>
  <c r="BR63" i="1"/>
  <c r="BU61" i="1"/>
  <c r="BP57" i="1"/>
  <c r="BT46" i="1"/>
  <c r="BT44" i="1"/>
  <c r="BQ40" i="1"/>
  <c r="BR38" i="1"/>
  <c r="BR54" i="1"/>
  <c r="BP34" i="1"/>
  <c r="BP36" i="1"/>
  <c r="BP38" i="1"/>
  <c r="BP40" i="1"/>
  <c r="BP42" i="1"/>
  <c r="BP44" i="1"/>
  <c r="BP46" i="1"/>
  <c r="BP48" i="1"/>
  <c r="BP50" i="1"/>
  <c r="BP52" i="1"/>
  <c r="BP54" i="1"/>
  <c r="BP56" i="1"/>
  <c r="BP58" i="1"/>
  <c r="BP60" i="1"/>
  <c r="BP62" i="1"/>
  <c r="BP64" i="1"/>
  <c r="BP66" i="1"/>
  <c r="BP68" i="1"/>
  <c r="BP70" i="1"/>
  <c r="BP72" i="1"/>
  <c r="BP74" i="1"/>
  <c r="BP76" i="1"/>
  <c r="BP78" i="1"/>
  <c r="BP80" i="1"/>
  <c r="BP82" i="1"/>
  <c r="BP59" i="1"/>
  <c r="BP67" i="1"/>
  <c r="BP75" i="1"/>
  <c r="BP83" i="1"/>
  <c r="BP37" i="1"/>
  <c r="BP45" i="1"/>
  <c r="BP53" i="1"/>
  <c r="BP35" i="1"/>
  <c r="BP43" i="1"/>
  <c r="BP51" i="1"/>
  <c r="BP61" i="1"/>
  <c r="BP77" i="1"/>
  <c r="BP69" i="1"/>
  <c r="BR62" i="1"/>
  <c r="BP47" i="1"/>
  <c r="BU76" i="1"/>
  <c r="BR53" i="1"/>
  <c r="BR40" i="1"/>
  <c r="BU82" i="1"/>
  <c r="BR35" i="1"/>
  <c r="BR36" i="1"/>
  <c r="BR43" i="1"/>
  <c r="BR44" i="1"/>
  <c r="BR51" i="1"/>
  <c r="BR60" i="1"/>
  <c r="BR68" i="1"/>
  <c r="BR75" i="1"/>
  <c r="BR83" i="1"/>
  <c r="BR52" i="1"/>
  <c r="BR59" i="1"/>
  <c r="BR67" i="1"/>
  <c r="BR76" i="1"/>
  <c r="BR79" i="1"/>
  <c r="BR47" i="1"/>
  <c r="BQ33" i="1"/>
  <c r="BQ34" i="1"/>
  <c r="BQ41" i="1"/>
  <c r="BQ42" i="1"/>
  <c r="BQ49" i="1"/>
  <c r="BQ50" i="1"/>
  <c r="BQ57" i="1"/>
  <c r="BQ58" i="1"/>
  <c r="BQ65" i="1"/>
  <c r="BQ66" i="1"/>
  <c r="BQ73" i="1"/>
  <c r="BQ74" i="1"/>
  <c r="BQ81" i="1"/>
  <c r="BQ82" i="1"/>
  <c r="BQ37" i="1"/>
  <c r="BQ38" i="1"/>
  <c r="BQ45" i="1"/>
  <c r="BQ61" i="1"/>
  <c r="BQ62" i="1"/>
  <c r="BQ46" i="1"/>
  <c r="BQ53" i="1"/>
  <c r="BQ70" i="1"/>
  <c r="BQ77" i="1"/>
  <c r="BQ35" i="1"/>
  <c r="BQ36" i="1"/>
  <c r="BQ43" i="1"/>
  <c r="BQ44" i="1"/>
  <c r="BQ51" i="1"/>
  <c r="BQ52" i="1"/>
  <c r="BQ59" i="1"/>
  <c r="BQ60" i="1"/>
  <c r="BQ67" i="1"/>
  <c r="BQ68" i="1"/>
  <c r="BQ75" i="1"/>
  <c r="BQ76" i="1"/>
  <c r="BQ83" i="1"/>
  <c r="BQ54" i="1"/>
  <c r="BQ69" i="1"/>
  <c r="BQ78" i="1"/>
  <c r="BU68" i="1"/>
  <c r="BR64" i="1"/>
  <c r="BT33" i="1"/>
  <c r="BT35" i="1"/>
  <c r="BT37" i="1"/>
  <c r="BT39" i="1"/>
  <c r="BT41" i="1"/>
  <c r="BT43" i="1"/>
  <c r="BT45" i="1"/>
  <c r="BT47" i="1"/>
  <c r="BT49" i="1"/>
  <c r="BT51" i="1"/>
  <c r="BT53" i="1"/>
  <c r="BT55" i="1"/>
  <c r="BT57" i="1"/>
  <c r="BT59" i="1"/>
  <c r="BT61" i="1"/>
  <c r="BT63" i="1"/>
  <c r="BT65" i="1"/>
  <c r="BT67" i="1"/>
  <c r="BT69" i="1"/>
  <c r="BT71" i="1"/>
  <c r="BT73" i="1"/>
  <c r="BT75" i="1"/>
  <c r="BT77" i="1"/>
  <c r="BT79" i="1"/>
  <c r="BT81" i="1"/>
  <c r="BT83" i="1"/>
  <c r="BT64" i="1"/>
  <c r="BT80" i="1"/>
  <c r="BT34" i="1"/>
  <c r="BT42" i="1"/>
  <c r="BT40" i="1"/>
  <c r="BT48" i="1"/>
  <c r="BT56" i="1"/>
  <c r="BT72" i="1"/>
  <c r="BT50" i="1"/>
  <c r="BT66" i="1"/>
  <c r="BT58" i="1"/>
  <c r="BT74" i="1"/>
  <c r="BT82" i="1"/>
  <c r="BP79" i="1"/>
  <c r="BT70" i="1"/>
  <c r="BR55" i="1"/>
  <c r="BQ55" i="1"/>
  <c r="BU44" i="1"/>
  <c r="BR61" i="1"/>
  <c r="BU52" i="1"/>
  <c r="BR48" i="1"/>
  <c r="BQ80" i="1"/>
  <c r="BR78" i="1"/>
  <c r="BR71" i="1"/>
  <c r="BU69" i="1"/>
  <c r="BP65" i="1"/>
  <c r="BP63" i="1"/>
  <c r="BT54" i="1"/>
  <c r="BT52" i="1"/>
  <c r="BQ48" i="1"/>
  <c r="BR46" i="1"/>
  <c r="BR39" i="1"/>
  <c r="BU37" i="1"/>
  <c r="BP33" i="1"/>
  <c r="BS33" i="1"/>
  <c r="BS35" i="1"/>
  <c r="BS37" i="1"/>
  <c r="BS39" i="1"/>
  <c r="BS41" i="1"/>
  <c r="BS43" i="1"/>
  <c r="BS45" i="1"/>
  <c r="BS47" i="1"/>
  <c r="BS49" i="1"/>
  <c r="BS51" i="1"/>
  <c r="BS53" i="1"/>
  <c r="BS55" i="1"/>
  <c r="BS57" i="1"/>
  <c r="BS59" i="1"/>
  <c r="BS61" i="1"/>
  <c r="BS63" i="1"/>
  <c r="BS65" i="1"/>
  <c r="BS67" i="1"/>
  <c r="BS69" i="1"/>
  <c r="BS71" i="1"/>
  <c r="BS73" i="1"/>
  <c r="BS75" i="1"/>
  <c r="BS77" i="1"/>
  <c r="BS79" i="1"/>
  <c r="BS81" i="1"/>
  <c r="BS83" i="1"/>
  <c r="BS82" i="1"/>
  <c r="BO77" i="1"/>
  <c r="BS74" i="1"/>
  <c r="BO69" i="1"/>
  <c r="BS66" i="1"/>
  <c r="BO61" i="1"/>
  <c r="BS58" i="1"/>
  <c r="BO53" i="1"/>
  <c r="BS50" i="1"/>
  <c r="BO45" i="1"/>
  <c r="BS42" i="1"/>
  <c r="BS34" i="1"/>
  <c r="BR74" i="1"/>
  <c r="BR65" i="1"/>
  <c r="BR58" i="1"/>
  <c r="BR57" i="1"/>
  <c r="BR50" i="1"/>
  <c r="BR49" i="1"/>
  <c r="BR42" i="1"/>
  <c r="BR41" i="1"/>
  <c r="BR34" i="1"/>
  <c r="BR33" i="1"/>
  <c r="BO34" i="1"/>
  <c r="BO36" i="1"/>
  <c r="BO38" i="1"/>
  <c r="BO40" i="1"/>
  <c r="BO42" i="1"/>
  <c r="BO44" i="1"/>
  <c r="BO46" i="1"/>
  <c r="BO48" i="1"/>
  <c r="BO50" i="1"/>
  <c r="BO52" i="1"/>
  <c r="BO54" i="1"/>
  <c r="BO56" i="1"/>
  <c r="BO58" i="1"/>
  <c r="BO60" i="1"/>
  <c r="BO62" i="1"/>
  <c r="BO64" i="1"/>
  <c r="BO66" i="1"/>
  <c r="BO68" i="1"/>
  <c r="BO70" i="1"/>
  <c r="BO72" i="1"/>
  <c r="BO74" i="1"/>
  <c r="BO76" i="1"/>
  <c r="BO78" i="1"/>
  <c r="BO80" i="1"/>
  <c r="BO82" i="1"/>
  <c r="BR82" i="1"/>
  <c r="BR81" i="1"/>
  <c r="BR73" i="1"/>
  <c r="BO83" i="1"/>
  <c r="BS80" i="1"/>
  <c r="BO75" i="1"/>
  <c r="BS72" i="1"/>
  <c r="BO67" i="1"/>
  <c r="BS64" i="1"/>
  <c r="BO59" i="1"/>
  <c r="BS56" i="1"/>
  <c r="BO51" i="1"/>
  <c r="BS48" i="1"/>
  <c r="BO43" i="1"/>
  <c r="BS40" i="1"/>
  <c r="BO35" i="1"/>
  <c r="T14" i="1"/>
  <c r="U14" i="1"/>
  <c r="V14" i="1"/>
  <c r="W14" i="1"/>
  <c r="X14" i="1"/>
  <c r="Z14" i="1"/>
  <c r="AA14" i="1"/>
  <c r="AB14" i="1"/>
  <c r="AC14" i="1"/>
  <c r="AD14" i="1"/>
  <c r="AE14" i="1"/>
  <c r="AF14" i="1"/>
  <c r="AF72" i="1" s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H38" i="1" s="1"/>
  <c r="AI15" i="1"/>
  <c r="AJ15" i="1"/>
  <c r="AK15" i="1"/>
  <c r="AL15" i="1"/>
  <c r="AM15" i="1"/>
  <c r="AN15" i="1"/>
  <c r="AO15" i="1"/>
  <c r="AP15" i="1"/>
  <c r="AP42" i="1" s="1"/>
  <c r="AQ15" i="1"/>
  <c r="AR15" i="1"/>
  <c r="AR57" i="1" s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L64" i="1" l="1"/>
  <c r="X55" i="1"/>
  <c r="AB50" i="1"/>
  <c r="V48" i="1"/>
  <c r="BI65" i="1"/>
  <c r="BA64" i="1"/>
  <c r="AS66" i="1"/>
  <c r="AK61" i="1"/>
  <c r="AC62" i="1"/>
  <c r="U60" i="1"/>
  <c r="AL51" i="1"/>
  <c r="AD69" i="1"/>
  <c r="BL52" i="1"/>
  <c r="BN52" i="1"/>
  <c r="AX43" i="1"/>
  <c r="AP75" i="1"/>
  <c r="AH57" i="1"/>
  <c r="Z77" i="1"/>
  <c r="BP21" i="1"/>
  <c r="BJ44" i="1"/>
  <c r="BB40" i="1"/>
  <c r="AD72" i="1"/>
  <c r="V71" i="1"/>
  <c r="AQ69" i="1"/>
  <c r="BU21" i="1"/>
  <c r="BT21" i="1"/>
  <c r="BS21" i="1"/>
  <c r="BR21" i="1"/>
  <c r="BQ21" i="1"/>
  <c r="BO21" i="1"/>
  <c r="BN83" i="1"/>
  <c r="BN40" i="1"/>
  <c r="BN80" i="1"/>
  <c r="BN60" i="1"/>
  <c r="BN51" i="1"/>
  <c r="BN49" i="1"/>
  <c r="BM63" i="1"/>
  <c r="BL57" i="1"/>
  <c r="BJ82" i="1"/>
  <c r="BJ72" i="1"/>
  <c r="BH65" i="1"/>
  <c r="BG64" i="1"/>
  <c r="BG63" i="1"/>
  <c r="BG62" i="1"/>
  <c r="BG61" i="1"/>
  <c r="BF60" i="1"/>
  <c r="BF76" i="1"/>
  <c r="BF77" i="1"/>
  <c r="BF83" i="1"/>
  <c r="BF59" i="1"/>
  <c r="BF44" i="1"/>
  <c r="BF70" i="1"/>
  <c r="BF69" i="1"/>
  <c r="BF82" i="1"/>
  <c r="BF75" i="1"/>
  <c r="BF68" i="1"/>
  <c r="BF42" i="1"/>
  <c r="BF74" i="1"/>
  <c r="BF62" i="1"/>
  <c r="BF57" i="1"/>
  <c r="BF61" i="1"/>
  <c r="BF47" i="1"/>
  <c r="BF79" i="1"/>
  <c r="BF72" i="1"/>
  <c r="BF45" i="1"/>
  <c r="BF63" i="1"/>
  <c r="BF58" i="1"/>
  <c r="BF50" i="1"/>
  <c r="BF43" i="1"/>
  <c r="BF53" i="1"/>
  <c r="BF81" i="1"/>
  <c r="BF67" i="1"/>
  <c r="BF49" i="1"/>
  <c r="BF73" i="1"/>
  <c r="BF66" i="1"/>
  <c r="BF56" i="1"/>
  <c r="BF80" i="1"/>
  <c r="BF65" i="1"/>
  <c r="BF54" i="1"/>
  <c r="BF78" i="1"/>
  <c r="BF71" i="1"/>
  <c r="BF64" i="1"/>
  <c r="BE38" i="1"/>
  <c r="BD54" i="1"/>
  <c r="BB65" i="1"/>
  <c r="BB83" i="1"/>
  <c r="BB51" i="1"/>
  <c r="BB44" i="1"/>
  <c r="BB82" i="1"/>
  <c r="BB69" i="1"/>
  <c r="BB60" i="1"/>
  <c r="BB54" i="1"/>
  <c r="BB74" i="1"/>
  <c r="BB46" i="1"/>
  <c r="AZ42" i="1"/>
  <c r="AX52" i="1"/>
  <c r="AX42" i="1"/>
  <c r="AX76" i="1"/>
  <c r="AX57" i="1"/>
  <c r="AX63" i="1"/>
  <c r="AX80" i="1"/>
  <c r="AX69" i="1"/>
  <c r="AX54" i="1"/>
  <c r="AX45" i="1"/>
  <c r="AX53" i="1"/>
  <c r="AX79" i="1"/>
  <c r="AX75" i="1"/>
  <c r="AX72" i="1"/>
  <c r="AX65" i="1"/>
  <c r="AX60" i="1"/>
  <c r="AX49" i="1"/>
  <c r="AX82" i="1"/>
  <c r="AX68" i="1"/>
  <c r="AX48" i="1"/>
  <c r="AX78" i="1"/>
  <c r="AX55" i="1"/>
  <c r="AX81" i="1"/>
  <c r="AX74" i="1"/>
  <c r="AX67" i="1"/>
  <c r="AX64" i="1"/>
  <c r="AX44" i="1"/>
  <c r="AX59" i="1"/>
  <c r="AX77" i="1"/>
  <c r="AX70" i="1"/>
  <c r="AX61" i="1"/>
  <c r="AX58" i="1"/>
  <c r="AX47" i="1"/>
  <c r="AX62" i="1"/>
  <c r="AX56" i="1"/>
  <c r="AX71" i="1"/>
  <c r="AX83" i="1"/>
  <c r="AX73" i="1"/>
  <c r="AX66" i="1"/>
  <c r="AX50" i="1"/>
  <c r="AW38" i="1"/>
  <c r="AT45" i="1"/>
  <c r="AT50" i="1"/>
  <c r="AT47" i="1"/>
  <c r="AT77" i="1"/>
  <c r="AT44" i="1"/>
  <c r="AT51" i="1"/>
  <c r="AT42" i="1"/>
  <c r="AT56" i="1"/>
  <c r="AT46" i="1"/>
  <c r="AT40" i="1"/>
  <c r="AR47" i="1"/>
  <c r="AP50" i="1"/>
  <c r="AP77" i="1"/>
  <c r="AP59" i="1"/>
  <c r="AP79" i="1"/>
  <c r="AP63" i="1"/>
  <c r="AP49" i="1"/>
  <c r="AP78" i="1"/>
  <c r="AP73" i="1"/>
  <c r="AP76" i="1"/>
  <c r="AP83" i="1"/>
  <c r="AP62" i="1"/>
  <c r="AP71" i="1"/>
  <c r="AP68" i="1"/>
  <c r="AO71" i="1"/>
  <c r="AN59" i="1"/>
  <c r="AN71" i="1"/>
  <c r="AN56" i="1"/>
  <c r="AN69" i="1"/>
  <c r="AL68" i="1"/>
  <c r="AL47" i="1"/>
  <c r="AL72" i="1"/>
  <c r="AL79" i="1"/>
  <c r="AL74" i="1"/>
  <c r="AL67" i="1"/>
  <c r="AL48" i="1"/>
  <c r="AL73" i="1"/>
  <c r="AJ46" i="1"/>
  <c r="AH80" i="1"/>
  <c r="AH73" i="1"/>
  <c r="AH52" i="1"/>
  <c r="AH48" i="1"/>
  <c r="AH78" i="1"/>
  <c r="AH44" i="1"/>
  <c r="AH76" i="1"/>
  <c r="AH71" i="1"/>
  <c r="AH60" i="1"/>
  <c r="AH58" i="1"/>
  <c r="AH74" i="1"/>
  <c r="AH69" i="1"/>
  <c r="AH54" i="1"/>
  <c r="AH81" i="1"/>
  <c r="AH51" i="1"/>
  <c r="AH79" i="1"/>
  <c r="AH72" i="1"/>
  <c r="AH70" i="1"/>
  <c r="AH61" i="1"/>
  <c r="AH53" i="1"/>
  <c r="AH49" i="1"/>
  <c r="AH65" i="1"/>
  <c r="AH40" i="1"/>
  <c r="AH63" i="1"/>
  <c r="AH43" i="1"/>
  <c r="AH77" i="1"/>
  <c r="AH75" i="1"/>
  <c r="AH55" i="1"/>
  <c r="AH68" i="1"/>
  <c r="AH46" i="1"/>
  <c r="AH82" i="1"/>
  <c r="AH62" i="1"/>
  <c r="AH83" i="1"/>
  <c r="AH67" i="1"/>
  <c r="AH56" i="1"/>
  <c r="AH66" i="1"/>
  <c r="AH64" i="1"/>
  <c r="AH59" i="1"/>
  <c r="AG55" i="1"/>
  <c r="AD58" i="1"/>
  <c r="AD48" i="1"/>
  <c r="AD61" i="1"/>
  <c r="AD54" i="1"/>
  <c r="AD82" i="1"/>
  <c r="AD76" i="1"/>
  <c r="AD64" i="1"/>
  <c r="AD70" i="1"/>
  <c r="AD79" i="1"/>
  <c r="AD50" i="1"/>
  <c r="AD73" i="1"/>
  <c r="AD80" i="1"/>
  <c r="AD65" i="1"/>
  <c r="AD83" i="1"/>
  <c r="AD77" i="1"/>
  <c r="AD74" i="1"/>
  <c r="AD81" i="1"/>
  <c r="AD78" i="1"/>
  <c r="AD75" i="1"/>
  <c r="AD66" i="1"/>
  <c r="AD63" i="1"/>
  <c r="AD60" i="1"/>
  <c r="AD57" i="1"/>
  <c r="AD55" i="1"/>
  <c r="AD67" i="1"/>
  <c r="AD71" i="1"/>
  <c r="AD62" i="1"/>
  <c r="AD52" i="1"/>
  <c r="AD51" i="1"/>
  <c r="AD68" i="1"/>
  <c r="AD59" i="1"/>
  <c r="AD56" i="1"/>
  <c r="AB51" i="1"/>
  <c r="Z62" i="1"/>
  <c r="Z45" i="1"/>
  <c r="Z78" i="1"/>
  <c r="Z52" i="1"/>
  <c r="Z58" i="1"/>
  <c r="Z79" i="1"/>
  <c r="Z69" i="1"/>
  <c r="Z55" i="1"/>
  <c r="Z80" i="1"/>
  <c r="Z75" i="1"/>
  <c r="Z53" i="1"/>
  <c r="Z40" i="1"/>
  <c r="Z59" i="1"/>
  <c r="Z81" i="1"/>
  <c r="Z76" i="1"/>
  <c r="Z48" i="1"/>
  <c r="Z65" i="1"/>
  <c r="Z49" i="1"/>
  <c r="Z68" i="1"/>
  <c r="Z74" i="1"/>
  <c r="Z71" i="1"/>
  <c r="Z56" i="1"/>
  <c r="Z46" i="1"/>
  <c r="Y64" i="1"/>
  <c r="X63" i="1"/>
  <c r="V70" i="1"/>
  <c r="V65" i="1"/>
  <c r="V55" i="1"/>
  <c r="V66" i="1"/>
  <c r="V61" i="1"/>
  <c r="V57" i="1"/>
  <c r="V56" i="1"/>
  <c r="V43" i="1"/>
  <c r="V52" i="1"/>
  <c r="V72" i="1"/>
  <c r="V67" i="1"/>
  <c r="V62" i="1"/>
  <c r="V54" i="1"/>
  <c r="V69" i="1"/>
  <c r="V68" i="1"/>
  <c r="V64" i="1"/>
  <c r="V63" i="1"/>
  <c r="V46" i="1"/>
  <c r="V45" i="1"/>
  <c r="V47" i="1"/>
  <c r="V58" i="1"/>
  <c r="V53" i="1"/>
  <c r="V49" i="1"/>
  <c r="V44" i="1"/>
  <c r="V51" i="1"/>
  <c r="V60" i="1"/>
  <c r="V59" i="1"/>
  <c r="V50" i="1"/>
  <c r="V40" i="1"/>
  <c r="T73" i="1"/>
  <c r="BH50" i="1"/>
  <c r="AR72" i="1"/>
  <c r="AR63" i="1"/>
  <c r="AZ61" i="1"/>
  <c r="AB53" i="1"/>
  <c r="AJ47" i="1"/>
  <c r="T43" i="1"/>
  <c r="AR44" i="1"/>
  <c r="U37" i="1"/>
  <c r="BL46" i="1"/>
  <c r="BD55" i="1"/>
  <c r="AV43" i="1"/>
  <c r="AN81" i="1"/>
  <c r="AF53" i="1"/>
  <c r="X43" i="1"/>
  <c r="AR74" i="1"/>
  <c r="AR51" i="1"/>
  <c r="AZ76" i="1"/>
  <c r="BD75" i="1"/>
  <c r="BD74" i="1"/>
  <c r="X74" i="1"/>
  <c r="AF73" i="1"/>
  <c r="AN72" i="1"/>
  <c r="T71" i="1"/>
  <c r="BL69" i="1"/>
  <c r="AR68" i="1"/>
  <c r="X66" i="1"/>
  <c r="AF62" i="1"/>
  <c r="BL61" i="1"/>
  <c r="BD60" i="1"/>
  <c r="AR60" i="1"/>
  <c r="BH57" i="1"/>
  <c r="BH52" i="1"/>
  <c r="AB52" i="1"/>
  <c r="BH51" i="1"/>
  <c r="AR50" i="1"/>
  <c r="X47" i="1"/>
  <c r="BL44" i="1"/>
  <c r="AZ44" i="1"/>
  <c r="AR43" i="1"/>
  <c r="AJ41" i="1"/>
  <c r="BL58" i="1"/>
  <c r="BD56" i="1"/>
  <c r="AR41" i="1"/>
  <c r="AN46" i="1"/>
  <c r="AJ67" i="1"/>
  <c r="AB78" i="1"/>
  <c r="BK33" i="1"/>
  <c r="BG33" i="1"/>
  <c r="BC33" i="1"/>
  <c r="AY33" i="1"/>
  <c r="AQ33" i="1"/>
  <c r="AM33" i="1"/>
  <c r="AI33" i="1"/>
  <c r="AE33" i="1"/>
  <c r="AA33" i="1"/>
  <c r="W33" i="1"/>
  <c r="AB81" i="1"/>
  <c r="AR81" i="1"/>
  <c r="AR77" i="1"/>
  <c r="AZ75" i="1"/>
  <c r="AN73" i="1"/>
  <c r="X72" i="1"/>
  <c r="AR71" i="1"/>
  <c r="AF70" i="1"/>
  <c r="AR69" i="1"/>
  <c r="AF69" i="1"/>
  <c r="AR67" i="1"/>
  <c r="AV66" i="1"/>
  <c r="BD63" i="1"/>
  <c r="BL62" i="1"/>
  <c r="AV61" i="1"/>
  <c r="X58" i="1"/>
  <c r="AF57" i="1"/>
  <c r="AF56" i="1"/>
  <c r="BH55" i="1"/>
  <c r="BL54" i="1"/>
  <c r="AR52" i="1"/>
  <c r="AZ50" i="1"/>
  <c r="AR48" i="1"/>
  <c r="BL45" i="1"/>
  <c r="AR45" i="1"/>
  <c r="BD42" i="1"/>
  <c r="BJ74" i="1"/>
  <c r="BB72" i="1"/>
  <c r="AZ82" i="1"/>
  <c r="X82" i="1"/>
  <c r="AN78" i="1"/>
  <c r="BL76" i="1"/>
  <c r="X76" i="1"/>
  <c r="AZ73" i="1"/>
  <c r="AV72" i="1"/>
  <c r="BD70" i="1"/>
  <c r="BD69" i="1"/>
  <c r="BD68" i="1"/>
  <c r="BH66" i="1"/>
  <c r="AR65" i="1"/>
  <c r="BL63" i="1"/>
  <c r="AN62" i="1"/>
  <c r="AR61" i="1"/>
  <c r="AZ60" i="1"/>
  <c r="AF39" i="1"/>
  <c r="BN46" i="1"/>
  <c r="BN77" i="1"/>
  <c r="BN76" i="1"/>
  <c r="BN72" i="1"/>
  <c r="BN71" i="1"/>
  <c r="BN66" i="1"/>
  <c r="BN65" i="1"/>
  <c r="BN63" i="1"/>
  <c r="BN78" i="1"/>
  <c r="BN75" i="1"/>
  <c r="BN74" i="1"/>
  <c r="BN67" i="1"/>
  <c r="BN64" i="1"/>
  <c r="BN82" i="1"/>
  <c r="BN81" i="1"/>
  <c r="BN79" i="1"/>
  <c r="BN69" i="1"/>
  <c r="BN61" i="1"/>
  <c r="BN57" i="1"/>
  <c r="BN45" i="1"/>
  <c r="BN43" i="1"/>
  <c r="BN73" i="1"/>
  <c r="BN70" i="1"/>
  <c r="BN68" i="1"/>
  <c r="BN62" i="1"/>
  <c r="BN42" i="1"/>
  <c r="BN59" i="1"/>
  <c r="BN58" i="1"/>
  <c r="BN56" i="1"/>
  <c r="BN47" i="1"/>
  <c r="BN55" i="1"/>
  <c r="BN54" i="1"/>
  <c r="BN53" i="1"/>
  <c r="BN50" i="1"/>
  <c r="BN48" i="1"/>
  <c r="BN44" i="1"/>
  <c r="BM67" i="1"/>
  <c r="BM66" i="1"/>
  <c r="BM73" i="1"/>
  <c r="BM75" i="1"/>
  <c r="BM59" i="1"/>
  <c r="BM33" i="1"/>
  <c r="BM71" i="1"/>
  <c r="BM79" i="1"/>
  <c r="BM78" i="1"/>
  <c r="BM77" i="1"/>
  <c r="BM74" i="1"/>
  <c r="BM68" i="1"/>
  <c r="BM65" i="1"/>
  <c r="BM58" i="1"/>
  <c r="BM57" i="1"/>
  <c r="BM55" i="1"/>
  <c r="BM52" i="1"/>
  <c r="BM49" i="1"/>
  <c r="BM41" i="1"/>
  <c r="BM40" i="1"/>
  <c r="BM35" i="1"/>
  <c r="BM48" i="1"/>
  <c r="BM47" i="1"/>
  <c r="BM46" i="1"/>
  <c r="BM45" i="1"/>
  <c r="BM44" i="1"/>
  <c r="BM34" i="1"/>
  <c r="BM82" i="1"/>
  <c r="BM76" i="1"/>
  <c r="BM60" i="1"/>
  <c r="BM54" i="1"/>
  <c r="BM51" i="1"/>
  <c r="BM50" i="1"/>
  <c r="BM42" i="1"/>
  <c r="BM37" i="1"/>
  <c r="BM36" i="1"/>
  <c r="BM83" i="1"/>
  <c r="BM81" i="1"/>
  <c r="BM80" i="1"/>
  <c r="BM72" i="1"/>
  <c r="BM70" i="1"/>
  <c r="BM69" i="1"/>
  <c r="BM64" i="1"/>
  <c r="BM62" i="1"/>
  <c r="BM61" i="1"/>
  <c r="BM56" i="1"/>
  <c r="BM53" i="1"/>
  <c r="BM43" i="1"/>
  <c r="BM39" i="1"/>
  <c r="BM38" i="1"/>
  <c r="BL79" i="1"/>
  <c r="BL65" i="1"/>
  <c r="BL53" i="1"/>
  <c r="BL51" i="1"/>
  <c r="BL81" i="1"/>
  <c r="BL74" i="1"/>
  <c r="BL73" i="1"/>
  <c r="BL72" i="1"/>
  <c r="BL39" i="1"/>
  <c r="BL80" i="1"/>
  <c r="BL78" i="1"/>
  <c r="BL68" i="1"/>
  <c r="BL67" i="1"/>
  <c r="BL59" i="1"/>
  <c r="BL55" i="1"/>
  <c r="BL50" i="1"/>
  <c r="BL49" i="1"/>
  <c r="BL48" i="1"/>
  <c r="BL83" i="1"/>
  <c r="BL82" i="1"/>
  <c r="BL77" i="1"/>
  <c r="BL75" i="1"/>
  <c r="BL71" i="1"/>
  <c r="BL70" i="1"/>
  <c r="BL66" i="1"/>
  <c r="BL60" i="1"/>
  <c r="BL56" i="1"/>
  <c r="BL47" i="1"/>
  <c r="BL42" i="1"/>
  <c r="BL43" i="1"/>
  <c r="BK66" i="1"/>
  <c r="BK72" i="1"/>
  <c r="BK82" i="1"/>
  <c r="BK63" i="1"/>
  <c r="BK76" i="1"/>
  <c r="BK70" i="1"/>
  <c r="BK80" i="1"/>
  <c r="BK79" i="1"/>
  <c r="BK77" i="1"/>
  <c r="BK68" i="1"/>
  <c r="BK62" i="1"/>
  <c r="BK58" i="1"/>
  <c r="BK54" i="1"/>
  <c r="BK51" i="1"/>
  <c r="BK48" i="1"/>
  <c r="BK46" i="1"/>
  <c r="BK40" i="1"/>
  <c r="BK39" i="1"/>
  <c r="BK74" i="1"/>
  <c r="BK69" i="1"/>
  <c r="BK67" i="1"/>
  <c r="BK61" i="1"/>
  <c r="BK60" i="1"/>
  <c r="BK59" i="1"/>
  <c r="BK56" i="1"/>
  <c r="BK55" i="1"/>
  <c r="BK45" i="1"/>
  <c r="BK38" i="1"/>
  <c r="BK37" i="1"/>
  <c r="BK49" i="1"/>
  <c r="BK42" i="1"/>
  <c r="BK41" i="1"/>
  <c r="BK83" i="1"/>
  <c r="BK81" i="1"/>
  <c r="BK78" i="1"/>
  <c r="BK75" i="1"/>
  <c r="BK73" i="1"/>
  <c r="BK71" i="1"/>
  <c r="BK65" i="1"/>
  <c r="BK64" i="1"/>
  <c r="BK57" i="1"/>
  <c r="BK53" i="1"/>
  <c r="BK52" i="1"/>
  <c r="BK50" i="1"/>
  <c r="BK47" i="1"/>
  <c r="BK44" i="1"/>
  <c r="BK43" i="1"/>
  <c r="BK36" i="1"/>
  <c r="BK35" i="1"/>
  <c r="BK34" i="1"/>
  <c r="BJ77" i="1"/>
  <c r="BJ76" i="1"/>
  <c r="BJ75" i="1"/>
  <c r="BJ63" i="1"/>
  <c r="BJ61" i="1"/>
  <c r="BJ71" i="1"/>
  <c r="BJ69" i="1"/>
  <c r="BJ68" i="1"/>
  <c r="BJ43" i="1"/>
  <c r="BJ48" i="1"/>
  <c r="BJ50" i="1"/>
  <c r="BJ40" i="1"/>
  <c r="BJ34" i="1"/>
  <c r="BJ83" i="1"/>
  <c r="BJ80" i="1"/>
  <c r="BJ78" i="1"/>
  <c r="BJ70" i="1"/>
  <c r="BJ66" i="1"/>
  <c r="BJ65" i="1"/>
  <c r="BJ60" i="1"/>
  <c r="BJ57" i="1"/>
  <c r="BJ56" i="1"/>
  <c r="BJ53" i="1"/>
  <c r="BJ51" i="1"/>
  <c r="BJ46" i="1"/>
  <c r="BJ81" i="1"/>
  <c r="BJ79" i="1"/>
  <c r="BJ73" i="1"/>
  <c r="BJ67" i="1"/>
  <c r="BJ64" i="1"/>
  <c r="BJ62" i="1"/>
  <c r="BJ59" i="1"/>
  <c r="BJ58" i="1"/>
  <c r="BJ55" i="1"/>
  <c r="BJ54" i="1"/>
  <c r="BJ52" i="1"/>
  <c r="BJ49" i="1"/>
  <c r="BJ42" i="1"/>
  <c r="BJ47" i="1"/>
  <c r="BJ45" i="1"/>
  <c r="BI60" i="1"/>
  <c r="BI49" i="1"/>
  <c r="BI73" i="1"/>
  <c r="BI82" i="1"/>
  <c r="BI81" i="1"/>
  <c r="BI80" i="1"/>
  <c r="BI75" i="1"/>
  <c r="BI56" i="1"/>
  <c r="BI33" i="1"/>
  <c r="BI63" i="1"/>
  <c r="BI83" i="1"/>
  <c r="BI74" i="1"/>
  <c r="BI64" i="1"/>
  <c r="BI52" i="1"/>
  <c r="BI51" i="1"/>
  <c r="BI50" i="1"/>
  <c r="BI44" i="1"/>
  <c r="BI42" i="1"/>
  <c r="BI40" i="1"/>
  <c r="BI37" i="1"/>
  <c r="BI78" i="1"/>
  <c r="BI70" i="1"/>
  <c r="BI69" i="1"/>
  <c r="BI67" i="1"/>
  <c r="BI66" i="1"/>
  <c r="BI61" i="1"/>
  <c r="BI59" i="1"/>
  <c r="BI55" i="1"/>
  <c r="BI45" i="1"/>
  <c r="BI43" i="1"/>
  <c r="BI41" i="1"/>
  <c r="BI39" i="1"/>
  <c r="BI34" i="1"/>
  <c r="BI38" i="1"/>
  <c r="BI35" i="1"/>
  <c r="BI79" i="1"/>
  <c r="BI77" i="1"/>
  <c r="BI76" i="1"/>
  <c r="BI72" i="1"/>
  <c r="BI71" i="1"/>
  <c r="BI68" i="1"/>
  <c r="BI62" i="1"/>
  <c r="BI58" i="1"/>
  <c r="BI57" i="1"/>
  <c r="BI54" i="1"/>
  <c r="BI53" i="1"/>
  <c r="BI48" i="1"/>
  <c r="BI47" i="1"/>
  <c r="BI46" i="1"/>
  <c r="BI36" i="1"/>
  <c r="BH47" i="1"/>
  <c r="BH78" i="1"/>
  <c r="BH75" i="1"/>
  <c r="BH71" i="1"/>
  <c r="BH70" i="1"/>
  <c r="BH56" i="1"/>
  <c r="BH54" i="1"/>
  <c r="BH80" i="1"/>
  <c r="BH77" i="1"/>
  <c r="BH69" i="1"/>
  <c r="BH53" i="1"/>
  <c r="BH59" i="1"/>
  <c r="BH49" i="1"/>
  <c r="BH48" i="1"/>
  <c r="BH43" i="1"/>
  <c r="BH42" i="1"/>
  <c r="BH58" i="1"/>
  <c r="BH60" i="1"/>
  <c r="BH83" i="1"/>
  <c r="BH82" i="1"/>
  <c r="BH81" i="1"/>
  <c r="BH79" i="1"/>
  <c r="BH76" i="1"/>
  <c r="BH74" i="1"/>
  <c r="BH73" i="1"/>
  <c r="BH72" i="1"/>
  <c r="BH68" i="1"/>
  <c r="BH67" i="1"/>
  <c r="BH64" i="1"/>
  <c r="BH63" i="1"/>
  <c r="BH62" i="1"/>
  <c r="BH61" i="1"/>
  <c r="BH41" i="1"/>
  <c r="BH39" i="1"/>
  <c r="BH46" i="1"/>
  <c r="BH45" i="1"/>
  <c r="BH44" i="1"/>
  <c r="BG76" i="1"/>
  <c r="BG72" i="1"/>
  <c r="BG83" i="1"/>
  <c r="BG68" i="1"/>
  <c r="BG82" i="1"/>
  <c r="BG80" i="1"/>
  <c r="BG79" i="1"/>
  <c r="BG77" i="1"/>
  <c r="BG69" i="1"/>
  <c r="BG67" i="1"/>
  <c r="BG65" i="1"/>
  <c r="BG48" i="1"/>
  <c r="BG46" i="1"/>
  <c r="BG37" i="1"/>
  <c r="BG34" i="1"/>
  <c r="BG57" i="1"/>
  <c r="BG54" i="1"/>
  <c r="BG50" i="1"/>
  <c r="BG49" i="1"/>
  <c r="BG39" i="1"/>
  <c r="BG36" i="1"/>
  <c r="BG74" i="1"/>
  <c r="BG71" i="1"/>
  <c r="BG58" i="1"/>
  <c r="BG56" i="1"/>
  <c r="BG55" i="1"/>
  <c r="BG53" i="1"/>
  <c r="BG52" i="1"/>
  <c r="BG45" i="1"/>
  <c r="BG43" i="1"/>
  <c r="BG41" i="1"/>
  <c r="BG40" i="1"/>
  <c r="BG35" i="1"/>
  <c r="BG81" i="1"/>
  <c r="BG78" i="1"/>
  <c r="BG75" i="1"/>
  <c r="BG73" i="1"/>
  <c r="BG70" i="1"/>
  <c r="BG66" i="1"/>
  <c r="BG60" i="1"/>
  <c r="BG59" i="1"/>
  <c r="BG51" i="1"/>
  <c r="BG47" i="1"/>
  <c r="BG44" i="1"/>
  <c r="BG42" i="1"/>
  <c r="BG38" i="1"/>
  <c r="BF52" i="1"/>
  <c r="BF48" i="1"/>
  <c r="BF55" i="1"/>
  <c r="BF51" i="1"/>
  <c r="BF46" i="1"/>
  <c r="BE34" i="1"/>
  <c r="BE65" i="1"/>
  <c r="BE64" i="1"/>
  <c r="BE73" i="1"/>
  <c r="BE69" i="1"/>
  <c r="BE68" i="1"/>
  <c r="BE62" i="1"/>
  <c r="BE59" i="1"/>
  <c r="BE58" i="1"/>
  <c r="BE35" i="1"/>
  <c r="BE52" i="1"/>
  <c r="BE79" i="1"/>
  <c r="BE33" i="1"/>
  <c r="BE81" i="1"/>
  <c r="BE77" i="1"/>
  <c r="BE76" i="1"/>
  <c r="BE75" i="1"/>
  <c r="BE74" i="1"/>
  <c r="BE72" i="1"/>
  <c r="BE67" i="1"/>
  <c r="BE46" i="1"/>
  <c r="BE83" i="1"/>
  <c r="BE80" i="1"/>
  <c r="BE78" i="1"/>
  <c r="BE70" i="1"/>
  <c r="BE66" i="1"/>
  <c r="BE63" i="1"/>
  <c r="BE48" i="1"/>
  <c r="BE47" i="1"/>
  <c r="BE44" i="1"/>
  <c r="BE43" i="1"/>
  <c r="BE37" i="1"/>
  <c r="BE36" i="1"/>
  <c r="BE56" i="1"/>
  <c r="BE53" i="1"/>
  <c r="BE50" i="1"/>
  <c r="BE41" i="1"/>
  <c r="BE39" i="1"/>
  <c r="BE82" i="1"/>
  <c r="BE71" i="1"/>
  <c r="BE61" i="1"/>
  <c r="BE60" i="1"/>
  <c r="BE57" i="1"/>
  <c r="BE55" i="1"/>
  <c r="BE54" i="1"/>
  <c r="BE51" i="1"/>
  <c r="BE49" i="1"/>
  <c r="BE45" i="1"/>
  <c r="BE42" i="1"/>
  <c r="BE40" i="1"/>
  <c r="BD82" i="1"/>
  <c r="BD81" i="1"/>
  <c r="BD80" i="1"/>
  <c r="BD76" i="1"/>
  <c r="BD61" i="1"/>
  <c r="BD83" i="1"/>
  <c r="BD72" i="1"/>
  <c r="BD71" i="1"/>
  <c r="BD67" i="1"/>
  <c r="BD66" i="1"/>
  <c r="BD65" i="1"/>
  <c r="BD62" i="1"/>
  <c r="BD59" i="1"/>
  <c r="BD52" i="1"/>
  <c r="BD51" i="1"/>
  <c r="BD50" i="1"/>
  <c r="BD79" i="1"/>
  <c r="BD78" i="1"/>
  <c r="BD77" i="1"/>
  <c r="BD73" i="1"/>
  <c r="BD64" i="1"/>
  <c r="BD58" i="1"/>
  <c r="BD57" i="1"/>
  <c r="BD39" i="1"/>
  <c r="BD53" i="1"/>
  <c r="BD48" i="1"/>
  <c r="BD44" i="1"/>
  <c r="BD49" i="1"/>
  <c r="BD47" i="1"/>
  <c r="BD46" i="1"/>
  <c r="BD45" i="1"/>
  <c r="BD43" i="1"/>
  <c r="BD40" i="1"/>
  <c r="BC79" i="1"/>
  <c r="BC49" i="1"/>
  <c r="BC48" i="1"/>
  <c r="BC81" i="1"/>
  <c r="BC51" i="1"/>
  <c r="BC66" i="1"/>
  <c r="BC45" i="1"/>
  <c r="BC44" i="1"/>
  <c r="BC39" i="1"/>
  <c r="BC76" i="1"/>
  <c r="BC68" i="1"/>
  <c r="BC62" i="1"/>
  <c r="BC80" i="1"/>
  <c r="BC78" i="1"/>
  <c r="BC65" i="1"/>
  <c r="BC60" i="1"/>
  <c r="BC58" i="1"/>
  <c r="BC50" i="1"/>
  <c r="BC41" i="1"/>
  <c r="BC38" i="1"/>
  <c r="BC37" i="1"/>
  <c r="BC75" i="1"/>
  <c r="BC73" i="1"/>
  <c r="BC72" i="1"/>
  <c r="BC63" i="1"/>
  <c r="BC57" i="1"/>
  <c r="BC55" i="1"/>
  <c r="BC47" i="1"/>
  <c r="BC43" i="1"/>
  <c r="BC42" i="1"/>
  <c r="BC36" i="1"/>
  <c r="BC35" i="1"/>
  <c r="BC77" i="1"/>
  <c r="BC83" i="1"/>
  <c r="BC82" i="1"/>
  <c r="BC74" i="1"/>
  <c r="BC71" i="1"/>
  <c r="BC70" i="1"/>
  <c r="BC69" i="1"/>
  <c r="BC67" i="1"/>
  <c r="BC64" i="1"/>
  <c r="BC61" i="1"/>
  <c r="BC59" i="1"/>
  <c r="BC56" i="1"/>
  <c r="BC54" i="1"/>
  <c r="BC53" i="1"/>
  <c r="BC52" i="1"/>
  <c r="BC46" i="1"/>
  <c r="BC40" i="1"/>
  <c r="BC34" i="1"/>
  <c r="BB77" i="1"/>
  <c r="BB68" i="1"/>
  <c r="BB67" i="1"/>
  <c r="BB57" i="1"/>
  <c r="BB80" i="1"/>
  <c r="BB79" i="1"/>
  <c r="BB59" i="1"/>
  <c r="BB81" i="1"/>
  <c r="BB78" i="1"/>
  <c r="BB75" i="1"/>
  <c r="BB71" i="1"/>
  <c r="BB62" i="1"/>
  <c r="BB61" i="1"/>
  <c r="BB58" i="1"/>
  <c r="BB56" i="1"/>
  <c r="BB55" i="1"/>
  <c r="BB76" i="1"/>
  <c r="BB73" i="1"/>
  <c r="BB70" i="1"/>
  <c r="BB66" i="1"/>
  <c r="BB64" i="1"/>
  <c r="BB63" i="1"/>
  <c r="BB43" i="1"/>
  <c r="BB53" i="1"/>
  <c r="BB50" i="1"/>
  <c r="BB49" i="1"/>
  <c r="BB47" i="1"/>
  <c r="BB52" i="1"/>
  <c r="BB48" i="1"/>
  <c r="BB42" i="1"/>
  <c r="BB45" i="1"/>
  <c r="BA46" i="1"/>
  <c r="BA78" i="1"/>
  <c r="BA51" i="1"/>
  <c r="BA65" i="1"/>
  <c r="BA63" i="1"/>
  <c r="BA62" i="1"/>
  <c r="BA80" i="1"/>
  <c r="BA59" i="1"/>
  <c r="BA58" i="1"/>
  <c r="BA33" i="1"/>
  <c r="BA72" i="1"/>
  <c r="BA44" i="1"/>
  <c r="BA81" i="1"/>
  <c r="BA79" i="1"/>
  <c r="BA70" i="1"/>
  <c r="BA68" i="1"/>
  <c r="BA66" i="1"/>
  <c r="BA61" i="1"/>
  <c r="BA60" i="1"/>
  <c r="BA52" i="1"/>
  <c r="BA48" i="1"/>
  <c r="BA47" i="1"/>
  <c r="BA42" i="1"/>
  <c r="BA41" i="1"/>
  <c r="BA40" i="1"/>
  <c r="BA37" i="1"/>
  <c r="BA74" i="1"/>
  <c r="BA73" i="1"/>
  <c r="BA67" i="1"/>
  <c r="BA56" i="1"/>
  <c r="BA54" i="1"/>
  <c r="BA50" i="1"/>
  <c r="BA45" i="1"/>
  <c r="BA39" i="1"/>
  <c r="BA34" i="1"/>
  <c r="BA38" i="1"/>
  <c r="BA35" i="1"/>
  <c r="BA83" i="1"/>
  <c r="BA82" i="1"/>
  <c r="BA77" i="1"/>
  <c r="BA76" i="1"/>
  <c r="BA75" i="1"/>
  <c r="BA71" i="1"/>
  <c r="BA69" i="1"/>
  <c r="BA57" i="1"/>
  <c r="BA55" i="1"/>
  <c r="BA53" i="1"/>
  <c r="BA49" i="1"/>
  <c r="BA43" i="1"/>
  <c r="BA36" i="1"/>
  <c r="AZ45" i="1"/>
  <c r="AZ53" i="1"/>
  <c r="AZ72" i="1"/>
  <c r="AZ71" i="1"/>
  <c r="AZ68" i="1"/>
  <c r="AZ63" i="1"/>
  <c r="AZ79" i="1"/>
  <c r="AZ78" i="1"/>
  <c r="AZ77" i="1"/>
  <c r="AZ74" i="1"/>
  <c r="AZ69" i="1"/>
  <c r="AZ62" i="1"/>
  <c r="AZ55" i="1"/>
  <c r="AZ54" i="1"/>
  <c r="AZ48" i="1"/>
  <c r="AZ46" i="1"/>
  <c r="AZ83" i="1"/>
  <c r="AZ81" i="1"/>
  <c r="AZ80" i="1"/>
  <c r="AZ70" i="1"/>
  <c r="AZ67" i="1"/>
  <c r="AZ66" i="1"/>
  <c r="AZ65" i="1"/>
  <c r="AZ64" i="1"/>
  <c r="AZ59" i="1"/>
  <c r="AZ52" i="1"/>
  <c r="AZ51" i="1"/>
  <c r="AZ49" i="1"/>
  <c r="AZ47" i="1"/>
  <c r="AZ58" i="1"/>
  <c r="AZ57" i="1"/>
  <c r="AZ56" i="1"/>
  <c r="AZ41" i="1"/>
  <c r="AZ43" i="1"/>
  <c r="AY76" i="1"/>
  <c r="AY63" i="1"/>
  <c r="AY58" i="1"/>
  <c r="AY49" i="1"/>
  <c r="AY48" i="1"/>
  <c r="AY39" i="1"/>
  <c r="AY79" i="1"/>
  <c r="AY65" i="1"/>
  <c r="AY81" i="1"/>
  <c r="AY36" i="1"/>
  <c r="AY82" i="1"/>
  <c r="AY80" i="1"/>
  <c r="AY78" i="1"/>
  <c r="AY75" i="1"/>
  <c r="AY74" i="1"/>
  <c r="AY64" i="1"/>
  <c r="AY61" i="1"/>
  <c r="AY57" i="1"/>
  <c r="AY55" i="1"/>
  <c r="AY53" i="1"/>
  <c r="AY52" i="1"/>
  <c r="AY41" i="1"/>
  <c r="AY37" i="1"/>
  <c r="AY34" i="1"/>
  <c r="AY72" i="1"/>
  <c r="AY67" i="1"/>
  <c r="AY62" i="1"/>
  <c r="AY60" i="1"/>
  <c r="AY59" i="1"/>
  <c r="AY56" i="1"/>
  <c r="AY54" i="1"/>
  <c r="AY51" i="1"/>
  <c r="AY50" i="1"/>
  <c r="AY47" i="1"/>
  <c r="AY40" i="1"/>
  <c r="AY35" i="1"/>
  <c r="AY83" i="1"/>
  <c r="AY77" i="1"/>
  <c r="AY73" i="1"/>
  <c r="AY71" i="1"/>
  <c r="AY70" i="1"/>
  <c r="AY69" i="1"/>
  <c r="AY68" i="1"/>
  <c r="AY66" i="1"/>
  <c r="AY46" i="1"/>
  <c r="AY45" i="1"/>
  <c r="AY44" i="1"/>
  <c r="AY43" i="1"/>
  <c r="AY42" i="1"/>
  <c r="AY38" i="1"/>
  <c r="AX51" i="1"/>
  <c r="AX40" i="1"/>
  <c r="AX46" i="1"/>
  <c r="AW50" i="1"/>
  <c r="AW56" i="1"/>
  <c r="AW55" i="1"/>
  <c r="AW44" i="1"/>
  <c r="AW73" i="1"/>
  <c r="AW72" i="1"/>
  <c r="AW75" i="1"/>
  <c r="AW58" i="1"/>
  <c r="AW35" i="1"/>
  <c r="AW34" i="1"/>
  <c r="AW69" i="1"/>
  <c r="AW60" i="1"/>
  <c r="AW41" i="1"/>
  <c r="AW33" i="1"/>
  <c r="AW48" i="1"/>
  <c r="AW83" i="1"/>
  <c r="AW82" i="1"/>
  <c r="AW81" i="1"/>
  <c r="AW78" i="1"/>
  <c r="AW74" i="1"/>
  <c r="AW68" i="1"/>
  <c r="AW67" i="1"/>
  <c r="AW65" i="1"/>
  <c r="AW59" i="1"/>
  <c r="AW46" i="1"/>
  <c r="AW43" i="1"/>
  <c r="AW37" i="1"/>
  <c r="AW36" i="1"/>
  <c r="AW76" i="1"/>
  <c r="AW71" i="1"/>
  <c r="AW62" i="1"/>
  <c r="AW61" i="1"/>
  <c r="AW57" i="1"/>
  <c r="AW54" i="1"/>
  <c r="AW53" i="1"/>
  <c r="AW51" i="1"/>
  <c r="AW42" i="1"/>
  <c r="AW39" i="1"/>
  <c r="AW80" i="1"/>
  <c r="AW79" i="1"/>
  <c r="AW77" i="1"/>
  <c r="AW70" i="1"/>
  <c r="AW66" i="1"/>
  <c r="AW64" i="1"/>
  <c r="AW63" i="1"/>
  <c r="AW52" i="1"/>
  <c r="AW49" i="1"/>
  <c r="AW47" i="1"/>
  <c r="AW45" i="1"/>
  <c r="AW40" i="1"/>
  <c r="AV53" i="1"/>
  <c r="AV82" i="1"/>
  <c r="AV80" i="1"/>
  <c r="AV78" i="1"/>
  <c r="AV68" i="1"/>
  <c r="AV50" i="1"/>
  <c r="AV49" i="1"/>
  <c r="AV81" i="1"/>
  <c r="AV79" i="1"/>
  <c r="AV74" i="1"/>
  <c r="AV73" i="1"/>
  <c r="AV70" i="1"/>
  <c r="AV59" i="1"/>
  <c r="AV58" i="1"/>
  <c r="AV52" i="1"/>
  <c r="AV51" i="1"/>
  <c r="AV75" i="1"/>
  <c r="AV67" i="1"/>
  <c r="AV64" i="1"/>
  <c r="AV60" i="1"/>
  <c r="AV56" i="1"/>
  <c r="AV54" i="1"/>
  <c r="AV48" i="1"/>
  <c r="AV45" i="1"/>
  <c r="AV83" i="1"/>
  <c r="AV77" i="1"/>
  <c r="AV76" i="1"/>
  <c r="AV71" i="1"/>
  <c r="AV69" i="1"/>
  <c r="AV65" i="1"/>
  <c r="AV63" i="1"/>
  <c r="AV62" i="1"/>
  <c r="AV57" i="1"/>
  <c r="AV55" i="1"/>
  <c r="AV39" i="1"/>
  <c r="AV46" i="1"/>
  <c r="AV47" i="1"/>
  <c r="AV44" i="1"/>
  <c r="AU33" i="1"/>
  <c r="AU70" i="1"/>
  <c r="AU42" i="1"/>
  <c r="AU73" i="1"/>
  <c r="AU67" i="1"/>
  <c r="AU66" i="1"/>
  <c r="AU61" i="1"/>
  <c r="AU47" i="1"/>
  <c r="AU46" i="1"/>
  <c r="AU45" i="1"/>
  <c r="AU39" i="1"/>
  <c r="AU76" i="1"/>
  <c r="AU75" i="1"/>
  <c r="AU49" i="1"/>
  <c r="AU83" i="1"/>
  <c r="AU81" i="1"/>
  <c r="AU80" i="1"/>
  <c r="AU71" i="1"/>
  <c r="AU63" i="1"/>
  <c r="AU55" i="1"/>
  <c r="AU54" i="1"/>
  <c r="AU38" i="1"/>
  <c r="AU37" i="1"/>
  <c r="AU72" i="1"/>
  <c r="AU68" i="1"/>
  <c r="AU62" i="1"/>
  <c r="AU59" i="1"/>
  <c r="AU52" i="1"/>
  <c r="AU43" i="1"/>
  <c r="AU36" i="1"/>
  <c r="AU35" i="1"/>
  <c r="AU82" i="1"/>
  <c r="AU79" i="1"/>
  <c r="AU78" i="1"/>
  <c r="AU77" i="1"/>
  <c r="AU74" i="1"/>
  <c r="AU69" i="1"/>
  <c r="AU65" i="1"/>
  <c r="AU64" i="1"/>
  <c r="AU60" i="1"/>
  <c r="AU58" i="1"/>
  <c r="AU57" i="1"/>
  <c r="AU56" i="1"/>
  <c r="AU53" i="1"/>
  <c r="AU51" i="1"/>
  <c r="AU50" i="1"/>
  <c r="AU48" i="1"/>
  <c r="AU44" i="1"/>
  <c r="AU41" i="1"/>
  <c r="AU40" i="1"/>
  <c r="AU34" i="1"/>
  <c r="AT43" i="1"/>
  <c r="AT83" i="1"/>
  <c r="AT76" i="1"/>
  <c r="AT61" i="1"/>
  <c r="AT60" i="1"/>
  <c r="AT59" i="1"/>
  <c r="AT73" i="1"/>
  <c r="AT64" i="1"/>
  <c r="AT62" i="1"/>
  <c r="AT81" i="1"/>
  <c r="AT79" i="1"/>
  <c r="AT75" i="1"/>
  <c r="AT74" i="1"/>
  <c r="AT67" i="1"/>
  <c r="AT58" i="1"/>
  <c r="AT55" i="1"/>
  <c r="AT53" i="1"/>
  <c r="AT52" i="1"/>
  <c r="AT82" i="1"/>
  <c r="AT80" i="1"/>
  <c r="AT78" i="1"/>
  <c r="AT72" i="1"/>
  <c r="AT71" i="1"/>
  <c r="AT70" i="1"/>
  <c r="AT69" i="1"/>
  <c r="AT68" i="1"/>
  <c r="AT66" i="1"/>
  <c r="AT65" i="1"/>
  <c r="AT63" i="1"/>
  <c r="AT57" i="1"/>
  <c r="AT54" i="1"/>
  <c r="AT49" i="1"/>
  <c r="AT48" i="1"/>
  <c r="AS52" i="1"/>
  <c r="AS57" i="1"/>
  <c r="AS38" i="1"/>
  <c r="AS69" i="1"/>
  <c r="AS35" i="1"/>
  <c r="AS33" i="1"/>
  <c r="AS65" i="1"/>
  <c r="AS50" i="1"/>
  <c r="AS45" i="1"/>
  <c r="AS44" i="1"/>
  <c r="AS43" i="1"/>
  <c r="AS42" i="1"/>
  <c r="AS80" i="1"/>
  <c r="AS79" i="1"/>
  <c r="AS77" i="1"/>
  <c r="AS75" i="1"/>
  <c r="AS73" i="1"/>
  <c r="AS72" i="1"/>
  <c r="AS68" i="1"/>
  <c r="AS67" i="1"/>
  <c r="AS62" i="1"/>
  <c r="AS61" i="1"/>
  <c r="AS55" i="1"/>
  <c r="AS40" i="1"/>
  <c r="AS37" i="1"/>
  <c r="AS74" i="1"/>
  <c r="AS71" i="1"/>
  <c r="AS64" i="1"/>
  <c r="AS63" i="1"/>
  <c r="AS60" i="1"/>
  <c r="AS58" i="1"/>
  <c r="AS56" i="1"/>
  <c r="AS49" i="1"/>
  <c r="AS47" i="1"/>
  <c r="AS39" i="1"/>
  <c r="AS34" i="1"/>
  <c r="AS83" i="1"/>
  <c r="AS82" i="1"/>
  <c r="AS81" i="1"/>
  <c r="AS78" i="1"/>
  <c r="AS76" i="1"/>
  <c r="AS70" i="1"/>
  <c r="AS59" i="1"/>
  <c r="AS54" i="1"/>
  <c r="AS53" i="1"/>
  <c r="AS51" i="1"/>
  <c r="AS48" i="1"/>
  <c r="AS46" i="1"/>
  <c r="AS41" i="1"/>
  <c r="AS36" i="1"/>
  <c r="AR83" i="1"/>
  <c r="AR80" i="1"/>
  <c r="AR78" i="1"/>
  <c r="AR75" i="1"/>
  <c r="AR70" i="1"/>
  <c r="AR59" i="1"/>
  <c r="AR58" i="1"/>
  <c r="AR54" i="1"/>
  <c r="AR46" i="1"/>
  <c r="AR82" i="1"/>
  <c r="AR79" i="1"/>
  <c r="AR76" i="1"/>
  <c r="AR73" i="1"/>
  <c r="AR66" i="1"/>
  <c r="AR64" i="1"/>
  <c r="AR62" i="1"/>
  <c r="AR56" i="1"/>
  <c r="AR55" i="1"/>
  <c r="AR53" i="1"/>
  <c r="AR49" i="1"/>
  <c r="AR37" i="1"/>
  <c r="AR39" i="1"/>
  <c r="AQ81" i="1"/>
  <c r="AQ76" i="1"/>
  <c r="AQ75" i="1"/>
  <c r="AQ65" i="1"/>
  <c r="AQ83" i="1"/>
  <c r="AQ55" i="1"/>
  <c r="AQ54" i="1"/>
  <c r="AQ44" i="1"/>
  <c r="AQ58" i="1"/>
  <c r="AQ57" i="1"/>
  <c r="AQ46" i="1"/>
  <c r="AQ36" i="1"/>
  <c r="AQ79" i="1"/>
  <c r="AQ78" i="1"/>
  <c r="AQ77" i="1"/>
  <c r="AQ72" i="1"/>
  <c r="AQ70" i="1"/>
  <c r="AQ68" i="1"/>
  <c r="AQ66" i="1"/>
  <c r="AQ63" i="1"/>
  <c r="AQ62" i="1"/>
  <c r="AQ60" i="1"/>
  <c r="AQ52" i="1"/>
  <c r="AQ51" i="1"/>
  <c r="AQ48" i="1"/>
  <c r="AQ47" i="1"/>
  <c r="AQ43" i="1"/>
  <c r="AQ42" i="1"/>
  <c r="AQ40" i="1"/>
  <c r="AQ37" i="1"/>
  <c r="AQ34" i="1"/>
  <c r="AQ82" i="1"/>
  <c r="AQ67" i="1"/>
  <c r="AQ53" i="1"/>
  <c r="AQ49" i="1"/>
  <c r="AQ41" i="1"/>
  <c r="AQ38" i="1"/>
  <c r="AQ35" i="1"/>
  <c r="AQ80" i="1"/>
  <c r="AQ74" i="1"/>
  <c r="AQ73" i="1"/>
  <c r="AQ71" i="1"/>
  <c r="AQ64" i="1"/>
  <c r="AQ61" i="1"/>
  <c r="AQ59" i="1"/>
  <c r="AQ56" i="1"/>
  <c r="AQ50" i="1"/>
  <c r="AQ45" i="1"/>
  <c r="AQ39" i="1"/>
  <c r="AP53" i="1"/>
  <c r="AP52" i="1"/>
  <c r="AP43" i="1"/>
  <c r="AP55" i="1"/>
  <c r="AP47" i="1"/>
  <c r="AP46" i="1"/>
  <c r="AP45" i="1"/>
  <c r="AP48" i="1"/>
  <c r="AP81" i="1"/>
  <c r="AP80" i="1"/>
  <c r="AP72" i="1"/>
  <c r="AP67" i="1"/>
  <c r="AP66" i="1"/>
  <c r="AP65" i="1"/>
  <c r="AP64" i="1"/>
  <c r="AP60" i="1"/>
  <c r="AP58" i="1"/>
  <c r="AP54" i="1"/>
  <c r="AP51" i="1"/>
  <c r="AP44" i="1"/>
  <c r="AP82" i="1"/>
  <c r="AP74" i="1"/>
  <c r="AP70" i="1"/>
  <c r="AP69" i="1"/>
  <c r="AP61" i="1"/>
  <c r="AP57" i="1"/>
  <c r="AP56" i="1"/>
  <c r="AO67" i="1"/>
  <c r="AO62" i="1"/>
  <c r="AO78" i="1"/>
  <c r="AO73" i="1"/>
  <c r="AO45" i="1"/>
  <c r="AO35" i="1"/>
  <c r="AO34" i="1"/>
  <c r="AO33" i="1"/>
  <c r="AO56" i="1"/>
  <c r="AO51" i="1"/>
  <c r="AO50" i="1"/>
  <c r="AO49" i="1"/>
  <c r="AO48" i="1"/>
  <c r="AO42" i="1"/>
  <c r="AO77" i="1"/>
  <c r="AO76" i="1"/>
  <c r="AO66" i="1"/>
  <c r="AO58" i="1"/>
  <c r="AO54" i="1"/>
  <c r="AO53" i="1"/>
  <c r="AO39" i="1"/>
  <c r="AO38" i="1"/>
  <c r="AO37" i="1"/>
  <c r="AO36" i="1"/>
  <c r="AO82" i="1"/>
  <c r="AO81" i="1"/>
  <c r="AO75" i="1"/>
  <c r="AO74" i="1"/>
  <c r="AO70" i="1"/>
  <c r="AO68" i="1"/>
  <c r="AO65" i="1"/>
  <c r="AO52" i="1"/>
  <c r="AO47" i="1"/>
  <c r="AO43" i="1"/>
  <c r="AO41" i="1"/>
  <c r="AO40" i="1"/>
  <c r="AO83" i="1"/>
  <c r="AO80" i="1"/>
  <c r="AO79" i="1"/>
  <c r="AO72" i="1"/>
  <c r="AO69" i="1"/>
  <c r="AO64" i="1"/>
  <c r="AO63" i="1"/>
  <c r="AO61" i="1"/>
  <c r="AO60" i="1"/>
  <c r="AO59" i="1"/>
  <c r="AO57" i="1"/>
  <c r="AO55" i="1"/>
  <c r="AO46" i="1"/>
  <c r="AO44" i="1"/>
  <c r="AN51" i="1"/>
  <c r="AN75" i="1"/>
  <c r="AN64" i="1"/>
  <c r="AN68" i="1"/>
  <c r="AN66" i="1"/>
  <c r="AN60" i="1"/>
  <c r="AN52" i="1"/>
  <c r="AN50" i="1"/>
  <c r="AN43" i="1"/>
  <c r="AN48" i="1"/>
  <c r="AN80" i="1"/>
  <c r="AN77" i="1"/>
  <c r="AN74" i="1"/>
  <c r="AN63" i="1"/>
  <c r="AN57" i="1"/>
  <c r="AN54" i="1"/>
  <c r="AN49" i="1"/>
  <c r="AN47" i="1"/>
  <c r="AN45" i="1"/>
  <c r="AN44" i="1"/>
  <c r="AN83" i="1"/>
  <c r="AN82" i="1"/>
  <c r="AN79" i="1"/>
  <c r="AN76" i="1"/>
  <c r="AN70" i="1"/>
  <c r="AN67" i="1"/>
  <c r="AN65" i="1"/>
  <c r="AN61" i="1"/>
  <c r="AN58" i="1"/>
  <c r="AN55" i="1"/>
  <c r="AN53" i="1"/>
  <c r="AN39" i="1"/>
  <c r="AN41" i="1"/>
  <c r="AM79" i="1"/>
  <c r="AM74" i="1"/>
  <c r="AM73" i="1"/>
  <c r="AM72" i="1"/>
  <c r="AM60" i="1"/>
  <c r="AM56" i="1"/>
  <c r="AM55" i="1"/>
  <c r="AM54" i="1"/>
  <c r="AM69" i="1"/>
  <c r="AM68" i="1"/>
  <c r="AM67" i="1"/>
  <c r="AM83" i="1"/>
  <c r="AM82" i="1"/>
  <c r="AM77" i="1"/>
  <c r="AM71" i="1"/>
  <c r="AM70" i="1"/>
  <c r="AM64" i="1"/>
  <c r="AM58" i="1"/>
  <c r="AM57" i="1"/>
  <c r="AM52" i="1"/>
  <c r="AM51" i="1"/>
  <c r="AM49" i="1"/>
  <c r="AM45" i="1"/>
  <c r="AM41" i="1"/>
  <c r="AM37" i="1"/>
  <c r="AM80" i="1"/>
  <c r="AM75" i="1"/>
  <c r="AM65" i="1"/>
  <c r="AM62" i="1"/>
  <c r="AM61" i="1"/>
  <c r="AM59" i="1"/>
  <c r="AM53" i="1"/>
  <c r="AM46" i="1"/>
  <c r="AM44" i="1"/>
  <c r="AM42" i="1"/>
  <c r="AM40" i="1"/>
  <c r="AM36" i="1"/>
  <c r="AM35" i="1"/>
  <c r="AM38" i="1"/>
  <c r="AM81" i="1"/>
  <c r="AM78" i="1"/>
  <c r="AM76" i="1"/>
  <c r="AM66" i="1"/>
  <c r="AM63" i="1"/>
  <c r="AM50" i="1"/>
  <c r="AM48" i="1"/>
  <c r="AM47" i="1"/>
  <c r="AM43" i="1"/>
  <c r="AM39" i="1"/>
  <c r="AM34" i="1"/>
  <c r="AL45" i="1"/>
  <c r="AL43" i="1"/>
  <c r="AL42" i="1"/>
  <c r="AL83" i="1"/>
  <c r="AL78" i="1"/>
  <c r="AL59" i="1"/>
  <c r="AL58" i="1"/>
  <c r="AL54" i="1"/>
  <c r="AL46" i="1"/>
  <c r="AL40" i="1"/>
  <c r="AL50" i="1"/>
  <c r="AL81" i="1"/>
  <c r="AL80" i="1"/>
  <c r="AL76" i="1"/>
  <c r="AL75" i="1"/>
  <c r="AL71" i="1"/>
  <c r="AL63" i="1"/>
  <c r="AL62" i="1"/>
  <c r="AL60" i="1"/>
  <c r="AL57" i="1"/>
  <c r="AL56" i="1"/>
  <c r="AL49" i="1"/>
  <c r="AL44" i="1"/>
  <c r="AL36" i="1"/>
  <c r="AL82" i="1"/>
  <c r="AL77" i="1"/>
  <c r="AL70" i="1"/>
  <c r="AL69" i="1"/>
  <c r="AL66" i="1"/>
  <c r="AL65" i="1"/>
  <c r="AL64" i="1"/>
  <c r="AL61" i="1"/>
  <c r="AL55" i="1"/>
  <c r="AL53" i="1"/>
  <c r="AL52" i="1"/>
  <c r="AK64" i="1"/>
  <c r="AK63" i="1"/>
  <c r="AK58" i="1"/>
  <c r="AK75" i="1"/>
  <c r="AK74" i="1"/>
  <c r="AK39" i="1"/>
  <c r="AK45" i="1"/>
  <c r="AK71" i="1"/>
  <c r="AK35" i="1"/>
  <c r="AK33" i="1"/>
  <c r="AK52" i="1"/>
  <c r="AK37" i="1"/>
  <c r="AK73" i="1"/>
  <c r="AK68" i="1"/>
  <c r="AK62" i="1"/>
  <c r="AK55" i="1"/>
  <c r="AK82" i="1"/>
  <c r="AK81" i="1"/>
  <c r="AK72" i="1"/>
  <c r="AK70" i="1"/>
  <c r="AK67" i="1"/>
  <c r="AK66" i="1"/>
  <c r="AK57" i="1"/>
  <c r="AK51" i="1"/>
  <c r="AK50" i="1"/>
  <c r="AK49" i="1"/>
  <c r="AK48" i="1"/>
  <c r="AK43" i="1"/>
  <c r="AK40" i="1"/>
  <c r="AK38" i="1"/>
  <c r="AK34" i="1"/>
  <c r="AK83" i="1"/>
  <c r="AK80" i="1"/>
  <c r="AK79" i="1"/>
  <c r="AK78" i="1"/>
  <c r="AK77" i="1"/>
  <c r="AK76" i="1"/>
  <c r="AK69" i="1"/>
  <c r="AK65" i="1"/>
  <c r="AK60" i="1"/>
  <c r="AK59" i="1"/>
  <c r="AK56" i="1"/>
  <c r="AK54" i="1"/>
  <c r="AK53" i="1"/>
  <c r="AK47" i="1"/>
  <c r="AK46" i="1"/>
  <c r="AK44" i="1"/>
  <c r="AK42" i="1"/>
  <c r="AK41" i="1"/>
  <c r="AK36" i="1"/>
  <c r="AJ80" i="1"/>
  <c r="AJ51" i="1"/>
  <c r="AJ59" i="1"/>
  <c r="AJ70" i="1"/>
  <c r="AJ64" i="1"/>
  <c r="AJ56" i="1"/>
  <c r="AJ79" i="1"/>
  <c r="AJ73" i="1"/>
  <c r="AJ66" i="1"/>
  <c r="AJ60" i="1"/>
  <c r="AJ52" i="1"/>
  <c r="AJ50" i="1"/>
  <c r="AJ83" i="1"/>
  <c r="AJ82" i="1"/>
  <c r="AJ76" i="1"/>
  <c r="AJ62" i="1"/>
  <c r="AJ48" i="1"/>
  <c r="AJ53" i="1"/>
  <c r="AJ81" i="1"/>
  <c r="AJ78" i="1"/>
  <c r="AJ75" i="1"/>
  <c r="AJ71" i="1"/>
  <c r="AJ68" i="1"/>
  <c r="AJ63" i="1"/>
  <c r="AJ57" i="1"/>
  <c r="AJ54" i="1"/>
  <c r="AJ77" i="1"/>
  <c r="AJ74" i="1"/>
  <c r="AJ72" i="1"/>
  <c r="AJ69" i="1"/>
  <c r="AJ65" i="1"/>
  <c r="AJ61" i="1"/>
  <c r="AJ58" i="1"/>
  <c r="AJ55" i="1"/>
  <c r="AJ43" i="1"/>
  <c r="AJ49" i="1"/>
  <c r="AJ45" i="1"/>
  <c r="AJ44" i="1"/>
  <c r="AI82" i="1"/>
  <c r="AI72" i="1"/>
  <c r="AI71" i="1"/>
  <c r="AI70" i="1"/>
  <c r="AI75" i="1"/>
  <c r="AI66" i="1"/>
  <c r="AI46" i="1"/>
  <c r="AI48" i="1"/>
  <c r="AI41" i="1"/>
  <c r="AI63" i="1"/>
  <c r="AI50" i="1"/>
  <c r="AI43" i="1"/>
  <c r="AI37" i="1"/>
  <c r="AI36" i="1"/>
  <c r="AI80" i="1"/>
  <c r="AI78" i="1"/>
  <c r="AI76" i="1"/>
  <c r="AI73" i="1"/>
  <c r="AI60" i="1"/>
  <c r="AI56" i="1"/>
  <c r="AI55" i="1"/>
  <c r="AI54" i="1"/>
  <c r="AI38" i="1"/>
  <c r="AI34" i="1"/>
  <c r="AI81" i="1"/>
  <c r="AI74" i="1"/>
  <c r="AI67" i="1"/>
  <c r="AI64" i="1"/>
  <c r="AI58" i="1"/>
  <c r="AI57" i="1"/>
  <c r="AI52" i="1"/>
  <c r="AI51" i="1"/>
  <c r="AI49" i="1"/>
  <c r="AI45" i="1"/>
  <c r="AI42" i="1"/>
  <c r="AI39" i="1"/>
  <c r="AI35" i="1"/>
  <c r="AI83" i="1"/>
  <c r="AI79" i="1"/>
  <c r="AI77" i="1"/>
  <c r="AI69" i="1"/>
  <c r="AI68" i="1"/>
  <c r="AI65" i="1"/>
  <c r="AI62" i="1"/>
  <c r="AI61" i="1"/>
  <c r="AI59" i="1"/>
  <c r="AI53" i="1"/>
  <c r="AI47" i="1"/>
  <c r="AI44" i="1"/>
  <c r="AI40" i="1"/>
  <c r="AH50" i="1"/>
  <c r="AH47" i="1"/>
  <c r="AH45" i="1"/>
  <c r="AH42" i="1"/>
  <c r="AG42" i="1"/>
  <c r="AG34" i="1"/>
  <c r="AG68" i="1"/>
  <c r="AG67" i="1"/>
  <c r="AG54" i="1"/>
  <c r="AG35" i="1"/>
  <c r="AG78" i="1"/>
  <c r="AG45" i="1"/>
  <c r="AG38" i="1"/>
  <c r="AG37" i="1"/>
  <c r="AG33" i="1"/>
  <c r="AG51" i="1"/>
  <c r="AG40" i="1"/>
  <c r="AG46" i="1"/>
  <c r="AG43" i="1"/>
  <c r="AG36" i="1"/>
  <c r="AG79" i="1"/>
  <c r="AG73" i="1"/>
  <c r="AG59" i="1"/>
  <c r="AG81" i="1"/>
  <c r="AG80" i="1"/>
  <c r="AG76" i="1"/>
  <c r="AG75" i="1"/>
  <c r="AG71" i="1"/>
  <c r="AG63" i="1"/>
  <c r="AG62" i="1"/>
  <c r="AG60" i="1"/>
  <c r="AG57" i="1"/>
  <c r="AG56" i="1"/>
  <c r="AG48" i="1"/>
  <c r="AG47" i="1"/>
  <c r="AG83" i="1"/>
  <c r="AG74" i="1"/>
  <c r="AG72" i="1"/>
  <c r="AG58" i="1"/>
  <c r="AG82" i="1"/>
  <c r="AG77" i="1"/>
  <c r="AG70" i="1"/>
  <c r="AG69" i="1"/>
  <c r="AG66" i="1"/>
  <c r="AG65" i="1"/>
  <c r="AG64" i="1"/>
  <c r="AG61" i="1"/>
  <c r="AG53" i="1"/>
  <c r="AG52" i="1"/>
  <c r="AG50" i="1"/>
  <c r="AG49" i="1"/>
  <c r="AG44" i="1"/>
  <c r="AG41" i="1"/>
  <c r="AG39" i="1"/>
  <c r="AF75" i="1"/>
  <c r="AF74" i="1"/>
  <c r="AF68" i="1"/>
  <c r="AF64" i="1"/>
  <c r="AF63" i="1"/>
  <c r="AF52" i="1"/>
  <c r="AF82" i="1"/>
  <c r="AF81" i="1"/>
  <c r="AF71" i="1"/>
  <c r="AF67" i="1"/>
  <c r="AF66" i="1"/>
  <c r="AF61" i="1"/>
  <c r="AF60" i="1"/>
  <c r="AF59" i="1"/>
  <c r="AF54" i="1"/>
  <c r="AF83" i="1"/>
  <c r="AF80" i="1"/>
  <c r="AF79" i="1"/>
  <c r="AF78" i="1"/>
  <c r="AF77" i="1"/>
  <c r="AF76" i="1"/>
  <c r="AF65" i="1"/>
  <c r="AF44" i="1"/>
  <c r="AF55" i="1"/>
  <c r="AF58" i="1"/>
  <c r="AF51" i="1"/>
  <c r="AF50" i="1"/>
  <c r="AF47" i="1"/>
  <c r="AF49" i="1"/>
  <c r="AF48" i="1"/>
  <c r="AF43" i="1"/>
  <c r="AF46" i="1"/>
  <c r="AF45" i="1"/>
  <c r="AE37" i="1"/>
  <c r="AE73" i="1"/>
  <c r="AE70" i="1"/>
  <c r="AE65" i="1"/>
  <c r="AE60" i="1"/>
  <c r="AE77" i="1"/>
  <c r="AE83" i="1"/>
  <c r="AE82" i="1"/>
  <c r="AE47" i="1"/>
  <c r="AE74" i="1"/>
  <c r="AE79" i="1"/>
  <c r="AE54" i="1"/>
  <c r="AE80" i="1"/>
  <c r="AE76" i="1"/>
  <c r="AE71" i="1"/>
  <c r="AE69" i="1"/>
  <c r="AE67" i="1"/>
  <c r="AE62" i="1"/>
  <c r="AE59" i="1"/>
  <c r="AE55" i="1"/>
  <c r="AE53" i="1"/>
  <c r="AE49" i="1"/>
  <c r="AE46" i="1"/>
  <c r="AE40" i="1"/>
  <c r="AE39" i="1"/>
  <c r="AE36" i="1"/>
  <c r="AE35" i="1"/>
  <c r="AE66" i="1"/>
  <c r="AE64" i="1"/>
  <c r="AE57" i="1"/>
  <c r="AE51" i="1"/>
  <c r="AE48" i="1"/>
  <c r="AE45" i="1"/>
  <c r="AE81" i="1"/>
  <c r="AE78" i="1"/>
  <c r="AE75" i="1"/>
  <c r="AE72" i="1"/>
  <c r="AE68" i="1"/>
  <c r="AE63" i="1"/>
  <c r="AE61" i="1"/>
  <c r="AE58" i="1"/>
  <c r="AE56" i="1"/>
  <c r="AE52" i="1"/>
  <c r="AE50" i="1"/>
  <c r="AE44" i="1"/>
  <c r="AE43" i="1"/>
  <c r="AE42" i="1"/>
  <c r="AE41" i="1"/>
  <c r="AE38" i="1"/>
  <c r="AE34" i="1"/>
  <c r="AD53" i="1"/>
  <c r="AD40" i="1"/>
  <c r="AD44" i="1"/>
  <c r="AD42" i="1"/>
  <c r="AD46" i="1"/>
  <c r="AD43" i="1"/>
  <c r="AD49" i="1"/>
  <c r="AD47" i="1"/>
  <c r="AD45" i="1"/>
  <c r="AC60" i="1"/>
  <c r="AC39" i="1"/>
  <c r="AC66" i="1"/>
  <c r="AC82" i="1"/>
  <c r="AC69" i="1"/>
  <c r="AC63" i="1"/>
  <c r="AC53" i="1"/>
  <c r="AC52" i="1"/>
  <c r="AC51" i="1"/>
  <c r="AC35" i="1"/>
  <c r="AC33" i="1"/>
  <c r="AC75" i="1"/>
  <c r="AC47" i="1"/>
  <c r="AC37" i="1"/>
  <c r="AC80" i="1"/>
  <c r="AC78" i="1"/>
  <c r="AC76" i="1"/>
  <c r="AC73" i="1"/>
  <c r="AC58" i="1"/>
  <c r="AC57" i="1"/>
  <c r="AC48" i="1"/>
  <c r="AC44" i="1"/>
  <c r="AC42" i="1"/>
  <c r="AC81" i="1"/>
  <c r="AC74" i="1"/>
  <c r="AC71" i="1"/>
  <c r="AC70" i="1"/>
  <c r="AC67" i="1"/>
  <c r="AC64" i="1"/>
  <c r="AC61" i="1"/>
  <c r="AC59" i="1"/>
  <c r="AC55" i="1"/>
  <c r="AC54" i="1"/>
  <c r="AC49" i="1"/>
  <c r="AC45" i="1"/>
  <c r="AC41" i="1"/>
  <c r="AC40" i="1"/>
  <c r="AC38" i="1"/>
  <c r="AC34" i="1"/>
  <c r="AC83" i="1"/>
  <c r="AC79" i="1"/>
  <c r="AC77" i="1"/>
  <c r="AC72" i="1"/>
  <c r="AC68" i="1"/>
  <c r="AC65" i="1"/>
  <c r="AC56" i="1"/>
  <c r="AC50" i="1"/>
  <c r="AC46" i="1"/>
  <c r="AC43" i="1"/>
  <c r="AC36" i="1"/>
  <c r="AB72" i="1"/>
  <c r="AB71" i="1"/>
  <c r="AB44" i="1"/>
  <c r="AB82" i="1"/>
  <c r="AB66" i="1"/>
  <c r="AB65" i="1"/>
  <c r="AB64" i="1"/>
  <c r="AB56" i="1"/>
  <c r="AB55" i="1"/>
  <c r="AB77" i="1"/>
  <c r="AB69" i="1"/>
  <c r="AB68" i="1"/>
  <c r="AB67" i="1"/>
  <c r="AB59" i="1"/>
  <c r="AB58" i="1"/>
  <c r="AB79" i="1"/>
  <c r="AB74" i="1"/>
  <c r="AB73" i="1"/>
  <c r="AB70" i="1"/>
  <c r="AB60" i="1"/>
  <c r="AB57" i="1"/>
  <c r="AB54" i="1"/>
  <c r="AB43" i="1"/>
  <c r="AB41" i="1"/>
  <c r="AB83" i="1"/>
  <c r="AB80" i="1"/>
  <c r="AB76" i="1"/>
  <c r="AB75" i="1"/>
  <c r="AB63" i="1"/>
  <c r="AB62" i="1"/>
  <c r="AB61" i="1"/>
  <c r="AB49" i="1"/>
  <c r="AB48" i="1"/>
  <c r="AB47" i="1"/>
  <c r="AB46" i="1"/>
  <c r="AB45" i="1"/>
  <c r="AA82" i="1"/>
  <c r="AA81" i="1"/>
  <c r="AA80" i="1"/>
  <c r="AA79" i="1"/>
  <c r="AA78" i="1"/>
  <c r="AA77" i="1"/>
  <c r="AA76" i="1"/>
  <c r="AA58" i="1"/>
  <c r="AA65" i="1"/>
  <c r="AA48" i="1"/>
  <c r="AA44" i="1"/>
  <c r="AA43" i="1"/>
  <c r="AA37" i="1"/>
  <c r="AA36" i="1"/>
  <c r="AA83" i="1"/>
  <c r="AA75" i="1"/>
  <c r="AA74" i="1"/>
  <c r="AA70" i="1"/>
  <c r="AA69" i="1"/>
  <c r="AA64" i="1"/>
  <c r="AA63" i="1"/>
  <c r="AA54" i="1"/>
  <c r="AA53" i="1"/>
  <c r="AA47" i="1"/>
  <c r="AA38" i="1"/>
  <c r="AA34" i="1"/>
  <c r="AA73" i="1"/>
  <c r="AA72" i="1"/>
  <c r="AA68" i="1"/>
  <c r="AA62" i="1"/>
  <c r="AA57" i="1"/>
  <c r="AA56" i="1"/>
  <c r="AA52" i="1"/>
  <c r="AA46" i="1"/>
  <c r="AA41" i="1"/>
  <c r="AA39" i="1"/>
  <c r="AA35" i="1"/>
  <c r="AA71" i="1"/>
  <c r="AA67" i="1"/>
  <c r="AA66" i="1"/>
  <c r="AA61" i="1"/>
  <c r="AA60" i="1"/>
  <c r="AA59" i="1"/>
  <c r="AA55" i="1"/>
  <c r="AA51" i="1"/>
  <c r="AA50" i="1"/>
  <c r="AA49" i="1"/>
  <c r="AA45" i="1"/>
  <c r="AA42" i="1"/>
  <c r="AA40" i="1"/>
  <c r="Z42" i="1"/>
  <c r="Z73" i="1"/>
  <c r="Z67" i="1"/>
  <c r="Z64" i="1"/>
  <c r="Z61" i="1"/>
  <c r="Z51" i="1"/>
  <c r="Z47" i="1"/>
  <c r="Z44" i="1"/>
  <c r="Z83" i="1"/>
  <c r="Z82" i="1"/>
  <c r="Z72" i="1"/>
  <c r="Z70" i="1"/>
  <c r="Z66" i="1"/>
  <c r="Z63" i="1"/>
  <c r="Z60" i="1"/>
  <c r="Z57" i="1"/>
  <c r="Z54" i="1"/>
  <c r="Z50" i="1"/>
  <c r="Z43" i="1"/>
  <c r="Y58" i="1"/>
  <c r="Y53" i="1"/>
  <c r="Y77" i="1"/>
  <c r="Y34" i="1"/>
  <c r="Y72" i="1"/>
  <c r="Y60" i="1"/>
  <c r="Y47" i="1"/>
  <c r="Y35" i="1"/>
  <c r="Y74" i="1"/>
  <c r="Y67" i="1"/>
  <c r="Y62" i="1"/>
  <c r="Y49" i="1"/>
  <c r="Y39" i="1"/>
  <c r="Y38" i="1"/>
  <c r="Y37" i="1"/>
  <c r="Y33" i="1"/>
  <c r="Y81" i="1"/>
  <c r="Y69" i="1"/>
  <c r="Y51" i="1"/>
  <c r="Y83" i="1"/>
  <c r="Y80" i="1"/>
  <c r="Y76" i="1"/>
  <c r="Y65" i="1"/>
  <c r="Y63" i="1"/>
  <c r="Y56" i="1"/>
  <c r="Y45" i="1"/>
  <c r="Y43" i="1"/>
  <c r="Y40" i="1"/>
  <c r="Y36" i="1"/>
  <c r="Y82" i="1"/>
  <c r="Y79" i="1"/>
  <c r="Y73" i="1"/>
  <c r="Y70" i="1"/>
  <c r="Y68" i="1"/>
  <c r="Y66" i="1"/>
  <c r="Y61" i="1"/>
  <c r="Y59" i="1"/>
  <c r="Y54" i="1"/>
  <c r="Y52" i="1"/>
  <c r="Y50" i="1"/>
  <c r="Y48" i="1"/>
  <c r="Y42" i="1"/>
  <c r="Y41" i="1"/>
  <c r="Y78" i="1"/>
  <c r="Y75" i="1"/>
  <c r="Y71" i="1"/>
  <c r="Y57" i="1"/>
  <c r="Y55" i="1"/>
  <c r="Y46" i="1"/>
  <c r="Y44" i="1"/>
  <c r="X50" i="1"/>
  <c r="X54" i="1"/>
  <c r="X78" i="1"/>
  <c r="X67" i="1"/>
  <c r="X59" i="1"/>
  <c r="X51" i="1"/>
  <c r="X80" i="1"/>
  <c r="X71" i="1"/>
  <c r="X70" i="1"/>
  <c r="X62" i="1"/>
  <c r="X41" i="1"/>
  <c r="X46" i="1"/>
  <c r="X83" i="1"/>
  <c r="X81" i="1"/>
  <c r="X79" i="1"/>
  <c r="X77" i="1"/>
  <c r="X75" i="1"/>
  <c r="X73" i="1"/>
  <c r="X68" i="1"/>
  <c r="X64" i="1"/>
  <c r="X60" i="1"/>
  <c r="X56" i="1"/>
  <c r="X52" i="1"/>
  <c r="X48" i="1"/>
  <c r="X44" i="1"/>
  <c r="X69" i="1"/>
  <c r="X65" i="1"/>
  <c r="X61" i="1"/>
  <c r="X57" i="1"/>
  <c r="X53" i="1"/>
  <c r="X49" i="1"/>
  <c r="X45" i="1"/>
  <c r="W83" i="1"/>
  <c r="W79" i="1"/>
  <c r="W75" i="1"/>
  <c r="W37" i="1"/>
  <c r="W42" i="1"/>
  <c r="W81" i="1"/>
  <c r="W77" i="1"/>
  <c r="W73" i="1"/>
  <c r="W72" i="1"/>
  <c r="W71" i="1"/>
  <c r="W41" i="1"/>
  <c r="W40" i="1"/>
  <c r="W39" i="1"/>
  <c r="W36" i="1"/>
  <c r="W35" i="1"/>
  <c r="W80" i="1"/>
  <c r="W76" i="1"/>
  <c r="W82" i="1"/>
  <c r="W78" i="1"/>
  <c r="W74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38" i="1"/>
  <c r="W34" i="1"/>
  <c r="V34" i="1"/>
  <c r="V83" i="1"/>
  <c r="V82" i="1"/>
  <c r="V81" i="1"/>
  <c r="V80" i="1"/>
  <c r="V79" i="1"/>
  <c r="V78" i="1"/>
  <c r="V77" i="1"/>
  <c r="V76" i="1"/>
  <c r="V75" i="1"/>
  <c r="V74" i="1"/>
  <c r="V73" i="1"/>
  <c r="V42" i="1"/>
  <c r="U59" i="1"/>
  <c r="U43" i="1"/>
  <c r="U39" i="1"/>
  <c r="U81" i="1"/>
  <c r="U55" i="1"/>
  <c r="U77" i="1"/>
  <c r="U67" i="1"/>
  <c r="U51" i="1"/>
  <c r="U33" i="1"/>
  <c r="U73" i="1"/>
  <c r="U63" i="1"/>
  <c r="U47" i="1"/>
  <c r="U80" i="1"/>
  <c r="U76" i="1"/>
  <c r="U70" i="1"/>
  <c r="U66" i="1"/>
  <c r="U62" i="1"/>
  <c r="U58" i="1"/>
  <c r="U54" i="1"/>
  <c r="U50" i="1"/>
  <c r="U46" i="1"/>
  <c r="U41" i="1"/>
  <c r="U83" i="1"/>
  <c r="U79" i="1"/>
  <c r="U75" i="1"/>
  <c r="U72" i="1"/>
  <c r="U69" i="1"/>
  <c r="U65" i="1"/>
  <c r="U61" i="1"/>
  <c r="U57" i="1"/>
  <c r="U53" i="1"/>
  <c r="U49" i="1"/>
  <c r="U45" i="1"/>
  <c r="U38" i="1"/>
  <c r="U36" i="1"/>
  <c r="U34" i="1"/>
  <c r="U82" i="1"/>
  <c r="U78" i="1"/>
  <c r="U74" i="1"/>
  <c r="U71" i="1"/>
  <c r="U68" i="1"/>
  <c r="U64" i="1"/>
  <c r="U56" i="1"/>
  <c r="U52" i="1"/>
  <c r="U48" i="1"/>
  <c r="U44" i="1"/>
  <c r="U42" i="1"/>
  <c r="U40" i="1"/>
  <c r="U35" i="1"/>
  <c r="T51" i="1"/>
  <c r="T79" i="1"/>
  <c r="T63" i="1"/>
  <c r="T57" i="1"/>
  <c r="T81" i="1"/>
  <c r="T65" i="1"/>
  <c r="T59" i="1"/>
  <c r="T83" i="1"/>
  <c r="T75" i="1"/>
  <c r="T67" i="1"/>
  <c r="T49" i="1"/>
  <c r="T77" i="1"/>
  <c r="T69" i="1"/>
  <c r="T47" i="1"/>
  <c r="T61" i="1"/>
  <c r="T53" i="1"/>
  <c r="T45" i="1"/>
  <c r="T41" i="1"/>
  <c r="T44" i="1"/>
  <c r="T55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BD41" i="1"/>
  <c r="BL35" i="1"/>
  <c r="BL40" i="1"/>
  <c r="BL33" i="1"/>
  <c r="BH37" i="1"/>
  <c r="BH40" i="1"/>
  <c r="AZ33" i="1"/>
  <c r="AZ35" i="1"/>
  <c r="AZ40" i="1"/>
  <c r="AZ37" i="1"/>
  <c r="AV40" i="1"/>
  <c r="AV42" i="1"/>
  <c r="AR35" i="1"/>
  <c r="AR40" i="1"/>
  <c r="AR42" i="1"/>
  <c r="AN33" i="1"/>
  <c r="AN40" i="1"/>
  <c r="AN42" i="1"/>
  <c r="AN37" i="1"/>
  <c r="AJ37" i="1"/>
  <c r="AJ40" i="1"/>
  <c r="AJ42" i="1"/>
  <c r="AJ35" i="1"/>
  <c r="AF33" i="1"/>
  <c r="AF35" i="1"/>
  <c r="AF40" i="1"/>
  <c r="AF42" i="1"/>
  <c r="AB40" i="1"/>
  <c r="AB42" i="1"/>
  <c r="AB37" i="1"/>
  <c r="AB39" i="1"/>
  <c r="X37" i="1"/>
  <c r="X40" i="1"/>
  <c r="X42" i="1"/>
  <c r="X39" i="1"/>
  <c r="T39" i="1"/>
  <c r="T33" i="1"/>
  <c r="T35" i="1"/>
  <c r="T37" i="1"/>
  <c r="T40" i="1"/>
  <c r="T42" i="1"/>
  <c r="BN39" i="1"/>
  <c r="BN41" i="1"/>
  <c r="BJ36" i="1"/>
  <c r="BJ39" i="1"/>
  <c r="BJ41" i="1"/>
  <c r="BF38" i="1"/>
  <c r="BF39" i="1"/>
  <c r="BF41" i="1"/>
  <c r="BB36" i="1"/>
  <c r="BB34" i="1"/>
  <c r="BB39" i="1"/>
  <c r="BB41" i="1"/>
  <c r="AX38" i="1"/>
  <c r="AX39" i="1"/>
  <c r="AX41" i="1"/>
  <c r="AT39" i="1"/>
  <c r="AT41" i="1"/>
  <c r="AT36" i="1"/>
  <c r="AP39" i="1"/>
  <c r="AP41" i="1"/>
  <c r="AP38" i="1"/>
  <c r="AL39" i="1"/>
  <c r="AL41" i="1"/>
  <c r="AH39" i="1"/>
  <c r="AH41" i="1"/>
  <c r="AD36" i="1"/>
  <c r="AD39" i="1"/>
  <c r="AD41" i="1"/>
  <c r="AD34" i="1"/>
  <c r="Z38" i="1"/>
  <c r="Z39" i="1"/>
  <c r="Z41" i="1"/>
  <c r="V36" i="1"/>
  <c r="V41" i="1"/>
  <c r="BL41" i="1"/>
  <c r="AV41" i="1"/>
  <c r="AF41" i="1"/>
  <c r="BF40" i="1"/>
  <c r="AP40" i="1"/>
  <c r="AZ39" i="1"/>
  <c r="AJ39" i="1"/>
  <c r="BN38" i="1"/>
  <c r="AP34" i="1"/>
  <c r="BN36" i="1"/>
  <c r="BJ38" i="1"/>
  <c r="BF34" i="1"/>
  <c r="BB38" i="1"/>
  <c r="AX36" i="1"/>
  <c r="AT34" i="1"/>
  <c r="AP36" i="1"/>
  <c r="AL34" i="1"/>
  <c r="AH36" i="1"/>
  <c r="AD38" i="1"/>
  <c r="Z34" i="1"/>
  <c r="V38" i="1"/>
  <c r="BL37" i="1"/>
  <c r="BH35" i="1"/>
  <c r="BD33" i="1"/>
  <c r="AV35" i="1"/>
  <c r="AJ33" i="1"/>
  <c r="AF37" i="1"/>
  <c r="AB35" i="1"/>
  <c r="X33" i="1"/>
  <c r="T34" i="1"/>
  <c r="AL38" i="1"/>
  <c r="AV37" i="1"/>
  <c r="BF36" i="1"/>
  <c r="Z36" i="1"/>
  <c r="AV33" i="1"/>
  <c r="AT38" i="1"/>
  <c r="BD37" i="1"/>
  <c r="BN33" i="1"/>
  <c r="BN34" i="1"/>
  <c r="BN35" i="1"/>
  <c r="BN37" i="1"/>
  <c r="BJ33" i="1"/>
  <c r="BJ35" i="1"/>
  <c r="BJ37" i="1"/>
  <c r="BF33" i="1"/>
  <c r="BF35" i="1"/>
  <c r="BF37" i="1"/>
  <c r="BB33" i="1"/>
  <c r="BB35" i="1"/>
  <c r="BB37" i="1"/>
  <c r="AX33" i="1"/>
  <c r="AX35" i="1"/>
  <c r="AX34" i="1"/>
  <c r="AX37" i="1"/>
  <c r="AT33" i="1"/>
  <c r="AT35" i="1"/>
  <c r="AT37" i="1"/>
  <c r="AP33" i="1"/>
  <c r="AP35" i="1"/>
  <c r="AP37" i="1"/>
  <c r="AL33" i="1"/>
  <c r="AL35" i="1"/>
  <c r="AL37" i="1"/>
  <c r="AH33" i="1"/>
  <c r="AH35" i="1"/>
  <c r="AH34" i="1"/>
  <c r="AH37" i="1"/>
  <c r="AD33" i="1"/>
  <c r="AD35" i="1"/>
  <c r="AD37" i="1"/>
  <c r="Z33" i="1"/>
  <c r="Z35" i="1"/>
  <c r="Z37" i="1"/>
  <c r="V33" i="1"/>
  <c r="V35" i="1"/>
  <c r="V37" i="1"/>
  <c r="V39" i="1"/>
  <c r="BL34" i="1"/>
  <c r="BL36" i="1"/>
  <c r="BL38" i="1"/>
  <c r="BH34" i="1"/>
  <c r="BH33" i="1"/>
  <c r="BH36" i="1"/>
  <c r="BH38" i="1"/>
  <c r="BD34" i="1"/>
  <c r="BD35" i="1"/>
  <c r="BD36" i="1"/>
  <c r="BD38" i="1"/>
  <c r="AZ34" i="1"/>
  <c r="AZ36" i="1"/>
  <c r="AZ38" i="1"/>
  <c r="AV34" i="1"/>
  <c r="AV36" i="1"/>
  <c r="AV38" i="1"/>
  <c r="AR34" i="1"/>
  <c r="AR33" i="1"/>
  <c r="AR36" i="1"/>
  <c r="AR38" i="1"/>
  <c r="AN34" i="1"/>
  <c r="AN35" i="1"/>
  <c r="AN36" i="1"/>
  <c r="AN38" i="1"/>
  <c r="AJ34" i="1"/>
  <c r="AJ36" i="1"/>
  <c r="AJ38" i="1"/>
  <c r="AF34" i="1"/>
  <c r="AF36" i="1"/>
  <c r="AF38" i="1"/>
  <c r="AB34" i="1"/>
  <c r="AB33" i="1"/>
  <c r="AB36" i="1"/>
  <c r="AB38" i="1"/>
  <c r="X34" i="1"/>
  <c r="X35" i="1"/>
  <c r="X36" i="1"/>
  <c r="X38" i="1"/>
  <c r="T38" i="1"/>
  <c r="T36" i="1"/>
  <c r="Q14" i="1"/>
  <c r="R14" i="1"/>
  <c r="S14" i="1"/>
  <c r="Q15" i="1"/>
  <c r="R15" i="1"/>
  <c r="S15" i="1"/>
  <c r="Q16" i="1"/>
  <c r="R16" i="1"/>
  <c r="S16" i="1"/>
  <c r="Q17" i="1"/>
  <c r="R17" i="1"/>
  <c r="S17" i="1"/>
  <c r="AF21" i="1" l="1"/>
  <c r="AQ21" i="1"/>
  <c r="BK21" i="1"/>
  <c r="BJ21" i="1"/>
  <c r="BH21" i="1"/>
  <c r="BC21" i="1"/>
  <c r="AY21" i="1"/>
  <c r="AX21" i="1"/>
  <c r="AV21" i="1"/>
  <c r="AI21" i="1"/>
  <c r="AH21" i="1"/>
  <c r="AA21" i="1"/>
  <c r="Z21" i="1"/>
  <c r="V21" i="1"/>
  <c r="AE21" i="1"/>
  <c r="W21" i="1"/>
  <c r="AM21" i="1"/>
  <c r="BG21" i="1"/>
  <c r="BN21" i="1"/>
  <c r="BM21" i="1"/>
  <c r="BL21" i="1"/>
  <c r="BI21" i="1"/>
  <c r="BF21" i="1"/>
  <c r="BE21" i="1"/>
  <c r="BD21" i="1"/>
  <c r="BB21" i="1"/>
  <c r="BA21" i="1"/>
  <c r="AZ21" i="1"/>
  <c r="AW21" i="1"/>
  <c r="AU21" i="1"/>
  <c r="AT21" i="1"/>
  <c r="AS21" i="1"/>
  <c r="AR21" i="1"/>
  <c r="AP21" i="1"/>
  <c r="AO21" i="1"/>
  <c r="AN21" i="1"/>
  <c r="AL21" i="1"/>
  <c r="AK21" i="1"/>
  <c r="AJ21" i="1"/>
  <c r="AG21" i="1"/>
  <c r="AD21" i="1"/>
  <c r="AC21" i="1"/>
  <c r="AB21" i="1"/>
  <c r="Y21" i="1"/>
  <c r="X21" i="1"/>
  <c r="U21" i="1"/>
  <c r="T21" i="1"/>
  <c r="S36" i="1"/>
  <c r="S70" i="1"/>
  <c r="S66" i="1"/>
  <c r="S50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42" i="1"/>
  <c r="S38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82" i="1"/>
  <c r="S78" i="1"/>
  <c r="S74" i="1"/>
  <c r="S62" i="1"/>
  <c r="S58" i="1"/>
  <c r="S54" i="1"/>
  <c r="S46" i="1"/>
  <c r="S34" i="1"/>
  <c r="S80" i="1"/>
  <c r="S76" i="1"/>
  <c r="S72" i="1"/>
  <c r="S68" i="1"/>
  <c r="S64" i="1"/>
  <c r="S60" i="1"/>
  <c r="S56" i="1"/>
  <c r="S52" i="1"/>
  <c r="S48" i="1"/>
  <c r="S44" i="1"/>
  <c r="S40" i="1"/>
  <c r="O14" i="1"/>
  <c r="P14" i="1"/>
  <c r="O15" i="1"/>
  <c r="P15" i="1"/>
  <c r="O16" i="1"/>
  <c r="P16" i="1"/>
  <c r="O17" i="1"/>
  <c r="P17" i="1"/>
  <c r="S21" i="1" l="1"/>
  <c r="N14" i="1"/>
  <c r="N15" i="1"/>
  <c r="N16" i="1"/>
  <c r="N17" i="1"/>
  <c r="M14" i="1" l="1"/>
  <c r="N33" i="1"/>
  <c r="M15" i="1"/>
  <c r="M16" i="1"/>
  <c r="M17" i="1"/>
  <c r="L14" i="1"/>
  <c r="L15" i="1"/>
  <c r="L16" i="1"/>
  <c r="L17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L34" i="1" l="1"/>
  <c r="L75" i="1"/>
  <c r="L59" i="1"/>
  <c r="L43" i="1"/>
  <c r="L36" i="1"/>
  <c r="L71" i="1"/>
  <c r="L55" i="1"/>
  <c r="L39" i="1"/>
  <c r="L83" i="1"/>
  <c r="L67" i="1"/>
  <c r="L51" i="1"/>
  <c r="L35" i="1"/>
  <c r="L79" i="1"/>
  <c r="L63" i="1"/>
  <c r="L47" i="1"/>
  <c r="L82" i="1"/>
  <c r="L78" i="1"/>
  <c r="L74" i="1"/>
  <c r="L70" i="1"/>
  <c r="L66" i="1"/>
  <c r="L62" i="1"/>
  <c r="L58" i="1"/>
  <c r="L54" i="1"/>
  <c r="L50" i="1"/>
  <c r="L46" i="1"/>
  <c r="L42" i="1"/>
  <c r="L38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80" i="1"/>
  <c r="L76" i="1"/>
  <c r="L72" i="1"/>
  <c r="L68" i="1"/>
  <c r="L64" i="1"/>
  <c r="L60" i="1"/>
  <c r="L56" i="1"/>
  <c r="L52" i="1"/>
  <c r="L48" i="1"/>
  <c r="L44" i="1"/>
  <c r="L40" i="1"/>
  <c r="R35" i="1"/>
  <c r="R33" i="1"/>
  <c r="R80" i="1"/>
  <c r="R76" i="1"/>
  <c r="R72" i="1"/>
  <c r="R68" i="1"/>
  <c r="R64" i="1"/>
  <c r="R60" i="1"/>
  <c r="R56" i="1"/>
  <c r="R52" i="1"/>
  <c r="R48" i="1"/>
  <c r="R44" i="1"/>
  <c r="R40" i="1"/>
  <c r="R36" i="1"/>
  <c r="R83" i="1"/>
  <c r="R79" i="1"/>
  <c r="R75" i="1"/>
  <c r="R71" i="1"/>
  <c r="R67" i="1"/>
  <c r="R63" i="1"/>
  <c r="R59" i="1"/>
  <c r="R55" i="1"/>
  <c r="R51" i="1"/>
  <c r="R47" i="1"/>
  <c r="R43" i="1"/>
  <c r="R39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81" i="1"/>
  <c r="R77" i="1"/>
  <c r="R73" i="1"/>
  <c r="R69" i="1"/>
  <c r="R65" i="1"/>
  <c r="R61" i="1"/>
  <c r="R57" i="1"/>
  <c r="R53" i="1"/>
  <c r="R49" i="1"/>
  <c r="R45" i="1"/>
  <c r="R41" i="1"/>
  <c r="R37" i="1"/>
  <c r="Q34" i="1"/>
  <c r="Q83" i="1"/>
  <c r="Q81" i="1"/>
  <c r="Q79" i="1"/>
  <c r="Q77" i="1"/>
  <c r="Q75" i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P36" i="1"/>
  <c r="P34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82" i="1"/>
  <c r="P78" i="1"/>
  <c r="P74" i="1"/>
  <c r="P70" i="1"/>
  <c r="P66" i="1"/>
  <c r="P62" i="1"/>
  <c r="P58" i="1"/>
  <c r="P54" i="1"/>
  <c r="P50" i="1"/>
  <c r="P46" i="1"/>
  <c r="P42" i="1"/>
  <c r="P38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80" i="1"/>
  <c r="P76" i="1"/>
  <c r="P72" i="1"/>
  <c r="P68" i="1"/>
  <c r="P64" i="1"/>
  <c r="P60" i="1"/>
  <c r="P56" i="1"/>
  <c r="P52" i="1"/>
  <c r="P48" i="1"/>
  <c r="P44" i="1"/>
  <c r="P40" i="1"/>
  <c r="O33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N80" i="1"/>
  <c r="N76" i="1"/>
  <c r="N72" i="1"/>
  <c r="N68" i="1"/>
  <c r="N64" i="1"/>
  <c r="N60" i="1"/>
  <c r="N56" i="1"/>
  <c r="N52" i="1"/>
  <c r="N48" i="1"/>
  <c r="N44" i="1"/>
  <c r="N40" i="1"/>
  <c r="N36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81" i="1"/>
  <c r="N77" i="1"/>
  <c r="N73" i="1"/>
  <c r="N69" i="1"/>
  <c r="N65" i="1"/>
  <c r="N61" i="1"/>
  <c r="N57" i="1"/>
  <c r="N53" i="1"/>
  <c r="N49" i="1"/>
  <c r="N45" i="1"/>
  <c r="N41" i="1"/>
  <c r="N37" i="1"/>
  <c r="M33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K33" i="1"/>
  <c r="K80" i="1"/>
  <c r="K76" i="1"/>
  <c r="K72" i="1"/>
  <c r="K68" i="1"/>
  <c r="K64" i="1"/>
  <c r="K60" i="1"/>
  <c r="K56" i="1"/>
  <c r="K52" i="1"/>
  <c r="K48" i="1"/>
  <c r="K44" i="1"/>
  <c r="K40" i="1"/>
  <c r="K36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81" i="1"/>
  <c r="K77" i="1"/>
  <c r="K73" i="1"/>
  <c r="K69" i="1"/>
  <c r="K65" i="1"/>
  <c r="K61" i="1"/>
  <c r="K57" i="1"/>
  <c r="K53" i="1"/>
  <c r="K49" i="1"/>
  <c r="K45" i="1"/>
  <c r="K41" i="1"/>
  <c r="K37" i="1"/>
  <c r="J33" i="1"/>
  <c r="J67" i="1"/>
  <c r="J69" i="1"/>
  <c r="J53" i="1"/>
  <c r="J37" i="1"/>
  <c r="J77" i="1"/>
  <c r="J61" i="1"/>
  <c r="J45" i="1"/>
  <c r="J83" i="1"/>
  <c r="J51" i="1"/>
  <c r="J35" i="1"/>
  <c r="J34" i="1"/>
  <c r="J75" i="1"/>
  <c r="J59" i="1"/>
  <c r="J43" i="1"/>
  <c r="J79" i="1"/>
  <c r="J71" i="1"/>
  <c r="J63" i="1"/>
  <c r="J55" i="1"/>
  <c r="J47" i="1"/>
  <c r="J39" i="1"/>
  <c r="J81" i="1"/>
  <c r="J73" i="1"/>
  <c r="J65" i="1"/>
  <c r="J57" i="1"/>
  <c r="J49" i="1"/>
  <c r="J41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I36" i="1"/>
  <c r="I54" i="1"/>
  <c r="I78" i="1"/>
  <c r="I46" i="1"/>
  <c r="I70" i="1"/>
  <c r="I38" i="1"/>
  <c r="I62" i="1"/>
  <c r="I79" i="1"/>
  <c r="I71" i="1"/>
  <c r="I63" i="1"/>
  <c r="I55" i="1"/>
  <c r="I47" i="1"/>
  <c r="I39" i="1"/>
  <c r="I33" i="1"/>
  <c r="I82" i="1"/>
  <c r="I74" i="1"/>
  <c r="I66" i="1"/>
  <c r="I58" i="1"/>
  <c r="I50" i="1"/>
  <c r="I42" i="1"/>
  <c r="I34" i="1"/>
  <c r="I83" i="1"/>
  <c r="I75" i="1"/>
  <c r="I67" i="1"/>
  <c r="I59" i="1"/>
  <c r="I51" i="1"/>
  <c r="I43" i="1"/>
  <c r="I35" i="1"/>
  <c r="I80" i="1"/>
  <c r="I76" i="1"/>
  <c r="I72" i="1"/>
  <c r="I68" i="1"/>
  <c r="I64" i="1"/>
  <c r="I60" i="1"/>
  <c r="I56" i="1"/>
  <c r="I52" i="1"/>
  <c r="I48" i="1"/>
  <c r="I44" i="1"/>
  <c r="I40" i="1"/>
  <c r="I81" i="1"/>
  <c r="I77" i="1"/>
  <c r="I73" i="1"/>
  <c r="I69" i="1"/>
  <c r="I65" i="1"/>
  <c r="I61" i="1"/>
  <c r="I57" i="1"/>
  <c r="I53" i="1"/>
  <c r="I49" i="1"/>
  <c r="I45" i="1"/>
  <c r="I41" i="1"/>
  <c r="I37" i="1"/>
  <c r="H33" i="1"/>
  <c r="G35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G81" i="1"/>
  <c r="G73" i="1"/>
  <c r="G65" i="1"/>
  <c r="G57" i="1"/>
  <c r="G49" i="1"/>
  <c r="G41" i="1"/>
  <c r="G33" i="1"/>
  <c r="G34" i="1"/>
  <c r="G80" i="1"/>
  <c r="G72" i="1"/>
  <c r="G64" i="1"/>
  <c r="G56" i="1"/>
  <c r="G48" i="1"/>
  <c r="G40" i="1"/>
  <c r="G77" i="1"/>
  <c r="G69" i="1"/>
  <c r="G61" i="1"/>
  <c r="G53" i="1"/>
  <c r="G45" i="1"/>
  <c r="G37" i="1"/>
  <c r="G76" i="1"/>
  <c r="G68" i="1"/>
  <c r="G60" i="1"/>
  <c r="G52" i="1"/>
  <c r="G44" i="1"/>
  <c r="G36" i="1"/>
  <c r="G83" i="1"/>
  <c r="G79" i="1"/>
  <c r="G75" i="1"/>
  <c r="G71" i="1"/>
  <c r="G67" i="1"/>
  <c r="G63" i="1"/>
  <c r="G59" i="1"/>
  <c r="G55" i="1"/>
  <c r="G51" i="1"/>
  <c r="G47" i="1"/>
  <c r="G43" i="1"/>
  <c r="G39" i="1"/>
  <c r="G82" i="1"/>
  <c r="G78" i="1"/>
  <c r="G74" i="1"/>
  <c r="G70" i="1"/>
  <c r="G66" i="1"/>
  <c r="G62" i="1"/>
  <c r="G58" i="1"/>
  <c r="G54" i="1"/>
  <c r="G50" i="1"/>
  <c r="G46" i="1"/>
  <c r="G42" i="1"/>
  <c r="G38" i="1"/>
  <c r="C14" i="1"/>
  <c r="C15" i="1"/>
  <c r="D14" i="1"/>
  <c r="D15" i="1"/>
  <c r="E14" i="1"/>
  <c r="E15" i="1"/>
  <c r="F14" i="1"/>
  <c r="F15" i="1"/>
  <c r="B14" i="1"/>
  <c r="B15" i="1"/>
  <c r="B16" i="1"/>
  <c r="C16" i="1"/>
  <c r="D16" i="1"/>
  <c r="E16" i="1"/>
  <c r="F16" i="1"/>
  <c r="B17" i="1"/>
  <c r="C17" i="1"/>
  <c r="D17" i="1"/>
  <c r="E17" i="1"/>
  <c r="F17" i="1"/>
  <c r="R21" i="1" l="1"/>
  <c r="Q21" i="1"/>
  <c r="P21" i="1"/>
  <c r="O21" i="1"/>
  <c r="N21" i="1"/>
  <c r="I21" i="1"/>
  <c r="L21" i="1"/>
  <c r="M21" i="1"/>
  <c r="F38" i="1"/>
  <c r="D33" i="1"/>
  <c r="K21" i="1"/>
  <c r="J21" i="1"/>
  <c r="H21" i="1"/>
  <c r="G21" i="1"/>
  <c r="F67" i="1"/>
  <c r="F33" i="1"/>
  <c r="F69" i="1"/>
  <c r="E33" i="1"/>
  <c r="B60" i="1"/>
  <c r="F53" i="1"/>
  <c r="F41" i="1"/>
  <c r="F83" i="1"/>
  <c r="F51" i="1"/>
  <c r="F77" i="1"/>
  <c r="F61" i="1"/>
  <c r="F44" i="1"/>
  <c r="F75" i="1"/>
  <c r="F59" i="1"/>
  <c r="B76" i="1"/>
  <c r="F81" i="1"/>
  <c r="F73" i="1"/>
  <c r="F65" i="1"/>
  <c r="F57" i="1"/>
  <c r="F49" i="1"/>
  <c r="F34" i="1"/>
  <c r="B36" i="1"/>
  <c r="F79" i="1"/>
  <c r="F71" i="1"/>
  <c r="F63" i="1"/>
  <c r="F55" i="1"/>
  <c r="F46" i="1"/>
  <c r="F36" i="1"/>
  <c r="D80" i="1"/>
  <c r="D76" i="1"/>
  <c r="D72" i="1"/>
  <c r="D68" i="1"/>
  <c r="D64" i="1"/>
  <c r="D60" i="1"/>
  <c r="D56" i="1"/>
  <c r="D52" i="1"/>
  <c r="D48" i="1"/>
  <c r="D44" i="1"/>
  <c r="D40" i="1"/>
  <c r="D36" i="1"/>
  <c r="B72" i="1"/>
  <c r="B56" i="1"/>
  <c r="B33" i="1"/>
  <c r="F80" i="1"/>
  <c r="F76" i="1"/>
  <c r="F72" i="1"/>
  <c r="F68" i="1"/>
  <c r="F64" i="1"/>
  <c r="F60" i="1"/>
  <c r="F56" i="1"/>
  <c r="F52" i="1"/>
  <c r="F48" i="1"/>
  <c r="F42" i="1"/>
  <c r="F37" i="1"/>
  <c r="F35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B68" i="1"/>
  <c r="B52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B80" i="1"/>
  <c r="B64" i="1"/>
  <c r="B48" i="1"/>
  <c r="F82" i="1"/>
  <c r="F78" i="1"/>
  <c r="F74" i="1"/>
  <c r="F70" i="1"/>
  <c r="F66" i="1"/>
  <c r="F62" i="1"/>
  <c r="F58" i="1"/>
  <c r="F54" i="1"/>
  <c r="F50" i="1"/>
  <c r="F45" i="1"/>
  <c r="F40" i="1"/>
  <c r="E36" i="1"/>
  <c r="D81" i="1"/>
  <c r="D77" i="1"/>
  <c r="D73" i="1"/>
  <c r="D69" i="1"/>
  <c r="D65" i="1"/>
  <c r="D61" i="1"/>
  <c r="D57" i="1"/>
  <c r="D53" i="1"/>
  <c r="D49" i="1"/>
  <c r="D45" i="1"/>
  <c r="D41" i="1"/>
  <c r="D37" i="1"/>
  <c r="C33" i="1"/>
  <c r="E80" i="1"/>
  <c r="E76" i="1"/>
  <c r="E72" i="1"/>
  <c r="E68" i="1"/>
  <c r="E64" i="1"/>
  <c r="E60" i="1"/>
  <c r="E56" i="1"/>
  <c r="E52" i="1"/>
  <c r="E48" i="1"/>
  <c r="E44" i="1"/>
  <c r="E40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B44" i="1"/>
  <c r="B40" i="1"/>
  <c r="C80" i="1"/>
  <c r="C76" i="1"/>
  <c r="C72" i="1"/>
  <c r="C68" i="1"/>
  <c r="C64" i="1"/>
  <c r="C60" i="1"/>
  <c r="C56" i="1"/>
  <c r="C52" i="1"/>
  <c r="C48" i="1"/>
  <c r="C44" i="1"/>
  <c r="C40" i="1"/>
  <c r="C36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B81" i="1"/>
  <c r="B77" i="1"/>
  <c r="B73" i="1"/>
  <c r="B69" i="1"/>
  <c r="B65" i="1"/>
  <c r="B61" i="1"/>
  <c r="B57" i="1"/>
  <c r="B53" i="1"/>
  <c r="B49" i="1"/>
  <c r="B45" i="1"/>
  <c r="B41" i="1"/>
  <c r="B37" i="1"/>
  <c r="F47" i="1"/>
  <c r="F43" i="1"/>
  <c r="F39" i="1"/>
  <c r="E81" i="1"/>
  <c r="E77" i="1"/>
  <c r="E73" i="1"/>
  <c r="E69" i="1"/>
  <c r="E65" i="1"/>
  <c r="E61" i="1"/>
  <c r="E57" i="1"/>
  <c r="E53" i="1"/>
  <c r="E49" i="1"/>
  <c r="E45" i="1"/>
  <c r="E41" i="1"/>
  <c r="E37" i="1"/>
  <c r="C81" i="1"/>
  <c r="C77" i="1"/>
  <c r="C73" i="1"/>
  <c r="C69" i="1"/>
  <c r="C65" i="1"/>
  <c r="C61" i="1"/>
  <c r="C57" i="1"/>
  <c r="C53" i="1"/>
  <c r="C49" i="1"/>
  <c r="C45" i="1"/>
  <c r="C41" i="1"/>
  <c r="C37" i="1"/>
  <c r="F21" i="1" l="1"/>
  <c r="D21" i="1"/>
  <c r="C21" i="1"/>
  <c r="E21" i="1"/>
  <c r="B21" i="1"/>
  <c r="B27" i="1" l="1"/>
  <c r="Y23" i="1" s="1"/>
  <c r="Y25" i="1" s="1"/>
  <c r="B26" i="1"/>
  <c r="BQ23" i="1" l="1"/>
  <c r="BQ25" i="1" s="1"/>
  <c r="BS23" i="1"/>
  <c r="BS25" i="1" s="1"/>
  <c r="BU23" i="1"/>
  <c r="BU25" i="1" s="1"/>
  <c r="BR23" i="1"/>
  <c r="BR25" i="1" s="1"/>
  <c r="BP23" i="1"/>
  <c r="BP25" i="1" s="1"/>
  <c r="BT23" i="1"/>
  <c r="BT25" i="1" s="1"/>
  <c r="BO23" i="1"/>
  <c r="BO25" i="1" s="1"/>
  <c r="E23" i="1"/>
  <c r="E25" i="1" s="1"/>
  <c r="B23" i="1"/>
  <c r="B25" i="1" s="1"/>
  <c r="AW23" i="1"/>
  <c r="AW25" i="1" s="1"/>
  <c r="AQ23" i="1"/>
  <c r="AQ25" i="1" s="1"/>
  <c r="BI23" i="1"/>
  <c r="BI25" i="1" s="1"/>
  <c r="AA23" i="1"/>
  <c r="AA25" i="1" s="1"/>
  <c r="BM23" i="1"/>
  <c r="BM25" i="1" s="1"/>
  <c r="U23" i="1"/>
  <c r="U25" i="1" s="1"/>
  <c r="AS23" i="1"/>
  <c r="AS25" i="1" s="1"/>
  <c r="AC23" i="1"/>
  <c r="AC25" i="1" s="1"/>
  <c r="AI23" i="1"/>
  <c r="AI25" i="1" s="1"/>
  <c r="AO23" i="1"/>
  <c r="AO25" i="1" s="1"/>
  <c r="BK23" i="1"/>
  <c r="BK25" i="1" s="1"/>
  <c r="AK23" i="1"/>
  <c r="AK25" i="1" s="1"/>
  <c r="BA23" i="1"/>
  <c r="BA25" i="1" s="1"/>
  <c r="BG23" i="1"/>
  <c r="BG25" i="1" s="1"/>
  <c r="BC23" i="1"/>
  <c r="BC25" i="1" s="1"/>
  <c r="AE23" i="1"/>
  <c r="AE25" i="1" s="1"/>
  <c r="AY23" i="1"/>
  <c r="AY25" i="1" s="1"/>
  <c r="W23" i="1"/>
  <c r="W25" i="1" s="1"/>
  <c r="AG23" i="1"/>
  <c r="AG25" i="1" s="1"/>
  <c r="AM23" i="1"/>
  <c r="AM25" i="1" s="1"/>
  <c r="BE23" i="1"/>
  <c r="BE25" i="1" s="1"/>
  <c r="AU23" i="1"/>
  <c r="AU25" i="1" s="1"/>
  <c r="AB23" i="1"/>
  <c r="AB25" i="1" s="1"/>
  <c r="V23" i="1"/>
  <c r="V25" i="1" s="1"/>
  <c r="AH23" i="1"/>
  <c r="AH25" i="1" s="1"/>
  <c r="X23" i="1"/>
  <c r="X25" i="1" s="1"/>
  <c r="AT23" i="1"/>
  <c r="AT25" i="1" s="1"/>
  <c r="BL23" i="1"/>
  <c r="BL25" i="1" s="1"/>
  <c r="AL23" i="1"/>
  <c r="AL25" i="1" s="1"/>
  <c r="AP23" i="1"/>
  <c r="AP25" i="1" s="1"/>
  <c r="AZ23" i="1"/>
  <c r="AZ25" i="1" s="1"/>
  <c r="AJ23" i="1"/>
  <c r="AJ25" i="1" s="1"/>
  <c r="BB23" i="1"/>
  <c r="BB25" i="1" s="1"/>
  <c r="AR23" i="1"/>
  <c r="AR25" i="1" s="1"/>
  <c r="AX23" i="1"/>
  <c r="AX25" i="1" s="1"/>
  <c r="BD23" i="1"/>
  <c r="BD25" i="1" s="1"/>
  <c r="BN23" i="1"/>
  <c r="BN25" i="1" s="1"/>
  <c r="BH23" i="1"/>
  <c r="BH25" i="1" s="1"/>
  <c r="AD23" i="1"/>
  <c r="AD25" i="1" s="1"/>
  <c r="AV23" i="1"/>
  <c r="AV25" i="1" s="1"/>
  <c r="Z23" i="1"/>
  <c r="Z25" i="1" s="1"/>
  <c r="AN23" i="1"/>
  <c r="AN25" i="1" s="1"/>
  <c r="BF23" i="1"/>
  <c r="BF25" i="1" s="1"/>
  <c r="BJ23" i="1"/>
  <c r="BJ25" i="1" s="1"/>
  <c r="T23" i="1"/>
  <c r="T25" i="1" s="1"/>
  <c r="AF23" i="1"/>
  <c r="AF25" i="1" s="1"/>
  <c r="F23" i="1"/>
  <c r="F25" i="1" s="1"/>
  <c r="D23" i="1"/>
  <c r="D25" i="1" s="1"/>
  <c r="C23" i="1"/>
  <c r="C25" i="1" s="1"/>
  <c r="P23" i="1"/>
  <c r="P25" i="1" s="1"/>
  <c r="S23" i="1"/>
  <c r="S25" i="1" s="1"/>
  <c r="Q23" i="1"/>
  <c r="Q25" i="1" s="1"/>
  <c r="O23" i="1"/>
  <c r="O25" i="1" s="1"/>
  <c r="R23" i="1"/>
  <c r="R25" i="1" s="1"/>
  <c r="N23" i="1"/>
  <c r="N25" i="1" s="1"/>
  <c r="L23" i="1"/>
  <c r="L25" i="1" s="1"/>
  <c r="I23" i="1"/>
  <c r="I25" i="1" s="1"/>
  <c r="H23" i="1"/>
  <c r="H25" i="1" s="1"/>
  <c r="G23" i="1"/>
  <c r="G25" i="1" s="1"/>
  <c r="J23" i="1"/>
  <c r="J25" i="1" s="1"/>
  <c r="K23" i="1"/>
  <c r="K25" i="1" s="1"/>
  <c r="M23" i="1"/>
  <c r="M25" i="1" s="1"/>
</calcChain>
</file>

<file path=xl/sharedStrings.xml><?xml version="1.0" encoding="utf-8"?>
<sst xmlns="http://schemas.openxmlformats.org/spreadsheetml/2006/main" count="22" uniqueCount="21">
  <si>
    <t>Wavelength</t>
    <phoneticPr fontId="1" type="noConversion"/>
  </si>
  <si>
    <t>c3</t>
    <phoneticPr fontId="1" type="noConversion"/>
  </si>
  <si>
    <t>c2</t>
    <phoneticPr fontId="1" type="noConversion"/>
  </si>
  <si>
    <t>c1</t>
    <phoneticPr fontId="1" type="noConversion"/>
  </si>
  <si>
    <t>b</t>
    <phoneticPr fontId="1" type="noConversion"/>
  </si>
  <si>
    <t>MAX</t>
    <phoneticPr fontId="1" type="noConversion"/>
  </si>
  <si>
    <t>ENTER SCAN DATA HERE</t>
    <phoneticPr fontId="1" type="noConversion"/>
  </si>
  <si>
    <t>Sample Name</t>
    <phoneticPr fontId="1" type="noConversion"/>
  </si>
  <si>
    <t>COEFFICIENTS OF 3RD-ORDER POLYNOMIAL (c3*x^3)+(c2*x^2)+c1*x)+b</t>
    <phoneticPr fontId="1" type="noConversion"/>
  </si>
  <si>
    <t>MAXIMUM OF DOUBLE DERIVATIVE</t>
    <phoneticPr fontId="1" type="noConversion"/>
  </si>
  <si>
    <t>THIS IS THE VALUE YOU USE FOR EACH SAMPLE</t>
    <phoneticPr fontId="1" type="noConversion"/>
  </si>
  <si>
    <t>ESTIMATED DOUBLE DERIVATIVE AT EACH WAVELENGTH BASED ON POLYNOMIAL FIT</t>
    <phoneticPr fontId="1" type="noConversion"/>
  </si>
  <si>
    <t xml:space="preserve">Slope: </t>
  </si>
  <si>
    <t xml:space="preserve">Intercept: </t>
  </si>
  <si>
    <t xml:space="preserve">Run Number: </t>
  </si>
  <si>
    <t xml:space="preserve">Date: </t>
  </si>
  <si>
    <t xml:space="preserve">Initials: </t>
  </si>
  <si>
    <t>[Aliquot]</t>
  </si>
  <si>
    <t>Dilution factor</t>
  </si>
  <si>
    <t>[Sample]</t>
  </si>
  <si>
    <t>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</si>
</sst>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color rgb="FFFF0000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Font="1" applyFill="1"/>
    <xf numFmtId="2" fontId="3" fillId="0" borderId="0" xfId="0" applyNumberFormat="1" applyFont="1"/>
    <xf numFmtId="0" fontId="2" fillId="0" borderId="0" xfId="0" applyFont="1"/>
    <xf numFmtId="0" fontId="4" fillId="2" borderId="0" xfId="0" applyFont="1" applyFill="1"/>
    <xf numFmtId="0" fontId="0" fillId="2" borderId="0" xfId="0" applyFill="1"/>
    <xf numFmtId="2" fontId="5" fillId="0" borderId="0" xfId="0" applyNumberFormat="1" applyFont="1"/>
    <xf numFmtId="1" fontId="5" fillId="0" borderId="0" xfId="0" applyNumberFormat="1" applyFont="1"/>
    <xf numFmtId="0" fontId="2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3552055993003"/>
                  <c:y val="-0.130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xVal>
          <c:yVal>
            <c:numRef>
              <c:f>Sheet1!$B$21:$H$21</c:f>
              <c:numCache>
                <c:formatCode>General</c:formatCode>
                <c:ptCount val="7"/>
                <c:pt idx="0">
                  <c:v>3.5192840228926011E-5</c:v>
                </c:pt>
                <c:pt idx="1">
                  <c:v>2.2350814338330141E-4</c:v>
                </c:pt>
                <c:pt idx="2">
                  <c:v>4.90126658591676E-4</c:v>
                </c:pt>
                <c:pt idx="3">
                  <c:v>1.0294710520955992E-3</c:v>
                </c:pt>
                <c:pt idx="4">
                  <c:v>1.5462026144115442E-3</c:v>
                </c:pt>
                <c:pt idx="5">
                  <c:v>2.085891430445427E-3</c:v>
                </c:pt>
                <c:pt idx="6">
                  <c:v>2.6133807101409202E-3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F-4B3A-9D00-6226EC1C9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73888"/>
        <c:axId val="150375424"/>
      </c:scatterChart>
      <c:valAx>
        <c:axId val="15037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75424"/>
        <c:crosses val="autoZero"/>
        <c:crossBetween val="midCat"/>
      </c:valAx>
      <c:valAx>
        <c:axId val="1503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27</xdr:row>
      <xdr:rowOff>61912</xdr:rowOff>
    </xdr:from>
    <xdr:to>
      <xdr:col>7</xdr:col>
      <xdr:colOff>571500</xdr:colOff>
      <xdr:row>44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83"/>
  <sheetViews>
    <sheetView tabSelected="1" workbookViewId="0">
      <selection activeCell="BL12" sqref="BL12"/>
    </sheetView>
  </sheetViews>
  <sheetFormatPr defaultColWidth="11" defaultRowHeight="12.6" x14ac:dyDescent="0.2"/>
  <cols>
    <col min="1" max="1" width="19.08984375" bestFit="1" customWidth="1"/>
    <col min="2" max="2" width="13" bestFit="1" customWidth="1"/>
    <col min="13" max="14" width="11" style="1"/>
  </cols>
  <sheetData>
    <row r="1" spans="1:81" x14ac:dyDescent="0.2">
      <c r="A1" s="4" t="s">
        <v>14</v>
      </c>
      <c r="B1" s="5">
        <v>2</v>
      </c>
      <c r="D1" s="4" t="s">
        <v>15</v>
      </c>
      <c r="E1" s="6">
        <v>20201111</v>
      </c>
      <c r="G1" s="4" t="s">
        <v>16</v>
      </c>
      <c r="H1" s="6" t="s">
        <v>20</v>
      </c>
    </row>
    <row r="2" spans="1:81" x14ac:dyDescent="0.2">
      <c r="A2" t="s">
        <v>6</v>
      </c>
      <c r="B2" t="s">
        <v>7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  <c r="U2">
        <v>13</v>
      </c>
      <c r="V2">
        <v>14</v>
      </c>
      <c r="W2">
        <v>15</v>
      </c>
      <c r="X2">
        <v>16</v>
      </c>
      <c r="Y2">
        <v>17</v>
      </c>
      <c r="Z2">
        <v>18</v>
      </c>
      <c r="AA2">
        <v>19</v>
      </c>
      <c r="AB2">
        <v>20</v>
      </c>
      <c r="AC2">
        <v>21</v>
      </c>
      <c r="AD2">
        <v>22</v>
      </c>
      <c r="AE2">
        <v>23</v>
      </c>
      <c r="AF2">
        <v>24</v>
      </c>
      <c r="AG2">
        <v>25</v>
      </c>
      <c r="AH2">
        <v>26</v>
      </c>
      <c r="AI2">
        <v>27</v>
      </c>
      <c r="AJ2">
        <v>28</v>
      </c>
      <c r="AK2">
        <v>29</v>
      </c>
      <c r="AL2">
        <v>30</v>
      </c>
      <c r="AM2">
        <v>31</v>
      </c>
      <c r="AN2">
        <v>32</v>
      </c>
      <c r="AO2">
        <v>33</v>
      </c>
      <c r="AP2">
        <v>34</v>
      </c>
      <c r="AQ2">
        <v>35</v>
      </c>
      <c r="AR2">
        <v>36</v>
      </c>
      <c r="AS2">
        <v>37</v>
      </c>
      <c r="AT2">
        <v>38</v>
      </c>
      <c r="AU2">
        <v>39</v>
      </c>
      <c r="AV2">
        <v>40</v>
      </c>
      <c r="AW2">
        <v>41</v>
      </c>
      <c r="AX2">
        <v>42</v>
      </c>
      <c r="AY2">
        <v>43</v>
      </c>
      <c r="AZ2">
        <v>44</v>
      </c>
      <c r="BA2">
        <v>45</v>
      </c>
      <c r="BB2">
        <v>46</v>
      </c>
      <c r="BC2">
        <v>47</v>
      </c>
      <c r="BD2">
        <v>48</v>
      </c>
      <c r="BE2">
        <v>49</v>
      </c>
      <c r="BF2">
        <v>50</v>
      </c>
      <c r="BG2">
        <v>51</v>
      </c>
      <c r="BH2">
        <v>52</v>
      </c>
      <c r="BI2">
        <v>53</v>
      </c>
      <c r="BJ2">
        <v>54</v>
      </c>
      <c r="BK2">
        <v>55</v>
      </c>
      <c r="BL2">
        <v>56</v>
      </c>
      <c r="BM2">
        <v>57</v>
      </c>
      <c r="BN2">
        <v>58</v>
      </c>
      <c r="BO2">
        <v>59</v>
      </c>
      <c r="BP2">
        <v>60</v>
      </c>
      <c r="BQ2">
        <v>61</v>
      </c>
      <c r="BR2">
        <v>62</v>
      </c>
      <c r="BS2">
        <v>63</v>
      </c>
      <c r="BT2">
        <v>64</v>
      </c>
      <c r="BU2">
        <v>65</v>
      </c>
    </row>
    <row r="3" spans="1:81" x14ac:dyDescent="0.2">
      <c r="A3" t="s">
        <v>0</v>
      </c>
      <c r="B3">
        <v>0</v>
      </c>
      <c r="C3">
        <v>100</v>
      </c>
      <c r="D3">
        <v>200</v>
      </c>
      <c r="E3">
        <v>400</v>
      </c>
      <c r="F3">
        <v>600</v>
      </c>
      <c r="G3">
        <v>800</v>
      </c>
      <c r="H3">
        <v>1000</v>
      </c>
      <c r="I3" s="4">
        <v>77</v>
      </c>
      <c r="J3" s="4">
        <v>63</v>
      </c>
      <c r="K3" s="4">
        <v>71</v>
      </c>
      <c r="L3" s="4">
        <v>72</v>
      </c>
      <c r="M3" s="9">
        <v>64</v>
      </c>
      <c r="N3" s="9">
        <v>57</v>
      </c>
      <c r="O3" s="9">
        <v>67</v>
      </c>
      <c r="P3" s="9">
        <v>85</v>
      </c>
      <c r="Q3" s="9">
        <v>70</v>
      </c>
      <c r="R3" s="9">
        <v>62</v>
      </c>
      <c r="S3" s="9">
        <v>78</v>
      </c>
      <c r="T3" s="9">
        <v>68</v>
      </c>
      <c r="U3" s="9">
        <v>69</v>
      </c>
      <c r="V3" s="9">
        <v>89</v>
      </c>
      <c r="W3" s="9">
        <v>73</v>
      </c>
      <c r="X3" s="9">
        <v>80</v>
      </c>
      <c r="Y3" s="9">
        <v>86</v>
      </c>
      <c r="Z3" s="9">
        <v>87</v>
      </c>
      <c r="AA3" s="9">
        <v>92</v>
      </c>
      <c r="AB3" s="9">
        <v>75</v>
      </c>
      <c r="AC3" s="9">
        <v>74</v>
      </c>
      <c r="AD3" s="9">
        <v>88</v>
      </c>
      <c r="AE3" s="9">
        <v>83</v>
      </c>
      <c r="AF3" s="9">
        <v>103</v>
      </c>
      <c r="AG3" s="9">
        <v>93</v>
      </c>
      <c r="AH3" s="9">
        <v>79</v>
      </c>
      <c r="AI3" s="9">
        <v>99</v>
      </c>
      <c r="AJ3" s="9">
        <v>84</v>
      </c>
      <c r="AK3" s="9">
        <v>97</v>
      </c>
      <c r="AL3" s="9">
        <v>102</v>
      </c>
      <c r="AM3" s="9">
        <v>94</v>
      </c>
      <c r="AN3" s="9">
        <v>98</v>
      </c>
      <c r="AO3" s="9">
        <v>95</v>
      </c>
      <c r="AP3" s="9">
        <v>96</v>
      </c>
      <c r="AQ3" s="9">
        <v>104</v>
      </c>
      <c r="AR3" s="9">
        <v>100</v>
      </c>
      <c r="AS3" s="9">
        <v>108</v>
      </c>
      <c r="AT3" s="9">
        <v>115</v>
      </c>
      <c r="AU3" s="9">
        <v>110</v>
      </c>
      <c r="AV3" s="9">
        <v>106</v>
      </c>
      <c r="AW3" s="9">
        <v>105</v>
      </c>
      <c r="AX3" s="9">
        <v>107</v>
      </c>
      <c r="AY3" s="9">
        <v>101</v>
      </c>
      <c r="AZ3" s="9">
        <v>109</v>
      </c>
      <c r="BA3" s="9">
        <v>125</v>
      </c>
      <c r="BB3" s="9">
        <v>116</v>
      </c>
      <c r="BC3" s="9">
        <v>112</v>
      </c>
      <c r="BD3" s="9">
        <v>111</v>
      </c>
      <c r="BE3" s="9">
        <v>113</v>
      </c>
      <c r="BF3" s="9">
        <v>194</v>
      </c>
      <c r="BG3" s="9">
        <v>114</v>
      </c>
      <c r="BH3" s="9">
        <v>120</v>
      </c>
      <c r="BI3" s="9">
        <v>90</v>
      </c>
      <c r="BJ3" s="9">
        <v>118</v>
      </c>
      <c r="BK3" s="9">
        <v>91</v>
      </c>
      <c r="BL3" s="9">
        <v>119</v>
      </c>
      <c r="BM3" s="9">
        <v>117</v>
      </c>
      <c r="BN3" s="9">
        <v>127</v>
      </c>
      <c r="BO3" s="9">
        <v>121</v>
      </c>
      <c r="BP3" s="9">
        <v>126</v>
      </c>
      <c r="BQ3" s="9">
        <v>123</v>
      </c>
      <c r="BR3" s="9">
        <v>122</v>
      </c>
      <c r="BS3" s="9">
        <v>128</v>
      </c>
      <c r="BT3" s="9">
        <v>129</v>
      </c>
      <c r="BU3" s="9">
        <v>124</v>
      </c>
      <c r="BV3" s="2"/>
      <c r="BW3" s="2"/>
      <c r="BX3" s="2"/>
      <c r="BY3" s="2"/>
      <c r="BZ3" s="2"/>
      <c r="CA3" s="2"/>
      <c r="CB3" s="2"/>
      <c r="CC3" s="2"/>
    </row>
    <row r="4" spans="1:81" x14ac:dyDescent="0.2">
      <c r="A4">
        <v>200</v>
      </c>
      <c r="B4">
        <v>0.03</v>
      </c>
      <c r="C4">
        <v>0.121</v>
      </c>
      <c r="D4">
        <v>0.188</v>
      </c>
      <c r="E4">
        <v>0.314</v>
      </c>
      <c r="F4">
        <v>0.44700000000000001</v>
      </c>
      <c r="G4">
        <v>0.58599999999999997</v>
      </c>
      <c r="H4">
        <v>0.72399999999999998</v>
      </c>
      <c r="I4">
        <v>2.2949999999999999</v>
      </c>
      <c r="J4">
        <v>0.374</v>
      </c>
      <c r="K4">
        <v>0.48599999999999999</v>
      </c>
      <c r="L4">
        <v>0.497</v>
      </c>
      <c r="M4" s="1">
        <v>0.35099999999999998</v>
      </c>
      <c r="N4" s="1">
        <v>2.089</v>
      </c>
      <c r="O4" s="1">
        <v>0.65800000000000003</v>
      </c>
      <c r="P4" s="1">
        <v>0.47499999999999998</v>
      </c>
      <c r="Q4" s="1">
        <v>1.2190000000000001</v>
      </c>
      <c r="R4" s="1">
        <v>0.34499999999999997</v>
      </c>
      <c r="S4" s="1">
        <v>3.536</v>
      </c>
      <c r="T4" s="1">
        <v>0.52500000000000002</v>
      </c>
      <c r="U4" s="1">
        <v>0.98899999999999999</v>
      </c>
      <c r="V4" s="1">
        <v>2.0960000000000001</v>
      </c>
      <c r="W4" s="1">
        <v>1.4259999999999999</v>
      </c>
      <c r="X4" s="1">
        <v>1.002</v>
      </c>
      <c r="Y4" s="1">
        <v>0.49199999999999999</v>
      </c>
      <c r="Z4" s="1">
        <v>1.952</v>
      </c>
      <c r="AA4" s="1">
        <v>0.4</v>
      </c>
      <c r="AB4" s="1">
        <v>1.3120000000000001</v>
      </c>
      <c r="AC4" s="1">
        <v>1.67</v>
      </c>
      <c r="AD4" s="1">
        <v>2.008</v>
      </c>
      <c r="AE4" s="1">
        <v>0.89500000000000002</v>
      </c>
      <c r="AF4" s="1">
        <v>2.88</v>
      </c>
      <c r="AG4" s="1">
        <v>0.94199999999999995</v>
      </c>
      <c r="AH4" s="1">
        <v>1.1319999999999999</v>
      </c>
      <c r="AI4" s="1">
        <v>0.64800000000000002</v>
      </c>
      <c r="AJ4" s="1">
        <v>1.391</v>
      </c>
      <c r="AK4" s="1">
        <v>0.497</v>
      </c>
      <c r="AL4" s="1">
        <v>0.90200000000000002</v>
      </c>
      <c r="AM4" s="1">
        <v>1.3340000000000001</v>
      </c>
      <c r="AN4" s="1">
        <v>0.65300000000000002</v>
      </c>
      <c r="AO4" s="1">
        <v>2.4409999999999998</v>
      </c>
      <c r="AP4" s="1">
        <v>0.54700000000000004</v>
      </c>
      <c r="AQ4" s="1">
        <v>2.8530000000000002</v>
      </c>
      <c r="AR4" s="1">
        <v>1.339</v>
      </c>
      <c r="AS4" s="1">
        <v>1.4119999999999999</v>
      </c>
      <c r="AT4" s="1">
        <v>0.69799999999999995</v>
      </c>
      <c r="AU4" s="1">
        <v>0.33300000000000002</v>
      </c>
      <c r="AV4" s="1">
        <v>0.497</v>
      </c>
      <c r="AW4" s="1">
        <v>0.51300000000000001</v>
      </c>
      <c r="AX4" s="1">
        <v>1.016</v>
      </c>
      <c r="AY4" s="1">
        <v>0.90600000000000003</v>
      </c>
      <c r="AZ4" s="1">
        <v>2.9359999999999999</v>
      </c>
      <c r="BA4" s="1">
        <v>0.57799999999999996</v>
      </c>
      <c r="BB4" s="1">
        <v>0.72399999999999998</v>
      </c>
      <c r="BC4" s="1">
        <v>0.36399999999999999</v>
      </c>
      <c r="BD4" s="1">
        <v>0.35599999999999998</v>
      </c>
      <c r="BE4" s="1">
        <v>0.40300000000000002</v>
      </c>
      <c r="BF4" s="1">
        <v>0.68</v>
      </c>
      <c r="BG4" s="1">
        <v>0.39900000000000002</v>
      </c>
      <c r="BH4" s="1">
        <v>0.52100000000000002</v>
      </c>
      <c r="BI4" s="1">
        <v>0.33200000000000002</v>
      </c>
      <c r="BJ4" s="1">
        <v>1.401</v>
      </c>
      <c r="BK4" s="1">
        <v>0.372</v>
      </c>
      <c r="BL4" s="1">
        <v>3.048</v>
      </c>
      <c r="BM4" s="1">
        <v>1.2649999999999999</v>
      </c>
      <c r="BN4" s="1">
        <v>0.70799999999999996</v>
      </c>
      <c r="BO4" s="1">
        <v>0.51300000000000001</v>
      </c>
      <c r="BP4" s="1">
        <v>0.55900000000000005</v>
      </c>
      <c r="BQ4" s="1">
        <v>0.27500000000000002</v>
      </c>
      <c r="BR4" s="1">
        <v>0.3</v>
      </c>
      <c r="BS4" s="1">
        <v>1.3380000000000001</v>
      </c>
      <c r="BT4" s="1">
        <v>0.90300000000000002</v>
      </c>
      <c r="BU4" s="1">
        <v>0.40100000000000002</v>
      </c>
      <c r="BV4" s="1"/>
      <c r="BW4" s="1"/>
      <c r="BX4" s="1"/>
      <c r="BY4" s="1"/>
      <c r="BZ4" s="1"/>
      <c r="CA4" s="1"/>
      <c r="CB4" s="1"/>
      <c r="CC4" s="1"/>
    </row>
    <row r="5" spans="1:81" x14ac:dyDescent="0.2">
      <c r="A5">
        <v>205</v>
      </c>
      <c r="B5">
        <v>2.7E-2</v>
      </c>
      <c r="C5">
        <v>0.109</v>
      </c>
      <c r="D5">
        <v>0.17599999999999999</v>
      </c>
      <c r="E5">
        <v>0.29899999999999999</v>
      </c>
      <c r="F5">
        <v>0.42899999999999999</v>
      </c>
      <c r="G5">
        <v>0.56499999999999995</v>
      </c>
      <c r="H5">
        <v>0.69699999999999995</v>
      </c>
      <c r="I5">
        <v>2.2679999999999998</v>
      </c>
      <c r="J5">
        <v>0.34300000000000003</v>
      </c>
      <c r="K5">
        <v>0.44900000000000001</v>
      </c>
      <c r="L5">
        <v>0.46500000000000002</v>
      </c>
      <c r="M5" s="1">
        <v>0.31900000000000001</v>
      </c>
      <c r="N5" s="1">
        <v>2.044</v>
      </c>
      <c r="O5" s="1">
        <v>0.58299999999999996</v>
      </c>
      <c r="P5" s="1">
        <v>0.439</v>
      </c>
      <c r="Q5" s="1">
        <v>1.1839999999999999</v>
      </c>
      <c r="R5" s="1">
        <v>0.31</v>
      </c>
      <c r="S5" s="1">
        <v>3.395</v>
      </c>
      <c r="T5" s="1">
        <v>0.438</v>
      </c>
      <c r="U5" s="1">
        <v>0.95099999999999996</v>
      </c>
      <c r="V5" s="1">
        <v>2.0499999999999998</v>
      </c>
      <c r="W5" s="1">
        <v>1.3540000000000001</v>
      </c>
      <c r="X5" s="1">
        <v>0.93799999999999994</v>
      </c>
      <c r="Y5" s="1">
        <v>0.45900000000000002</v>
      </c>
      <c r="Z5" s="1">
        <v>1.909</v>
      </c>
      <c r="AA5" s="1">
        <v>0.35799999999999998</v>
      </c>
      <c r="AB5" s="1">
        <v>1.2689999999999999</v>
      </c>
      <c r="AC5" s="1">
        <v>1.591</v>
      </c>
      <c r="AD5" s="1">
        <v>1.966</v>
      </c>
      <c r="AE5" s="1">
        <v>0.85799999999999998</v>
      </c>
      <c r="AF5" s="1">
        <v>2.7839999999999998</v>
      </c>
      <c r="AG5" s="1">
        <v>0.90400000000000003</v>
      </c>
      <c r="AH5" s="1">
        <v>1.06</v>
      </c>
      <c r="AI5" s="1">
        <v>0.61299999999999999</v>
      </c>
      <c r="AJ5" s="1">
        <v>1.357</v>
      </c>
      <c r="AK5" s="1">
        <v>0.46500000000000002</v>
      </c>
      <c r="AL5" s="1">
        <v>0.82399999999999995</v>
      </c>
      <c r="AM5" s="1">
        <v>1.2989999999999999</v>
      </c>
      <c r="AN5" s="1">
        <v>0.61299999999999999</v>
      </c>
      <c r="AO5" s="1">
        <v>2.407</v>
      </c>
      <c r="AP5" s="1">
        <v>0.51</v>
      </c>
      <c r="AQ5" s="1">
        <v>2.8039999999999998</v>
      </c>
      <c r="AR5" s="1">
        <v>1.268</v>
      </c>
      <c r="AS5" s="1">
        <v>1.3740000000000001</v>
      </c>
      <c r="AT5" s="1">
        <v>0.61199999999999999</v>
      </c>
      <c r="AU5" s="1">
        <v>0.29499999999999998</v>
      </c>
      <c r="AV5" s="1">
        <v>0.46400000000000002</v>
      </c>
      <c r="AW5" s="1">
        <v>0.47599999999999998</v>
      </c>
      <c r="AX5" s="1">
        <v>0.97599999999999998</v>
      </c>
      <c r="AY5" s="1">
        <v>0.84199999999999997</v>
      </c>
      <c r="AZ5" s="1">
        <v>2.8959999999999999</v>
      </c>
      <c r="BA5" s="1">
        <v>0.53800000000000003</v>
      </c>
      <c r="BB5" s="1">
        <v>0.64900000000000002</v>
      </c>
      <c r="BC5" s="1">
        <v>0.32200000000000001</v>
      </c>
      <c r="BD5" s="1">
        <v>0.32100000000000001</v>
      </c>
      <c r="BE5" s="1">
        <v>0.36399999999999999</v>
      </c>
      <c r="BF5" s="1">
        <v>0.64300000000000002</v>
      </c>
      <c r="BG5" s="1">
        <v>0.36299999999999999</v>
      </c>
      <c r="BH5" s="1">
        <v>0.48399999999999999</v>
      </c>
      <c r="BI5" s="1">
        <v>0.29499999999999998</v>
      </c>
      <c r="BJ5" s="1">
        <v>1.363</v>
      </c>
      <c r="BK5" s="1">
        <v>0.33800000000000002</v>
      </c>
      <c r="BL5" s="1">
        <v>3.0150000000000001</v>
      </c>
      <c r="BM5" s="1">
        <v>1.224</v>
      </c>
      <c r="BN5" s="1">
        <v>0.66200000000000003</v>
      </c>
      <c r="BO5" s="1">
        <v>0.47799999999999998</v>
      </c>
      <c r="BP5" s="1">
        <v>0.51600000000000001</v>
      </c>
      <c r="BQ5" s="1">
        <v>0.24199999999999999</v>
      </c>
      <c r="BR5" s="1">
        <v>0.26400000000000001</v>
      </c>
      <c r="BS5" s="1">
        <v>1.268</v>
      </c>
      <c r="BT5" s="1">
        <v>0.84099999999999997</v>
      </c>
      <c r="BU5" s="1">
        <v>0.36199999999999999</v>
      </c>
      <c r="BV5" s="1"/>
      <c r="BW5" s="1"/>
      <c r="BX5" s="1"/>
      <c r="BY5" s="1"/>
      <c r="BZ5" s="1"/>
      <c r="CA5" s="1"/>
      <c r="CB5" s="1"/>
      <c r="CC5" s="1"/>
    </row>
    <row r="6" spans="1:81" x14ac:dyDescent="0.2">
      <c r="A6">
        <v>210</v>
      </c>
      <c r="B6">
        <v>2.4E-2</v>
      </c>
      <c r="C6">
        <v>9.4E-2</v>
      </c>
      <c r="D6">
        <v>0.153</v>
      </c>
      <c r="E6">
        <v>0.25900000000000001</v>
      </c>
      <c r="F6">
        <v>0.37</v>
      </c>
      <c r="G6">
        <v>0.48699999999999999</v>
      </c>
      <c r="H6">
        <v>0.60299999999999998</v>
      </c>
      <c r="I6">
        <v>2.194</v>
      </c>
      <c r="J6">
        <v>0.312</v>
      </c>
      <c r="K6">
        <v>0.41199999999999998</v>
      </c>
      <c r="L6">
        <v>0.433</v>
      </c>
      <c r="M6" s="1">
        <v>0.28699999999999998</v>
      </c>
      <c r="N6" s="1">
        <v>1.962</v>
      </c>
      <c r="O6" s="1">
        <v>0.52700000000000002</v>
      </c>
      <c r="P6" s="1">
        <v>0.40200000000000002</v>
      </c>
      <c r="Q6" s="1">
        <v>1.131</v>
      </c>
      <c r="R6" s="1">
        <v>0.27900000000000003</v>
      </c>
      <c r="S6" s="1">
        <v>3.3050000000000002</v>
      </c>
      <c r="T6" s="1">
        <v>0.38400000000000001</v>
      </c>
      <c r="U6" s="1">
        <v>0.90100000000000002</v>
      </c>
      <c r="V6" s="1">
        <v>1.964</v>
      </c>
      <c r="W6" s="1">
        <v>1.2629999999999999</v>
      </c>
      <c r="X6" s="1">
        <v>0.879</v>
      </c>
      <c r="Y6" s="1">
        <v>0.42799999999999999</v>
      </c>
      <c r="Z6" s="1">
        <v>1.829</v>
      </c>
      <c r="AA6" s="1">
        <v>0.32</v>
      </c>
      <c r="AB6" s="1">
        <v>1.214</v>
      </c>
      <c r="AC6" s="1">
        <v>1.4890000000000001</v>
      </c>
      <c r="AD6" s="1">
        <v>1.887</v>
      </c>
      <c r="AE6" s="1">
        <v>0.81100000000000005</v>
      </c>
      <c r="AF6" s="1">
        <v>2.661</v>
      </c>
      <c r="AG6" s="1">
        <v>0.85499999999999998</v>
      </c>
      <c r="AH6" s="1">
        <v>0.99199999999999999</v>
      </c>
      <c r="AI6" s="1">
        <v>0.57899999999999996</v>
      </c>
      <c r="AJ6" s="1">
        <v>1.302</v>
      </c>
      <c r="AK6" s="1">
        <v>0.433</v>
      </c>
      <c r="AL6" s="1">
        <v>0.76</v>
      </c>
      <c r="AM6" s="1">
        <v>1.244</v>
      </c>
      <c r="AN6" s="1">
        <v>0.57299999999999995</v>
      </c>
      <c r="AO6" s="1">
        <v>2.331</v>
      </c>
      <c r="AP6" s="1">
        <v>0.47099999999999997</v>
      </c>
      <c r="AQ6" s="1">
        <v>2.706</v>
      </c>
      <c r="AR6" s="1">
        <v>1.1930000000000001</v>
      </c>
      <c r="AS6" s="1">
        <v>1.3160000000000001</v>
      </c>
      <c r="AT6" s="1">
        <v>0.54900000000000004</v>
      </c>
      <c r="AU6" s="1">
        <v>0.26200000000000001</v>
      </c>
      <c r="AV6" s="1">
        <v>0.43099999999999999</v>
      </c>
      <c r="AW6" s="1">
        <v>0.437</v>
      </c>
      <c r="AX6" s="1">
        <v>0.92400000000000004</v>
      </c>
      <c r="AY6" s="1">
        <v>0.78900000000000003</v>
      </c>
      <c r="AZ6" s="1">
        <v>2.8090000000000002</v>
      </c>
      <c r="BA6" s="1">
        <v>0.5</v>
      </c>
      <c r="BB6" s="1">
        <v>0.59599999999999997</v>
      </c>
      <c r="BC6" s="1">
        <v>0.28499999999999998</v>
      </c>
      <c r="BD6" s="1">
        <v>0.28999999999999998</v>
      </c>
      <c r="BE6" s="1">
        <v>0.32800000000000001</v>
      </c>
      <c r="BF6" s="1">
        <v>0.60599999999999998</v>
      </c>
      <c r="BG6" s="1">
        <v>0.33100000000000002</v>
      </c>
      <c r="BH6" s="1">
        <v>0.44600000000000001</v>
      </c>
      <c r="BI6" s="1">
        <v>0.26300000000000001</v>
      </c>
      <c r="BJ6" s="1">
        <v>1.306</v>
      </c>
      <c r="BK6" s="1">
        <v>0.307</v>
      </c>
      <c r="BL6" s="1">
        <v>2.9169999999999998</v>
      </c>
      <c r="BM6" s="1">
        <v>1.1639999999999999</v>
      </c>
      <c r="BN6" s="1">
        <v>0.61799999999999999</v>
      </c>
      <c r="BO6" s="1">
        <v>0.44400000000000001</v>
      </c>
      <c r="BP6" s="1">
        <v>0.47299999999999998</v>
      </c>
      <c r="BQ6" s="1">
        <v>0.215</v>
      </c>
      <c r="BR6" s="1">
        <v>0.23300000000000001</v>
      </c>
      <c r="BS6" s="1">
        <v>1.1950000000000001</v>
      </c>
      <c r="BT6" s="1">
        <v>0.78900000000000003</v>
      </c>
      <c r="BU6" s="1">
        <v>0.32600000000000001</v>
      </c>
      <c r="BV6" s="1"/>
      <c r="BW6" s="1"/>
      <c r="BX6" s="1"/>
      <c r="BY6" s="1"/>
      <c r="BZ6" s="1"/>
      <c r="CA6" s="1"/>
      <c r="CB6" s="1"/>
      <c r="CC6" s="1"/>
    </row>
    <row r="7" spans="1:81" x14ac:dyDescent="0.2">
      <c r="A7">
        <v>215</v>
      </c>
      <c r="B7">
        <v>2.1999999999999999E-2</v>
      </c>
      <c r="C7">
        <v>7.4999999999999997E-2</v>
      </c>
      <c r="D7">
        <v>0.11899999999999999</v>
      </c>
      <c r="E7">
        <v>0.19600000000000001</v>
      </c>
      <c r="F7">
        <v>0.27800000000000002</v>
      </c>
      <c r="G7">
        <v>0.36199999999999999</v>
      </c>
      <c r="H7">
        <v>0.44600000000000001</v>
      </c>
      <c r="I7">
        <v>2.08</v>
      </c>
      <c r="J7">
        <v>0.28499999999999998</v>
      </c>
      <c r="K7">
        <v>0.378</v>
      </c>
      <c r="L7">
        <v>0.40300000000000002</v>
      </c>
      <c r="M7" s="1">
        <v>0.25800000000000001</v>
      </c>
      <c r="N7" s="1">
        <v>1.85</v>
      </c>
      <c r="O7" s="1">
        <v>0.48099999999999998</v>
      </c>
      <c r="P7" s="1">
        <v>0.37</v>
      </c>
      <c r="Q7" s="1">
        <v>1.0660000000000001</v>
      </c>
      <c r="R7" s="1">
        <v>0.253</v>
      </c>
      <c r="S7" s="1">
        <v>3.1219999999999999</v>
      </c>
      <c r="T7" s="1">
        <v>0.34599999999999997</v>
      </c>
      <c r="U7" s="1">
        <v>0.84399999999999997</v>
      </c>
      <c r="V7" s="1">
        <v>1.8520000000000001</v>
      </c>
      <c r="W7" s="1">
        <v>1.161</v>
      </c>
      <c r="X7" s="1">
        <v>0.82</v>
      </c>
      <c r="Y7" s="1">
        <v>0.39900000000000002</v>
      </c>
      <c r="Z7" s="1">
        <v>1.724</v>
      </c>
      <c r="AA7" s="1">
        <v>0.28799999999999998</v>
      </c>
      <c r="AB7" s="1">
        <v>1.143</v>
      </c>
      <c r="AC7" s="1">
        <v>1.3740000000000001</v>
      </c>
      <c r="AD7" s="1">
        <v>1.7789999999999999</v>
      </c>
      <c r="AE7" s="1">
        <v>0.75900000000000001</v>
      </c>
      <c r="AF7" s="1">
        <v>2.5019999999999998</v>
      </c>
      <c r="AG7" s="1">
        <v>0.8</v>
      </c>
      <c r="AH7" s="1">
        <v>0.92400000000000004</v>
      </c>
      <c r="AI7" s="1">
        <v>0.54300000000000004</v>
      </c>
      <c r="AJ7" s="1">
        <v>1.2310000000000001</v>
      </c>
      <c r="AK7" s="1">
        <v>0.40400000000000003</v>
      </c>
      <c r="AL7" s="1">
        <v>0.7</v>
      </c>
      <c r="AM7" s="1">
        <v>1.175</v>
      </c>
      <c r="AN7" s="1">
        <v>0.53300000000000003</v>
      </c>
      <c r="AO7" s="1">
        <v>2.206</v>
      </c>
      <c r="AP7" s="1">
        <v>0.434</v>
      </c>
      <c r="AQ7" s="1">
        <v>2.5579999999999998</v>
      </c>
      <c r="AR7" s="1">
        <v>1.113</v>
      </c>
      <c r="AS7" s="1">
        <v>1.244</v>
      </c>
      <c r="AT7" s="1">
        <v>0.498</v>
      </c>
      <c r="AU7" s="1">
        <v>0.23599999999999999</v>
      </c>
      <c r="AV7" s="1">
        <v>0.40100000000000002</v>
      </c>
      <c r="AW7" s="1">
        <v>0.40100000000000002</v>
      </c>
      <c r="AX7" s="1">
        <v>0.86499999999999999</v>
      </c>
      <c r="AY7" s="1">
        <v>0.73699999999999999</v>
      </c>
      <c r="AZ7" s="1">
        <v>2.6669999999999998</v>
      </c>
      <c r="BA7" s="1">
        <v>0.46700000000000003</v>
      </c>
      <c r="BB7" s="1">
        <v>0.55100000000000005</v>
      </c>
      <c r="BC7" s="1">
        <v>0.255</v>
      </c>
      <c r="BD7" s="1">
        <v>0.26500000000000001</v>
      </c>
      <c r="BE7" s="1">
        <v>0.29799999999999999</v>
      </c>
      <c r="BF7" s="1">
        <v>0.56699999999999995</v>
      </c>
      <c r="BG7" s="1">
        <v>0.30299999999999999</v>
      </c>
      <c r="BH7" s="1">
        <v>0.41099999999999998</v>
      </c>
      <c r="BI7" s="1">
        <v>0.23699999999999999</v>
      </c>
      <c r="BJ7" s="1">
        <v>1.2350000000000001</v>
      </c>
      <c r="BK7" s="1">
        <v>0.28199999999999997</v>
      </c>
      <c r="BL7" s="1">
        <v>2.774</v>
      </c>
      <c r="BM7" s="1">
        <v>1.0920000000000001</v>
      </c>
      <c r="BN7" s="1">
        <v>0.57299999999999995</v>
      </c>
      <c r="BO7" s="1">
        <v>0.41399999999999998</v>
      </c>
      <c r="BP7" s="1">
        <v>0.434</v>
      </c>
      <c r="BQ7" s="1">
        <v>0.19500000000000001</v>
      </c>
      <c r="BR7" s="1">
        <v>0.20899999999999999</v>
      </c>
      <c r="BS7" s="1">
        <v>1.1160000000000001</v>
      </c>
      <c r="BT7" s="1">
        <v>0.74</v>
      </c>
      <c r="BU7" s="1">
        <v>0.29599999999999999</v>
      </c>
      <c r="BV7" s="1"/>
      <c r="BW7" s="1"/>
      <c r="BX7" s="1"/>
      <c r="BY7" s="1"/>
      <c r="BZ7" s="1"/>
      <c r="CA7" s="1"/>
      <c r="CB7" s="1"/>
      <c r="CC7" s="1"/>
    </row>
    <row r="8" spans="1:81" x14ac:dyDescent="0.2">
      <c r="A8">
        <v>220</v>
      </c>
      <c r="B8">
        <v>2.1000000000000001E-2</v>
      </c>
      <c r="C8">
        <v>5.7000000000000002E-2</v>
      </c>
      <c r="D8">
        <v>8.5999999999999993E-2</v>
      </c>
      <c r="E8">
        <v>0.13200000000000001</v>
      </c>
      <c r="F8">
        <v>0.184</v>
      </c>
      <c r="G8">
        <v>0.23799999999999999</v>
      </c>
      <c r="H8">
        <v>0.29099999999999998</v>
      </c>
      <c r="I8">
        <v>1.964</v>
      </c>
      <c r="J8">
        <v>0.26300000000000001</v>
      </c>
      <c r="K8">
        <v>0.35099999999999998</v>
      </c>
      <c r="L8">
        <v>0.378</v>
      </c>
      <c r="M8" s="1">
        <v>0.23400000000000001</v>
      </c>
      <c r="N8" s="1">
        <v>1.742</v>
      </c>
      <c r="O8" s="1">
        <v>0.44500000000000001</v>
      </c>
      <c r="P8" s="1">
        <v>0.34300000000000003</v>
      </c>
      <c r="Q8" s="1">
        <v>1.006</v>
      </c>
      <c r="R8" s="1">
        <v>0.23200000000000001</v>
      </c>
      <c r="S8" s="1">
        <v>2.9430000000000001</v>
      </c>
      <c r="T8" s="1">
        <v>0.318</v>
      </c>
      <c r="U8" s="1">
        <v>0.79400000000000004</v>
      </c>
      <c r="V8" s="1">
        <v>1.746</v>
      </c>
      <c r="W8" s="1">
        <v>1.075</v>
      </c>
      <c r="X8" s="1">
        <v>0.76900000000000002</v>
      </c>
      <c r="Y8" s="1">
        <v>0.374</v>
      </c>
      <c r="Z8" s="1">
        <v>1.6279999999999999</v>
      </c>
      <c r="AA8" s="1">
        <v>0.26100000000000001</v>
      </c>
      <c r="AB8" s="1">
        <v>1.075</v>
      </c>
      <c r="AC8" s="1">
        <v>1.276</v>
      </c>
      <c r="AD8" s="1">
        <v>1.6759999999999999</v>
      </c>
      <c r="AE8" s="1">
        <v>0.71299999999999997</v>
      </c>
      <c r="AF8" s="1">
        <v>2.351</v>
      </c>
      <c r="AG8" s="1">
        <v>0.752</v>
      </c>
      <c r="AH8" s="1">
        <v>0.86499999999999999</v>
      </c>
      <c r="AI8" s="1">
        <v>0.51100000000000001</v>
      </c>
      <c r="AJ8" s="1">
        <v>1.163</v>
      </c>
      <c r="AK8" s="1">
        <v>0.379</v>
      </c>
      <c r="AL8" s="1">
        <v>0.64800000000000002</v>
      </c>
      <c r="AM8" s="1">
        <v>1.109</v>
      </c>
      <c r="AN8" s="1">
        <v>0.499</v>
      </c>
      <c r="AO8" s="1">
        <v>2.0819999999999999</v>
      </c>
      <c r="AP8" s="1">
        <v>0.40400000000000003</v>
      </c>
      <c r="AQ8" s="1">
        <v>2.4119999999999999</v>
      </c>
      <c r="AR8" s="1">
        <v>1.0429999999999999</v>
      </c>
      <c r="AS8" s="1">
        <v>1.175</v>
      </c>
      <c r="AT8" s="1">
        <v>0.45800000000000002</v>
      </c>
      <c r="AU8" s="1">
        <v>0.216</v>
      </c>
      <c r="AV8" s="1">
        <v>0.376</v>
      </c>
      <c r="AW8" s="1">
        <v>0.372</v>
      </c>
      <c r="AX8" s="1">
        <v>0.81200000000000006</v>
      </c>
      <c r="AY8" s="1">
        <v>0.69199999999999995</v>
      </c>
      <c r="AZ8" s="1">
        <v>2.5209999999999999</v>
      </c>
      <c r="BA8" s="1">
        <v>0.439</v>
      </c>
      <c r="BB8" s="1">
        <v>0.51400000000000001</v>
      </c>
      <c r="BC8" s="1">
        <v>0.23100000000000001</v>
      </c>
      <c r="BD8" s="1">
        <v>0.245</v>
      </c>
      <c r="BE8" s="1">
        <v>0.27400000000000002</v>
      </c>
      <c r="BF8" s="1">
        <v>0.53300000000000003</v>
      </c>
      <c r="BG8" s="1">
        <v>0.28100000000000003</v>
      </c>
      <c r="BH8" s="1">
        <v>0.38200000000000001</v>
      </c>
      <c r="BI8" s="1">
        <v>0.218</v>
      </c>
      <c r="BJ8" s="1">
        <v>1.167</v>
      </c>
      <c r="BK8" s="1">
        <v>0.26100000000000001</v>
      </c>
      <c r="BL8" s="1">
        <v>2.6230000000000002</v>
      </c>
      <c r="BM8" s="1">
        <v>1.028</v>
      </c>
      <c r="BN8" s="1">
        <v>0.53500000000000003</v>
      </c>
      <c r="BO8" s="1">
        <v>0.38900000000000001</v>
      </c>
      <c r="BP8" s="1">
        <v>0.40200000000000002</v>
      </c>
      <c r="BQ8" s="1">
        <v>0.17899999999999999</v>
      </c>
      <c r="BR8" s="1">
        <v>0.191</v>
      </c>
      <c r="BS8" s="1">
        <v>1.0449999999999999</v>
      </c>
      <c r="BT8" s="1">
        <v>0.69699999999999995</v>
      </c>
      <c r="BU8" s="1">
        <v>0.27200000000000002</v>
      </c>
      <c r="BV8" s="1"/>
      <c r="BW8" s="1"/>
      <c r="BX8" s="1"/>
      <c r="BY8" s="1"/>
      <c r="BZ8" s="1"/>
      <c r="CA8" s="1"/>
      <c r="CB8" s="1"/>
      <c r="CC8" s="1"/>
    </row>
    <row r="9" spans="1:81" x14ac:dyDescent="0.2">
      <c r="A9">
        <v>225</v>
      </c>
      <c r="B9">
        <v>0.02</v>
      </c>
      <c r="C9">
        <v>4.1000000000000002E-2</v>
      </c>
      <c r="D9">
        <v>5.7000000000000002E-2</v>
      </c>
      <c r="E9">
        <v>7.6999999999999999E-2</v>
      </c>
      <c r="F9">
        <v>0.10299999999999999</v>
      </c>
      <c r="G9">
        <v>0.13</v>
      </c>
      <c r="H9">
        <v>0.157</v>
      </c>
      <c r="I9">
        <v>1.843</v>
      </c>
      <c r="J9">
        <v>0.24199999999999999</v>
      </c>
      <c r="K9">
        <v>0.32500000000000001</v>
      </c>
      <c r="L9">
        <v>0.35399999999999998</v>
      </c>
      <c r="M9" s="1">
        <v>0.21099999999999999</v>
      </c>
      <c r="N9" s="1">
        <v>1.6339999999999999</v>
      </c>
      <c r="O9" s="1">
        <v>0.41299999999999998</v>
      </c>
      <c r="P9" s="1">
        <v>0.317</v>
      </c>
      <c r="Q9" s="1">
        <v>0.94599999999999995</v>
      </c>
      <c r="R9" s="1">
        <v>0.21299999999999999</v>
      </c>
      <c r="S9" s="1">
        <v>2.762</v>
      </c>
      <c r="T9" s="1">
        <v>0.29099999999999998</v>
      </c>
      <c r="U9" s="1">
        <v>0.745</v>
      </c>
      <c r="V9" s="1">
        <v>1.64</v>
      </c>
      <c r="W9" s="1">
        <v>0.995</v>
      </c>
      <c r="X9" s="1">
        <v>0.71899999999999997</v>
      </c>
      <c r="Y9" s="1">
        <v>0.35</v>
      </c>
      <c r="Z9" s="1">
        <v>1.53</v>
      </c>
      <c r="AA9" s="1">
        <v>0.23699999999999999</v>
      </c>
      <c r="AB9" s="1">
        <v>1.006</v>
      </c>
      <c r="AC9" s="1">
        <v>1.1839999999999999</v>
      </c>
      <c r="AD9" s="1">
        <v>1.5720000000000001</v>
      </c>
      <c r="AE9" s="1">
        <v>0.66800000000000004</v>
      </c>
      <c r="AF9" s="1">
        <v>2.2029999999999998</v>
      </c>
      <c r="AG9" s="1">
        <v>0.70399999999999996</v>
      </c>
      <c r="AH9" s="1">
        <v>0.80700000000000005</v>
      </c>
      <c r="AI9" s="1">
        <v>0.48299999999999998</v>
      </c>
      <c r="AJ9" s="1">
        <v>1.095</v>
      </c>
      <c r="AK9" s="1">
        <v>0.35499999999999998</v>
      </c>
      <c r="AL9" s="1">
        <v>0.6</v>
      </c>
      <c r="AM9" s="1">
        <v>1.0429999999999999</v>
      </c>
      <c r="AN9" s="1">
        <v>0.46800000000000003</v>
      </c>
      <c r="AO9" s="1">
        <v>1.9550000000000001</v>
      </c>
      <c r="AP9" s="1">
        <v>0.375</v>
      </c>
      <c r="AQ9" s="1">
        <v>2.2629999999999999</v>
      </c>
      <c r="AR9" s="1">
        <v>0.97399999999999998</v>
      </c>
      <c r="AS9" s="1">
        <v>1.105</v>
      </c>
      <c r="AT9" s="1">
        <v>0.42399999999999999</v>
      </c>
      <c r="AU9" s="1">
        <v>0.19700000000000001</v>
      </c>
      <c r="AV9" s="1">
        <v>0.35199999999999998</v>
      </c>
      <c r="AW9" s="1">
        <v>0.34499999999999997</v>
      </c>
      <c r="AX9" s="1">
        <v>0.76100000000000001</v>
      </c>
      <c r="AY9" s="1">
        <v>0.64900000000000002</v>
      </c>
      <c r="AZ9" s="1">
        <v>2.3690000000000002</v>
      </c>
      <c r="BA9" s="1">
        <v>0.41299999999999998</v>
      </c>
      <c r="BB9" s="1">
        <v>0.48199999999999998</v>
      </c>
      <c r="BC9" s="1">
        <v>0.20899999999999999</v>
      </c>
      <c r="BD9" s="1">
        <v>0.22600000000000001</v>
      </c>
      <c r="BE9" s="1">
        <v>0.251</v>
      </c>
      <c r="BF9" s="1">
        <v>0.501</v>
      </c>
      <c r="BG9" s="1">
        <v>0.25900000000000001</v>
      </c>
      <c r="BH9" s="1">
        <v>0.35499999999999998</v>
      </c>
      <c r="BI9" s="1">
        <v>0.19900000000000001</v>
      </c>
      <c r="BJ9" s="1">
        <v>1.0980000000000001</v>
      </c>
      <c r="BK9" s="1">
        <v>0.24099999999999999</v>
      </c>
      <c r="BL9" s="1">
        <v>2.4649999999999999</v>
      </c>
      <c r="BM9" s="1">
        <v>0.96499999999999997</v>
      </c>
      <c r="BN9" s="1">
        <v>0.499</v>
      </c>
      <c r="BO9" s="1">
        <v>0.36399999999999999</v>
      </c>
      <c r="BP9" s="1">
        <v>0.372</v>
      </c>
      <c r="BQ9" s="1">
        <v>0.16400000000000001</v>
      </c>
      <c r="BR9" s="1">
        <v>0.17399999999999999</v>
      </c>
      <c r="BS9" s="1">
        <v>0.97699999999999998</v>
      </c>
      <c r="BT9" s="1">
        <v>0.65500000000000003</v>
      </c>
      <c r="BU9" s="1">
        <v>0.25</v>
      </c>
      <c r="BV9" s="1"/>
      <c r="BW9" s="1"/>
      <c r="BX9" s="1"/>
      <c r="BY9" s="1"/>
      <c r="BZ9" s="1"/>
      <c r="CA9" s="1"/>
      <c r="CB9" s="1"/>
      <c r="CC9" s="1"/>
    </row>
    <row r="10" spans="1:81" x14ac:dyDescent="0.2">
      <c r="A10">
        <v>238</v>
      </c>
      <c r="B10">
        <v>1.7000000000000001E-2</v>
      </c>
      <c r="C10">
        <v>2.3E-2</v>
      </c>
      <c r="D10">
        <v>2.7E-2</v>
      </c>
      <c r="E10">
        <v>2.3E-2</v>
      </c>
      <c r="F10">
        <v>2.5000000000000001E-2</v>
      </c>
      <c r="G10">
        <v>2.7E-2</v>
      </c>
      <c r="H10">
        <v>2.9000000000000001E-2</v>
      </c>
      <c r="I10">
        <v>1.548</v>
      </c>
      <c r="J10">
        <v>0.19900000000000001</v>
      </c>
      <c r="K10">
        <v>0.26700000000000002</v>
      </c>
      <c r="L10">
        <v>0.29799999999999999</v>
      </c>
      <c r="M10" s="1">
        <v>0.16900000000000001</v>
      </c>
      <c r="N10" s="1">
        <v>1.3759999999999999</v>
      </c>
      <c r="O10" s="1">
        <v>0.33900000000000002</v>
      </c>
      <c r="P10" s="1">
        <v>0.26100000000000001</v>
      </c>
      <c r="Q10" s="1">
        <v>0.80300000000000005</v>
      </c>
      <c r="R10" s="1">
        <v>0.17399999999999999</v>
      </c>
      <c r="S10" s="1">
        <v>2.3029999999999999</v>
      </c>
      <c r="T10" s="1">
        <v>0.23799999999999999</v>
      </c>
      <c r="U10" s="1">
        <v>0.63100000000000001</v>
      </c>
      <c r="V10" s="1">
        <v>1.3839999999999999</v>
      </c>
      <c r="W10" s="1">
        <v>0.81599999999999995</v>
      </c>
      <c r="X10" s="1">
        <v>0.60599999999999998</v>
      </c>
      <c r="Y10" s="1">
        <v>0.29399999999999998</v>
      </c>
      <c r="Z10" s="1">
        <v>1.292</v>
      </c>
      <c r="AA10" s="1">
        <v>0.191</v>
      </c>
      <c r="AB10" s="1">
        <v>0.83799999999999997</v>
      </c>
      <c r="AC10" s="1">
        <v>0.97499999999999998</v>
      </c>
      <c r="AD10" s="1">
        <v>1.3240000000000001</v>
      </c>
      <c r="AE10" s="1">
        <v>0.56499999999999995</v>
      </c>
      <c r="AF10" s="1">
        <v>1.857</v>
      </c>
      <c r="AG10" s="1">
        <v>0.59399999999999997</v>
      </c>
      <c r="AH10" s="1">
        <v>0.67800000000000005</v>
      </c>
      <c r="AI10" s="1">
        <v>0.41</v>
      </c>
      <c r="AJ10" s="1">
        <v>0.93200000000000005</v>
      </c>
      <c r="AK10" s="1">
        <v>0.29799999999999999</v>
      </c>
      <c r="AL10" s="1">
        <v>0.495</v>
      </c>
      <c r="AM10" s="1">
        <v>0.88600000000000001</v>
      </c>
      <c r="AN10" s="1">
        <v>0.39200000000000002</v>
      </c>
      <c r="AO10" s="1">
        <v>1.6419999999999999</v>
      </c>
      <c r="AP10" s="1">
        <v>0.31</v>
      </c>
      <c r="AQ10" s="1">
        <v>1.9079999999999999</v>
      </c>
      <c r="AR10" s="1">
        <v>0.81899999999999995</v>
      </c>
      <c r="AS10" s="1">
        <v>0.94099999999999995</v>
      </c>
      <c r="AT10" s="1">
        <v>0.35099999999999998</v>
      </c>
      <c r="AU10" s="1">
        <v>0.159</v>
      </c>
      <c r="AV10" s="1">
        <v>0.29599999999999999</v>
      </c>
      <c r="AW10" s="1">
        <v>0.28499999999999998</v>
      </c>
      <c r="AX10" s="1">
        <v>0.64200000000000002</v>
      </c>
      <c r="AY10" s="1">
        <v>0.54900000000000004</v>
      </c>
      <c r="AZ10" s="1">
        <v>1.994</v>
      </c>
      <c r="BA10" s="1">
        <v>0.35299999999999998</v>
      </c>
      <c r="BB10" s="1">
        <v>0.40600000000000003</v>
      </c>
      <c r="BC10" s="1">
        <v>0.16700000000000001</v>
      </c>
      <c r="BD10" s="1">
        <v>0.186</v>
      </c>
      <c r="BE10" s="1">
        <v>0.20399999999999999</v>
      </c>
      <c r="BF10" s="1">
        <v>0.42599999999999999</v>
      </c>
      <c r="BG10" s="1">
        <v>0.21299999999999999</v>
      </c>
      <c r="BH10" s="1">
        <v>0.29399999999999998</v>
      </c>
      <c r="BI10" s="1">
        <v>0.161</v>
      </c>
      <c r="BJ10" s="1">
        <v>0.93500000000000005</v>
      </c>
      <c r="BK10" s="1">
        <v>0.19900000000000001</v>
      </c>
      <c r="BL10" s="1">
        <v>2.0819999999999999</v>
      </c>
      <c r="BM10" s="1">
        <v>0.81599999999999995</v>
      </c>
      <c r="BN10" s="1">
        <v>0.41199999999999998</v>
      </c>
      <c r="BO10" s="1">
        <v>0.307</v>
      </c>
      <c r="BP10" s="1">
        <v>0.30199999999999999</v>
      </c>
      <c r="BQ10" s="1">
        <v>0.13400000000000001</v>
      </c>
      <c r="BR10" s="1">
        <v>0.14000000000000001</v>
      </c>
      <c r="BS10" s="1">
        <v>0.82099999999999995</v>
      </c>
      <c r="BT10" s="1">
        <v>0.55800000000000005</v>
      </c>
      <c r="BU10" s="1">
        <v>0.20300000000000001</v>
      </c>
      <c r="BV10" s="1"/>
      <c r="BW10" s="1"/>
      <c r="BX10" s="1"/>
      <c r="BY10" s="1"/>
      <c r="BZ10" s="1"/>
      <c r="CA10" s="1"/>
      <c r="CB10" s="1"/>
      <c r="CC10" s="1"/>
    </row>
    <row r="11" spans="1:81" x14ac:dyDescent="0.2">
      <c r="A11">
        <v>250</v>
      </c>
      <c r="B11">
        <v>1.4E-2</v>
      </c>
      <c r="C11">
        <v>1.7999999999999999E-2</v>
      </c>
      <c r="D11">
        <v>0.02</v>
      </c>
      <c r="E11">
        <v>1.4999999999999999E-2</v>
      </c>
      <c r="F11">
        <v>1.4999999999999999E-2</v>
      </c>
      <c r="G11">
        <v>1.4999999999999999E-2</v>
      </c>
      <c r="H11">
        <v>1.4999999999999999E-2</v>
      </c>
      <c r="I11">
        <v>1.363</v>
      </c>
      <c r="J11">
        <v>0.17399999999999999</v>
      </c>
      <c r="K11">
        <v>0.23599999999999999</v>
      </c>
      <c r="L11">
        <v>0.26500000000000001</v>
      </c>
      <c r="M11" s="1">
        <v>0.14699999999999999</v>
      </c>
      <c r="N11" s="1">
        <v>1.2110000000000001</v>
      </c>
      <c r="O11" s="1">
        <v>0.29799999999999999</v>
      </c>
      <c r="P11" s="1">
        <v>0.23</v>
      </c>
      <c r="Q11" s="1">
        <v>0.71199999999999997</v>
      </c>
      <c r="R11" s="1">
        <v>0.152</v>
      </c>
      <c r="S11" s="1">
        <v>2.0169999999999999</v>
      </c>
      <c r="T11" s="1">
        <v>0.21</v>
      </c>
      <c r="U11" s="1">
        <v>0.55900000000000005</v>
      </c>
      <c r="V11" s="1">
        <v>1.22</v>
      </c>
      <c r="W11" s="1">
        <v>0.70799999999999996</v>
      </c>
      <c r="X11" s="1">
        <v>0.53500000000000003</v>
      </c>
      <c r="Y11" s="1">
        <v>0.26200000000000001</v>
      </c>
      <c r="Z11" s="1">
        <v>1.139</v>
      </c>
      <c r="AA11" s="1">
        <v>0.16500000000000001</v>
      </c>
      <c r="AB11" s="1">
        <v>0.73599999999999999</v>
      </c>
      <c r="AC11" s="1">
        <v>0.84399999999999997</v>
      </c>
      <c r="AD11" s="1">
        <v>1.1659999999999999</v>
      </c>
      <c r="AE11" s="1">
        <v>0.499</v>
      </c>
      <c r="AF11" s="1">
        <v>1.631</v>
      </c>
      <c r="AG11" s="1">
        <v>0.52400000000000002</v>
      </c>
      <c r="AH11" s="1">
        <v>0.59899999999999998</v>
      </c>
      <c r="AI11" s="1">
        <v>0.36499999999999999</v>
      </c>
      <c r="AJ11" s="1">
        <v>0.82599999999999996</v>
      </c>
      <c r="AK11" s="1">
        <v>0.26600000000000001</v>
      </c>
      <c r="AL11" s="1">
        <v>0.432</v>
      </c>
      <c r="AM11" s="1">
        <v>0.78400000000000003</v>
      </c>
      <c r="AN11" s="1">
        <v>0.34699999999999998</v>
      </c>
      <c r="AO11" s="1">
        <v>1.4430000000000001</v>
      </c>
      <c r="AP11" s="1">
        <v>0.27300000000000002</v>
      </c>
      <c r="AQ11" s="1">
        <v>1.675</v>
      </c>
      <c r="AR11" s="1">
        <v>0.72299999999999998</v>
      </c>
      <c r="AS11" s="1">
        <v>0.83399999999999996</v>
      </c>
      <c r="AT11" s="1">
        <v>0.312</v>
      </c>
      <c r="AU11" s="1">
        <v>0.13900000000000001</v>
      </c>
      <c r="AV11" s="1">
        <v>0.26400000000000001</v>
      </c>
      <c r="AW11" s="1">
        <v>0.252</v>
      </c>
      <c r="AX11" s="1">
        <v>0.56699999999999995</v>
      </c>
      <c r="AY11" s="1">
        <v>0.48699999999999999</v>
      </c>
      <c r="AZ11" s="1">
        <v>1.7569999999999999</v>
      </c>
      <c r="BA11" s="1">
        <v>0.317</v>
      </c>
      <c r="BB11" s="1">
        <v>0.36299999999999999</v>
      </c>
      <c r="BC11" s="1">
        <v>0.14399999999999999</v>
      </c>
      <c r="BD11" s="1">
        <v>0.16300000000000001</v>
      </c>
      <c r="BE11" s="1">
        <v>0.17899999999999999</v>
      </c>
      <c r="BF11" s="1">
        <v>0.38100000000000001</v>
      </c>
      <c r="BG11" s="1">
        <v>0.187</v>
      </c>
      <c r="BH11" s="1">
        <v>0.26</v>
      </c>
      <c r="BI11" s="1">
        <v>0.14000000000000001</v>
      </c>
      <c r="BJ11" s="1">
        <v>0.82899999999999996</v>
      </c>
      <c r="BK11" s="1">
        <v>0.17499999999999999</v>
      </c>
      <c r="BL11" s="1">
        <v>1.835</v>
      </c>
      <c r="BM11" s="1">
        <v>0.72099999999999997</v>
      </c>
      <c r="BN11" s="1">
        <v>0.35899999999999999</v>
      </c>
      <c r="BO11" s="1">
        <v>0.27400000000000002</v>
      </c>
      <c r="BP11" s="1">
        <v>0.26300000000000001</v>
      </c>
      <c r="BQ11" s="1">
        <v>0.11700000000000001</v>
      </c>
      <c r="BR11" s="1">
        <v>0.121</v>
      </c>
      <c r="BS11" s="1">
        <v>0.72499999999999998</v>
      </c>
      <c r="BT11" s="1">
        <v>0.497</v>
      </c>
      <c r="BU11" s="1">
        <v>0.17699999999999999</v>
      </c>
      <c r="BV11" s="1"/>
      <c r="BW11" s="1"/>
      <c r="BX11" s="1"/>
      <c r="BY11" s="1"/>
      <c r="BZ11" s="1"/>
      <c r="CA11" s="1"/>
      <c r="CB11" s="1"/>
      <c r="CC11" s="1"/>
    </row>
    <row r="12" spans="1:81" x14ac:dyDescent="0.2">
      <c r="BD12" s="1"/>
    </row>
    <row r="13" spans="1:81" x14ac:dyDescent="0.2">
      <c r="A13" t="s">
        <v>8</v>
      </c>
    </row>
    <row r="14" spans="1:81" x14ac:dyDescent="0.2">
      <c r="A14" t="s">
        <v>1</v>
      </c>
      <c r="B14">
        <f>INDEX(LINEST(B$4:B$11,$A$4:$A$11^{1,2,3}),1)</f>
        <v>-1.8559906716879349E-7</v>
      </c>
      <c r="C14">
        <f>INDEX(LINEST(C$4:C$11,$A$4:$A$11^{1,2,3}),1)</f>
        <v>9.2772793661393916E-7</v>
      </c>
      <c r="D14">
        <f>INDEX(LINEST(D$4:D$11,$A$4:$A$11^{1,2,3}),1)</f>
        <v>2.3561869942773127E-6</v>
      </c>
      <c r="E14">
        <f>INDEX(LINEST(E$4:E$11,$A$4:$A$11^{1,2,3}),1)</f>
        <v>5.181314819943058E-6</v>
      </c>
      <c r="F14">
        <f>INDEX(LINEST(F$4:F$11,$A$4:$A$11^{1,2,3}),1)</f>
        <v>7.8490942870426143E-6</v>
      </c>
      <c r="G14">
        <f>INDEX(LINEST(G$4:G$11,$A$4:$A$11^{1,2,3}),1)</f>
        <v>1.0623062409017076E-5</v>
      </c>
      <c r="H14">
        <f>INDEX(LINEST(H$4:H$11,$A$4:$A$11^{1,2,3}),1)</f>
        <v>1.3334140307815809E-5</v>
      </c>
      <c r="I14">
        <f>INDEX(LINEST(I$4:I$11,$A$4:$A$11^{1,2,3}),1)</f>
        <v>1.013194833210071E-5</v>
      </c>
      <c r="J14">
        <f>INDEX(LINEST(J$4:J$11,$A$4:$A$11^{1,2,3}),1)</f>
        <v>-1.6393771620158788E-7</v>
      </c>
      <c r="K14">
        <f>INDEX(LINEST(K$4:K$11,$A$4:$A$11^{1,2,3}),1)</f>
        <v>7.3248983000918542E-8</v>
      </c>
      <c r="L14">
        <f>INDEX(LINEST(L$4:L$11,$A$4:$A$11^{1,2,3}),1)</f>
        <v>1.5860465245521511E-7</v>
      </c>
      <c r="M14" s="1">
        <f>INDEX(LINEST(M$4:M$11,$A$4:$A$11^{1,2,3}),1)</f>
        <v>3.8623665754538132E-8</v>
      </c>
      <c r="N14" s="1">
        <f>INDEX(LINEST(N$4:N$11,$A$4:$A$11^{1,2,3}),1)</f>
        <v>7.4148729668976723E-6</v>
      </c>
      <c r="O14" s="1">
        <f>INDEX(LINEST(O$4:O$11,$A$4:$A$11^{1,2,3}),1)</f>
        <v>-1.7328512429223631E-6</v>
      </c>
      <c r="P14" s="1">
        <f>INDEX(LINEST(P$4:P$11,$A$4:$A$11^{1,2,3}),1)</f>
        <v>4.8593201291751987E-8</v>
      </c>
      <c r="Q14" s="1">
        <f>INDEX(LINEST(Q$4:Q$11,$A$4:$A$11^{1,2,3}),1)</f>
        <v>3.3494455727969799E-6</v>
      </c>
      <c r="R14" s="1">
        <f>INDEX(LINEST(R$4:R$11,$A$4:$A$11^{1,2,3}),1)</f>
        <v>-5.3958334444919907E-7</v>
      </c>
      <c r="S14" s="1">
        <f>INDEX(LINEST(S$4:S$11,$A$4:$A$11^{1,2,3}),1)</f>
        <v>1.1167897065831257E-5</v>
      </c>
      <c r="T14" s="1">
        <f>INDEX(LINEST(T$4:T$11,$A$4:$A$11^{1,2,3}),1)</f>
        <v>-3.101099426820905E-6</v>
      </c>
      <c r="U14" s="1">
        <f>INDEX(LINEST(U$4:U$11,$A$4:$A$11^{1,2,3}),1)</f>
        <v>2.0546495061468116E-6</v>
      </c>
      <c r="V14" s="1">
        <f>INDEX(LINEST(V$4:V$11,$A$4:$A$11^{1,2,3}),1)</f>
        <v>6.9953715445297989E-6</v>
      </c>
      <c r="W14" s="1">
        <f>INDEX(LINEST(W$4:W$11,$A$4:$A$11^{1,2,3}),1)</f>
        <v>2.8623096516328133E-6</v>
      </c>
      <c r="X14" s="1">
        <f>INDEX(LINEST(X$4:X$11,$A$4:$A$11^{1,2,3}),1)</f>
        <v>4.7510133264994831E-7</v>
      </c>
      <c r="Y14" s="1">
        <f>INDEX(LINEST(Y$4:Y$11,$A$4:$A$11^{1,2,3}),1)</f>
        <v>1.8066560916541161E-7</v>
      </c>
      <c r="Z14" s="1">
        <f>INDEX(LINEST(Z$4:Z$11,$A$4:$A$11^{1,2,3}),1)</f>
        <v>6.3354679527032156E-6</v>
      </c>
      <c r="AA14" s="1">
        <f>INDEX(LINEST(AA$4:AA$11,$A$4:$A$11^{1,2,3}),1)</f>
        <v>-5.4388698690509886E-7</v>
      </c>
      <c r="AB14" s="1">
        <f>INDEX(LINEST(AB$4:AB$11,$A$4:$A$11^{1,2,3}),1)</f>
        <v>4.1020157855060249E-6</v>
      </c>
      <c r="AC14" s="1">
        <f>INDEX(LINEST(AC$4:AC$11,$A$4:$A$11^{1,2,3}),1)</f>
        <v>3.3653818115723442E-6</v>
      </c>
      <c r="AD14" s="1">
        <f>INDEX(LINEST(AD$4:AD$11,$A$4:$A$11^{1,2,3}),1)</f>
        <v>7.1894269509776419E-6</v>
      </c>
      <c r="AE14" s="1">
        <f>INDEX(LINEST(AE$4:AE$11,$A$4:$A$11^{1,2,3}),1)</f>
        <v>1.6862555112546991E-6</v>
      </c>
      <c r="AF14" s="1">
        <f>INDEX(LINEST(AF$4:AF$11,$A$4:$A$11^{1,2,3}),1)</f>
        <v>7.8694098426016055E-6</v>
      </c>
      <c r="AG14" s="1">
        <f>INDEX(LINEST(AG$4:AG$11,$A$4:$A$11^{1,2,3}),1)</f>
        <v>1.8920979254215643E-6</v>
      </c>
      <c r="AH14" s="1">
        <f>INDEX(LINEST(AH$4:AH$11,$A$4:$A$11^{1,2,3}),1)</f>
        <v>7.4478624986367221E-7</v>
      </c>
      <c r="AI14" s="1">
        <f>INDEX(LINEST(AI$4:AI$11,$A$4:$A$11^{1,2,3}),1)</f>
        <v>5.435639963779782E-7</v>
      </c>
      <c r="AJ14" s="1">
        <f>INDEX(LINEST(AJ$4:AJ$11,$A$4:$A$11^{1,2,3}),1)</f>
        <v>4.1808214486694124E-6</v>
      </c>
      <c r="AK14" s="1">
        <f>INDEX(LINEST(AK$4:AK$11,$A$4:$A$11^{1,2,3}),1)</f>
        <v>2.2990298537801142E-7</v>
      </c>
      <c r="AL14" s="1">
        <f>INDEX(LINEST(AL$4:AL$11,$A$4:$A$11^{1,2,3}),1)</f>
        <v>-4.447219584602058E-7</v>
      </c>
      <c r="AM14" s="1">
        <f>INDEX(LINEST(AM$4:AM$11,$A$4:$A$11^{1,2,3}),1)</f>
        <v>3.8893949449333666E-6</v>
      </c>
      <c r="AN14" s="1">
        <f>INDEX(LINEST(AN$4:AN$11,$A$4:$A$11^{1,2,3}),1)</f>
        <v>4.2660956752904804E-7</v>
      </c>
      <c r="AO14" s="1">
        <f>INDEX(LINEST(AO$4:AO$11,$A$4:$A$11^{1,2,3}),1)</f>
        <v>1.0431496539647556E-5</v>
      </c>
      <c r="AP14" s="1">
        <f>INDEX(LINEST(AP$4:AP$11,$A$4:$A$11^{1,2,3}),1)</f>
        <v>2.8972044735210531E-7</v>
      </c>
      <c r="AQ14" s="1">
        <f>INDEX(LINEST(AQ$4:AQ$11,$A$4:$A$11^{1,2,3}),1)</f>
        <v>1.1065774043540418E-5</v>
      </c>
      <c r="AR14" s="1">
        <f>INDEX(LINEST(AR$4:AR$11,$A$4:$A$11^{1,2,3}),1)</f>
        <v>1.8268597312238121E-6</v>
      </c>
      <c r="AS14" s="1">
        <f>INDEX(LINEST(AS$4:AS$11,$A$4:$A$11^{1,2,3}),1)</f>
        <v>4.0082702036741974E-6</v>
      </c>
      <c r="AT14" s="1">
        <f>INDEX(LINEST(AT$4:AT$11,$A$4:$A$11^{1,2,3}),1)</f>
        <v>-2.220487333579179E-6</v>
      </c>
      <c r="AU14" s="1">
        <f>INDEX(LINEST(AU$4:AU$11,$A$4:$A$11^{1,2,3}),1)</f>
        <v>-7.6292914923111559E-7</v>
      </c>
      <c r="AV14" s="1">
        <f>INDEX(LINEST(AV$4:AV$11,$A$4:$A$11^{1,2,3}),1)</f>
        <v>1.1088442590282298E-7</v>
      </c>
      <c r="AW14" s="1">
        <f>INDEX(LINEST(AW$4:AW$11,$A$4:$A$11^{1,2,3}),1)</f>
        <v>1.3057564949248061E-7</v>
      </c>
      <c r="AX14" s="1">
        <f>INDEX(LINEST(AX$4:AX$11,$A$4:$A$11^{1,2,3}),1)</f>
        <v>2.1643070041974004E-6</v>
      </c>
      <c r="AY14" s="1">
        <f>INDEX(LINEST(AY$4:AY$11,$A$4:$A$11^{1,2,3}),1)</f>
        <v>-3.3402348476956201E-8</v>
      </c>
      <c r="AZ14" s="1">
        <f>INDEX(LINEST(AZ$4:AZ$11,$A$4:$A$11^{1,2,3}),1)</f>
        <v>1.2596455517638264E-5</v>
      </c>
      <c r="BA14" s="1">
        <f>INDEX(LINEST(BA$4:BA$11,$A$4:$A$11^{1,2,3}),1)</f>
        <v>-2.2320807612302146E-7</v>
      </c>
      <c r="BB14" s="1">
        <f>INDEX(LINEST(BB$4:BB$11,$A$4:$A$11^{1,2,3}),1)</f>
        <v>-1.5994591674339133E-6</v>
      </c>
      <c r="BC14" s="1">
        <f>INDEX(LINEST(BC$4:BC$11,$A$4:$A$11^{1,2,3}),1)</f>
        <v>-7.6103632531957817E-7</v>
      </c>
      <c r="BD14" s="1">
        <f>INDEX(LINEST(BD$4:BD$11,$A$4:$A$11^{1,2,3}),1)</f>
        <v>-5.9307744700141308E-7</v>
      </c>
      <c r="BE14" s="1">
        <f>INDEX(LINEST(BE$4:BE$11,$A$4:$A$11^{1,2,3}),1)</f>
        <v>-4.254560396703337E-7</v>
      </c>
      <c r="BF14" s="1">
        <f>INDEX(LINEST(BF$4:BF$11,$A$4:$A$11^{1,2,3}),1)</f>
        <v>7.1073582867404635E-7</v>
      </c>
      <c r="BG14" s="1">
        <f>INDEX(LINEST(BG$4:BG$11,$A$4:$A$11^{1,2,3}),1)</f>
        <v>-3.4262772248428049E-7</v>
      </c>
      <c r="BH14" s="1">
        <f>INDEX(LINEST(BH$4:BH$11,$A$4:$A$11^{1,2,3}),1)</f>
        <v>1.5574952240479611E-7</v>
      </c>
      <c r="BI14" s="1">
        <f>INDEX(LINEST(BI$4:BI$11,$A$4:$A$11^{1,2,3}),1)</f>
        <v>-7.567981294123099E-7</v>
      </c>
      <c r="BJ14" s="1">
        <f>INDEX(LINEST(BJ$4:BJ$11,$A$4:$A$11^{1,2,3}),1)</f>
        <v>3.9523017877652283E-6</v>
      </c>
      <c r="BK14" s="1">
        <f>INDEX(LINEST(BK$4:BK$11,$A$4:$A$11^{1,2,3}),1)</f>
        <v>-4.1809047161726766E-7</v>
      </c>
      <c r="BL14" s="1">
        <f>INDEX(LINEST(BL$4:BL$11,$A$4:$A$11^{1,2,3}),1)</f>
        <v>1.2950842385072336E-5</v>
      </c>
      <c r="BM14" s="1">
        <f>INDEX(LINEST(BM$4:BM$11,$A$4:$A$11^{1,2,3}),1)</f>
        <v>3.1752895398612984E-6</v>
      </c>
      <c r="BN14" s="1">
        <f>INDEX(LINEST(BN$4:BN$11,$A$4:$A$11^{1,2,3}),1)</f>
        <v>4.6811636931433604E-7</v>
      </c>
      <c r="BO14" s="1">
        <f>INDEX(LINEST(BO$4:BO$11,$A$4:$A$11^{1,2,3}),1)</f>
        <v>1.640113649457458E-8</v>
      </c>
      <c r="BP14" s="1">
        <f>INDEX(LINEST(BP$4:BP$11,$A$4:$A$11^{1,2,3}),1)</f>
        <v>6.1650361482927602E-8</v>
      </c>
      <c r="BQ14" s="1">
        <f>INDEX(LINEST(BQ$4:BQ$11,$A$4:$A$11^{1,2,3}),1)</f>
        <v>-8.380765282190505E-7</v>
      </c>
      <c r="BR14" s="1">
        <f>INDEX(LINEST(BR$4:BR$11,$A$4:$A$11^{1,2,3}),1)</f>
        <v>-8.8012759653816852E-7</v>
      </c>
      <c r="BS14" s="1">
        <f>INDEX(LINEST(BS$4:BS$11,$A$4:$A$11^{1,2,3}),1)</f>
        <v>1.969936100837171E-6</v>
      </c>
      <c r="BT14" s="1">
        <f>INDEX(LINEST(BT$4:BT$11,$A$4:$A$11^{1,2,3}),1)</f>
        <v>-1.0337268063651119E-7</v>
      </c>
      <c r="BU14" s="1">
        <f>INDEX(LINEST(BU$4:BU$11,$A$4:$A$11^{1,2,3}),1)</f>
        <v>-5.2166781936740114E-7</v>
      </c>
      <c r="BV14" s="1"/>
      <c r="BW14" s="1"/>
      <c r="BX14" s="1"/>
      <c r="BY14" s="1"/>
      <c r="BZ14" s="1"/>
      <c r="CA14" s="1"/>
      <c r="CB14" s="1"/>
      <c r="CC14" s="1"/>
    </row>
    <row r="15" spans="1:81" x14ac:dyDescent="0.2">
      <c r="A15" t="s">
        <v>2</v>
      </c>
      <c r="B15">
        <f>INDEX(LINEST(B$4:B$11,$A$4:$A$11^{1,2,3}),1,2)</f>
        <v>1.2895586041573911E-4</v>
      </c>
      <c r="C15">
        <f>INDEX(LINEST(C$4:C$11,$A$4:$A$11^{1,2,3}),1,2)</f>
        <v>-5.8404188076880369E-4</v>
      </c>
      <c r="D15">
        <f>INDEX(LINEST(D$4:D$11,$A$4:$A$11^{1,2,3}),1,2)</f>
        <v>-1.5220769164121465E-3</v>
      </c>
      <c r="E15">
        <f>INDEX(LINEST(E$4:E$11,$A$4:$A$11^{1,2,3}),1,2)</f>
        <v>-3.3712505889094938E-3</v>
      </c>
      <c r="F15">
        <f>INDEX(LINEST(F$4:F$11,$A$4:$A$11^{1,2,3}),1,2)</f>
        <v>-5.1137194080761884E-3</v>
      </c>
      <c r="G15">
        <f>INDEX(LINEST(G$4:G$11,$A$4:$A$11^{1,2,3}),1,2)</f>
        <v>-6.9243510915400945E-3</v>
      </c>
      <c r="H15">
        <f>INDEX(LINEST(H$4:H$11,$A$4:$A$11^{1,2,3}),1,2)</f>
        <v>-8.6939148757913965E-3</v>
      </c>
      <c r="I15">
        <f>INDEX(LINEST(I$4:I$11,$A$4:$A$11^{1,2,3}),1,2)</f>
        <v>-6.859934991158661E-3</v>
      </c>
      <c r="J15">
        <f>INDEX(LINEST(J$4:J$11,$A$4:$A$11^{1,2,3}),1,2)</f>
        <v>1.6278701832490137E-4</v>
      </c>
      <c r="K15">
        <f>INDEX(LINEST(K$4:K$11,$A$4:$A$11^{1,2,3}),1,2)</f>
        <v>1.0592107415824743E-5</v>
      </c>
      <c r="L15">
        <f>INDEX(LINEST(L$4:L$11,$A$4:$A$11^{1,2,3}),1,2)</f>
        <v>-6.1792772980481808E-5</v>
      </c>
      <c r="M15" s="1">
        <f>INDEX(LINEST(M$4:M$11,$A$4:$A$11^{1,2,3}),1,2)</f>
        <v>3.4451859478481413E-5</v>
      </c>
      <c r="N15" s="1">
        <f>INDEX(LINEST(N$4:N$11,$A$4:$A$11^{1,2,3}),1,2)</f>
        <v>-4.9769474019833206E-3</v>
      </c>
      <c r="O15" s="1">
        <f>INDEX(LINEST(O$4:O$11,$A$4:$A$11^{1,2,3}),1,2)</f>
        <v>1.2768860990896519E-3</v>
      </c>
      <c r="P15" s="1">
        <f>INDEX(LINEST(P$4:P$11,$A$4:$A$11^{1,2,3}),1,2)</f>
        <v>2.5622101766527669E-5</v>
      </c>
      <c r="Q15" s="1">
        <f>INDEX(LINEST(Q$4:Q$11,$A$4:$A$11^{1,2,3}),1,2)</f>
        <v>-2.227207645658728E-3</v>
      </c>
      <c r="R15" s="1">
        <f>INDEX(LINEST(R$4:R$11,$A$4:$A$11^{1,2,3}),1,2)</f>
        <v>4.220147674497651E-4</v>
      </c>
      <c r="S15" s="1">
        <f>INDEX(LINEST(S$4:S$11,$A$4:$A$11^{1,2,3}),1,2)</f>
        <v>-7.5215052082875551E-3</v>
      </c>
      <c r="T15" s="1">
        <f>INDEX(LINEST(T$4:T$11,$A$4:$A$11^{1,2,3}),1,2)</f>
        <v>2.2156098357590673E-3</v>
      </c>
      <c r="U15" s="1">
        <f>INDEX(LINEST(U$4:U$11,$A$4:$A$11^{1,2,3}),1,2)</f>
        <v>-1.3379737172049921E-3</v>
      </c>
      <c r="V15" s="1">
        <f>INDEX(LINEST(V$4:V$11,$A$4:$A$11^{1,2,3}),1,2)</f>
        <v>-4.6886487424985931E-3</v>
      </c>
      <c r="W15" s="1">
        <f>INDEX(LINEST(W$4:W$11,$A$4:$A$11^{1,2,3}),1,2)</f>
        <v>-1.8119454965796742E-3</v>
      </c>
      <c r="X15" s="1">
        <f>INDEX(LINEST(X$4:X$11,$A$4:$A$11^{1,2,3}),1,2)</f>
        <v>-2.4023970482106642E-4</v>
      </c>
      <c r="Y15" s="1">
        <f>INDEX(LINEST(Y$4:Y$11,$A$4:$A$11^{1,2,3}),1,2)</f>
        <v>-7.7095671951288942E-5</v>
      </c>
      <c r="Z15" s="1">
        <f>INDEX(LINEST(Z$4:Z$11,$A$4:$A$11^{1,2,3}),1,2)</f>
        <v>-4.2466843443641853E-3</v>
      </c>
      <c r="AA15" s="1">
        <f>INDEX(LINEST(AA$4:AA$11,$A$4:$A$11^{1,2,3}),1,2)</f>
        <v>4.4017137433337224E-4</v>
      </c>
      <c r="AB15" s="1">
        <f>INDEX(LINEST(AB$4:AB$11,$A$4:$A$11^{1,2,3}),1,2)</f>
        <v>-2.738105152337432E-3</v>
      </c>
      <c r="AC15" s="1">
        <f>INDEX(LINEST(AC$4:AC$11,$A$4:$A$11^{1,2,3}),1,2)</f>
        <v>-2.1493361194303458E-3</v>
      </c>
      <c r="AD15" s="1">
        <f>INDEX(LINEST(AD$4:AD$11,$A$4:$A$11^{1,2,3}),1,2)</f>
        <v>-4.8262062531781594E-3</v>
      </c>
      <c r="AE15" s="1">
        <f>INDEX(LINEST(AE$4:AE$11,$A$4:$A$11^{1,2,3}),1,2)</f>
        <v>-1.0900171355547876E-3</v>
      </c>
      <c r="AF15" s="1">
        <f>INDEX(LINEST(AF$4:AF$11,$A$4:$A$11^{1,2,3}),1,2)</f>
        <v>-5.2270210991985887E-3</v>
      </c>
      <c r="AG15" s="1">
        <f>INDEX(LINEST(AG$4:AG$11,$A$4:$A$11^{1,2,3}),1,2)</f>
        <v>-1.2288015877158791E-3</v>
      </c>
      <c r="AH15" s="1">
        <f>INDEX(LINEST(AH$4:AH$11,$A$4:$A$11^{1,2,3}),1,2)</f>
        <v>-4.0791429114795389E-4</v>
      </c>
      <c r="AI15" s="1">
        <f>INDEX(LINEST(AI$4:AI$11,$A$4:$A$11^{1,2,3}),1,2)</f>
        <v>-3.2601850947729891E-4</v>
      </c>
      <c r="AJ15" s="1">
        <f>INDEX(LINEST(AJ$4:AJ$11,$A$4:$A$11^{1,2,3}),1,2)</f>
        <v>-2.7986424593705824E-3</v>
      </c>
      <c r="AK15" s="1">
        <f>INDEX(LINEST(AK$4:AK$11,$A$4:$A$11^{1,2,3}),1,2)</f>
        <v>-1.1054255468502554E-4</v>
      </c>
      <c r="AL15" s="1">
        <f>INDEX(LINEST(AL$4:AL$11,$A$4:$A$11^{1,2,3}),1,2)</f>
        <v>4.0817155633949051E-4</v>
      </c>
      <c r="AM15" s="1">
        <f>INDEX(LINEST(AM$4:AM$11,$A$4:$A$11^{1,2,3}),1,2)</f>
        <v>-2.5980767782153758E-3</v>
      </c>
      <c r="AN15" s="1">
        <f>INDEX(LINEST(AN$4:AN$11,$A$4:$A$11^{1,2,3}),1,2)</f>
        <v>-2.3345106859094165E-4</v>
      </c>
      <c r="AO15" s="1">
        <f>INDEX(LINEST(AO$4:AO$11,$A$4:$A$11^{1,2,3}),1,2)</f>
        <v>-7.0601866718819394E-3</v>
      </c>
      <c r="AP15" s="1">
        <f>INDEX(LINEST(AP$4:AP$11,$A$4:$A$11^{1,2,3}),1,2)</f>
        <v>-1.3717363729456189E-4</v>
      </c>
      <c r="AQ15" s="1">
        <f>INDEX(LINEST(AQ$4:AQ$11,$A$4:$A$11^{1,2,3}),1,2)</f>
        <v>-7.4677575265160827E-3</v>
      </c>
      <c r="AR15" s="1">
        <f>INDEX(LINEST(AR$4:AR$11,$A$4:$A$11^{1,2,3}),1,2)</f>
        <v>-1.1401923412881433E-3</v>
      </c>
      <c r="AS15" s="1">
        <f>INDEX(LINEST(AS$4:AS$11,$A$4:$A$11^{1,2,3}),1,2)</f>
        <v>-2.675840822377758E-3</v>
      </c>
      <c r="AT15" s="1">
        <f>INDEX(LINEST(AT$4:AT$11,$A$4:$A$11^{1,2,3}),1,2)</f>
        <v>1.6309171186945116E-3</v>
      </c>
      <c r="AU15" s="1">
        <f>INDEX(LINEST(AU$4:AU$11,$A$4:$A$11^{1,2,3}),1,2)</f>
        <v>5.7853876083837426E-4</v>
      </c>
      <c r="AV15" s="1">
        <f>INDEX(LINEST(AV$4:AV$11,$A$4:$A$11^{1,2,3}),1,2)</f>
        <v>-2.698443999526152E-5</v>
      </c>
      <c r="AW15" s="1">
        <f>INDEX(LINEST(AW$4:AW$11,$A$4:$A$11^{1,2,3}),1,2)</f>
        <v>-2.54902045497611E-5</v>
      </c>
      <c r="AX15" s="1">
        <f>INDEX(LINEST(AX$4:AX$11,$A$4:$A$11^{1,2,3}),1,2)</f>
        <v>-1.4096488092200949E-3</v>
      </c>
      <c r="AY15" s="1">
        <f>INDEX(LINEST(AY$4:AY$11,$A$4:$A$11^{1,2,3}),1,2)</f>
        <v>1.0000098843878489E-4</v>
      </c>
      <c r="AZ15" s="1">
        <f>INDEX(LINEST(AZ$4:AZ$11,$A$4:$A$11^{1,2,3}),1,2)</f>
        <v>-8.5379626511429812E-3</v>
      </c>
      <c r="BA15" s="1">
        <f>INDEX(LINEST(BA$4:BA$11,$A$4:$A$11^{1,2,3}),1,2)</f>
        <v>2.080524225324298E-4</v>
      </c>
      <c r="BB15" s="1">
        <f>INDEX(LINEST(BB$4:BB$11,$A$4:$A$11^{1,2,3}),1,2)</f>
        <v>1.1806703457439606E-3</v>
      </c>
      <c r="BC15" s="1">
        <f>INDEX(LINEST(BC$4:BC$11,$A$4:$A$11^{1,2,3}),1,2)</f>
        <v>5.8629934966424914E-4</v>
      </c>
      <c r="BD15" s="1">
        <f>INDEX(LINEST(BD$4:BD$11,$A$4:$A$11^{1,2,3}),1,2)</f>
        <v>4.5508501829968358E-4</v>
      </c>
      <c r="BE15" s="1">
        <f>INDEX(LINEST(BE$4:BE$11,$A$4:$A$11^{1,2,3}),1,2)</f>
        <v>3.5240250905772331E-4</v>
      </c>
      <c r="BF15" s="1">
        <f>INDEX(LINEST(BF$4:BF$11,$A$4:$A$11^{1,2,3}),1,2)</f>
        <v>-4.3072158234946462E-4</v>
      </c>
      <c r="BG15" s="1">
        <f>INDEX(LINEST(BG$4:BG$11,$A$4:$A$11^{1,2,3}),1,2)</f>
        <v>2.8657952801708017E-4</v>
      </c>
      <c r="BH15" s="1">
        <f>INDEX(LINEST(BH$4:BH$11,$A$4:$A$11^{1,2,3}),1,2)</f>
        <v>-4.5880398384272946E-5</v>
      </c>
      <c r="BI15" s="1">
        <f>INDEX(LINEST(BI$4:BI$11,$A$4:$A$11^{1,2,3}),1,2)</f>
        <v>5.7114779606344914E-4</v>
      </c>
      <c r="BJ15" s="1">
        <f>INDEX(LINEST(BJ$4:BJ$11,$A$4:$A$11^{1,2,3}),1,2)</f>
        <v>-2.6394297614931832E-3</v>
      </c>
      <c r="BK15" s="1">
        <f>INDEX(LINEST(BK$4:BK$11,$A$4:$A$11^{1,2,3}),1,2)</f>
        <v>3.3511584272535226E-4</v>
      </c>
      <c r="BL15" s="1">
        <f>INDEX(LINEST(BL$4:BL$11,$A$4:$A$11^{1,2,3}),1,2)</f>
        <v>-8.7789291940515018E-3</v>
      </c>
      <c r="BM15" s="1">
        <f>INDEX(LINEST(BM$4:BM$11,$A$4:$A$11^{1,2,3}),1,2)</f>
        <v>-2.0951548218981542E-3</v>
      </c>
      <c r="BN15" s="1">
        <f>INDEX(LINEST(BN$4:BN$11,$A$4:$A$11^{1,2,3}),1,2)</f>
        <v>-2.5786877581054668E-4</v>
      </c>
      <c r="BO15" s="1">
        <f>INDEX(LINEST(BO$4:BO$11,$A$4:$A$11^{1,2,3}),1,2)</f>
        <v>3.7929965689045902E-5</v>
      </c>
      <c r="BP15" s="1">
        <f>INDEX(LINEST(BP$4:BP$11,$A$4:$A$11^{1,2,3}),1,2)</f>
        <v>2.4059624213046938E-5</v>
      </c>
      <c r="BQ15" s="1">
        <f>INDEX(LINEST(BQ$4:BQ$11,$A$4:$A$11^{1,2,3}),1,2)</f>
        <v>6.1750856426788839E-4</v>
      </c>
      <c r="BR15" s="1">
        <f>INDEX(LINEST(BR$4:BR$11,$A$4:$A$11^{1,2,3}),1,2)</f>
        <v>6.5367577846265192E-4</v>
      </c>
      <c r="BS15" s="1">
        <f>INDEX(LINEST(BS$4:BS$11,$A$4:$A$11^{1,2,3}),1,2)</f>
        <v>-1.240471090858784E-3</v>
      </c>
      <c r="BT15" s="1">
        <f>INDEX(LINEST(BT$4:BT$11,$A$4:$A$11^{1,2,3}),1,2)</f>
        <v>1.4289282320118554E-4</v>
      </c>
      <c r="BU15" s="1">
        <f>INDEX(LINEST(BU$4:BU$11,$A$4:$A$11^{1,2,3}),1,2)</f>
        <v>4.1634365103335793E-4</v>
      </c>
      <c r="BV15" s="1"/>
      <c r="BW15" s="1"/>
      <c r="BX15" s="1"/>
      <c r="BY15" s="1"/>
      <c r="BZ15" s="1"/>
      <c r="CA15" s="1"/>
      <c r="CB15" s="1"/>
      <c r="CC15" s="1"/>
    </row>
    <row r="16" spans="1:81" x14ac:dyDescent="0.2">
      <c r="A16" t="s">
        <v>3</v>
      </c>
      <c r="B16">
        <f>INDEX(LINEST(B$4:B$11,$A$4:$A$11^{1,2,3}),1,3)</f>
        <v>-3.004805118564751E-2</v>
      </c>
      <c r="C16">
        <f>INDEX(LINEST(C$4:C$11,$A$4:$A$11^{1,2,3}),1,3)</f>
        <v>0.11926051935633869</v>
      </c>
      <c r="D16">
        <f>INDEX(LINEST(D$4:D$11,$A$4:$A$11^{1,2,3}),1,3)</f>
        <v>0.3222023715542553</v>
      </c>
      <c r="E16">
        <f>INDEX(LINEST(E$4:E$11,$A$4:$A$11^{1,2,3}),1,3)</f>
        <v>0.72082053883570674</v>
      </c>
      <c r="F16">
        <f>INDEX(LINEST(F$4:F$11,$A$4:$A$11^{1,2,3}),1,3)</f>
        <v>1.0953714836189046</v>
      </c>
      <c r="G16">
        <f>INDEX(LINEST(G$4:G$11,$A$4:$A$11^{1,2,3}),1,3)</f>
        <v>1.4842745604101333</v>
      </c>
      <c r="H16">
        <f>INDEX(LINEST(H$4:H$11,$A$4:$A$11^{1,2,3}),1,3)</f>
        <v>1.864325665420751</v>
      </c>
      <c r="I16">
        <f>INDEX(LINEST(I$4:I$11,$A$4:$A$11^{1,2,3}),1,3)</f>
        <v>1.5231076304946285</v>
      </c>
      <c r="J16">
        <f>INDEX(LINEST(J$4:J$11,$A$4:$A$11^{1,2,3}),1,3)</f>
        <v>-5.2262585994940873E-2</v>
      </c>
      <c r="K16">
        <f>INDEX(LINEST(K$4:K$11,$A$4:$A$11^{1,2,3}),1,3)</f>
        <v>-2.0945879148443741E-2</v>
      </c>
      <c r="L16">
        <f>INDEX(LINEST(L$4:L$11,$A$4:$A$11^{1,2,3}),1,3)</f>
        <v>-1.0261573518498947E-3</v>
      </c>
      <c r="M16" s="1">
        <f>INDEX(LINEST(M$4:M$11,$A$4:$A$11^{1,2,3}),1,3)</f>
        <v>-2.5483957068854011E-2</v>
      </c>
      <c r="N16" s="1">
        <f>INDEX(LINEST(N$4:N$11,$A$4:$A$11^{1,2,3}),1,3)</f>
        <v>1.0911979440713395</v>
      </c>
      <c r="O16" s="1">
        <f>INDEX(LINEST(O$4:O$11,$A$4:$A$11^{1,2,3}),1,3)</f>
        <v>-0.31750032177142012</v>
      </c>
      <c r="P16" s="1">
        <f>INDEX(LINEST(P$4:P$11,$A$4:$A$11^{1,2,3}),1,3)</f>
        <v>-2.3849189896001897E-2</v>
      </c>
      <c r="Q16" s="1">
        <f>INDEX(LINEST(Q$4:Q$11,$A$4:$A$11^{1,2,3}),1,3)</f>
        <v>0.4812604076523388</v>
      </c>
      <c r="R16" s="1">
        <f>INDEX(LINEST(R$4:R$11,$A$4:$A$11^{1,2,3}),1,3)</f>
        <v>-0.11147913380656023</v>
      </c>
      <c r="S16" s="1">
        <f>INDEX(LINEST(S$4:S$11,$A$4:$A$11^{1,2,3}),1,3)</f>
        <v>1.6513746366214108</v>
      </c>
      <c r="T16" s="1">
        <f>INDEX(LINEST(T$4:T$11,$A$4:$A$11^{1,2,3}),1,3)</f>
        <v>-0.53032419305564205</v>
      </c>
      <c r="U16" s="1">
        <f>INDEX(LINEST(U$4:U$11,$A$4:$A$11^{1,2,3}),1,3)</f>
        <v>0.28011046175348675</v>
      </c>
      <c r="V16" s="1">
        <f>INDEX(LINEST(V$4:V$11,$A$4:$A$11^{1,2,3}),1,3)</f>
        <v>1.0254663526919743</v>
      </c>
      <c r="W16" s="1">
        <f>INDEX(LINEST(W$4:W$11,$A$4:$A$11^{1,2,3}),1,3)</f>
        <v>0.36442320266207184</v>
      </c>
      <c r="X16" s="1">
        <f>INDEX(LINEST(X$4:X$11,$A$4:$A$11^{1,2,3}),1,3)</f>
        <v>2.6320175565780129E-2</v>
      </c>
      <c r="Y16" s="1">
        <f>INDEX(LINEST(Y$4:Y$11,$A$4:$A$11^{1,2,3}),1,3)</f>
        <v>2.5443354008254874E-3</v>
      </c>
      <c r="Z16" s="1">
        <f>INDEX(LINEST(Z$4:Z$11,$A$4:$A$11^{1,2,3}),1,3)</f>
        <v>0.92848345902169527</v>
      </c>
      <c r="AA16" s="1">
        <f>INDEX(LINEST(AA$4:AA$11,$A$4:$A$11^{1,2,3}),1,3)</f>
        <v>-0.11983632347950855</v>
      </c>
      <c r="AB16" s="1">
        <f>INDEX(LINEST(AB$4:AB$11,$A$4:$A$11^{1,2,3}),1,3)</f>
        <v>0.59504668719229781</v>
      </c>
      <c r="AC16" s="1">
        <f>INDEX(LINEST(AC$4:AC$11,$A$4:$A$11^{1,2,3}),1,3)</f>
        <v>0.43735775177578329</v>
      </c>
      <c r="AD16" s="1">
        <f>INDEX(LINEST(AD$4:AD$11,$A$4:$A$11^{1,2,3}),1,3)</f>
        <v>1.0584644881936245</v>
      </c>
      <c r="AE16" s="1">
        <f>INDEX(LINEST(AE$4:AE$11,$A$4:$A$11^{1,2,3}),1,3)</f>
        <v>0.22539648176738736</v>
      </c>
      <c r="AF16" s="1">
        <f>INDEX(LINEST(AF$4:AF$11,$A$4:$A$11^{1,2,3}),1,3)</f>
        <v>1.1270106649496587</v>
      </c>
      <c r="AG16" s="1">
        <f>INDEX(LINEST(AG$4:AG$11,$A$4:$A$11^{1,2,3}),1,3)</f>
        <v>0.25601630744103815</v>
      </c>
      <c r="AH16" s="1">
        <f>INDEX(LINEST(AH$4:AH$11,$A$4:$A$11^{1,2,3}),1,3)</f>
        <v>5.9323163142012449E-2</v>
      </c>
      <c r="AI16" s="1">
        <f>INDEX(LINEST(AI$4:AI$11,$A$4:$A$11^{1,2,3}),1,3)</f>
        <v>5.8150442801244866E-2</v>
      </c>
      <c r="AJ16" s="1">
        <f>INDEX(LINEST(AJ$4:AJ$11,$A$4:$A$11^{1,2,3}),1,3)</f>
        <v>0.61045676517756498</v>
      </c>
      <c r="AK16" s="1">
        <f>INDEX(LINEST(AK$4:AK$11,$A$4:$A$11^{1,2,3}),1,3)</f>
        <v>1.0061895558886265E-2</v>
      </c>
      <c r="AL16" s="1">
        <f>INDEX(LINEST(AL$4:AL$11,$A$4:$A$11^{1,2,3}),1,3)</f>
        <v>-0.12523158143518168</v>
      </c>
      <c r="AM16" s="1">
        <f>INDEX(LINEST(AM$4:AM$11,$A$4:$A$11^{1,2,3}),1,3)</f>
        <v>0.56494725493901088</v>
      </c>
      <c r="AN16" s="1">
        <f>INDEX(LINEST(AN$4:AN$11,$A$4:$A$11^{1,2,3}),1,3)</f>
        <v>3.3865862671502267E-2</v>
      </c>
      <c r="AO16" s="1">
        <f>INDEX(LINEST(AO$4:AO$11,$A$4:$A$11^{1,2,3}),1,3)</f>
        <v>1.5662233795936193</v>
      </c>
      <c r="AP16" s="1">
        <f>INDEX(LINEST(AP$4:AP$11,$A$4:$A$11^{1,2,3}),1,3)</f>
        <v>1.2050528293689852E-2</v>
      </c>
      <c r="AQ16" s="1">
        <f>INDEX(LINEST(AQ$4:AQ$11,$A$4:$A$11^{1,2,3}),1,3)</f>
        <v>1.6492765072959485</v>
      </c>
      <c r="AR16" s="1">
        <f>INDEX(LINEST(AR$4:AR$11,$A$4:$A$11^{1,2,3}),1,3)</f>
        <v>0.22214723889516844</v>
      </c>
      <c r="AS16" s="1">
        <f>INDEX(LINEST(AS$4:AS$11,$A$4:$A$11^{1,2,3}),1,3)</f>
        <v>0.58125429478115287</v>
      </c>
      <c r="AT16" s="1">
        <f>INDEX(LINEST(AT$4:AT$11,$A$4:$A$11^{1,2,3}),1,3)</f>
        <v>-0.40296575026198561</v>
      </c>
      <c r="AU16" s="1">
        <f>INDEX(LINEST(AU$4:AU$11,$A$4:$A$11^{1,2,3}),1,3)</f>
        <v>-0.14787086557165727</v>
      </c>
      <c r="AV16" s="1">
        <f>INDEX(LINEST(AV$4:AV$11,$A$4:$A$11^{1,2,3}),1,3)</f>
        <v>-9.4318198786071013E-3</v>
      </c>
      <c r="AW16" s="1">
        <f>INDEX(LINEST(AW$4:AW$11,$A$4:$A$11^{1,2,3}),1,3)</f>
        <v>-1.367962777858678E-2</v>
      </c>
      <c r="AX16" s="1">
        <f>INDEX(LINEST(AX$4:AX$11,$A$4:$A$11^{1,2,3}),1,3)</f>
        <v>0.29526200602219088</v>
      </c>
      <c r="AY16" s="1">
        <f>INDEX(LINEST(AY$4:AY$11,$A$4:$A$11^{1,2,3}),1,3)</f>
        <v>-4.8262948385776286E-2</v>
      </c>
      <c r="AZ16" s="1">
        <f>INDEX(LINEST(AZ$4:AZ$11,$A$4:$A$11^{1,2,3}),1,3)</f>
        <v>1.8974550258908034</v>
      </c>
      <c r="BA16" s="1">
        <f>INDEX(LINEST(BA$4:BA$11,$A$4:$A$11^{1,2,3}),1,3)</f>
        <v>-6.4805661308631496E-2</v>
      </c>
      <c r="BB16" s="1">
        <f>INDEX(LINEST(BB$4:BB$11,$A$4:$A$11^{1,2,3}),1,3)</f>
        <v>-0.29455461751827061</v>
      </c>
      <c r="BC16" s="1">
        <f>INDEX(LINEST(BC$4:BC$11,$A$4:$A$11^{1,2,3}),1,3)</f>
        <v>-0.15217511480223245</v>
      </c>
      <c r="BD16" s="1">
        <f>INDEX(LINEST(BD$4:BD$11,$A$4:$A$11^{1,2,3}),1,3)</f>
        <v>-0.11820002523761512</v>
      </c>
      <c r="BE16" s="1">
        <f>INDEX(LINEST(BE$4:BE$11,$A$4:$A$11^{1,2,3}),1,3)</f>
        <v>-9.8179360038114824E-2</v>
      </c>
      <c r="BF16" s="1">
        <f>INDEX(LINEST(BF$4:BF$11,$A$4:$A$11^{1,2,3}),1,3)</f>
        <v>7.9450367143799508E-2</v>
      </c>
      <c r="BG16" s="1">
        <f>INDEX(LINEST(BG$4:BG$11,$A$4:$A$11^{1,2,3}),1,3)</f>
        <v>-8.0945999406999175E-2</v>
      </c>
      <c r="BH16" s="1">
        <f>INDEX(LINEST(BH$4:BH$11,$A$4:$A$11^{1,2,3}),1,3)</f>
        <v>-8.3376726561201642E-3</v>
      </c>
      <c r="BI16" s="1">
        <f>INDEX(LINEST(BI$4:BI$11,$A$4:$A$11^{1,2,3}),1,3)</f>
        <v>-0.1454404982313573</v>
      </c>
      <c r="BJ16" s="1">
        <f>INDEX(LINEST(BJ$4:BJ$11,$A$4:$A$11^{1,2,3}),1,3)</f>
        <v>0.57352808589548065</v>
      </c>
      <c r="BK16" s="1">
        <f>INDEX(LINEST(BK$4:BK$11,$A$4:$A$11^{1,2,3}),1,3)</f>
        <v>-9.0980100914451162E-2</v>
      </c>
      <c r="BL16" s="1">
        <f>INDEX(LINEST(BL$4:BL$11,$A$4:$A$11^{1,2,3}),1,3)</f>
        <v>1.9511220933359605</v>
      </c>
      <c r="BM16" s="1">
        <f>INDEX(LINEST(BM$4:BM$11,$A$4:$A$11^{1,2,3}),1,3)</f>
        <v>0.44764400220780109</v>
      </c>
      <c r="BN16" s="1">
        <f>INDEX(LINEST(BN$4:BN$11,$A$4:$A$11^{1,2,3}),1,3)</f>
        <v>3.7670129849887997E-2</v>
      </c>
      <c r="BO16" s="1">
        <f>INDEX(LINEST(BO$4:BO$11,$A$4:$A$11^{1,2,3}),1,3)</f>
        <v>-2.4349725108809218E-2</v>
      </c>
      <c r="BP16" s="1">
        <f>INDEX(LINEST(BP$4:BP$11,$A$4:$A$11^{1,2,3}),1,3)</f>
        <v>-2.6157410131449805E-2</v>
      </c>
      <c r="BQ16" s="1">
        <f>INDEX(LINEST(BQ$4:BQ$11,$A$4:$A$11^{1,2,3}),1,3)</f>
        <v>-0.15322134233152676</v>
      </c>
      <c r="BR16" s="1">
        <f>INDEX(LINEST(BR$4:BR$11,$A$4:$A$11^{1,2,3}),1,3)</f>
        <v>-0.16351058802147417</v>
      </c>
      <c r="BS16" s="1">
        <f>INDEX(LINEST(BS$4:BS$11,$A$4:$A$11^{1,2,3}),1,3)</f>
        <v>0.24551763448469799</v>
      </c>
      <c r="BT16" s="1">
        <f>INDEX(LINEST(BT$4:BT$11,$A$4:$A$11^{1,2,3}),1,3)</f>
        <v>-5.6632827468103296E-2</v>
      </c>
      <c r="BU16" s="1">
        <f>INDEX(LINEST(BU$4:BU$11,$A$4:$A$11^{1,2,3}),1,3)</f>
        <v>-0.11228235101726647</v>
      </c>
      <c r="BV16" s="1"/>
      <c r="BW16" s="1"/>
      <c r="BX16" s="1"/>
      <c r="BY16" s="1"/>
      <c r="BZ16" s="1"/>
      <c r="CA16" s="1"/>
      <c r="CB16" s="1"/>
      <c r="CC16" s="1"/>
    </row>
    <row r="17" spans="1:81" x14ac:dyDescent="0.2">
      <c r="A17" t="s">
        <v>4</v>
      </c>
      <c r="B17">
        <f>INDEX(LINEST(B$4:B$11,$A$4:$A$11^{1,2,3}),1,4)</f>
        <v>2.3661979439204148</v>
      </c>
      <c r="C17">
        <f>INDEX(LINEST(C$4:C$11,$A$4:$A$11^{1,2,3}),1,4)</f>
        <v>-7.7891882921593751</v>
      </c>
      <c r="D17">
        <f>INDEX(LINEST(D$4:D$11,$A$4:$A$11^{1,2,3}),1,4)</f>
        <v>-22.213678246424315</v>
      </c>
      <c r="E17">
        <f>INDEX(LINEST(E$4:E$11,$A$4:$A$11^{1,2,3}),1,4)</f>
        <v>-50.439776705802025</v>
      </c>
      <c r="F17">
        <f>INDEX(LINEST(F$4:F$11,$A$4:$A$11^{1,2,3}),1,4)</f>
        <v>-76.854605286874275</v>
      </c>
      <c r="G17">
        <f>INDEX(LINEST(G$4:G$11,$A$4:$A$11^{1,2,3}),1,4)</f>
        <v>-104.25631093342641</v>
      </c>
      <c r="H17">
        <f>INDEX(LINEST(H$4:H$11,$A$4:$A$11^{1,2,3}),1,4)</f>
        <v>-131.02925067983259</v>
      </c>
      <c r="I17">
        <f>INDEX(LINEST(I$4:I$11,$A$4:$A$11^{1,2,3}),1,4)</f>
        <v>-108.97711464304682</v>
      </c>
      <c r="J17">
        <f>INDEX(LINEST(J$4:J$11,$A$4:$A$11^{1,2,3}),1,4)</f>
        <v>5.6269300557882254</v>
      </c>
      <c r="K17">
        <f>INDEX(LINEST(K$4:K$11,$A$4:$A$11^{1,2,3}),1,4)</f>
        <v>3.6656847937703407</v>
      </c>
      <c r="L17">
        <f>INDEX(LINEST(L$4:L$11,$A$4:$A$11^{1,2,3}),1,4)</f>
        <v>1.9051502979970079</v>
      </c>
      <c r="M17" s="1">
        <f>INDEX(LINEST(M$4:M$11,$A$4:$A$11^{1,2,3}),1,4)</f>
        <v>3.7614274895960436</v>
      </c>
      <c r="N17" s="1">
        <f>INDEX(LINEST(N$4:N$11,$A$4:$A$11^{1,2,3}),1,4)</f>
        <v>-76.384291869458735</v>
      </c>
      <c r="O17" s="1">
        <f>INDEX(LINEST(O$4:O$11,$A$4:$A$11^{1,2,3}),1,4)</f>
        <v>26.942060490981394</v>
      </c>
      <c r="P17" s="1">
        <f>INDEX(LINEST(P$4:P$11,$A$4:$A$11^{1,2,3}),1,4)</f>
        <v>3.8314460930322953</v>
      </c>
      <c r="Q17" s="1">
        <f>INDEX(LINEST(Q$4:Q$11,$A$4:$A$11^{1,2,3}),1,4)</f>
        <v>-32.736745426352179</v>
      </c>
      <c r="R17" s="1">
        <f>INDEX(LINEST(R$4:R$11,$A$4:$A$11^{1,2,3}),1,4)</f>
        <v>10.076596274474563</v>
      </c>
      <c r="S17" s="1">
        <f>INDEX(LINEST(S$4:S$11,$A$4:$A$11^{1,2,3}),1,4)</f>
        <v>-115.23167331638186</v>
      </c>
      <c r="T17" s="1">
        <f>INDEX(LINEST(T$4:T$11,$A$4:$A$11^{1,2,3}),1,4)</f>
        <v>42.767943887461662</v>
      </c>
      <c r="U17" s="1">
        <f>INDEX(LINEST(U$4:U$11,$A$4:$A$11^{1,2,3}),1,4)</f>
        <v>-17.948458512886916</v>
      </c>
      <c r="V17" s="1">
        <f>INDEX(LINEST(V$4:V$11,$A$4:$A$11^{1,2,3}),1,4)</f>
        <v>-71.406506603426564</v>
      </c>
      <c r="W17" s="1">
        <f>INDEX(LINEST(W$4:W$11,$A$4:$A$11^{1,2,3}),1,4)</f>
        <v>-21.87321053096306</v>
      </c>
      <c r="X17" s="1">
        <f>INDEX(LINEST(X$4:X$11,$A$4:$A$11^{1,2,3}),1,4)</f>
        <v>1.5461467954264689</v>
      </c>
      <c r="Y17" s="1">
        <f>INDEX(LINEST(Y$4:Y$11,$A$4:$A$11^{1,2,3}),1,4)</f>
        <v>1.6211361214285258</v>
      </c>
      <c r="Z17" s="1">
        <f>INDEX(LINEST(Z$4:Z$11,$A$4:$A$11^{1,2,3}),1,4)</f>
        <v>-64.553860957298468</v>
      </c>
      <c r="AA17" s="1">
        <f>INDEX(LINEST(AA$4:AA$11,$A$4:$A$11^{1,2,3}),1,4)</f>
        <v>11.11152972231171</v>
      </c>
      <c r="AB17" s="1">
        <f>INDEX(LINEST(AB$4:AB$11,$A$4:$A$11^{1,2,3}),1,4)</f>
        <v>-40.987630340805602</v>
      </c>
      <c r="AC17" s="1">
        <f>INDEX(LINEST(AC$4:AC$11,$A$4:$A$11^{1,2,3}),1,4)</f>
        <v>-26.74421217074817</v>
      </c>
      <c r="AD17" s="1">
        <f>INDEX(LINEST(AD$4:AD$11,$A$4:$A$11^{1,2,3}),1,4)</f>
        <v>-74.144735666630339</v>
      </c>
      <c r="AE17" s="1">
        <f>INDEX(LINEST(AE$4:AE$11,$A$4:$A$11^{1,2,3}),1,4)</f>
        <v>-14.071169755352393</v>
      </c>
      <c r="AF17" s="1">
        <f>INDEX(LINEST(AF$4:AF$11,$A$4:$A$11^{1,2,3}),1,4)</f>
        <v>-76.389860540851899</v>
      </c>
      <c r="AG17" s="1">
        <f>INDEX(LINEST(AG$4:AG$11,$A$4:$A$11^{1,2,3}),1,4)</f>
        <v>-16.243384680617886</v>
      </c>
      <c r="AH17" s="1">
        <f>INDEX(LINEST(AH$4:AH$11,$A$4:$A$11^{1,2,3}),1,4)</f>
        <v>-0.37470234207454922</v>
      </c>
      <c r="AI17" s="1">
        <f>INDEX(LINEST(AI$4:AI$11,$A$4:$A$11^{1,2,3}),1,4)</f>
        <v>-2.2898507139960698</v>
      </c>
      <c r="AJ17" s="1">
        <f>INDEX(LINEST(AJ$4:AJ$11,$A$4:$A$11^{1,2,3}),1,4)</f>
        <v>-42.197116819758136</v>
      </c>
      <c r="AK17" s="1">
        <f>INDEX(LINEST(AK$4:AK$11,$A$4:$A$11^{1,2,3}),1,4)</f>
        <v>1.0668276332191642</v>
      </c>
      <c r="AL17" s="1">
        <f>INDEX(LINEST(AL$4:AL$11,$A$4:$A$11^{1,2,3}),1,4)</f>
        <v>13.177285425055292</v>
      </c>
      <c r="AM17" s="1">
        <f>INDEX(LINEST(AM$4:AM$11,$A$4:$A$11^{1,2,3}),1,4)</f>
        <v>-38.843638026479958</v>
      </c>
      <c r="AN17" s="1">
        <f>INDEX(LINEST(AN$4:AN$11,$A$4:$A$11^{1,2,3}),1,4)</f>
        <v>-0.1947685976936695</v>
      </c>
      <c r="AO17" s="1">
        <f>INDEX(LINEST(AO$4:AO$11,$A$4:$A$11^{1,2,3}),1,4)</f>
        <v>-111.8405535252782</v>
      </c>
      <c r="AP17" s="1">
        <f>INDEX(LINEST(AP$4:AP$11,$A$4:$A$11^{1,2,3}),1,4)</f>
        <v>1.3067393600688102</v>
      </c>
      <c r="AQ17" s="1">
        <f>INDEX(LINEST(AQ$4:AQ$11,$A$4:$A$11^{1,2,3}),1,4)</f>
        <v>-116.80841487871868</v>
      </c>
      <c r="AR17" s="1">
        <f>INDEX(LINEST(AR$4:AR$11,$A$4:$A$11^{1,2,3}),1,4)</f>
        <v>-12.096178734435284</v>
      </c>
      <c r="AS17" s="1">
        <f>INDEX(LINEST(AS$4:AS$11,$A$4:$A$11^{1,2,3}),1,4)</f>
        <v>-39.867549938701011</v>
      </c>
      <c r="AT17" s="1">
        <f>INDEX(LINEST(AT$4:AT$11,$A$4:$A$11^{1,2,3}),1,4)</f>
        <v>33.814841876325247</v>
      </c>
      <c r="AU17" s="1">
        <f>INDEX(LINEST(AU$4:AU$11,$A$4:$A$11^{1,2,3}),1,4)</f>
        <v>12.868352053731433</v>
      </c>
      <c r="AV17" s="1">
        <f>INDEX(LINEST(AV$4:AV$11,$A$4:$A$11^{1,2,3}),1,4)</f>
        <v>2.5755990194116483</v>
      </c>
      <c r="AW17" s="1">
        <f>INDEX(LINEST(AW$4:AW$11,$A$4:$A$11^{1,2,3}),1,4)</f>
        <v>3.2247266526833966</v>
      </c>
      <c r="AX17" s="1">
        <f>INDEX(LINEST(AX$4:AX$11,$A$4:$A$11^{1,2,3}),1,4)</f>
        <v>-18.962013162147837</v>
      </c>
      <c r="AY17" s="1">
        <f>INDEX(LINEST(AY$4:AY$11,$A$4:$A$11^{1,2,3}),1,4)</f>
        <v>6.8238675102422164</v>
      </c>
      <c r="AZ17" s="1">
        <f>INDEX(LINEST(AZ$4:AZ$11,$A$4:$A$11^{1,2,3}),1,4)</f>
        <v>-135.80096877936586</v>
      </c>
      <c r="BA17" s="1">
        <f>INDEX(LINEST(BA$4:BA$11,$A$4:$A$11^{1,2,3}),1,4)</f>
        <v>7.0023745746704265</v>
      </c>
      <c r="BB17" s="1">
        <f>INDEX(LINEST(BB$4:BB$11,$A$4:$A$11^{1,2,3}),1,4)</f>
        <v>25.199824082662552</v>
      </c>
      <c r="BC17" s="1">
        <f>INDEX(LINEST(BC$4:BC$11,$A$4:$A$11^{1,2,3}),1,4)</f>
        <v>13.434993951211155</v>
      </c>
      <c r="BD17" s="1">
        <f>INDEX(LINEST(BD$4:BD$11,$A$4:$A$11^{1,2,3}),1,4)</f>
        <v>10.536619424760456</v>
      </c>
      <c r="BE17" s="1">
        <f>INDEX(LINEST(BE$4:BE$11,$A$4:$A$11^{1,2,3}),1,4)</f>
        <v>9.3460921215279598</v>
      </c>
      <c r="BF17" s="1">
        <f>INDEX(LINEST(BF$4:BF$11,$A$4:$A$11^{1,2,3}),1,4)</f>
        <v>-3.6667743430972921</v>
      </c>
      <c r="BG17" s="1">
        <f>INDEX(LINEST(BG$4:BG$11,$A$4:$A$11^{1,2,3}),1,4)</f>
        <v>7.8654682994442231</v>
      </c>
      <c r="BH17" s="1">
        <f>INDEX(LINEST(BH$4:BH$11,$A$4:$A$11^{1,2,3}),1,4)</f>
        <v>2.7781999547510847</v>
      </c>
      <c r="BI17" s="1">
        <f>INDEX(LINEST(BI$4:BI$11,$A$4:$A$11^{1,2,3}),1,4)</f>
        <v>12.627905149425413</v>
      </c>
      <c r="BJ17" s="1">
        <f>INDEX(LINEST(BJ$4:BJ$11,$A$4:$A$11^{1,2,3}),1,4)</f>
        <v>-39.342290578907779</v>
      </c>
      <c r="BK17" s="1">
        <f>INDEX(LINEST(BK$4:BK$11,$A$4:$A$11^{1,2,3}),1,4)</f>
        <v>8.507588678774848</v>
      </c>
      <c r="BL17" s="1">
        <f>INDEX(LINEST(BL$4:BL$11,$A$4:$A$11^{1,2,3}),1,4)</f>
        <v>-139.61600563342901</v>
      </c>
      <c r="BM17" s="1">
        <f>INDEX(LINEST(BM$4:BM$11,$A$4:$A$11^{1,2,3}),1,4)</f>
        <v>-29.855609210781758</v>
      </c>
      <c r="BN17" s="1">
        <f>INDEX(LINEST(BN$4:BN$11,$A$4:$A$11^{1,2,3}),1,4)</f>
        <v>-0.25636245824970327</v>
      </c>
      <c r="BO17" s="1">
        <f>INDEX(LINEST(BO$4:BO$11,$A$4:$A$11^{1,2,3}),1,4)</f>
        <v>3.7341200195284046</v>
      </c>
      <c r="BP17" s="1">
        <f>INDEX(LINEST(BP$4:BP$11,$A$4:$A$11^{1,2,3}),1,4)</f>
        <v>4.3349619267879644</v>
      </c>
      <c r="BQ17" s="1">
        <f>INDEX(LINEST(BQ$4:BQ$11,$A$4:$A$11^{1,2,3}),1,4)</f>
        <v>12.922503631866537</v>
      </c>
      <c r="BR17" s="1">
        <f>INDEX(LINEST(BR$4:BR$11,$A$4:$A$11^{1,2,3}),1,4)</f>
        <v>13.895465053802626</v>
      </c>
      <c r="BS17" s="1">
        <f>INDEX(LINEST(BS$4:BS$11,$A$4:$A$11^{1,2,3}),1,4)</f>
        <v>-13.904939390346584</v>
      </c>
      <c r="BT17" s="1">
        <f>INDEX(LINEST(BT$4:BT$11,$A$4:$A$11^{1,2,3}),1,4)</f>
        <v>7.3388172971233647</v>
      </c>
      <c r="BU17" s="1">
        <f>INDEX(LINEST(BU$4:BU$11,$A$4:$A$11^{1,2,3}),1,4)</f>
        <v>10.376824699004874</v>
      </c>
      <c r="BV17" s="1"/>
      <c r="BW17" s="1"/>
      <c r="BX17" s="1"/>
      <c r="BY17" s="1"/>
      <c r="BZ17" s="1"/>
      <c r="CA17" s="1"/>
      <c r="CB17" s="1"/>
      <c r="CC17" s="1"/>
    </row>
    <row r="19" spans="1:81" x14ac:dyDescent="0.2">
      <c r="A19" t="s">
        <v>9</v>
      </c>
    </row>
    <row r="20" spans="1:81" x14ac:dyDescent="0.2">
      <c r="A20" t="s">
        <v>10</v>
      </c>
    </row>
    <row r="21" spans="1:81" x14ac:dyDescent="0.2">
      <c r="A21" t="s">
        <v>5</v>
      </c>
      <c r="B21">
        <f>MAX(B33:B83)</f>
        <v>3.5192840228926011E-5</v>
      </c>
      <c r="C21">
        <f t="shared" ref="C21:S21" si="0">MAX(C33:C83)</f>
        <v>2.2350814338330141E-4</v>
      </c>
      <c r="D21">
        <f t="shared" si="0"/>
        <v>4.90126658591676E-4</v>
      </c>
      <c r="E21">
        <f t="shared" si="0"/>
        <v>1.0294710520955992E-3</v>
      </c>
      <c r="F21">
        <f t="shared" si="0"/>
        <v>1.5462026144115442E-3</v>
      </c>
      <c r="G21">
        <f t="shared" si="0"/>
        <v>2.085891430445427E-3</v>
      </c>
      <c r="H21">
        <f t="shared" si="0"/>
        <v>2.6133807101409202E-3</v>
      </c>
      <c r="I21">
        <f>MAX(I33:I83)</f>
        <v>1.4780525158337443E-3</v>
      </c>
      <c r="J21">
        <f t="shared" si="0"/>
        <v>1.2884877720789728E-4</v>
      </c>
      <c r="K21">
        <f>MAX(K33:K83)</f>
        <v>1.3105768933302731E-4</v>
      </c>
      <c r="L21">
        <f t="shared" si="0"/>
        <v>1.1432143272185904E-4</v>
      </c>
      <c r="M21" s="1">
        <f t="shared" si="0"/>
        <v>1.2683921758877004E-4</v>
      </c>
      <c r="N21" s="1">
        <f t="shared" si="0"/>
        <v>1.1684146463798676E-3</v>
      </c>
      <c r="O21" s="1">
        <f t="shared" si="0"/>
        <v>4.7435070667246806E-4</v>
      </c>
      <c r="P21" s="1">
        <f t="shared" si="0"/>
        <v>1.2413400547068331E-4</v>
      </c>
      <c r="Q21" s="1">
        <f t="shared" si="0"/>
        <v>5.6975306787801407E-4</v>
      </c>
      <c r="R21" s="1">
        <f t="shared" si="0"/>
        <v>1.9652952156049128E-4</v>
      </c>
      <c r="S21" s="1">
        <f t="shared" si="0"/>
        <v>1.7088351821717765E-3</v>
      </c>
      <c r="T21" s="1">
        <f t="shared" ref="T21:BN21" si="1">MAX(T33:T83)</f>
        <v>7.0990035933304841E-4</v>
      </c>
      <c r="U21" s="1">
        <f t="shared" si="1"/>
        <v>4.06026824810233E-4</v>
      </c>
      <c r="V21" s="1">
        <f t="shared" si="1"/>
        <v>1.115759831797512E-3</v>
      </c>
      <c r="W21" s="1">
        <f t="shared" si="1"/>
        <v>6.6957348428987179E-4</v>
      </c>
      <c r="X21" s="1">
        <f t="shared" si="1"/>
        <v>2.321725893327896E-4</v>
      </c>
      <c r="Y21" s="1">
        <f t="shared" si="1"/>
        <v>1.1680706984553953E-4</v>
      </c>
      <c r="Z21" s="1">
        <f t="shared" si="1"/>
        <v>1.0098332403264531E-3</v>
      </c>
      <c r="AA21" s="1">
        <f t="shared" si="1"/>
        <v>2.2767836438062586E-4</v>
      </c>
      <c r="AB21" s="1">
        <f t="shared" si="1"/>
        <v>6.7681337358417321E-4</v>
      </c>
      <c r="AC21" s="1">
        <f t="shared" si="1"/>
        <v>7.4940047849782459E-4</v>
      </c>
      <c r="AD21" s="1">
        <f t="shared" si="1"/>
        <v>1.1317279201101434E-3</v>
      </c>
      <c r="AE21" s="1">
        <f t="shared" si="1"/>
        <v>3.4934899577247335E-4</v>
      </c>
      <c r="AF21" s="1">
        <f t="shared" si="1"/>
        <v>1.3500725655052302E-3</v>
      </c>
      <c r="AG21" s="1">
        <f t="shared" si="1"/>
        <v>3.8054371270058833E-4</v>
      </c>
      <c r="AH21" s="1">
        <f t="shared" si="1"/>
        <v>3.0135079249960048E-4</v>
      </c>
      <c r="AI21" s="1">
        <f t="shared" si="1"/>
        <v>1.6330897561236946E-4</v>
      </c>
      <c r="AJ21" s="1">
        <f t="shared" si="1"/>
        <v>6.7394725426295383E-4</v>
      </c>
      <c r="AK21" s="1">
        <f t="shared" si="1"/>
        <v>1.2376936869696605E-4</v>
      </c>
      <c r="AL21" s="1">
        <f t="shared" si="1"/>
        <v>2.8267676252673407E-4</v>
      </c>
      <c r="AM21" s="1">
        <f t="shared" si="1"/>
        <v>6.3793886096929868E-4</v>
      </c>
      <c r="AN21" s="1">
        <f t="shared" si="1"/>
        <v>1.7301221411168872E-4</v>
      </c>
      <c r="AO21" s="1">
        <f t="shared" si="1"/>
        <v>1.5268714657074561E-3</v>
      </c>
      <c r="AP21" s="1">
        <f t="shared" si="1"/>
        <v>1.6023339643903418E-4</v>
      </c>
      <c r="AQ21" s="1">
        <f t="shared" si="1"/>
        <v>1.6631460122784603E-3</v>
      </c>
      <c r="AR21" s="1">
        <f t="shared" si="1"/>
        <v>4.5990491425943174E-4</v>
      </c>
      <c r="AS21" s="1">
        <f t="shared" si="1"/>
        <v>6.6072366075578016E-4</v>
      </c>
      <c r="AT21" s="1">
        <f t="shared" si="1"/>
        <v>5.9724943709400834E-4</v>
      </c>
      <c r="AU21" s="1">
        <f t="shared" si="1"/>
        <v>2.4156254259940981E-4</v>
      </c>
      <c r="AV21" s="1">
        <f t="shared" si="1"/>
        <v>1.1235775886371142E-4</v>
      </c>
      <c r="AW21" s="1">
        <f t="shared" si="1"/>
        <v>1.4488306513919872E-4</v>
      </c>
      <c r="AX21" s="1">
        <f t="shared" si="1"/>
        <v>4.2716288785591078E-4</v>
      </c>
      <c r="AY21" s="1">
        <f t="shared" si="1"/>
        <v>1.5991915870522234E-4</v>
      </c>
      <c r="AZ21" s="1">
        <f t="shared" si="1"/>
        <v>1.8187579741714317E-3</v>
      </c>
      <c r="BA21" s="1">
        <f t="shared" si="1"/>
        <v>1.4825515371723384E-4</v>
      </c>
      <c r="BB21" s="1">
        <f t="shared" si="1"/>
        <v>4.419896905672252E-4</v>
      </c>
      <c r="BC21" s="1">
        <f t="shared" si="1"/>
        <v>2.5935510894500445E-4</v>
      </c>
      <c r="BD21" s="1">
        <f t="shared" si="1"/>
        <v>1.9847710019767152E-4</v>
      </c>
      <c r="BE21" s="1">
        <f t="shared" si="1"/>
        <v>1.9425777051104622E-4</v>
      </c>
      <c r="BF21" s="1">
        <f t="shared" si="1"/>
        <v>2.0466057831214021E-4</v>
      </c>
      <c r="BG21" s="1">
        <f t="shared" si="1"/>
        <v>1.6200578905302377E-4</v>
      </c>
      <c r="BH21" s="1">
        <f t="shared" si="1"/>
        <v>1.4186348683864827E-4</v>
      </c>
      <c r="BI21" s="1">
        <f t="shared" si="1"/>
        <v>2.3413783683212642E-4</v>
      </c>
      <c r="BJ21" s="1">
        <f t="shared" si="1"/>
        <v>6.4959315866147584E-4</v>
      </c>
      <c r="BK21" s="1">
        <f t="shared" si="1"/>
        <v>1.6852311950998336E-4</v>
      </c>
      <c r="BL21" s="1">
        <f t="shared" si="1"/>
        <v>1.8684051895055016E-3</v>
      </c>
      <c r="BM21" s="1">
        <f t="shared" si="1"/>
        <v>5.7262466599563872E-4</v>
      </c>
      <c r="BN21" s="1">
        <f t="shared" si="1"/>
        <v>1.8643700235041068E-4</v>
      </c>
      <c r="BO21" s="1">
        <f t="shared" ref="BO21:BU21" si="2">MAX(BO33:BO83)</f>
        <v>1.0046163611995368E-4</v>
      </c>
      <c r="BP21" s="1">
        <f t="shared" si="2"/>
        <v>1.4059479065048528E-4</v>
      </c>
      <c r="BQ21" s="1">
        <f t="shared" si="2"/>
        <v>2.2932529467291612E-4</v>
      </c>
      <c r="BR21" s="1">
        <f t="shared" si="2"/>
        <v>2.511984410795017E-4</v>
      </c>
      <c r="BS21" s="1">
        <f t="shared" si="2"/>
        <v>4.7396196953818862E-4</v>
      </c>
      <c r="BT21" s="1">
        <f t="shared" si="2"/>
        <v>1.6173842963855764E-4</v>
      </c>
      <c r="BU21" s="1">
        <f t="shared" si="2"/>
        <v>2.066859188258345E-4</v>
      </c>
      <c r="BV21" s="1"/>
      <c r="BW21" s="1"/>
      <c r="BX21" s="1"/>
      <c r="BY21" s="1"/>
      <c r="BZ21" s="1"/>
      <c r="CA21" s="1"/>
      <c r="CB21" s="1"/>
      <c r="CC21" s="1"/>
    </row>
    <row r="23" spans="1:81" x14ac:dyDescent="0.2">
      <c r="A23" t="s">
        <v>17</v>
      </c>
      <c r="B23" s="7">
        <f>(B21-$B$27)/$B$26</f>
        <v>15.06428007630867</v>
      </c>
      <c r="C23" s="7">
        <f t="shared" ref="C23:H23" si="3">(C21-$B$27)/$B$26</f>
        <v>77.836047794433796</v>
      </c>
      <c r="D23" s="7">
        <f t="shared" si="3"/>
        <v>166.70888619722533</v>
      </c>
      <c r="E23" s="7">
        <f t="shared" si="3"/>
        <v>346.49035069853306</v>
      </c>
      <c r="F23" s="7">
        <f t="shared" si="3"/>
        <v>518.73420480384812</v>
      </c>
      <c r="G23" s="7">
        <f t="shared" si="3"/>
        <v>698.63047681514229</v>
      </c>
      <c r="H23" s="7">
        <f t="shared" si="3"/>
        <v>874.46023671364003</v>
      </c>
      <c r="I23" s="4">
        <f>(I21-$B$27)/$B$26</f>
        <v>496.01750527791478</v>
      </c>
      <c r="J23" s="4">
        <f t="shared" ref="J23:S23" si="4">(J21-$B$27)/$B$26</f>
        <v>46.282925735965762</v>
      </c>
      <c r="K23" s="4">
        <f t="shared" si="4"/>
        <v>47.019229777675768</v>
      </c>
      <c r="L23" s="4">
        <f t="shared" si="4"/>
        <v>41.440477573953011</v>
      </c>
      <c r="M23" s="4">
        <f t="shared" si="4"/>
        <v>45.613072529590013</v>
      </c>
      <c r="N23" s="4">
        <f t="shared" si="4"/>
        <v>392.80488212662254</v>
      </c>
      <c r="O23" s="4">
        <f t="shared" si="4"/>
        <v>161.45023555748935</v>
      </c>
      <c r="P23" s="4">
        <f t="shared" si="4"/>
        <v>44.711335156894435</v>
      </c>
      <c r="Q23" s="4">
        <f t="shared" si="4"/>
        <v>193.2510226260047</v>
      </c>
      <c r="R23" s="4">
        <f t="shared" si="4"/>
        <v>68.843173853497092</v>
      </c>
      <c r="S23" s="4">
        <f t="shared" si="4"/>
        <v>572.94506072392551</v>
      </c>
      <c r="T23" s="4">
        <f t="shared" ref="T23:BN23" si="5">(T21-$B$27)/$B$26</f>
        <v>239.96678644434948</v>
      </c>
      <c r="U23" s="4">
        <f t="shared" si="5"/>
        <v>138.67560827007767</v>
      </c>
      <c r="V23" s="4">
        <f t="shared" si="5"/>
        <v>375.25327726583731</v>
      </c>
      <c r="W23" s="4">
        <f t="shared" si="5"/>
        <v>226.52449476329059</v>
      </c>
      <c r="X23" s="4">
        <f t="shared" si="5"/>
        <v>80.7241964442632</v>
      </c>
      <c r="Y23" s="4">
        <f t="shared" si="5"/>
        <v>42.269023281846508</v>
      </c>
      <c r="Z23" s="4">
        <f t="shared" si="5"/>
        <v>339.94441344215102</v>
      </c>
      <c r="AA23" s="4">
        <f t="shared" si="5"/>
        <v>79.226121460208617</v>
      </c>
      <c r="AB23" s="4">
        <f t="shared" si="5"/>
        <v>228.93779119472441</v>
      </c>
      <c r="AC23" s="4">
        <f t="shared" si="5"/>
        <v>253.1334928326082</v>
      </c>
      <c r="AD23" s="4">
        <f t="shared" si="5"/>
        <v>380.57597337004779</v>
      </c>
      <c r="AE23" s="4">
        <f t="shared" si="5"/>
        <v>119.78299859082446</v>
      </c>
      <c r="AF23" s="4">
        <f t="shared" si="5"/>
        <v>453.35752183507674</v>
      </c>
      <c r="AG23" s="4">
        <f t="shared" si="5"/>
        <v>130.18123756686279</v>
      </c>
      <c r="AH23" s="4">
        <f t="shared" si="5"/>
        <v>103.78359749986683</v>
      </c>
      <c r="AI23" s="4">
        <f t="shared" si="5"/>
        <v>57.769658537456486</v>
      </c>
      <c r="AJ23" s="4">
        <f t="shared" si="5"/>
        <v>227.98241808765127</v>
      </c>
      <c r="AK23" s="4">
        <f t="shared" si="5"/>
        <v>44.589789565655352</v>
      </c>
      <c r="AL23" s="4">
        <f t="shared" si="5"/>
        <v>97.558920842244703</v>
      </c>
      <c r="AM23" s="4">
        <f t="shared" si="5"/>
        <v>215.97962032309957</v>
      </c>
      <c r="AN23" s="4">
        <f t="shared" si="5"/>
        <v>61.004071370562905</v>
      </c>
      <c r="AO23" s="4">
        <f t="shared" si="5"/>
        <v>512.29048856915199</v>
      </c>
      <c r="AP23" s="4">
        <f t="shared" si="5"/>
        <v>56.744465479678063</v>
      </c>
      <c r="AQ23" s="4">
        <f t="shared" si="5"/>
        <v>557.71533742615338</v>
      </c>
      <c r="AR23" s="4">
        <f t="shared" si="5"/>
        <v>156.6349714198106</v>
      </c>
      <c r="AS23" s="4">
        <f t="shared" si="5"/>
        <v>223.57455358526005</v>
      </c>
      <c r="AT23" s="4">
        <f t="shared" si="5"/>
        <v>202.41647903133611</v>
      </c>
      <c r="AU23" s="4">
        <f t="shared" si="5"/>
        <v>83.854180866469946</v>
      </c>
      <c r="AV23" s="4">
        <f t="shared" si="5"/>
        <v>40.785919621237142</v>
      </c>
      <c r="AW23" s="4">
        <f t="shared" si="5"/>
        <v>51.627688379732909</v>
      </c>
      <c r="AX23" s="4">
        <f t="shared" si="5"/>
        <v>145.72096261863695</v>
      </c>
      <c r="AY23" s="4">
        <f t="shared" si="5"/>
        <v>56.639719568407443</v>
      </c>
      <c r="AZ23" s="4">
        <f t="shared" si="5"/>
        <v>609.58599139047726</v>
      </c>
      <c r="BA23" s="4">
        <f t="shared" si="5"/>
        <v>52.751717905744613</v>
      </c>
      <c r="BB23" s="4">
        <f t="shared" si="5"/>
        <v>150.66323018907508</v>
      </c>
      <c r="BC23" s="4">
        <f t="shared" si="5"/>
        <v>89.785036315001491</v>
      </c>
      <c r="BD23" s="4">
        <f t="shared" si="5"/>
        <v>69.492366732557173</v>
      </c>
      <c r="BE23" s="4">
        <f t="shared" si="5"/>
        <v>68.085923503682068</v>
      </c>
      <c r="BF23" s="4">
        <f t="shared" si="5"/>
        <v>71.553526104046739</v>
      </c>
      <c r="BG23" s="4">
        <f t="shared" si="5"/>
        <v>57.335263017674592</v>
      </c>
      <c r="BH23" s="4">
        <f t="shared" si="5"/>
        <v>50.621162279549424</v>
      </c>
      <c r="BI23" s="4">
        <f t="shared" si="5"/>
        <v>81.379278944042142</v>
      </c>
      <c r="BJ23" s="4">
        <f t="shared" si="5"/>
        <v>219.86438622049195</v>
      </c>
      <c r="BK23" s="4">
        <f t="shared" si="5"/>
        <v>59.507706503327782</v>
      </c>
      <c r="BL23" s="4">
        <f t="shared" si="5"/>
        <v>626.13506316850055</v>
      </c>
      <c r="BM23" s="4">
        <f t="shared" si="5"/>
        <v>194.20822199854624</v>
      </c>
      <c r="BN23" s="4">
        <f t="shared" si="5"/>
        <v>65.479000783470227</v>
      </c>
      <c r="BO23" s="4">
        <f t="shared" ref="BO23:BU23" si="6">(BO21-$B$27)/$B$26</f>
        <v>36.820545373317891</v>
      </c>
      <c r="BP23" s="4">
        <f t="shared" si="6"/>
        <v>50.198263550161762</v>
      </c>
      <c r="BQ23" s="4">
        <f t="shared" si="6"/>
        <v>79.775098224305367</v>
      </c>
      <c r="BR23" s="4">
        <f t="shared" si="6"/>
        <v>87.066147026500573</v>
      </c>
      <c r="BS23" s="4">
        <f t="shared" si="6"/>
        <v>161.32065651272956</v>
      </c>
      <c r="BT23" s="4">
        <f t="shared" si="6"/>
        <v>57.246143212852544</v>
      </c>
      <c r="BU23" s="4">
        <f t="shared" si="6"/>
        <v>72.228639608611502</v>
      </c>
      <c r="BV23" s="4"/>
      <c r="BW23" s="4"/>
      <c r="BX23" s="4"/>
      <c r="BY23" s="4"/>
      <c r="BZ23" s="4"/>
      <c r="CA23" s="4"/>
      <c r="CB23" s="4"/>
      <c r="CC23" s="4"/>
    </row>
    <row r="24" spans="1:81" x14ac:dyDescent="0.2">
      <c r="A24" t="s">
        <v>18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2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8">
        <v>1</v>
      </c>
      <c r="X24" s="8">
        <v>1</v>
      </c>
      <c r="Y24" s="8">
        <v>1</v>
      </c>
      <c r="Z24" s="8">
        <v>1</v>
      </c>
      <c r="AA24" s="8">
        <v>1</v>
      </c>
      <c r="AB24" s="8">
        <v>1</v>
      </c>
      <c r="AC24" s="8">
        <v>1</v>
      </c>
      <c r="AD24" s="8">
        <v>1</v>
      </c>
      <c r="AE24" s="8">
        <v>1</v>
      </c>
      <c r="AF24" s="8">
        <v>2</v>
      </c>
      <c r="AG24" s="8">
        <v>1</v>
      </c>
      <c r="AH24" s="8">
        <v>1</v>
      </c>
      <c r="AI24" s="8">
        <v>1</v>
      </c>
      <c r="AJ24" s="8">
        <v>1</v>
      </c>
      <c r="AK24" s="8">
        <v>1</v>
      </c>
      <c r="AL24" s="8">
        <v>1</v>
      </c>
      <c r="AM24" s="8">
        <v>1</v>
      </c>
      <c r="AN24" s="8">
        <v>1</v>
      </c>
      <c r="AO24" s="8">
        <v>2</v>
      </c>
      <c r="AP24" s="8">
        <v>1</v>
      </c>
      <c r="AQ24" s="8">
        <v>2</v>
      </c>
      <c r="AR24" s="8">
        <v>1</v>
      </c>
      <c r="AS24" s="8">
        <v>1</v>
      </c>
      <c r="AT24" s="8">
        <v>1</v>
      </c>
      <c r="AU24" s="8">
        <v>1</v>
      </c>
      <c r="AV24" s="8">
        <v>1</v>
      </c>
      <c r="AW24" s="8">
        <v>1</v>
      </c>
      <c r="AX24" s="8">
        <v>1</v>
      </c>
      <c r="AY24" s="8">
        <v>1</v>
      </c>
      <c r="AZ24" s="8">
        <v>2</v>
      </c>
      <c r="BA24" s="8">
        <v>1</v>
      </c>
      <c r="BB24" s="8">
        <v>1</v>
      </c>
      <c r="BC24" s="8">
        <v>1</v>
      </c>
      <c r="BD24" s="8">
        <v>1</v>
      </c>
      <c r="BE24" s="8">
        <v>1</v>
      </c>
      <c r="BF24" s="8">
        <v>1</v>
      </c>
      <c r="BG24" s="8">
        <v>1</v>
      </c>
      <c r="BH24" s="8">
        <v>1</v>
      </c>
      <c r="BI24" s="8">
        <v>1</v>
      </c>
      <c r="BJ24" s="8">
        <v>1</v>
      </c>
      <c r="BK24" s="8">
        <v>1</v>
      </c>
      <c r="BL24" s="8">
        <v>2</v>
      </c>
      <c r="BM24" s="8">
        <v>1</v>
      </c>
      <c r="BN24" s="8">
        <v>1</v>
      </c>
      <c r="BO24" s="8">
        <v>1</v>
      </c>
      <c r="BP24" s="8">
        <v>1</v>
      </c>
      <c r="BQ24" s="8">
        <v>1</v>
      </c>
      <c r="BR24" s="8">
        <v>1</v>
      </c>
      <c r="BS24" s="8">
        <v>1</v>
      </c>
      <c r="BT24" s="8">
        <v>1</v>
      </c>
      <c r="BU24" s="8">
        <v>1</v>
      </c>
      <c r="BV24" s="8"/>
      <c r="BW24" s="8"/>
      <c r="BX24" s="8"/>
      <c r="BY24" s="8"/>
      <c r="BZ24" s="8"/>
      <c r="CA24" s="8"/>
      <c r="CB24" s="8"/>
      <c r="CC24" s="8"/>
    </row>
    <row r="25" spans="1:81" x14ac:dyDescent="0.2">
      <c r="A25" t="s">
        <v>19</v>
      </c>
      <c r="B25" s="3">
        <f>B23*B24</f>
        <v>15.06428007630867</v>
      </c>
      <c r="C25" s="3">
        <f t="shared" ref="C25:BN25" si="7">C23*C24</f>
        <v>77.836047794433796</v>
      </c>
      <c r="D25" s="3">
        <f t="shared" si="7"/>
        <v>166.70888619722533</v>
      </c>
      <c r="E25" s="3">
        <f t="shared" si="7"/>
        <v>346.49035069853306</v>
      </c>
      <c r="F25" s="3">
        <f t="shared" si="7"/>
        <v>518.73420480384812</v>
      </c>
      <c r="G25" s="3">
        <f t="shared" si="7"/>
        <v>698.63047681514229</v>
      </c>
      <c r="H25" s="3">
        <f t="shared" si="7"/>
        <v>874.46023671364003</v>
      </c>
      <c r="I25" s="3">
        <f t="shared" si="7"/>
        <v>496.01750527791478</v>
      </c>
      <c r="J25" s="3">
        <f t="shared" si="7"/>
        <v>46.282925735965762</v>
      </c>
      <c r="K25" s="3">
        <f t="shared" si="7"/>
        <v>47.019229777675768</v>
      </c>
      <c r="L25" s="3">
        <f t="shared" si="7"/>
        <v>41.440477573953011</v>
      </c>
      <c r="M25" s="3">
        <f t="shared" si="7"/>
        <v>45.613072529590013</v>
      </c>
      <c r="N25" s="3">
        <f t="shared" si="7"/>
        <v>392.80488212662254</v>
      </c>
      <c r="O25" s="3">
        <f t="shared" si="7"/>
        <v>322.9004711149787</v>
      </c>
      <c r="P25" s="3">
        <f t="shared" si="7"/>
        <v>44.711335156894435</v>
      </c>
      <c r="Q25" s="3">
        <f t="shared" si="7"/>
        <v>193.2510226260047</v>
      </c>
      <c r="R25" s="3">
        <f t="shared" si="7"/>
        <v>68.843173853497092</v>
      </c>
      <c r="S25" s="3">
        <f t="shared" si="7"/>
        <v>572.94506072392551</v>
      </c>
      <c r="T25" s="3">
        <f t="shared" si="7"/>
        <v>239.96678644434948</v>
      </c>
      <c r="U25" s="3">
        <f t="shared" si="7"/>
        <v>138.67560827007767</v>
      </c>
      <c r="V25" s="3">
        <f t="shared" si="7"/>
        <v>375.25327726583731</v>
      </c>
      <c r="W25" s="3">
        <f t="shared" si="7"/>
        <v>226.52449476329059</v>
      </c>
      <c r="X25" s="3">
        <f t="shared" si="7"/>
        <v>80.7241964442632</v>
      </c>
      <c r="Y25" s="3">
        <f t="shared" si="7"/>
        <v>42.269023281846508</v>
      </c>
      <c r="Z25" s="3">
        <f t="shared" si="7"/>
        <v>339.94441344215102</v>
      </c>
      <c r="AA25" s="3">
        <f t="shared" si="7"/>
        <v>79.226121460208617</v>
      </c>
      <c r="AB25" s="3">
        <f t="shared" si="7"/>
        <v>228.93779119472441</v>
      </c>
      <c r="AC25" s="3">
        <f t="shared" si="7"/>
        <v>253.1334928326082</v>
      </c>
      <c r="AD25" s="3">
        <f t="shared" si="7"/>
        <v>380.57597337004779</v>
      </c>
      <c r="AE25" s="3">
        <f t="shared" si="7"/>
        <v>119.78299859082446</v>
      </c>
      <c r="AF25" s="3">
        <f t="shared" si="7"/>
        <v>906.71504367015348</v>
      </c>
      <c r="AG25" s="3">
        <f t="shared" si="7"/>
        <v>130.18123756686279</v>
      </c>
      <c r="AH25" s="3">
        <f t="shared" si="7"/>
        <v>103.78359749986683</v>
      </c>
      <c r="AI25" s="3">
        <f t="shared" si="7"/>
        <v>57.769658537456486</v>
      </c>
      <c r="AJ25" s="3">
        <f t="shared" si="7"/>
        <v>227.98241808765127</v>
      </c>
      <c r="AK25" s="3">
        <f t="shared" si="7"/>
        <v>44.589789565655352</v>
      </c>
      <c r="AL25" s="3">
        <f t="shared" si="7"/>
        <v>97.558920842244703</v>
      </c>
      <c r="AM25" s="3">
        <f t="shared" si="7"/>
        <v>215.97962032309957</v>
      </c>
      <c r="AN25" s="3">
        <f t="shared" si="7"/>
        <v>61.004071370562905</v>
      </c>
      <c r="AO25" s="3">
        <f t="shared" si="7"/>
        <v>1024.580977138304</v>
      </c>
      <c r="AP25" s="3">
        <f t="shared" si="7"/>
        <v>56.744465479678063</v>
      </c>
      <c r="AQ25" s="3">
        <f t="shared" si="7"/>
        <v>1115.4306748523068</v>
      </c>
      <c r="AR25" s="3">
        <f t="shared" si="7"/>
        <v>156.6349714198106</v>
      </c>
      <c r="AS25" s="3">
        <f t="shared" si="7"/>
        <v>223.57455358526005</v>
      </c>
      <c r="AT25" s="3">
        <f t="shared" si="7"/>
        <v>202.41647903133611</v>
      </c>
      <c r="AU25" s="3">
        <f t="shared" si="7"/>
        <v>83.854180866469946</v>
      </c>
      <c r="AV25" s="3">
        <f t="shared" si="7"/>
        <v>40.785919621237142</v>
      </c>
      <c r="AW25" s="3">
        <f t="shared" si="7"/>
        <v>51.627688379732909</v>
      </c>
      <c r="AX25" s="3">
        <f t="shared" si="7"/>
        <v>145.72096261863695</v>
      </c>
      <c r="AY25" s="3">
        <f t="shared" si="7"/>
        <v>56.639719568407443</v>
      </c>
      <c r="AZ25" s="3">
        <f t="shared" si="7"/>
        <v>1219.1719827809545</v>
      </c>
      <c r="BA25" s="3">
        <f t="shared" si="7"/>
        <v>52.751717905744613</v>
      </c>
      <c r="BB25" s="3">
        <f t="shared" si="7"/>
        <v>150.66323018907508</v>
      </c>
      <c r="BC25" s="3">
        <f t="shared" si="7"/>
        <v>89.785036315001491</v>
      </c>
      <c r="BD25" s="3">
        <f t="shared" si="7"/>
        <v>69.492366732557173</v>
      </c>
      <c r="BE25" s="3">
        <f t="shared" si="7"/>
        <v>68.085923503682068</v>
      </c>
      <c r="BF25" s="3">
        <f t="shared" si="7"/>
        <v>71.553526104046739</v>
      </c>
      <c r="BG25" s="3">
        <f t="shared" si="7"/>
        <v>57.335263017674592</v>
      </c>
      <c r="BH25" s="3">
        <f t="shared" si="7"/>
        <v>50.621162279549424</v>
      </c>
      <c r="BI25" s="3">
        <f t="shared" si="7"/>
        <v>81.379278944042142</v>
      </c>
      <c r="BJ25" s="3">
        <f t="shared" si="7"/>
        <v>219.86438622049195</v>
      </c>
      <c r="BK25" s="3">
        <f t="shared" si="7"/>
        <v>59.507706503327782</v>
      </c>
      <c r="BL25" s="3">
        <f t="shared" si="7"/>
        <v>1252.2701263370011</v>
      </c>
      <c r="BM25" s="3">
        <f t="shared" si="7"/>
        <v>194.20822199854624</v>
      </c>
      <c r="BN25" s="3">
        <f t="shared" si="7"/>
        <v>65.479000783470227</v>
      </c>
      <c r="BO25" s="3">
        <f t="shared" ref="BO25:BU25" si="8">BO23*BO24</f>
        <v>36.820545373317891</v>
      </c>
      <c r="BP25" s="3">
        <f t="shared" si="8"/>
        <v>50.198263550161762</v>
      </c>
      <c r="BQ25" s="3">
        <f t="shared" si="8"/>
        <v>79.775098224305367</v>
      </c>
      <c r="BR25" s="3">
        <f t="shared" si="8"/>
        <v>87.066147026500573</v>
      </c>
      <c r="BS25" s="3">
        <f t="shared" si="8"/>
        <v>161.32065651272956</v>
      </c>
      <c r="BT25" s="3">
        <f t="shared" si="8"/>
        <v>57.246143212852544</v>
      </c>
      <c r="BU25" s="3">
        <f t="shared" si="8"/>
        <v>72.228639608611502</v>
      </c>
      <c r="BV25" s="3"/>
      <c r="BW25" s="3"/>
      <c r="BX25" s="3"/>
      <c r="BY25" s="3"/>
      <c r="BZ25" s="3"/>
      <c r="CA25" s="3"/>
      <c r="CB25" s="3"/>
      <c r="CC25" s="3"/>
    </row>
    <row r="26" spans="1:81" x14ac:dyDescent="0.2">
      <c r="A26" s="4" t="s">
        <v>12</v>
      </c>
      <c r="B26" s="9">
        <f>ROUND(SLOPE(B21:H21,B3:H3),6)</f>
        <v>3.0000000000000001E-6</v>
      </c>
    </row>
    <row r="27" spans="1:81" x14ac:dyDescent="0.2">
      <c r="A27" s="4" t="s">
        <v>13</v>
      </c>
      <c r="B27" s="9">
        <f>ROUND(INTERCEPT(B21:H21, B3:H3),5)</f>
        <v>-1.0000000000000001E-5</v>
      </c>
    </row>
    <row r="31" spans="1:81" x14ac:dyDescent="0.2">
      <c r="A31" t="s">
        <v>11</v>
      </c>
    </row>
    <row r="32" spans="1:81" x14ac:dyDescent="0.2">
      <c r="A32" t="s">
        <v>0</v>
      </c>
    </row>
    <row r="33" spans="1:73" x14ac:dyDescent="0.2">
      <c r="A33">
        <v>200</v>
      </c>
      <c r="B33">
        <f t="shared" ref="B33:F83" si="9">6*$A33*B$14+2*B$15</f>
        <v>3.5192840228926011E-5</v>
      </c>
      <c r="C33">
        <f t="shared" si="9"/>
        <v>-5.4810237600880348E-5</v>
      </c>
      <c r="D33">
        <f t="shared" si="9"/>
        <v>-2.1672943969151771E-4</v>
      </c>
      <c r="E33">
        <f t="shared" si="9"/>
        <v>-5.2492339388731778E-4</v>
      </c>
      <c r="F33">
        <f t="shared" si="9"/>
        <v>-8.0852567170123894E-4</v>
      </c>
      <c r="G33">
        <f t="shared" ref="G33:V48" si="10">6*$A33*G$14+2*G$15</f>
        <v>-1.1010272922596966E-3</v>
      </c>
      <c r="H33">
        <f t="shared" si="10"/>
        <v>-1.3868613822038203E-3</v>
      </c>
      <c r="I33">
        <f t="shared" si="10"/>
        <v>-1.5615319837964693E-3</v>
      </c>
      <c r="J33">
        <f t="shared" si="10"/>
        <v>1.2884877720789728E-4</v>
      </c>
      <c r="K33">
        <f t="shared" si="10"/>
        <v>1.0908299443275173E-4</v>
      </c>
      <c r="L33">
        <f t="shared" si="10"/>
        <v>6.6740036985294521E-5</v>
      </c>
      <c r="M33" s="1">
        <f t="shared" si="10"/>
        <v>1.1525211786240858E-4</v>
      </c>
      <c r="N33" s="1">
        <f t="shared" si="10"/>
        <v>-1.0560472436894341E-3</v>
      </c>
      <c r="O33">
        <f t="shared" si="10"/>
        <v>4.7435070667246806E-4</v>
      </c>
      <c r="P33">
        <f t="shared" si="10"/>
        <v>1.0955604508315771E-4</v>
      </c>
      <c r="Q33">
        <f t="shared" si="10"/>
        <v>-4.3508060396107995E-4</v>
      </c>
      <c r="R33">
        <f t="shared" si="10"/>
        <v>1.9652952156049128E-4</v>
      </c>
      <c r="S33">
        <f t="shared" si="10"/>
        <v>-1.6415339375776012E-3</v>
      </c>
      <c r="T33">
        <f t="shared" si="10"/>
        <v>7.0990035933304841E-4</v>
      </c>
      <c r="U33">
        <f t="shared" si="10"/>
        <v>-2.1036802703381036E-4</v>
      </c>
      <c r="V33">
        <f t="shared" si="10"/>
        <v>-9.8285163156142802E-4</v>
      </c>
      <c r="W33">
        <f t="shared" ref="W33:BO38" si="11">6*$A33*W$14+2*W$15</f>
        <v>-1.8911941119997226E-4</v>
      </c>
      <c r="X33">
        <f t="shared" si="11"/>
        <v>8.9642189537805176E-5</v>
      </c>
      <c r="Y33">
        <f t="shared" si="11"/>
        <v>6.2607387095916036E-5</v>
      </c>
      <c r="Z33">
        <f t="shared" si="11"/>
        <v>-8.9080714548451199E-4</v>
      </c>
      <c r="AA33">
        <f t="shared" si="11"/>
        <v>2.2767836438062586E-4</v>
      </c>
      <c r="AB33">
        <f t="shared" si="11"/>
        <v>-5.5379136206763421E-4</v>
      </c>
      <c r="AC33">
        <f t="shared" si="11"/>
        <v>-2.6021406497387864E-4</v>
      </c>
      <c r="AD33">
        <f t="shared" si="11"/>
        <v>-1.0251001651831477E-3</v>
      </c>
      <c r="AE33">
        <f t="shared" si="11"/>
        <v>-1.565276576039362E-4</v>
      </c>
      <c r="AF33">
        <f t="shared" si="11"/>
        <v>-1.0107503872752513E-3</v>
      </c>
      <c r="AG33">
        <f t="shared" si="11"/>
        <v>-1.8708566492588088E-4</v>
      </c>
      <c r="AH33">
        <f t="shared" si="11"/>
        <v>7.7914917540498874E-5</v>
      </c>
      <c r="AI33">
        <f t="shared" si="11"/>
        <v>2.3977669897604515E-7</v>
      </c>
      <c r="AJ33">
        <f t="shared" si="11"/>
        <v>-5.802991803378699E-4</v>
      </c>
      <c r="AK33">
        <f t="shared" si="11"/>
        <v>5.4798473083562612E-5</v>
      </c>
      <c r="AL33">
        <f t="shared" si="11"/>
        <v>2.8267676252673407E-4</v>
      </c>
      <c r="AM33">
        <f t="shared" si="11"/>
        <v>-5.2887962251071171E-4</v>
      </c>
      <c r="AN33">
        <f t="shared" si="11"/>
        <v>4.5029343852974338E-5</v>
      </c>
      <c r="AO33">
        <f t="shared" si="11"/>
        <v>-1.6025774961868113E-3</v>
      </c>
      <c r="AP33">
        <f t="shared" si="11"/>
        <v>7.3317262233402571E-5</v>
      </c>
      <c r="AQ33">
        <f t="shared" si="11"/>
        <v>-1.6565862007836638E-3</v>
      </c>
      <c r="AR33">
        <f t="shared" si="11"/>
        <v>-8.8153005107712099E-5</v>
      </c>
      <c r="AS33">
        <f t="shared" si="11"/>
        <v>-5.4175740034647941E-4</v>
      </c>
      <c r="AT33">
        <f t="shared" si="11"/>
        <v>5.9724943709400834E-4</v>
      </c>
      <c r="AU33">
        <f t="shared" si="11"/>
        <v>2.4156254259940981E-4</v>
      </c>
      <c r="AV33">
        <f t="shared" si="11"/>
        <v>7.9092431092864538E-5</v>
      </c>
      <c r="AW33">
        <f t="shared" si="11"/>
        <v>1.0571037029145455E-4</v>
      </c>
      <c r="AX33">
        <f t="shared" si="11"/>
        <v>-2.2212921340330951E-4</v>
      </c>
      <c r="AY33">
        <f t="shared" si="11"/>
        <v>1.5991915870522234E-4</v>
      </c>
      <c r="AZ33">
        <f t="shared" si="11"/>
        <v>-1.9601786811200457E-3</v>
      </c>
      <c r="BA33">
        <f t="shared" si="11"/>
        <v>1.4825515371723384E-4</v>
      </c>
      <c r="BB33">
        <f t="shared" si="11"/>
        <v>4.419896905672252E-4</v>
      </c>
      <c r="BC33">
        <f t="shared" si="11"/>
        <v>2.5935510894500445E-4</v>
      </c>
      <c r="BD33">
        <f t="shared" si="11"/>
        <v>1.9847710019767152E-4</v>
      </c>
      <c r="BE33">
        <f t="shared" si="11"/>
        <v>1.9425777051104622E-4</v>
      </c>
      <c r="BF33">
        <f t="shared" si="11"/>
        <v>-8.5601702900736133E-6</v>
      </c>
      <c r="BG33">
        <f t="shared" si="11"/>
        <v>1.6200578905302377E-4</v>
      </c>
      <c r="BH33">
        <f t="shared" si="11"/>
        <v>9.5138630117209451E-5</v>
      </c>
      <c r="BI33">
        <f t="shared" si="11"/>
        <v>2.3413783683212642E-4</v>
      </c>
      <c r="BJ33">
        <f t="shared" si="11"/>
        <v>-5.3609737766809225E-4</v>
      </c>
      <c r="BK33">
        <f t="shared" si="11"/>
        <v>1.6852311950998336E-4</v>
      </c>
      <c r="BL33">
        <f t="shared" si="11"/>
        <v>-2.0168475260161998E-3</v>
      </c>
      <c r="BM33">
        <f t="shared" si="11"/>
        <v>-3.7996219596275055E-4</v>
      </c>
      <c r="BN33">
        <f t="shared" si="11"/>
        <v>4.6002091556109873E-5</v>
      </c>
      <c r="BO33">
        <f t="shared" si="11"/>
        <v>9.5541295171581308E-5</v>
      </c>
      <c r="BP33">
        <f t="shared" ref="BO33:BU41" si="12">6*$A33*BP$14+2*BP$15</f>
        <v>1.22099682205607E-4</v>
      </c>
      <c r="BQ33">
        <f t="shared" si="12"/>
        <v>2.2932529467291612E-4</v>
      </c>
      <c r="BR33">
        <f t="shared" si="12"/>
        <v>2.511984410795017E-4</v>
      </c>
      <c r="BS33">
        <f t="shared" si="12"/>
        <v>-1.1701886071296269E-4</v>
      </c>
      <c r="BT33">
        <f t="shared" si="12"/>
        <v>1.6173842963855764E-4</v>
      </c>
      <c r="BU33">
        <f t="shared" si="12"/>
        <v>2.066859188258345E-4</v>
      </c>
    </row>
    <row r="34" spans="1:73" x14ac:dyDescent="0.2">
      <c r="A34">
        <v>201</v>
      </c>
      <c r="B34">
        <f t="shared" si="9"/>
        <v>3.4079245825913265E-5</v>
      </c>
      <c r="C34">
        <f t="shared" si="9"/>
        <v>-4.9243869981196705E-5</v>
      </c>
      <c r="D34">
        <f t="shared" si="9"/>
        <v>-2.0259231772585401E-4</v>
      </c>
      <c r="E34">
        <f t="shared" si="9"/>
        <v>-4.9383550496765946E-4</v>
      </c>
      <c r="F34">
        <f t="shared" si="9"/>
        <v>-7.6143110597898418E-4</v>
      </c>
      <c r="G34">
        <f t="shared" si="10"/>
        <v>-1.0372889178055945E-3</v>
      </c>
      <c r="H34">
        <f t="shared" si="10"/>
        <v>-1.3068565403569279E-3</v>
      </c>
      <c r="I34">
        <f t="shared" si="10"/>
        <v>-1.5007402938038653E-3</v>
      </c>
      <c r="J34">
        <f t="shared" si="10"/>
        <v>1.2786515091068774E-4</v>
      </c>
      <c r="K34">
        <f t="shared" si="10"/>
        <v>1.0952248833075726E-4</v>
      </c>
      <c r="L34">
        <f t="shared" si="10"/>
        <v>6.7691664900025811E-5</v>
      </c>
      <c r="M34" s="1">
        <f t="shared" si="10"/>
        <v>1.1548385985693581E-4</v>
      </c>
      <c r="N34" s="1">
        <f t="shared" si="10"/>
        <v>-1.0115580058880479E-3</v>
      </c>
      <c r="O34">
        <f t="shared" si="10"/>
        <v>4.6395359921493377E-4</v>
      </c>
      <c r="P34">
        <f t="shared" si="10"/>
        <v>1.0984760429090824E-4</v>
      </c>
      <c r="Q34">
        <f t="shared" si="10"/>
        <v>-4.1498393052429808E-4</v>
      </c>
      <c r="R34">
        <f t="shared" si="10"/>
        <v>1.9329202149379618E-4</v>
      </c>
      <c r="S34">
        <f t="shared" ref="S34:AH48" si="13">6*$A34*S$14+2*S$15</f>
        <v>-1.5745265551826149E-3</v>
      </c>
      <c r="T34">
        <f t="shared" si="13"/>
        <v>6.9129376277212318E-4</v>
      </c>
      <c r="U34">
        <f t="shared" si="13"/>
        <v>-1.9804012999692948E-4</v>
      </c>
      <c r="V34">
        <f t="shared" si="13"/>
        <v>-9.4087940229424863E-4</v>
      </c>
      <c r="W34">
        <f t="shared" si="13"/>
        <v>-1.7194555329017557E-4</v>
      </c>
      <c r="X34">
        <f t="shared" si="13"/>
        <v>9.2492797533704776E-5</v>
      </c>
      <c r="Y34">
        <f t="shared" si="13"/>
        <v>6.3691380750908501E-5</v>
      </c>
      <c r="Z34">
        <f t="shared" si="13"/>
        <v>-8.5279433776829297E-4</v>
      </c>
      <c r="AA34">
        <f t="shared" si="13"/>
        <v>2.2441504245919528E-4</v>
      </c>
      <c r="AB34">
        <f t="shared" si="13"/>
        <v>-5.2917926735459794E-4</v>
      </c>
      <c r="AC34">
        <f t="shared" si="13"/>
        <v>-2.4002177410444459E-4</v>
      </c>
      <c r="AD34">
        <f t="shared" si="13"/>
        <v>-9.8196360347728266E-4</v>
      </c>
      <c r="AE34">
        <f t="shared" si="13"/>
        <v>-1.4641012453640813E-4</v>
      </c>
      <c r="AF34">
        <f t="shared" si="13"/>
        <v>-9.6353392821964083E-4</v>
      </c>
      <c r="AG34">
        <f t="shared" si="13"/>
        <v>-1.7573307737335161E-4</v>
      </c>
      <c r="AH34">
        <f t="shared" si="13"/>
        <v>8.2383635039680889E-5</v>
      </c>
      <c r="AI34">
        <f t="shared" si="11"/>
        <v>3.5011606772439091E-6</v>
      </c>
      <c r="AJ34">
        <f t="shared" si="11"/>
        <v>-5.5521425164585352E-4</v>
      </c>
      <c r="AK34">
        <f t="shared" si="11"/>
        <v>5.6177890995830692E-5</v>
      </c>
      <c r="AL34">
        <f t="shared" si="11"/>
        <v>2.8000843077597283E-4</v>
      </c>
      <c r="AM34">
        <f t="shared" si="11"/>
        <v>-5.0554325284111155E-4</v>
      </c>
      <c r="AN34">
        <f t="shared" si="11"/>
        <v>4.758900125814865E-5</v>
      </c>
      <c r="AO34">
        <f t="shared" si="11"/>
        <v>-1.5399885169489255E-3</v>
      </c>
      <c r="AP34">
        <f t="shared" si="11"/>
        <v>7.5055584917515226E-5</v>
      </c>
      <c r="AQ34">
        <f t="shared" si="11"/>
        <v>-1.5901915565224214E-3</v>
      </c>
      <c r="AR34">
        <f t="shared" si="11"/>
        <v>-7.7191846720369058E-5</v>
      </c>
      <c r="AS34">
        <f t="shared" si="11"/>
        <v>-5.177077791244343E-4</v>
      </c>
      <c r="AT34">
        <f t="shared" si="11"/>
        <v>5.8392651309253354E-4</v>
      </c>
      <c r="AU34">
        <f t="shared" si="11"/>
        <v>2.3698496770402312E-4</v>
      </c>
      <c r="AV34">
        <f t="shared" si="11"/>
        <v>7.9757737648281476E-5</v>
      </c>
      <c r="AW34">
        <f t="shared" si="11"/>
        <v>1.0649382418840943E-4</v>
      </c>
      <c r="AX34">
        <f t="shared" si="11"/>
        <v>-2.0914337137812504E-4</v>
      </c>
      <c r="AY34">
        <f t="shared" si="11"/>
        <v>1.5971874461436059E-4</v>
      </c>
      <c r="AZ34">
        <f t="shared" si="11"/>
        <v>-1.8845999480142164E-3</v>
      </c>
      <c r="BA34">
        <f t="shared" si="11"/>
        <v>1.469159052604957E-4</v>
      </c>
      <c r="BB34">
        <f t="shared" si="11"/>
        <v>4.3239293556262171E-4</v>
      </c>
      <c r="BC34">
        <f t="shared" si="11"/>
        <v>2.5478889099308697E-4</v>
      </c>
      <c r="BD34">
        <f t="shared" si="11"/>
        <v>1.9491863551566297E-4</v>
      </c>
      <c r="BE34">
        <f t="shared" si="11"/>
        <v>1.9170503427302422E-4</v>
      </c>
      <c r="BF34">
        <f t="shared" si="11"/>
        <v>-4.295755318029339E-6</v>
      </c>
      <c r="BG34">
        <f t="shared" si="11"/>
        <v>1.5995002271811809E-4</v>
      </c>
      <c r="BH34">
        <f t="shared" si="11"/>
        <v>9.6073127251638222E-5</v>
      </c>
      <c r="BI34">
        <f t="shared" si="11"/>
        <v>2.2959704805565256E-4</v>
      </c>
      <c r="BJ34">
        <f t="shared" si="11"/>
        <v>-5.1238356694150063E-4</v>
      </c>
      <c r="BK34">
        <f t="shared" si="11"/>
        <v>1.6601457668027973E-4</v>
      </c>
      <c r="BL34">
        <f t="shared" si="11"/>
        <v>-1.9391424717057661E-3</v>
      </c>
      <c r="BM34">
        <f t="shared" si="11"/>
        <v>-3.6091045872358243E-4</v>
      </c>
      <c r="BN34">
        <f t="shared" si="11"/>
        <v>4.8810789771995891E-5</v>
      </c>
      <c r="BO34">
        <f t="shared" si="12"/>
        <v>9.5639701990548749E-5</v>
      </c>
      <c r="BP34">
        <f t="shared" si="12"/>
        <v>1.2246958437450457E-4</v>
      </c>
      <c r="BQ34">
        <f t="shared" si="12"/>
        <v>2.2429683550360198E-4</v>
      </c>
      <c r="BR34">
        <f t="shared" si="12"/>
        <v>2.459176755002727E-4</v>
      </c>
      <c r="BS34">
        <f t="shared" si="12"/>
        <v>-1.0519924410793986E-4</v>
      </c>
      <c r="BT34">
        <f t="shared" si="12"/>
        <v>1.6111819355473859E-4</v>
      </c>
      <c r="BU34">
        <f t="shared" si="12"/>
        <v>2.0355591190963007E-4</v>
      </c>
    </row>
    <row r="35" spans="1:73" x14ac:dyDescent="0.2">
      <c r="A35">
        <v>202</v>
      </c>
      <c r="B35">
        <f t="shared" si="9"/>
        <v>3.2965651422900492E-5</v>
      </c>
      <c r="C35">
        <f t="shared" si="9"/>
        <v>-4.3677502361513061E-5</v>
      </c>
      <c r="D35">
        <f t="shared" si="9"/>
        <v>-1.8845519576018988E-4</v>
      </c>
      <c r="E35">
        <f t="shared" si="9"/>
        <v>-4.6274761604800114E-4</v>
      </c>
      <c r="F35">
        <f t="shared" si="9"/>
        <v>-7.1433654025672769E-4</v>
      </c>
      <c r="G35">
        <f t="shared" si="10"/>
        <v>-9.7355054335149238E-4</v>
      </c>
      <c r="H35">
        <f t="shared" si="10"/>
        <v>-1.2268516985100321E-3</v>
      </c>
      <c r="I35">
        <f t="shared" si="10"/>
        <v>-1.4399486038112613E-3</v>
      </c>
      <c r="J35">
        <f t="shared" si="10"/>
        <v>1.2688152461347822E-4</v>
      </c>
      <c r="K35">
        <f t="shared" si="10"/>
        <v>1.0996198222876276E-4</v>
      </c>
      <c r="L35">
        <f t="shared" si="10"/>
        <v>6.8643292814757101E-5</v>
      </c>
      <c r="M35" s="1">
        <f t="shared" si="10"/>
        <v>1.1571560185146305E-4</v>
      </c>
      <c r="N35" s="1">
        <f t="shared" si="10"/>
        <v>-9.6706876808666173E-4</v>
      </c>
      <c r="O35">
        <f t="shared" si="10"/>
        <v>4.5355649175739992E-4</v>
      </c>
      <c r="P35">
        <f t="shared" si="10"/>
        <v>1.1013916349865874E-4</v>
      </c>
      <c r="Q35">
        <f t="shared" si="10"/>
        <v>-3.9488725708751622E-4</v>
      </c>
      <c r="R35">
        <f t="shared" si="10"/>
        <v>1.9005452142710098E-4</v>
      </c>
      <c r="S35">
        <f t="shared" si="13"/>
        <v>-1.5075191727876268E-3</v>
      </c>
      <c r="T35">
        <f t="shared" si="13"/>
        <v>6.7268716621119752E-4</v>
      </c>
      <c r="U35">
        <f t="shared" si="13"/>
        <v>-1.8571223296004859E-4</v>
      </c>
      <c r="V35">
        <f t="shared" si="13"/>
        <v>-8.9890717302706924E-4</v>
      </c>
      <c r="W35">
        <f t="shared" ref="W35:BO42" si="14">6*$A35*W$14+2*W$15</f>
        <v>-1.5477169538037888E-4</v>
      </c>
      <c r="X35">
        <f t="shared" si="13"/>
        <v>9.5343405529604484E-5</v>
      </c>
      <c r="Y35">
        <f t="shared" si="13"/>
        <v>6.4775374405900992E-5</v>
      </c>
      <c r="Z35">
        <f t="shared" si="13"/>
        <v>-8.1478153005207308E-4</v>
      </c>
      <c r="AA35">
        <f t="shared" si="14"/>
        <v>2.211517205377647E-4</v>
      </c>
      <c r="AB35">
        <f t="shared" si="13"/>
        <v>-5.0456717264156167E-4</v>
      </c>
      <c r="AC35">
        <f t="shared" si="13"/>
        <v>-2.1982948323501054E-4</v>
      </c>
      <c r="AD35">
        <f t="shared" si="13"/>
        <v>-9.3882704177141764E-4</v>
      </c>
      <c r="AE35">
        <f t="shared" si="14"/>
        <v>-1.3629259146888005E-4</v>
      </c>
      <c r="AF35">
        <f t="shared" si="13"/>
        <v>-9.163174691640321E-4</v>
      </c>
      <c r="AG35">
        <f t="shared" si="13"/>
        <v>-1.6438048982082235E-4</v>
      </c>
      <c r="AH35">
        <f t="shared" si="13"/>
        <v>8.6852352538862904E-5</v>
      </c>
      <c r="AI35">
        <f t="shared" si="14"/>
        <v>6.762544655511773E-6</v>
      </c>
      <c r="AJ35">
        <f t="shared" si="11"/>
        <v>-5.3012932295383713E-4</v>
      </c>
      <c r="AK35">
        <f t="shared" si="11"/>
        <v>5.7557308908098772E-5</v>
      </c>
      <c r="AL35">
        <f t="shared" si="11"/>
        <v>2.7734009902521159E-4</v>
      </c>
      <c r="AM35">
        <f t="shared" si="14"/>
        <v>-4.822068831715114E-4</v>
      </c>
      <c r="AN35">
        <f t="shared" si="11"/>
        <v>5.0148658663322961E-5</v>
      </c>
      <c r="AO35">
        <f t="shared" si="11"/>
        <v>-1.4773995377110414E-3</v>
      </c>
      <c r="AP35">
        <f t="shared" si="11"/>
        <v>7.6793907601627881E-5</v>
      </c>
      <c r="AQ35">
        <f t="shared" si="14"/>
        <v>-1.5237969122611789E-3</v>
      </c>
      <c r="AR35">
        <f t="shared" si="11"/>
        <v>-6.623068833302645E-5</v>
      </c>
      <c r="AS35">
        <f t="shared" si="11"/>
        <v>-4.9365815790238833E-4</v>
      </c>
      <c r="AT35">
        <f t="shared" si="11"/>
        <v>5.7060358909105831E-4</v>
      </c>
      <c r="AU35">
        <f t="shared" si="14"/>
        <v>2.3240739280863643E-4</v>
      </c>
      <c r="AV35">
        <f t="shared" si="11"/>
        <v>8.0423044203698413E-5</v>
      </c>
      <c r="AW35">
        <f t="shared" si="11"/>
        <v>1.072772780853643E-4</v>
      </c>
      <c r="AX35">
        <f t="shared" si="11"/>
        <v>-1.9615752935294058E-4</v>
      </c>
      <c r="AY35">
        <f t="shared" si="14"/>
        <v>1.5951833052349886E-4</v>
      </c>
      <c r="AZ35">
        <f t="shared" si="11"/>
        <v>-1.8090212149083872E-3</v>
      </c>
      <c r="BA35">
        <f t="shared" si="11"/>
        <v>1.4557665680375761E-4</v>
      </c>
      <c r="BB35">
        <f t="shared" si="11"/>
        <v>4.2279618055801821E-4</v>
      </c>
      <c r="BC35">
        <f t="shared" si="14"/>
        <v>2.5022267304116949E-4</v>
      </c>
      <c r="BD35">
        <f t="shared" si="11"/>
        <v>1.9136017083365453E-4</v>
      </c>
      <c r="BE35">
        <f t="shared" si="11"/>
        <v>1.8915229803500222E-4</v>
      </c>
      <c r="BF35">
        <f t="shared" si="11"/>
        <v>-3.1340345985064744E-8</v>
      </c>
      <c r="BG35">
        <f t="shared" si="14"/>
        <v>1.5789425638321241E-4</v>
      </c>
      <c r="BH35">
        <f t="shared" si="11"/>
        <v>9.7007624386066994E-5</v>
      </c>
      <c r="BI35">
        <f t="shared" si="11"/>
        <v>2.250562592791787E-4</v>
      </c>
      <c r="BJ35">
        <f t="shared" si="11"/>
        <v>-4.8866975621490987E-4</v>
      </c>
      <c r="BK35">
        <f t="shared" si="14"/>
        <v>1.635060338505761E-4</v>
      </c>
      <c r="BL35">
        <f t="shared" si="11"/>
        <v>-1.8614374173953306E-3</v>
      </c>
      <c r="BM35">
        <f t="shared" si="11"/>
        <v>-3.4185872148441475E-4</v>
      </c>
      <c r="BN35">
        <f t="shared" si="11"/>
        <v>5.1619487987881909E-5</v>
      </c>
      <c r="BO35">
        <f t="shared" si="14"/>
        <v>9.573810880951619E-5</v>
      </c>
      <c r="BP35">
        <f t="shared" si="12"/>
        <v>1.2283948654340213E-4</v>
      </c>
      <c r="BQ35">
        <f t="shared" si="12"/>
        <v>2.1926837633428763E-4</v>
      </c>
      <c r="BR35">
        <f t="shared" si="12"/>
        <v>2.406369099210437E-4</v>
      </c>
      <c r="BS35">
        <f t="shared" si="12"/>
        <v>-9.3379627502916587E-5</v>
      </c>
      <c r="BT35">
        <f t="shared" si="12"/>
        <v>1.604979574709195E-4</v>
      </c>
      <c r="BU35">
        <f t="shared" si="12"/>
        <v>2.0042590499342564E-4</v>
      </c>
    </row>
    <row r="36" spans="1:73" x14ac:dyDescent="0.2">
      <c r="A36">
        <v>203</v>
      </c>
      <c r="B36">
        <f t="shared" si="9"/>
        <v>3.1852057019887746E-5</v>
      </c>
      <c r="C36">
        <f t="shared" si="9"/>
        <v>-3.8111134741829417E-5</v>
      </c>
      <c r="D36">
        <f t="shared" si="9"/>
        <v>-1.7431807379452617E-4</v>
      </c>
      <c r="E36">
        <f t="shared" si="9"/>
        <v>-4.3165972712834282E-4</v>
      </c>
      <c r="F36">
        <f t="shared" si="9"/>
        <v>-6.6724197453447293E-4</v>
      </c>
      <c r="G36">
        <f t="shared" si="10"/>
        <v>-9.0981216889739029E-4</v>
      </c>
      <c r="H36">
        <f t="shared" si="10"/>
        <v>-1.1468468566631362E-3</v>
      </c>
      <c r="I36">
        <f t="shared" si="10"/>
        <v>-1.3791569138186573E-3</v>
      </c>
      <c r="J36">
        <f t="shared" si="10"/>
        <v>1.2589789831626871E-4</v>
      </c>
      <c r="K36">
        <f t="shared" si="10"/>
        <v>1.1040147612676826E-4</v>
      </c>
      <c r="L36">
        <f t="shared" si="10"/>
        <v>6.9594920729488391E-5</v>
      </c>
      <c r="M36" s="1">
        <f t="shared" si="10"/>
        <v>1.1594734384599026E-4</v>
      </c>
      <c r="N36" s="1">
        <f t="shared" si="10"/>
        <v>-9.2257953028527552E-4</v>
      </c>
      <c r="O36">
        <f t="shared" si="10"/>
        <v>4.4315938429986563E-4</v>
      </c>
      <c r="P36">
        <f t="shared" si="10"/>
        <v>1.1043072270640926E-4</v>
      </c>
      <c r="Q36">
        <f t="shared" si="10"/>
        <v>-3.7479058365073436E-4</v>
      </c>
      <c r="R36">
        <f t="shared" si="10"/>
        <v>1.8681702136040578E-4</v>
      </c>
      <c r="S36">
        <f t="shared" si="13"/>
        <v>-1.4405117903926387E-3</v>
      </c>
      <c r="T36">
        <f t="shared" si="13"/>
        <v>6.5408056965027229E-4</v>
      </c>
      <c r="U36">
        <f t="shared" si="13"/>
        <v>-1.7338433592316771E-4</v>
      </c>
      <c r="V36">
        <f t="shared" si="13"/>
        <v>-8.5693494375989158E-4</v>
      </c>
      <c r="W36">
        <f t="shared" si="14"/>
        <v>-1.3759783747058175E-4</v>
      </c>
      <c r="X36">
        <f t="shared" si="13"/>
        <v>9.8194013525504192E-5</v>
      </c>
      <c r="Y36">
        <f t="shared" si="13"/>
        <v>6.5859368060893457E-5</v>
      </c>
      <c r="Z36">
        <f t="shared" si="13"/>
        <v>-7.7676872233585405E-4</v>
      </c>
      <c r="AA36">
        <f t="shared" si="14"/>
        <v>2.1788839861633402E-4</v>
      </c>
      <c r="AB36">
        <f t="shared" si="13"/>
        <v>-4.799550779285254E-4</v>
      </c>
      <c r="AC36">
        <f t="shared" si="13"/>
        <v>-1.996371923655765E-4</v>
      </c>
      <c r="AD36">
        <f t="shared" si="13"/>
        <v>-8.9569048006555088E-4</v>
      </c>
      <c r="AE36">
        <f t="shared" si="14"/>
        <v>-1.2617505840135153E-4</v>
      </c>
      <c r="AF36">
        <f t="shared" si="13"/>
        <v>-8.6910101010842164E-4</v>
      </c>
      <c r="AG36">
        <f t="shared" si="13"/>
        <v>-1.5302790226829266E-4</v>
      </c>
      <c r="AH36">
        <f t="shared" si="13"/>
        <v>9.1321070038044919E-5</v>
      </c>
      <c r="AI36">
        <f t="shared" si="14"/>
        <v>1.0023928633779637E-5</v>
      </c>
      <c r="AJ36">
        <f t="shared" si="11"/>
        <v>-5.0504439426182074E-4</v>
      </c>
      <c r="AK36">
        <f t="shared" si="11"/>
        <v>5.8936726820366797E-5</v>
      </c>
      <c r="AL36">
        <f t="shared" si="11"/>
        <v>2.7467176727445034E-4</v>
      </c>
      <c r="AM36">
        <f t="shared" si="14"/>
        <v>-4.5887051350191124E-4</v>
      </c>
      <c r="AN36">
        <f t="shared" si="11"/>
        <v>5.2708316068497164E-5</v>
      </c>
      <c r="AO36">
        <f t="shared" si="11"/>
        <v>-1.4148105584731556E-3</v>
      </c>
      <c r="AP36">
        <f t="shared" si="11"/>
        <v>7.8532230285740482E-5</v>
      </c>
      <c r="AQ36">
        <f t="shared" si="14"/>
        <v>-1.4574022679999365E-3</v>
      </c>
      <c r="AR36">
        <f t="shared" si="11"/>
        <v>-5.5269529945683408E-5</v>
      </c>
      <c r="AS36">
        <f t="shared" si="11"/>
        <v>-4.6960853668034323E-4</v>
      </c>
      <c r="AT36">
        <f t="shared" si="11"/>
        <v>5.5728066508958351E-4</v>
      </c>
      <c r="AU36">
        <f t="shared" si="14"/>
        <v>2.2782981791324975E-4</v>
      </c>
      <c r="AV36">
        <f t="shared" si="11"/>
        <v>8.108835075911535E-5</v>
      </c>
      <c r="AW36">
        <f t="shared" si="11"/>
        <v>1.080607319823192E-4</v>
      </c>
      <c r="AX36">
        <f t="shared" si="11"/>
        <v>-1.8317168732775611E-4</v>
      </c>
      <c r="AY36">
        <f t="shared" si="14"/>
        <v>1.5931791643263713E-4</v>
      </c>
      <c r="AZ36">
        <f t="shared" si="11"/>
        <v>-1.7334424818025579E-3</v>
      </c>
      <c r="BA36">
        <f t="shared" si="11"/>
        <v>1.4423740834701947E-4</v>
      </c>
      <c r="BB36">
        <f t="shared" si="11"/>
        <v>4.1319942555341472E-4</v>
      </c>
      <c r="BC36">
        <f t="shared" si="14"/>
        <v>2.4565645508925211E-4</v>
      </c>
      <c r="BD36">
        <f t="shared" si="11"/>
        <v>1.8780170615164608E-4</v>
      </c>
      <c r="BE36">
        <f t="shared" si="11"/>
        <v>1.8659956179698021E-4</v>
      </c>
      <c r="BF36">
        <f t="shared" si="11"/>
        <v>4.2330746260592095E-6</v>
      </c>
      <c r="BG36">
        <f t="shared" si="14"/>
        <v>1.5583849004830672E-4</v>
      </c>
      <c r="BH36">
        <f t="shared" si="11"/>
        <v>9.7942121520495765E-5</v>
      </c>
      <c r="BI36">
        <f t="shared" si="11"/>
        <v>2.2051547050270484E-4</v>
      </c>
      <c r="BJ36">
        <f t="shared" si="11"/>
        <v>-4.6495594548831825E-4</v>
      </c>
      <c r="BK36">
        <f t="shared" si="14"/>
        <v>1.6099749102087247E-4</v>
      </c>
      <c r="BL36">
        <f t="shared" si="11"/>
        <v>-1.7837323630848986E-3</v>
      </c>
      <c r="BM36">
        <f t="shared" si="11"/>
        <v>-3.2280698424524707E-4</v>
      </c>
      <c r="BN36">
        <f t="shared" si="11"/>
        <v>5.4428186203767928E-5</v>
      </c>
      <c r="BO36">
        <f t="shared" si="12"/>
        <v>9.5836515628483645E-5</v>
      </c>
      <c r="BP36">
        <f t="shared" si="12"/>
        <v>1.232093887122997E-4</v>
      </c>
      <c r="BQ36">
        <f t="shared" si="12"/>
        <v>2.1423991716497327E-4</v>
      </c>
      <c r="BR36">
        <f t="shared" si="12"/>
        <v>2.3535614434181448E-4</v>
      </c>
      <c r="BS36">
        <f t="shared" si="12"/>
        <v>-8.1560010897893751E-5</v>
      </c>
      <c r="BT36">
        <f t="shared" si="12"/>
        <v>1.5987772138710045E-4</v>
      </c>
      <c r="BU36">
        <f t="shared" si="12"/>
        <v>1.9729589807722131E-4</v>
      </c>
    </row>
    <row r="37" spans="1:73" x14ac:dyDescent="0.2">
      <c r="A37">
        <v>204</v>
      </c>
      <c r="B37">
        <f t="shared" si="9"/>
        <v>3.0738462616874973E-5</v>
      </c>
      <c r="C37">
        <f t="shared" si="9"/>
        <v>-3.2544767122145773E-5</v>
      </c>
      <c r="D37">
        <f t="shared" si="9"/>
        <v>-1.6018095182886247E-4</v>
      </c>
      <c r="E37">
        <f t="shared" si="9"/>
        <v>-4.0057183820868449E-4</v>
      </c>
      <c r="F37">
        <f t="shared" si="9"/>
        <v>-6.2014740881221643E-4</v>
      </c>
      <c r="G37">
        <f t="shared" si="10"/>
        <v>-8.460737944432882E-4</v>
      </c>
      <c r="H37">
        <f t="shared" si="10"/>
        <v>-1.0668420148162439E-3</v>
      </c>
      <c r="I37">
        <f t="shared" si="10"/>
        <v>-1.3183652238260533E-3</v>
      </c>
      <c r="J37">
        <f t="shared" si="10"/>
        <v>1.2491427201905916E-4</v>
      </c>
      <c r="K37">
        <f t="shared" si="10"/>
        <v>1.1084097002477379E-4</v>
      </c>
      <c r="L37">
        <f t="shared" si="10"/>
        <v>7.0546548644219681E-5</v>
      </c>
      <c r="M37" s="1">
        <f t="shared" si="10"/>
        <v>1.161790858405175E-4</v>
      </c>
      <c r="N37" s="1">
        <f t="shared" si="10"/>
        <v>-8.7809029248389105E-4</v>
      </c>
      <c r="O37">
        <f t="shared" si="10"/>
        <v>4.3276227684233134E-4</v>
      </c>
      <c r="P37">
        <f t="shared" si="10"/>
        <v>1.1072228191415977E-4</v>
      </c>
      <c r="Q37">
        <f t="shared" si="10"/>
        <v>-3.546939102139525E-4</v>
      </c>
      <c r="R37">
        <f t="shared" si="10"/>
        <v>1.8357952129371058E-4</v>
      </c>
      <c r="S37">
        <f t="shared" si="13"/>
        <v>-1.3735044079976524E-3</v>
      </c>
      <c r="T37">
        <f t="shared" si="13"/>
        <v>6.3547397308934706E-4</v>
      </c>
      <c r="U37">
        <f t="shared" si="13"/>
        <v>-1.6105643888628682E-4</v>
      </c>
      <c r="V37">
        <f t="shared" si="13"/>
        <v>-8.149627144927122E-4</v>
      </c>
      <c r="W37">
        <f t="shared" si="14"/>
        <v>-1.2042397956078506E-4</v>
      </c>
      <c r="X37">
        <f t="shared" si="13"/>
        <v>1.010446215214039E-4</v>
      </c>
      <c r="Y37">
        <f t="shared" si="13"/>
        <v>6.6943361715885921E-5</v>
      </c>
      <c r="Z37">
        <f t="shared" si="13"/>
        <v>-7.3875591461963503E-4</v>
      </c>
      <c r="AA37">
        <f t="shared" si="14"/>
        <v>2.1462507669490344E-4</v>
      </c>
      <c r="AB37">
        <f t="shared" si="13"/>
        <v>-4.5534298321548913E-4</v>
      </c>
      <c r="AC37">
        <f t="shared" si="13"/>
        <v>-1.7944490149614245E-4</v>
      </c>
      <c r="AD37">
        <f t="shared" si="13"/>
        <v>-8.5255391835968586E-4</v>
      </c>
      <c r="AE37">
        <f t="shared" si="14"/>
        <v>-1.1605752533382346E-4</v>
      </c>
      <c r="AF37">
        <f t="shared" si="13"/>
        <v>-8.2188455105281291E-4</v>
      </c>
      <c r="AG37">
        <f t="shared" si="13"/>
        <v>-1.4167531471576339E-4</v>
      </c>
      <c r="AH37">
        <f t="shared" si="13"/>
        <v>9.5789787537227042E-5</v>
      </c>
      <c r="AI37">
        <f t="shared" si="14"/>
        <v>1.3285312612047501E-5</v>
      </c>
      <c r="AJ37">
        <f t="shared" si="11"/>
        <v>-4.7995946556980435E-4</v>
      </c>
      <c r="AK37">
        <f t="shared" si="11"/>
        <v>6.0316144732634877E-5</v>
      </c>
      <c r="AL37">
        <f t="shared" si="11"/>
        <v>2.720034355236891E-4</v>
      </c>
      <c r="AM37">
        <f t="shared" si="14"/>
        <v>-4.3553414383231109E-4</v>
      </c>
      <c r="AN37">
        <f t="shared" si="11"/>
        <v>5.5267973473671476E-5</v>
      </c>
      <c r="AO37">
        <f t="shared" si="11"/>
        <v>-1.3522215792352698E-3</v>
      </c>
      <c r="AP37">
        <f t="shared" si="11"/>
        <v>8.0270552969853137E-5</v>
      </c>
      <c r="AQ37">
        <f t="shared" si="14"/>
        <v>-1.391007623738694E-3</v>
      </c>
      <c r="AR37">
        <f t="shared" si="11"/>
        <v>-4.4308371558340366E-5</v>
      </c>
      <c r="AS37">
        <f t="shared" si="11"/>
        <v>-4.4555891545829812E-4</v>
      </c>
      <c r="AT37">
        <f t="shared" si="11"/>
        <v>5.4395774108810828E-4</v>
      </c>
      <c r="AU37">
        <f t="shared" si="14"/>
        <v>2.2325224301786306E-4</v>
      </c>
      <c r="AV37">
        <f t="shared" si="11"/>
        <v>8.1753657314532287E-5</v>
      </c>
      <c r="AW37">
        <f t="shared" si="11"/>
        <v>1.0884418587927408E-4</v>
      </c>
      <c r="AX37">
        <f t="shared" si="11"/>
        <v>-1.7018584530257164E-4</v>
      </c>
      <c r="AY37">
        <f t="shared" si="14"/>
        <v>1.591175023417754E-4</v>
      </c>
      <c r="AZ37">
        <f t="shared" si="11"/>
        <v>-1.6578637486967269E-3</v>
      </c>
      <c r="BA37">
        <f t="shared" si="11"/>
        <v>1.4289815989028133E-4</v>
      </c>
      <c r="BB37">
        <f t="shared" si="11"/>
        <v>4.0360267054881122E-4</v>
      </c>
      <c r="BC37">
        <f t="shared" si="14"/>
        <v>2.4109023713733463E-4</v>
      </c>
      <c r="BD37">
        <f t="shared" si="11"/>
        <v>1.8424324146963753E-4</v>
      </c>
      <c r="BE37">
        <f t="shared" si="11"/>
        <v>1.8404682555895821E-4</v>
      </c>
      <c r="BF37">
        <f t="shared" si="11"/>
        <v>8.4974895981034838E-6</v>
      </c>
      <c r="BG37">
        <f t="shared" si="14"/>
        <v>1.5378272371340104E-4</v>
      </c>
      <c r="BH37">
        <f t="shared" si="11"/>
        <v>9.8876618654924537E-5</v>
      </c>
      <c r="BI37">
        <f t="shared" si="11"/>
        <v>2.1597468172623098E-4</v>
      </c>
      <c r="BJ37">
        <f t="shared" si="11"/>
        <v>-4.4124213476172663E-4</v>
      </c>
      <c r="BK37">
        <f t="shared" si="14"/>
        <v>1.5848894819116895E-4</v>
      </c>
      <c r="BL37">
        <f t="shared" si="11"/>
        <v>-1.7060273087744632E-3</v>
      </c>
      <c r="BM37">
        <f t="shared" si="11"/>
        <v>-3.0375524700607939E-4</v>
      </c>
      <c r="BN37">
        <f t="shared" si="11"/>
        <v>5.7236884419653946E-5</v>
      </c>
      <c r="BO37">
        <f t="shared" si="12"/>
        <v>9.5934922447451086E-5</v>
      </c>
      <c r="BP37">
        <f t="shared" si="12"/>
        <v>1.2357929088119727E-4</v>
      </c>
      <c r="BQ37">
        <f t="shared" si="12"/>
        <v>2.0921145799565892E-4</v>
      </c>
      <c r="BR37">
        <f t="shared" si="12"/>
        <v>2.3007537876258547E-4</v>
      </c>
      <c r="BS37">
        <f t="shared" si="12"/>
        <v>-6.9740394292870482E-5</v>
      </c>
      <c r="BT37">
        <f t="shared" si="12"/>
        <v>1.5925748530328136E-4</v>
      </c>
      <c r="BU37">
        <f t="shared" si="12"/>
        <v>1.9416589116101688E-4</v>
      </c>
    </row>
    <row r="38" spans="1:73" x14ac:dyDescent="0.2">
      <c r="A38">
        <v>205</v>
      </c>
      <c r="B38">
        <f t="shared" si="9"/>
        <v>2.96248682138622E-5</v>
      </c>
      <c r="C38">
        <f t="shared" si="9"/>
        <v>-2.6978399502462129E-5</v>
      </c>
      <c r="D38">
        <f t="shared" si="9"/>
        <v>-1.4604382986319834E-4</v>
      </c>
      <c r="E38">
        <f t="shared" si="9"/>
        <v>-3.6948394928902617E-4</v>
      </c>
      <c r="F38">
        <f t="shared" si="9"/>
        <v>-5.7305284308996167E-4</v>
      </c>
      <c r="G38">
        <f t="shared" si="10"/>
        <v>-7.8233541998918438E-4</v>
      </c>
      <c r="H38">
        <f t="shared" si="10"/>
        <v>-9.86837172969348E-4</v>
      </c>
      <c r="I38">
        <f t="shared" si="10"/>
        <v>-1.2575735338334476E-3</v>
      </c>
      <c r="J38">
        <f t="shared" si="10"/>
        <v>1.2393064572184965E-4</v>
      </c>
      <c r="K38">
        <f t="shared" si="10"/>
        <v>1.1128046392277929E-4</v>
      </c>
      <c r="L38">
        <f t="shared" si="10"/>
        <v>7.1498176558950971E-5</v>
      </c>
      <c r="M38" s="1">
        <f t="shared" si="10"/>
        <v>1.1641082783504473E-4</v>
      </c>
      <c r="N38" s="1">
        <f t="shared" si="10"/>
        <v>-8.3360105468250484E-4</v>
      </c>
      <c r="O38">
        <f t="shared" si="10"/>
        <v>4.2236516938479705E-4</v>
      </c>
      <c r="P38">
        <f t="shared" si="10"/>
        <v>1.1101384112191028E-4</v>
      </c>
      <c r="Q38">
        <f t="shared" si="10"/>
        <v>-3.3459723677717063E-4</v>
      </c>
      <c r="R38">
        <f t="shared" si="10"/>
        <v>1.8034202122701537E-4</v>
      </c>
      <c r="S38">
        <f t="shared" si="13"/>
        <v>-1.3064970256026643E-3</v>
      </c>
      <c r="T38">
        <f t="shared" si="13"/>
        <v>6.168673765284214E-4</v>
      </c>
      <c r="U38">
        <f t="shared" si="13"/>
        <v>-1.4872854184940594E-4</v>
      </c>
      <c r="V38">
        <f t="shared" si="13"/>
        <v>-7.7299048522553281E-4</v>
      </c>
      <c r="W38">
        <f t="shared" si="14"/>
        <v>-1.0325012165098794E-4</v>
      </c>
      <c r="X38">
        <f t="shared" si="13"/>
        <v>1.0389522951730361E-4</v>
      </c>
      <c r="Y38">
        <f t="shared" si="13"/>
        <v>6.8027355370878386E-5</v>
      </c>
      <c r="Z38">
        <f t="shared" si="13"/>
        <v>-7.0074310690341514E-4</v>
      </c>
      <c r="AA38">
        <f t="shared" si="14"/>
        <v>2.1136175477347286E-4</v>
      </c>
      <c r="AB38">
        <f t="shared" si="13"/>
        <v>-4.3073088850245286E-4</v>
      </c>
      <c r="AC38">
        <f t="shared" si="13"/>
        <v>-1.592526106267084E-4</v>
      </c>
      <c r="AD38">
        <f t="shared" si="13"/>
        <v>-8.094173566538191E-4</v>
      </c>
      <c r="AE38">
        <f t="shared" si="14"/>
        <v>-1.0593999226629538E-4</v>
      </c>
      <c r="AF38">
        <f t="shared" si="13"/>
        <v>-7.7466809199720245E-4</v>
      </c>
      <c r="AG38">
        <f t="shared" si="13"/>
        <v>-1.3032272716323413E-4</v>
      </c>
      <c r="AH38">
        <f t="shared" si="13"/>
        <v>1.0025850503640906E-4</v>
      </c>
      <c r="AI38">
        <f t="shared" si="14"/>
        <v>1.6546696590315365E-5</v>
      </c>
      <c r="AJ38">
        <f t="shared" si="11"/>
        <v>-4.5487453687778796E-4</v>
      </c>
      <c r="AK38">
        <f t="shared" si="11"/>
        <v>6.1695562644902956E-5</v>
      </c>
      <c r="AL38">
        <f t="shared" si="11"/>
        <v>2.6933510377292785E-4</v>
      </c>
      <c r="AM38">
        <f t="shared" si="14"/>
        <v>-4.1219777416271093E-4</v>
      </c>
      <c r="AN38">
        <f t="shared" si="11"/>
        <v>5.7827630878845787E-5</v>
      </c>
      <c r="AO38">
        <f t="shared" si="11"/>
        <v>-1.289632599997384E-3</v>
      </c>
      <c r="AP38">
        <f t="shared" si="11"/>
        <v>8.2008875653965738E-5</v>
      </c>
      <c r="AQ38">
        <f t="shared" si="14"/>
        <v>-1.3246129794774516E-3</v>
      </c>
      <c r="AR38">
        <f t="shared" si="11"/>
        <v>-3.3347213170997758E-5</v>
      </c>
      <c r="AS38">
        <f t="shared" si="11"/>
        <v>-4.2150929423625302E-4</v>
      </c>
      <c r="AT38">
        <f t="shared" si="11"/>
        <v>5.3063481708663304E-4</v>
      </c>
      <c r="AU38">
        <f t="shared" si="14"/>
        <v>2.1867466812247637E-4</v>
      </c>
      <c r="AV38">
        <f t="shared" si="11"/>
        <v>8.2418963869949224E-5</v>
      </c>
      <c r="AW38">
        <f t="shared" si="11"/>
        <v>1.0962763977622896E-4</v>
      </c>
      <c r="AX38">
        <f t="shared" si="11"/>
        <v>-1.5720000327738718E-4</v>
      </c>
      <c r="AY38">
        <f t="shared" si="14"/>
        <v>1.5891708825091364E-4</v>
      </c>
      <c r="AZ38">
        <f t="shared" si="11"/>
        <v>-1.5822850155908976E-3</v>
      </c>
      <c r="BA38">
        <f t="shared" si="11"/>
        <v>1.4155891143354318E-4</v>
      </c>
      <c r="BB38">
        <f t="shared" si="11"/>
        <v>3.9400591554420794E-4</v>
      </c>
      <c r="BC38">
        <f t="shared" si="14"/>
        <v>2.3652401918541714E-4</v>
      </c>
      <c r="BD38">
        <f t="shared" si="11"/>
        <v>1.8068477678762909E-4</v>
      </c>
      <c r="BE38">
        <f t="shared" si="11"/>
        <v>1.8149408932093621E-4</v>
      </c>
      <c r="BF38">
        <f t="shared" si="11"/>
        <v>1.2761904570147758E-5</v>
      </c>
      <c r="BG38">
        <f t="shared" si="14"/>
        <v>1.5172695737849536E-4</v>
      </c>
      <c r="BH38">
        <f t="shared" si="11"/>
        <v>9.9811115789353309E-5</v>
      </c>
      <c r="BI38">
        <f t="shared" si="11"/>
        <v>2.1143389294975713E-4</v>
      </c>
      <c r="BJ38">
        <f t="shared" si="11"/>
        <v>-4.1752832403513587E-4</v>
      </c>
      <c r="BK38">
        <f t="shared" si="14"/>
        <v>1.5598040536146532E-4</v>
      </c>
      <c r="BL38">
        <f t="shared" si="11"/>
        <v>-1.6283222544640312E-3</v>
      </c>
      <c r="BM38">
        <f t="shared" ref="BM38:BN38" si="15">6*$A38*BM$14+2*BM$15</f>
        <v>-2.8470350976691127E-4</v>
      </c>
      <c r="BN38">
        <f t="shared" si="15"/>
        <v>6.0045582635539965E-5</v>
      </c>
      <c r="BO38">
        <f t="shared" si="12"/>
        <v>9.603332926641854E-5</v>
      </c>
      <c r="BP38">
        <f t="shared" si="12"/>
        <v>1.2394919305009483E-4</v>
      </c>
      <c r="BQ38">
        <f t="shared" si="12"/>
        <v>2.0418299882634457E-4</v>
      </c>
      <c r="BR38">
        <f t="shared" si="12"/>
        <v>2.2479461318335647E-4</v>
      </c>
      <c r="BS38">
        <f t="shared" si="12"/>
        <v>-5.7920777687847647E-5</v>
      </c>
      <c r="BT38">
        <f t="shared" si="12"/>
        <v>1.5863724921946231E-4</v>
      </c>
      <c r="BU38">
        <f t="shared" si="12"/>
        <v>1.9103588424481245E-4</v>
      </c>
    </row>
    <row r="39" spans="1:73" x14ac:dyDescent="0.2">
      <c r="A39">
        <v>206</v>
      </c>
      <c r="B39">
        <f t="shared" si="9"/>
        <v>2.8511273810849454E-5</v>
      </c>
      <c r="C39">
        <f t="shared" si="9"/>
        <v>-2.1412031882778486E-5</v>
      </c>
      <c r="D39">
        <f t="shared" si="9"/>
        <v>-1.3190670789753464E-4</v>
      </c>
      <c r="E39">
        <f t="shared" si="9"/>
        <v>-3.3839606036936785E-4</v>
      </c>
      <c r="F39">
        <f t="shared" si="9"/>
        <v>-5.2595827736770517E-4</v>
      </c>
      <c r="G39">
        <f t="shared" si="10"/>
        <v>-7.1859704553508229E-4</v>
      </c>
      <c r="H39">
        <f t="shared" si="10"/>
        <v>-9.0683233112245215E-4</v>
      </c>
      <c r="I39">
        <f t="shared" si="10"/>
        <v>-1.1967818438408436E-3</v>
      </c>
      <c r="J39">
        <f t="shared" si="10"/>
        <v>1.2294701942464011E-4</v>
      </c>
      <c r="K39">
        <f t="shared" si="10"/>
        <v>1.117199578207848E-4</v>
      </c>
      <c r="L39">
        <f t="shared" si="10"/>
        <v>7.2449804473682261E-5</v>
      </c>
      <c r="M39" s="1">
        <f t="shared" si="10"/>
        <v>1.1664256982957195E-4</v>
      </c>
      <c r="N39" s="1">
        <f t="shared" si="10"/>
        <v>-7.8911181688111863E-4</v>
      </c>
      <c r="O39">
        <f t="shared" si="10"/>
        <v>4.119680619272632E-4</v>
      </c>
      <c r="P39">
        <f t="shared" si="10"/>
        <v>1.113054003296608E-4</v>
      </c>
      <c r="Q39">
        <f t="shared" si="10"/>
        <v>-3.1450056334038877E-4</v>
      </c>
      <c r="R39">
        <f t="shared" si="10"/>
        <v>1.7710452116032017E-4</v>
      </c>
      <c r="S39">
        <f t="shared" si="13"/>
        <v>-1.2394896432076762E-3</v>
      </c>
      <c r="T39">
        <f t="shared" si="13"/>
        <v>5.9826077996749617E-4</v>
      </c>
      <c r="U39">
        <f t="shared" si="13"/>
        <v>-1.3640064481252505E-4</v>
      </c>
      <c r="V39">
        <f t="shared" si="13"/>
        <v>-7.3101825595835515E-4</v>
      </c>
      <c r="W39">
        <f t="shared" si="14"/>
        <v>-8.6076263741191247E-5</v>
      </c>
      <c r="X39">
        <f t="shared" si="13"/>
        <v>1.0674583751320332E-4</v>
      </c>
      <c r="Y39">
        <f t="shared" si="13"/>
        <v>6.911134902587085E-5</v>
      </c>
      <c r="Z39">
        <f t="shared" si="13"/>
        <v>-6.6273029918719611E-4</v>
      </c>
      <c r="AA39">
        <f t="shared" si="14"/>
        <v>2.0809843285204228E-4</v>
      </c>
      <c r="AB39">
        <f t="shared" si="13"/>
        <v>-4.0611879378941746E-4</v>
      </c>
      <c r="AC39">
        <f t="shared" si="13"/>
        <v>-1.3906031975727436E-4</v>
      </c>
      <c r="AD39">
        <f t="shared" si="13"/>
        <v>-7.6628079494795408E-4</v>
      </c>
      <c r="AE39">
        <f t="shared" si="14"/>
        <v>-9.58224591987673E-5</v>
      </c>
      <c r="AF39">
        <f t="shared" si="13"/>
        <v>-7.2745163294159372E-4</v>
      </c>
      <c r="AG39">
        <f t="shared" si="13"/>
        <v>-1.1897013961070443E-4</v>
      </c>
      <c r="AH39">
        <f t="shared" si="13"/>
        <v>1.0472722253559107E-4</v>
      </c>
      <c r="AI39">
        <f t="shared" si="14"/>
        <v>1.9808080568583229E-5</v>
      </c>
      <c r="AJ39">
        <f t="shared" si="14"/>
        <v>-4.2978960818577071E-4</v>
      </c>
      <c r="AK39">
        <f t="shared" si="14"/>
        <v>6.3074980557171036E-5</v>
      </c>
      <c r="AL39">
        <f t="shared" si="14"/>
        <v>2.6666677202216661E-4</v>
      </c>
      <c r="AM39">
        <f t="shared" si="14"/>
        <v>-3.8886140449311078E-4</v>
      </c>
      <c r="AN39">
        <f t="shared" si="14"/>
        <v>6.0387288284020099E-5</v>
      </c>
      <c r="AO39">
        <f t="shared" si="14"/>
        <v>-1.2270436207594999E-3</v>
      </c>
      <c r="AP39">
        <f t="shared" si="14"/>
        <v>8.3747198338078393E-5</v>
      </c>
      <c r="AQ39">
        <f t="shared" si="14"/>
        <v>-1.2582183352162091E-3</v>
      </c>
      <c r="AR39">
        <f t="shared" si="14"/>
        <v>-2.2386054783654716E-5</v>
      </c>
      <c r="AS39">
        <f t="shared" si="14"/>
        <v>-3.9745967301420791E-4</v>
      </c>
      <c r="AT39">
        <f t="shared" si="14"/>
        <v>5.1731189308515824E-4</v>
      </c>
      <c r="AU39">
        <f t="shared" si="14"/>
        <v>2.1409709322708968E-4</v>
      </c>
      <c r="AV39">
        <f t="shared" si="14"/>
        <v>8.3084270425366161E-5</v>
      </c>
      <c r="AW39">
        <f t="shared" si="14"/>
        <v>1.1041109367318386E-4</v>
      </c>
      <c r="AX39">
        <f t="shared" si="14"/>
        <v>-1.4421416125220314E-4</v>
      </c>
      <c r="AY39">
        <f t="shared" si="14"/>
        <v>1.5871667416005191E-4</v>
      </c>
      <c r="AZ39">
        <f t="shared" si="14"/>
        <v>-1.5067062824850683E-3</v>
      </c>
      <c r="BA39">
        <f t="shared" si="14"/>
        <v>1.4021966297680509E-4</v>
      </c>
      <c r="BB39">
        <f t="shared" si="14"/>
        <v>3.8440916053960423E-4</v>
      </c>
      <c r="BC39">
        <f t="shared" si="14"/>
        <v>2.3195780123349966E-4</v>
      </c>
      <c r="BD39">
        <f t="shared" si="14"/>
        <v>1.7712631210562064E-4</v>
      </c>
      <c r="BE39">
        <f t="shared" si="14"/>
        <v>1.789413530829142E-4</v>
      </c>
      <c r="BF39">
        <f t="shared" si="14"/>
        <v>1.7026319542192032E-5</v>
      </c>
      <c r="BG39">
        <f t="shared" si="14"/>
        <v>1.4967119104358968E-4</v>
      </c>
      <c r="BH39">
        <f t="shared" si="14"/>
        <v>1.0074561292378211E-4</v>
      </c>
      <c r="BI39">
        <f t="shared" si="14"/>
        <v>2.0689310417328327E-4</v>
      </c>
      <c r="BJ39">
        <f t="shared" si="14"/>
        <v>-3.9381451330854425E-4</v>
      </c>
      <c r="BK39">
        <f t="shared" si="14"/>
        <v>1.5347186253176169E-4</v>
      </c>
      <c r="BL39">
        <f t="shared" si="14"/>
        <v>-1.5506172001535957E-3</v>
      </c>
      <c r="BM39">
        <f t="shared" si="14"/>
        <v>-2.6565177252774359E-4</v>
      </c>
      <c r="BN39">
        <f t="shared" si="14"/>
        <v>6.2854280851425983E-5</v>
      </c>
      <c r="BO39">
        <f t="shared" si="12"/>
        <v>9.6131736085385981E-5</v>
      </c>
      <c r="BP39">
        <f t="shared" si="12"/>
        <v>1.243190952189924E-4</v>
      </c>
      <c r="BQ39">
        <f t="shared" si="12"/>
        <v>1.9915453965703043E-4</v>
      </c>
      <c r="BR39">
        <f t="shared" si="12"/>
        <v>2.1951384760412747E-4</v>
      </c>
      <c r="BS39">
        <f t="shared" si="12"/>
        <v>-4.6101161082824377E-5</v>
      </c>
      <c r="BT39">
        <f t="shared" si="12"/>
        <v>1.5801701313564325E-4</v>
      </c>
      <c r="BU39">
        <f t="shared" si="12"/>
        <v>1.8790587732860802E-4</v>
      </c>
    </row>
    <row r="40" spans="1:73" x14ac:dyDescent="0.2">
      <c r="A40">
        <v>207</v>
      </c>
      <c r="B40">
        <f t="shared" si="9"/>
        <v>2.739767940783668E-5</v>
      </c>
      <c r="C40">
        <f t="shared" si="9"/>
        <v>-1.5845664263094842E-5</v>
      </c>
      <c r="D40">
        <f t="shared" si="9"/>
        <v>-1.177695859318705E-4</v>
      </c>
      <c r="E40">
        <f t="shared" si="9"/>
        <v>-3.0730817144970952E-4</v>
      </c>
      <c r="F40">
        <f t="shared" si="9"/>
        <v>-4.7886371164545041E-4</v>
      </c>
      <c r="G40">
        <f t="shared" si="10"/>
        <v>-6.548586710809802E-4</v>
      </c>
      <c r="H40">
        <f t="shared" si="10"/>
        <v>-8.268274892755563E-4</v>
      </c>
      <c r="I40">
        <f t="shared" si="10"/>
        <v>-1.1359901538482396E-3</v>
      </c>
      <c r="J40">
        <f t="shared" si="10"/>
        <v>1.2196339312743059E-4</v>
      </c>
      <c r="K40">
        <f t="shared" si="10"/>
        <v>1.1215945171879032E-4</v>
      </c>
      <c r="L40">
        <f t="shared" si="10"/>
        <v>7.340143238841355E-5</v>
      </c>
      <c r="M40" s="1">
        <f t="shared" si="10"/>
        <v>1.1687431182409919E-4</v>
      </c>
      <c r="N40" s="1">
        <f t="shared" si="10"/>
        <v>-7.4462257907973242E-4</v>
      </c>
      <c r="O40">
        <f t="shared" si="10"/>
        <v>4.0157095446972891E-4</v>
      </c>
      <c r="P40">
        <f t="shared" si="10"/>
        <v>1.115969595374113E-4</v>
      </c>
      <c r="Q40">
        <f t="shared" si="10"/>
        <v>-2.9440388990360691E-4</v>
      </c>
      <c r="R40">
        <f t="shared" si="10"/>
        <v>1.7386702109362497E-4</v>
      </c>
      <c r="S40">
        <f t="shared" si="13"/>
        <v>-1.1724822608126882E-3</v>
      </c>
      <c r="T40">
        <f t="shared" si="13"/>
        <v>5.7965418340657051E-4</v>
      </c>
      <c r="U40">
        <f t="shared" si="13"/>
        <v>-1.2407274777564417E-4</v>
      </c>
      <c r="V40">
        <f t="shared" si="13"/>
        <v>-6.8904602669117576E-4</v>
      </c>
      <c r="W40">
        <f t="shared" si="14"/>
        <v>-6.8902405831394124E-5</v>
      </c>
      <c r="X40">
        <f t="shared" si="13"/>
        <v>1.0959644550910292E-4</v>
      </c>
      <c r="Y40">
        <f t="shared" si="13"/>
        <v>7.0195342680863342E-5</v>
      </c>
      <c r="Z40">
        <f t="shared" si="13"/>
        <v>-6.2471749147097709E-4</v>
      </c>
      <c r="AA40">
        <f t="shared" si="14"/>
        <v>2.048351109306117E-4</v>
      </c>
      <c r="AB40">
        <f t="shared" si="13"/>
        <v>-3.8150669907638119E-4</v>
      </c>
      <c r="AC40">
        <f t="shared" si="13"/>
        <v>-1.1886802888784031E-4</v>
      </c>
      <c r="AD40">
        <f t="shared" si="13"/>
        <v>-7.2314423324208732E-4</v>
      </c>
      <c r="AE40">
        <f t="shared" si="14"/>
        <v>-8.5704926131238788E-5</v>
      </c>
      <c r="AF40">
        <f t="shared" si="13"/>
        <v>-6.8023517388598326E-4</v>
      </c>
      <c r="AG40">
        <f t="shared" si="13"/>
        <v>-1.0761755205817517E-4</v>
      </c>
      <c r="AH40">
        <f t="shared" si="13"/>
        <v>1.0919594003477309E-4</v>
      </c>
      <c r="AI40">
        <f t="shared" si="14"/>
        <v>2.3069464546851093E-5</v>
      </c>
      <c r="AJ40">
        <f t="shared" si="14"/>
        <v>-4.0470467949375432E-4</v>
      </c>
      <c r="AK40">
        <f t="shared" si="14"/>
        <v>6.4454398469439116E-5</v>
      </c>
      <c r="AL40">
        <f t="shared" si="14"/>
        <v>2.6399844027140548E-4</v>
      </c>
      <c r="AM40">
        <f t="shared" si="14"/>
        <v>-3.6552503482350975E-4</v>
      </c>
      <c r="AN40">
        <f t="shared" si="14"/>
        <v>6.2946945689194411E-5</v>
      </c>
      <c r="AO40">
        <f t="shared" si="14"/>
        <v>-1.1644546415216141E-3</v>
      </c>
      <c r="AP40">
        <f t="shared" si="14"/>
        <v>8.5485521022190993E-5</v>
      </c>
      <c r="AQ40">
        <f t="shared" si="14"/>
        <v>-1.1918236909549667E-3</v>
      </c>
      <c r="AR40">
        <f t="shared" si="14"/>
        <v>-1.1424896396312108E-5</v>
      </c>
      <c r="AS40">
        <f t="shared" si="14"/>
        <v>-3.7341005179216281E-4</v>
      </c>
      <c r="AT40">
        <f t="shared" si="14"/>
        <v>5.0398896908368301E-4</v>
      </c>
      <c r="AU40">
        <f t="shared" si="14"/>
        <v>2.09519518331703E-4</v>
      </c>
      <c r="AV40">
        <f t="shared" si="14"/>
        <v>8.3749576980783098E-5</v>
      </c>
      <c r="AW40">
        <f t="shared" si="14"/>
        <v>1.1119454757013873E-4</v>
      </c>
      <c r="AX40">
        <f t="shared" si="14"/>
        <v>-1.3122831922701868E-4</v>
      </c>
      <c r="AY40">
        <f t="shared" si="14"/>
        <v>1.5851626006919018E-4</v>
      </c>
      <c r="AZ40">
        <f t="shared" si="14"/>
        <v>-1.4311275493792373E-3</v>
      </c>
      <c r="BA40">
        <f t="shared" si="14"/>
        <v>1.3888041452006695E-4</v>
      </c>
      <c r="BB40">
        <f t="shared" si="14"/>
        <v>3.7481240553500095E-4</v>
      </c>
      <c r="BC40">
        <f t="shared" si="14"/>
        <v>2.2739158328158218E-4</v>
      </c>
      <c r="BD40">
        <f t="shared" si="14"/>
        <v>1.7356784742361209E-4</v>
      </c>
      <c r="BE40">
        <f t="shared" si="14"/>
        <v>1.763886168448922E-4</v>
      </c>
      <c r="BF40">
        <f t="shared" si="14"/>
        <v>2.1290734514236307E-5</v>
      </c>
      <c r="BG40">
        <f t="shared" si="14"/>
        <v>1.47615424708684E-4</v>
      </c>
      <c r="BH40">
        <f t="shared" si="14"/>
        <v>1.0168011005821088E-4</v>
      </c>
      <c r="BI40">
        <f t="shared" si="14"/>
        <v>2.0235231539680941E-4</v>
      </c>
      <c r="BJ40">
        <f t="shared" si="14"/>
        <v>-3.7010070258195263E-4</v>
      </c>
      <c r="BK40">
        <f t="shared" si="14"/>
        <v>1.5096331970205806E-4</v>
      </c>
      <c r="BL40">
        <f t="shared" si="14"/>
        <v>-1.4729121458431638E-3</v>
      </c>
      <c r="BM40">
        <f t="shared" si="14"/>
        <v>-2.4660003528857548E-4</v>
      </c>
      <c r="BN40">
        <f t="shared" si="14"/>
        <v>6.5662979067312001E-5</v>
      </c>
      <c r="BO40">
        <f t="shared" si="12"/>
        <v>9.6230142904353436E-5</v>
      </c>
      <c r="BP40">
        <f t="shared" si="12"/>
        <v>1.2468899738788997E-4</v>
      </c>
      <c r="BQ40">
        <f t="shared" si="12"/>
        <v>1.9412608048771608E-4</v>
      </c>
      <c r="BR40">
        <f t="shared" si="12"/>
        <v>2.1423308202489846E-4</v>
      </c>
      <c r="BS40">
        <f t="shared" si="12"/>
        <v>-3.4281544477801542E-5</v>
      </c>
      <c r="BT40">
        <f t="shared" si="12"/>
        <v>1.5739677705182417E-4</v>
      </c>
      <c r="BU40">
        <f t="shared" si="12"/>
        <v>1.8477587041240359E-4</v>
      </c>
    </row>
    <row r="41" spans="1:73" x14ac:dyDescent="0.2">
      <c r="A41">
        <v>208</v>
      </c>
      <c r="B41">
        <f t="shared" si="9"/>
        <v>2.6284085004823934E-5</v>
      </c>
      <c r="C41">
        <f t="shared" si="9"/>
        <v>-1.0279296643411415E-5</v>
      </c>
      <c r="D41">
        <f t="shared" si="9"/>
        <v>-1.036324639662068E-4</v>
      </c>
      <c r="E41">
        <f t="shared" si="9"/>
        <v>-2.762202825300512E-4</v>
      </c>
      <c r="F41">
        <f t="shared" si="9"/>
        <v>-4.3176914592319392E-4</v>
      </c>
      <c r="G41">
        <f t="shared" si="10"/>
        <v>-5.9112029662687811E-4</v>
      </c>
      <c r="H41">
        <f t="shared" si="10"/>
        <v>-7.4682264742866392E-4</v>
      </c>
      <c r="I41">
        <f t="shared" si="10"/>
        <v>-1.0751984638556356E-3</v>
      </c>
      <c r="J41">
        <f t="shared" si="10"/>
        <v>1.2097976683022105E-4</v>
      </c>
      <c r="K41">
        <f t="shared" si="10"/>
        <v>1.1259894561679583E-4</v>
      </c>
      <c r="L41">
        <f t="shared" si="10"/>
        <v>7.435306030314484E-5</v>
      </c>
      <c r="M41" s="1">
        <f t="shared" si="10"/>
        <v>1.1710605381862641E-4</v>
      </c>
      <c r="N41" s="1">
        <f t="shared" si="10"/>
        <v>-7.0013334127834621E-4</v>
      </c>
      <c r="O41">
        <f t="shared" si="10"/>
        <v>3.9117384701219463E-4</v>
      </c>
      <c r="P41">
        <f t="shared" si="10"/>
        <v>1.1188851874516183E-4</v>
      </c>
      <c r="Q41">
        <f t="shared" si="10"/>
        <v>-2.7430721646682504E-4</v>
      </c>
      <c r="R41">
        <f t="shared" si="10"/>
        <v>1.7062952102692977E-4</v>
      </c>
      <c r="S41">
        <f t="shared" si="13"/>
        <v>-1.1054748784177018E-3</v>
      </c>
      <c r="T41">
        <f t="shared" si="13"/>
        <v>5.6104758684564528E-4</v>
      </c>
      <c r="U41">
        <f t="shared" si="13"/>
        <v>-1.1174485073876328E-4</v>
      </c>
      <c r="V41">
        <f t="shared" si="13"/>
        <v>-6.4707379742399811E-4</v>
      </c>
      <c r="W41">
        <f t="shared" si="14"/>
        <v>-5.1728547921597434E-5</v>
      </c>
      <c r="X41">
        <f t="shared" si="13"/>
        <v>1.1244705350500262E-4</v>
      </c>
      <c r="Y41">
        <f t="shared" si="13"/>
        <v>7.1279336335855806E-5</v>
      </c>
      <c r="Z41">
        <f t="shared" si="13"/>
        <v>-5.8670468375475807E-4</v>
      </c>
      <c r="AA41">
        <f t="shared" si="14"/>
        <v>2.0157178900918112E-4</v>
      </c>
      <c r="AB41">
        <f t="shared" si="13"/>
        <v>-3.5689460436334492E-4</v>
      </c>
      <c r="AC41">
        <f t="shared" si="13"/>
        <v>-9.8675738018406262E-5</v>
      </c>
      <c r="AD41">
        <f t="shared" si="13"/>
        <v>-6.800076715362223E-4</v>
      </c>
      <c r="AE41">
        <f t="shared" si="14"/>
        <v>-7.558739306371071E-5</v>
      </c>
      <c r="AF41">
        <f t="shared" si="13"/>
        <v>-6.3301871483037453E-4</v>
      </c>
      <c r="AG41">
        <f t="shared" si="13"/>
        <v>-9.6264964505645909E-5</v>
      </c>
      <c r="AH41">
        <f t="shared" si="13"/>
        <v>1.136646575339551E-4</v>
      </c>
      <c r="AI41">
        <f t="shared" si="14"/>
        <v>2.6330848525118957E-5</v>
      </c>
      <c r="AJ41">
        <f t="shared" si="14"/>
        <v>-3.7961975080173793E-4</v>
      </c>
      <c r="AK41">
        <f t="shared" si="14"/>
        <v>6.5833816381707141E-5</v>
      </c>
      <c r="AL41">
        <f t="shared" si="14"/>
        <v>2.6133010852064423E-4</v>
      </c>
      <c r="AM41">
        <f t="shared" si="14"/>
        <v>-3.421886651539096E-4</v>
      </c>
      <c r="AN41">
        <f t="shared" si="14"/>
        <v>6.5506603094368614E-5</v>
      </c>
      <c r="AO41">
        <f t="shared" si="14"/>
        <v>-1.1018656622837283E-3</v>
      </c>
      <c r="AP41">
        <f t="shared" si="14"/>
        <v>8.7223843706303649E-5</v>
      </c>
      <c r="AQ41">
        <f t="shared" si="14"/>
        <v>-1.1254290466937242E-3</v>
      </c>
      <c r="AR41">
        <f t="shared" si="14"/>
        <v>-4.6373800896906681E-7</v>
      </c>
      <c r="AS41">
        <f t="shared" si="14"/>
        <v>-3.493604305701177E-4</v>
      </c>
      <c r="AT41">
        <f t="shared" si="14"/>
        <v>4.9066604508220778E-4</v>
      </c>
      <c r="AU41">
        <f t="shared" si="14"/>
        <v>2.0494194343631631E-4</v>
      </c>
      <c r="AV41">
        <f t="shared" si="14"/>
        <v>8.4414883536200035E-5</v>
      </c>
      <c r="AW41">
        <f t="shared" si="14"/>
        <v>1.1197800146709361E-4</v>
      </c>
      <c r="AX41">
        <f t="shared" si="14"/>
        <v>-1.1824247720183421E-4</v>
      </c>
      <c r="AY41">
        <f t="shared" si="14"/>
        <v>1.5831584597832842E-4</v>
      </c>
      <c r="AZ41">
        <f t="shared" si="14"/>
        <v>-1.3555488162734081E-3</v>
      </c>
      <c r="BA41">
        <f t="shared" si="14"/>
        <v>1.3754116606332881E-4</v>
      </c>
      <c r="BB41">
        <f t="shared" si="14"/>
        <v>3.6521565053039724E-4</v>
      </c>
      <c r="BC41">
        <f t="shared" si="14"/>
        <v>2.2282536532966469E-4</v>
      </c>
      <c r="BD41">
        <f t="shared" si="14"/>
        <v>1.7000938274160365E-4</v>
      </c>
      <c r="BE41">
        <f t="shared" si="14"/>
        <v>1.738358806068702E-4</v>
      </c>
      <c r="BF41">
        <f t="shared" si="14"/>
        <v>2.5555149486280581E-5</v>
      </c>
      <c r="BG41">
        <f t="shared" si="14"/>
        <v>1.4555965837377831E-4</v>
      </c>
      <c r="BH41">
        <f t="shared" si="14"/>
        <v>1.0261460719263965E-4</v>
      </c>
      <c r="BI41">
        <f t="shared" si="14"/>
        <v>1.9781152662033555E-4</v>
      </c>
      <c r="BJ41">
        <f t="shared" si="14"/>
        <v>-3.4638689185536187E-4</v>
      </c>
      <c r="BK41">
        <f t="shared" si="14"/>
        <v>1.4845477687235444E-4</v>
      </c>
      <c r="BL41">
        <f t="shared" si="14"/>
        <v>-1.3952070915327283E-3</v>
      </c>
      <c r="BM41">
        <f t="shared" si="14"/>
        <v>-2.2754829804940823E-4</v>
      </c>
      <c r="BN41">
        <f t="shared" si="14"/>
        <v>6.847167728319802E-5</v>
      </c>
      <c r="BO41">
        <f t="shared" si="12"/>
        <v>9.6328549723320877E-5</v>
      </c>
      <c r="BP41">
        <f t="shared" si="12"/>
        <v>1.2505889955678753E-4</v>
      </c>
      <c r="BQ41">
        <f t="shared" si="12"/>
        <v>1.8909762131840173E-4</v>
      </c>
      <c r="BR41">
        <f t="shared" si="12"/>
        <v>2.0895231644566946E-4</v>
      </c>
      <c r="BS41">
        <f t="shared" si="12"/>
        <v>-2.2461927872778707E-5</v>
      </c>
      <c r="BT41">
        <f t="shared" si="12"/>
        <v>1.5677654096800511E-4</v>
      </c>
      <c r="BU41">
        <f t="shared" si="12"/>
        <v>1.8164586349619927E-4</v>
      </c>
    </row>
    <row r="42" spans="1:73" x14ac:dyDescent="0.2">
      <c r="A42">
        <v>209</v>
      </c>
      <c r="B42">
        <f t="shared" si="9"/>
        <v>2.5170490601811161E-5</v>
      </c>
      <c r="C42">
        <f t="shared" si="9"/>
        <v>-4.7129290237277709E-6</v>
      </c>
      <c r="D42">
        <f t="shared" si="9"/>
        <v>-8.9495342000543102E-5</v>
      </c>
      <c r="E42">
        <f t="shared" si="9"/>
        <v>-2.4513239361039288E-4</v>
      </c>
      <c r="F42">
        <f t="shared" si="9"/>
        <v>-3.8467458020093916E-4</v>
      </c>
      <c r="G42">
        <f t="shared" si="10"/>
        <v>-5.2738192217277602E-4</v>
      </c>
      <c r="H42">
        <f t="shared" si="10"/>
        <v>-6.6681780558176806E-4</v>
      </c>
      <c r="I42">
        <f t="shared" si="10"/>
        <v>-1.0144067738630316E-3</v>
      </c>
      <c r="J42">
        <f t="shared" si="10"/>
        <v>1.1999614053301153E-4</v>
      </c>
      <c r="K42">
        <f t="shared" si="10"/>
        <v>1.1303843951480133E-4</v>
      </c>
      <c r="L42">
        <f t="shared" si="10"/>
        <v>7.530468821787613E-5</v>
      </c>
      <c r="M42" s="1">
        <f t="shared" si="10"/>
        <v>1.1733779581315365E-4</v>
      </c>
      <c r="N42" s="1">
        <f t="shared" si="10"/>
        <v>-6.5564410347696001E-4</v>
      </c>
      <c r="O42">
        <f t="shared" si="10"/>
        <v>3.8077673955466034E-4</v>
      </c>
      <c r="P42">
        <f t="shared" si="10"/>
        <v>1.1218007795291233E-4</v>
      </c>
      <c r="Q42">
        <f t="shared" si="10"/>
        <v>-2.5421054303004318E-4</v>
      </c>
      <c r="R42">
        <f t="shared" si="10"/>
        <v>1.6739202096023456E-4</v>
      </c>
      <c r="S42">
        <f t="shared" si="13"/>
        <v>-1.0384674960227137E-3</v>
      </c>
      <c r="T42">
        <f t="shared" si="13"/>
        <v>5.4244099028471961E-4</v>
      </c>
      <c r="U42">
        <f t="shared" si="13"/>
        <v>-9.9416953701882398E-5</v>
      </c>
      <c r="V42">
        <f t="shared" si="13"/>
        <v>-6.0510156815681872E-4</v>
      </c>
      <c r="W42">
        <f t="shared" si="14"/>
        <v>-3.4554690011800743E-5</v>
      </c>
      <c r="X42">
        <f t="shared" si="13"/>
        <v>1.1529766150090233E-4</v>
      </c>
      <c r="Y42">
        <f t="shared" si="13"/>
        <v>7.2363329990848271E-5</v>
      </c>
      <c r="Z42">
        <f t="shared" si="13"/>
        <v>-5.4869187603853904E-4</v>
      </c>
      <c r="AA42">
        <f t="shared" si="14"/>
        <v>1.9830846708775054E-4</v>
      </c>
      <c r="AB42">
        <f t="shared" si="13"/>
        <v>-3.3228250965030865E-4</v>
      </c>
      <c r="AC42">
        <f t="shared" si="13"/>
        <v>-7.8483447148972214E-5</v>
      </c>
      <c r="AD42">
        <f t="shared" si="13"/>
        <v>-6.3687110983035554E-4</v>
      </c>
      <c r="AE42">
        <f t="shared" si="14"/>
        <v>-6.5469859996182631E-5</v>
      </c>
      <c r="AF42">
        <f t="shared" si="13"/>
        <v>-5.8580225577476407E-4</v>
      </c>
      <c r="AG42">
        <f t="shared" si="13"/>
        <v>-8.4912376953116646E-5</v>
      </c>
      <c r="AH42">
        <f t="shared" si="13"/>
        <v>1.1813337503313722E-4</v>
      </c>
      <c r="AI42">
        <f t="shared" si="14"/>
        <v>2.9592232503386821E-5</v>
      </c>
      <c r="AJ42">
        <f t="shared" si="14"/>
        <v>-3.5453482210972154E-4</v>
      </c>
      <c r="AK42">
        <f t="shared" si="14"/>
        <v>6.7213234293975221E-5</v>
      </c>
      <c r="AL42">
        <f t="shared" si="14"/>
        <v>2.5866177676988299E-4</v>
      </c>
      <c r="AM42">
        <f t="shared" si="14"/>
        <v>-3.1885229548430944E-4</v>
      </c>
      <c r="AN42">
        <f t="shared" si="14"/>
        <v>6.8066260499542925E-5</v>
      </c>
      <c r="AO42">
        <f t="shared" si="14"/>
        <v>-1.0392766830458443E-3</v>
      </c>
      <c r="AP42">
        <f t="shared" si="14"/>
        <v>8.8962166390416304E-5</v>
      </c>
      <c r="AQ42">
        <f t="shared" si="14"/>
        <v>-1.0590344024324818E-3</v>
      </c>
      <c r="AR42">
        <f t="shared" si="14"/>
        <v>1.0497420378373975E-5</v>
      </c>
      <c r="AS42">
        <f t="shared" si="14"/>
        <v>-3.253108093480726E-4</v>
      </c>
      <c r="AT42">
        <f t="shared" si="14"/>
        <v>4.7734312108073298E-4</v>
      </c>
      <c r="AU42">
        <f t="shared" si="14"/>
        <v>2.0036436854092962E-4</v>
      </c>
      <c r="AV42">
        <f t="shared" si="14"/>
        <v>8.5080190091616972E-5</v>
      </c>
      <c r="AW42">
        <f t="shared" si="14"/>
        <v>1.1276145536404848E-4</v>
      </c>
      <c r="AX42">
        <f t="shared" si="14"/>
        <v>-1.0525663517664974E-4</v>
      </c>
      <c r="AY42">
        <f t="shared" si="14"/>
        <v>1.5811543188746669E-4</v>
      </c>
      <c r="AZ42">
        <f t="shared" si="14"/>
        <v>-1.2799700831675788E-3</v>
      </c>
      <c r="BA42">
        <f t="shared" si="14"/>
        <v>1.3620191760659067E-4</v>
      </c>
      <c r="BB42">
        <f t="shared" si="14"/>
        <v>3.5561889552579396E-4</v>
      </c>
      <c r="BC42">
        <f t="shared" si="14"/>
        <v>2.1825914737774721E-4</v>
      </c>
      <c r="BD42">
        <f t="shared" si="14"/>
        <v>1.664509180595952E-4</v>
      </c>
      <c r="BE42">
        <f t="shared" si="14"/>
        <v>1.712831443688482E-4</v>
      </c>
      <c r="BF42">
        <f t="shared" ref="BF42:BU57" si="16">6*$A42*BF$14+2*BF$15</f>
        <v>2.9819564458324855E-5</v>
      </c>
      <c r="BG42">
        <f t="shared" si="16"/>
        <v>1.4350389203887263E-4</v>
      </c>
      <c r="BH42">
        <f t="shared" si="16"/>
        <v>1.0354910432706842E-4</v>
      </c>
      <c r="BI42">
        <f t="shared" si="16"/>
        <v>1.9327073784386169E-4</v>
      </c>
      <c r="BJ42">
        <f t="shared" si="16"/>
        <v>-3.2267308112877025E-4</v>
      </c>
      <c r="BK42">
        <f t="shared" si="16"/>
        <v>1.4594623404265092E-4</v>
      </c>
      <c r="BL42">
        <f t="shared" si="16"/>
        <v>-1.3175020372222929E-3</v>
      </c>
      <c r="BM42">
        <f t="shared" si="16"/>
        <v>-2.0849656081024012E-4</v>
      </c>
      <c r="BN42">
        <f t="shared" si="16"/>
        <v>7.1280375499084038E-5</v>
      </c>
      <c r="BO42">
        <f t="shared" si="16"/>
        <v>9.6426956542288331E-5</v>
      </c>
      <c r="BP42">
        <f t="shared" si="16"/>
        <v>1.254288017256851E-4</v>
      </c>
      <c r="BQ42">
        <f t="shared" si="16"/>
        <v>1.8406916214908737E-4</v>
      </c>
      <c r="BR42">
        <f t="shared" si="16"/>
        <v>2.0367155086644046E-4</v>
      </c>
      <c r="BS42">
        <f t="shared" si="16"/>
        <v>-1.0642311267755437E-5</v>
      </c>
      <c r="BT42">
        <f t="shared" si="16"/>
        <v>1.5615630488418603E-4</v>
      </c>
      <c r="BU42">
        <f t="shared" si="16"/>
        <v>1.7851585657999484E-4</v>
      </c>
    </row>
    <row r="43" spans="1:73" x14ac:dyDescent="0.2">
      <c r="A43">
        <v>210</v>
      </c>
      <c r="B43">
        <f t="shared" si="9"/>
        <v>2.4056896198798415E-5</v>
      </c>
      <c r="C43">
        <f t="shared" si="9"/>
        <v>8.5343859595587296E-7</v>
      </c>
      <c r="D43">
        <f t="shared" si="9"/>
        <v>-7.5358220034878968E-5</v>
      </c>
      <c r="E43">
        <f t="shared" si="9"/>
        <v>-2.1404450469073456E-4</v>
      </c>
      <c r="F43">
        <f t="shared" si="9"/>
        <v>-3.3758001447868266E-4</v>
      </c>
      <c r="G43">
        <f t="shared" si="10"/>
        <v>-4.6364354771867219E-4</v>
      </c>
      <c r="H43">
        <f t="shared" si="10"/>
        <v>-5.8681296373487221E-4</v>
      </c>
      <c r="I43">
        <f t="shared" si="10"/>
        <v>-9.5361508387042764E-4</v>
      </c>
      <c r="J43">
        <f t="shared" si="10"/>
        <v>1.1901251423580202E-4</v>
      </c>
      <c r="K43">
        <f t="shared" si="10"/>
        <v>1.1347793341280686E-4</v>
      </c>
      <c r="L43">
        <f t="shared" si="10"/>
        <v>7.625631613260742E-5</v>
      </c>
      <c r="M43" s="1">
        <f t="shared" si="10"/>
        <v>1.1756953780768087E-4</v>
      </c>
      <c r="N43" s="1">
        <f t="shared" si="10"/>
        <v>-6.111548656755738E-4</v>
      </c>
      <c r="O43">
        <f t="shared" si="10"/>
        <v>3.7037963209712648E-4</v>
      </c>
      <c r="P43">
        <f t="shared" si="10"/>
        <v>1.1247163716066285E-4</v>
      </c>
      <c r="Q43">
        <f t="shared" si="10"/>
        <v>-2.3411386959326132E-4</v>
      </c>
      <c r="R43">
        <f t="shared" si="10"/>
        <v>1.6415452089353936E-4</v>
      </c>
      <c r="S43">
        <f t="shared" si="13"/>
        <v>-9.7146011362772566E-4</v>
      </c>
      <c r="T43">
        <f t="shared" si="13"/>
        <v>5.2383439372379395E-4</v>
      </c>
      <c r="U43">
        <f t="shared" si="13"/>
        <v>-8.7089056665001514E-5</v>
      </c>
      <c r="V43">
        <f t="shared" si="13"/>
        <v>-5.6312933888963933E-4</v>
      </c>
      <c r="W43">
        <f t="shared" ref="W43:BO47" si="17">6*$A43*W$14+2*W$15</f>
        <v>-1.738083210200362E-5</v>
      </c>
      <c r="X43">
        <f t="shared" si="13"/>
        <v>1.1814826949680204E-4</v>
      </c>
      <c r="Y43">
        <f t="shared" si="13"/>
        <v>7.3447323645840735E-5</v>
      </c>
      <c r="Z43">
        <f t="shared" si="13"/>
        <v>-5.1067906832231828E-4</v>
      </c>
      <c r="AA43">
        <f t="shared" si="17"/>
        <v>1.9504514516631996E-4</v>
      </c>
      <c r="AB43">
        <f t="shared" si="13"/>
        <v>-3.0767041493727238E-4</v>
      </c>
      <c r="AC43">
        <f t="shared" si="13"/>
        <v>-5.8291156279538167E-5</v>
      </c>
      <c r="AD43">
        <f t="shared" si="13"/>
        <v>-5.9373454812449052E-4</v>
      </c>
      <c r="AE43">
        <f t="shared" si="17"/>
        <v>-5.5352326928654553E-5</v>
      </c>
      <c r="AF43">
        <f t="shared" si="13"/>
        <v>-5.385857967191536E-4</v>
      </c>
      <c r="AG43">
        <f t="shared" si="13"/>
        <v>-7.3559789400586949E-5</v>
      </c>
      <c r="AH43">
        <f t="shared" si="13"/>
        <v>1.2260209253231924E-4</v>
      </c>
      <c r="AI43">
        <f t="shared" si="17"/>
        <v>3.2853616481654684E-5</v>
      </c>
      <c r="AJ43">
        <f t="shared" si="17"/>
        <v>-3.2944989341770516E-4</v>
      </c>
      <c r="AK43">
        <f t="shared" si="17"/>
        <v>6.85926522062433E-5</v>
      </c>
      <c r="AL43">
        <f t="shared" si="17"/>
        <v>2.5599344501912175E-4</v>
      </c>
      <c r="AM43">
        <f t="shared" si="17"/>
        <v>-2.9551592581470928E-4</v>
      </c>
      <c r="AN43">
        <f t="shared" si="17"/>
        <v>7.0625917904717237E-5</v>
      </c>
      <c r="AO43">
        <f t="shared" si="17"/>
        <v>-9.7668770380795848E-4</v>
      </c>
      <c r="AP43">
        <f t="shared" si="17"/>
        <v>9.0700489074528904E-5</v>
      </c>
      <c r="AQ43">
        <f t="shared" si="17"/>
        <v>-9.9263975817123935E-4</v>
      </c>
      <c r="AR43">
        <f t="shared" si="17"/>
        <v>2.1458578765716583E-5</v>
      </c>
      <c r="AS43">
        <f t="shared" si="17"/>
        <v>-3.0126118812602749E-4</v>
      </c>
      <c r="AT43">
        <f t="shared" si="17"/>
        <v>4.6402019707925775E-4</v>
      </c>
      <c r="AU43">
        <f t="shared" si="17"/>
        <v>1.9578679364554293E-4</v>
      </c>
      <c r="AV43">
        <f t="shared" si="17"/>
        <v>8.574549664703391E-5</v>
      </c>
      <c r="AW43">
        <f t="shared" si="17"/>
        <v>1.1354490926100339E-4</v>
      </c>
      <c r="AX43">
        <f t="shared" si="17"/>
        <v>-9.2270793151465278E-5</v>
      </c>
      <c r="AY43">
        <f t="shared" si="17"/>
        <v>1.5791501779660496E-4</v>
      </c>
      <c r="AZ43">
        <f t="shared" si="17"/>
        <v>-1.2043913500617495E-3</v>
      </c>
      <c r="BA43">
        <f t="shared" si="17"/>
        <v>1.3486266914985258E-4</v>
      </c>
      <c r="BB43">
        <f t="shared" si="17"/>
        <v>3.4602214052119025E-4</v>
      </c>
      <c r="BC43">
        <f t="shared" si="17"/>
        <v>2.1369292942582973E-4</v>
      </c>
      <c r="BD43">
        <f t="shared" si="17"/>
        <v>1.6289245337758665E-4</v>
      </c>
      <c r="BE43">
        <f t="shared" si="17"/>
        <v>1.6873040813082619E-4</v>
      </c>
      <c r="BF43">
        <f t="shared" si="17"/>
        <v>3.408397943036913E-5</v>
      </c>
      <c r="BG43">
        <f t="shared" si="17"/>
        <v>1.4144812570396695E-4</v>
      </c>
      <c r="BH43">
        <f t="shared" si="17"/>
        <v>1.0448360146149719E-4</v>
      </c>
      <c r="BI43">
        <f t="shared" si="17"/>
        <v>1.8872994906738783E-4</v>
      </c>
      <c r="BJ43">
        <f t="shared" si="17"/>
        <v>-2.9895927040217863E-4</v>
      </c>
      <c r="BK43">
        <f t="shared" si="17"/>
        <v>1.4343769121294729E-4</v>
      </c>
      <c r="BL43">
        <f t="shared" si="17"/>
        <v>-1.2397969829118609E-3</v>
      </c>
      <c r="BM43">
        <f t="shared" si="17"/>
        <v>-1.8944482357107287E-4</v>
      </c>
      <c r="BN43">
        <f t="shared" si="17"/>
        <v>7.4089073714970056E-5</v>
      </c>
      <c r="BO43">
        <f t="shared" si="17"/>
        <v>9.6525363361255772E-5</v>
      </c>
      <c r="BP43">
        <f t="shared" si="16"/>
        <v>1.2579870389458267E-4</v>
      </c>
      <c r="BQ43">
        <f t="shared" si="16"/>
        <v>1.7904070297977324E-4</v>
      </c>
      <c r="BR43">
        <f t="shared" si="16"/>
        <v>1.9839078528721145E-4</v>
      </c>
      <c r="BS43">
        <f t="shared" si="16"/>
        <v>1.1773053372673981E-6</v>
      </c>
      <c r="BT43">
        <f t="shared" si="16"/>
        <v>1.5553606880036697E-4</v>
      </c>
      <c r="BU43">
        <f t="shared" si="16"/>
        <v>1.753858496637904E-4</v>
      </c>
    </row>
    <row r="44" spans="1:73" x14ac:dyDescent="0.2">
      <c r="A44">
        <v>211</v>
      </c>
      <c r="B44">
        <f t="shared" si="9"/>
        <v>2.2943301795785642E-5</v>
      </c>
      <c r="C44">
        <f t="shared" si="9"/>
        <v>6.4198062156395168E-6</v>
      </c>
      <c r="D44">
        <f t="shared" si="9"/>
        <v>-6.1221098069215267E-5</v>
      </c>
      <c r="E44">
        <f t="shared" si="9"/>
        <v>-1.8295661577107623E-4</v>
      </c>
      <c r="F44">
        <f t="shared" si="9"/>
        <v>-2.9048544875642617E-4</v>
      </c>
      <c r="G44">
        <f t="shared" si="10"/>
        <v>-3.999051732645701E-4</v>
      </c>
      <c r="H44">
        <f t="shared" si="10"/>
        <v>-5.0680812188797983E-4</v>
      </c>
      <c r="I44">
        <f t="shared" si="10"/>
        <v>-8.9282339387782191E-4</v>
      </c>
      <c r="J44">
        <f t="shared" si="10"/>
        <v>1.1802888793859247E-4</v>
      </c>
      <c r="K44">
        <f t="shared" si="10"/>
        <v>1.1391742731081236E-4</v>
      </c>
      <c r="L44">
        <f t="shared" si="10"/>
        <v>7.720794404733871E-5</v>
      </c>
      <c r="M44" s="1">
        <f t="shared" si="10"/>
        <v>1.178012798022081E-4</v>
      </c>
      <c r="N44" s="1">
        <f t="shared" si="10"/>
        <v>-5.6666562787418759E-4</v>
      </c>
      <c r="O44">
        <f t="shared" si="10"/>
        <v>3.599825246395922E-4</v>
      </c>
      <c r="P44">
        <f t="shared" si="10"/>
        <v>1.1276319636841336E-4</v>
      </c>
      <c r="Q44">
        <f t="shared" si="10"/>
        <v>-2.1401719615647945E-4</v>
      </c>
      <c r="R44">
        <f t="shared" si="10"/>
        <v>1.6091702082684416E-4</v>
      </c>
      <c r="S44">
        <f t="shared" si="13"/>
        <v>-9.0445273123273932E-4</v>
      </c>
      <c r="T44">
        <f t="shared" si="13"/>
        <v>5.0522779716286915E-4</v>
      </c>
      <c r="U44">
        <f t="shared" si="13"/>
        <v>-7.4761159628120629E-5</v>
      </c>
      <c r="V44">
        <f t="shared" si="13"/>
        <v>-5.2115710962246167E-4</v>
      </c>
      <c r="W44">
        <f t="shared" si="17"/>
        <v>-2.0697419220692959E-7</v>
      </c>
      <c r="X44">
        <f t="shared" si="13"/>
        <v>1.2099887749270175E-4</v>
      </c>
      <c r="Y44">
        <f t="shared" si="13"/>
        <v>7.45313173008332E-5</v>
      </c>
      <c r="Z44">
        <f t="shared" si="13"/>
        <v>-4.7266626060609926E-4</v>
      </c>
      <c r="AA44">
        <f t="shared" si="17"/>
        <v>1.9178182324488928E-4</v>
      </c>
      <c r="AB44">
        <f t="shared" si="13"/>
        <v>-2.8305832022423611E-4</v>
      </c>
      <c r="AC44">
        <f t="shared" si="13"/>
        <v>-3.809886541010412E-5</v>
      </c>
      <c r="AD44">
        <f t="shared" si="13"/>
        <v>-5.5059798641862376E-4</v>
      </c>
      <c r="AE44">
        <f t="shared" si="17"/>
        <v>-4.5234793861126041E-5</v>
      </c>
      <c r="AF44">
        <f t="shared" si="13"/>
        <v>-4.9136933766354488E-4</v>
      </c>
      <c r="AG44">
        <f t="shared" si="13"/>
        <v>-6.2207201848057687E-5</v>
      </c>
      <c r="AH44">
        <f t="shared" si="13"/>
        <v>1.2707081003150125E-4</v>
      </c>
      <c r="AI44">
        <f t="shared" si="17"/>
        <v>3.6115000459922548E-5</v>
      </c>
      <c r="AJ44">
        <f t="shared" si="17"/>
        <v>-3.0436496472568877E-4</v>
      </c>
      <c r="AK44">
        <f t="shared" si="17"/>
        <v>6.997207011851138E-5</v>
      </c>
      <c r="AL44">
        <f t="shared" si="17"/>
        <v>2.533251132683605E-4</v>
      </c>
      <c r="AM44">
        <f t="shared" si="17"/>
        <v>-2.7217955614510913E-4</v>
      </c>
      <c r="AN44">
        <f t="shared" si="17"/>
        <v>7.3185575309891548E-5</v>
      </c>
      <c r="AO44">
        <f t="shared" si="17"/>
        <v>-9.1409872457007268E-4</v>
      </c>
      <c r="AP44">
        <f t="shared" si="17"/>
        <v>9.2438811758641559E-5</v>
      </c>
      <c r="AQ44">
        <f t="shared" si="17"/>
        <v>-9.2624511390999691E-4</v>
      </c>
      <c r="AR44">
        <f t="shared" si="17"/>
        <v>3.2419737153059625E-5</v>
      </c>
      <c r="AS44">
        <f t="shared" si="17"/>
        <v>-2.7721156690398239E-4</v>
      </c>
      <c r="AT44">
        <f t="shared" si="17"/>
        <v>4.5069727307778251E-4</v>
      </c>
      <c r="AU44">
        <f t="shared" si="17"/>
        <v>1.9120921875015614E-4</v>
      </c>
      <c r="AV44">
        <f t="shared" si="17"/>
        <v>8.6410803202450847E-5</v>
      </c>
      <c r="AW44">
        <f t="shared" si="17"/>
        <v>1.1432836315795826E-4</v>
      </c>
      <c r="AX44">
        <f t="shared" si="17"/>
        <v>-7.9284951126280812E-5</v>
      </c>
      <c r="AY44">
        <f t="shared" si="17"/>
        <v>1.5771460370574321E-4</v>
      </c>
      <c r="AZ44">
        <f t="shared" si="17"/>
        <v>-1.1288126169559203E-3</v>
      </c>
      <c r="BA44">
        <f t="shared" si="17"/>
        <v>1.3352342069311443E-4</v>
      </c>
      <c r="BB44">
        <f t="shared" si="17"/>
        <v>3.3642538551658697E-4</v>
      </c>
      <c r="BC44">
        <f t="shared" si="17"/>
        <v>2.0912671147391235E-4</v>
      </c>
      <c r="BD44">
        <f t="shared" si="17"/>
        <v>1.5933398869557821E-4</v>
      </c>
      <c r="BE44">
        <f t="shared" si="17"/>
        <v>1.6617767189280419E-4</v>
      </c>
      <c r="BF44">
        <f t="shared" si="17"/>
        <v>3.8348394402413404E-5</v>
      </c>
      <c r="BG44">
        <f t="shared" si="17"/>
        <v>1.3939235936906127E-4</v>
      </c>
      <c r="BH44">
        <f t="shared" si="17"/>
        <v>1.0541809859592599E-4</v>
      </c>
      <c r="BI44">
        <f t="shared" si="17"/>
        <v>1.8418916029091397E-4</v>
      </c>
      <c r="BJ44">
        <f t="shared" si="17"/>
        <v>-2.7524545967558701E-4</v>
      </c>
      <c r="BK44">
        <f t="shared" si="17"/>
        <v>1.4092914838324366E-4</v>
      </c>
      <c r="BL44">
        <f t="shared" si="17"/>
        <v>-1.1620919286014254E-3</v>
      </c>
      <c r="BM44">
        <f t="shared" si="17"/>
        <v>-1.7039308633190475E-4</v>
      </c>
      <c r="BN44">
        <f t="shared" si="17"/>
        <v>7.6897771930856075E-5</v>
      </c>
      <c r="BO44">
        <f t="shared" si="16"/>
        <v>9.6623770180223227E-5</v>
      </c>
      <c r="BP44">
        <f t="shared" si="16"/>
        <v>1.2616860606348021E-4</v>
      </c>
      <c r="BQ44">
        <f t="shared" si="16"/>
        <v>1.7401224381045888E-4</v>
      </c>
      <c r="BR44">
        <f t="shared" si="16"/>
        <v>1.9311001970798245E-4</v>
      </c>
      <c r="BS44">
        <f t="shared" si="16"/>
        <v>1.2996921942290667E-5</v>
      </c>
      <c r="BT44">
        <f t="shared" si="16"/>
        <v>1.5491583271654791E-4</v>
      </c>
      <c r="BU44">
        <f t="shared" si="16"/>
        <v>1.7225584274758597E-4</v>
      </c>
    </row>
    <row r="45" spans="1:73" x14ac:dyDescent="0.2">
      <c r="A45">
        <v>212</v>
      </c>
      <c r="B45">
        <f t="shared" si="9"/>
        <v>2.1829707392772896E-5</v>
      </c>
      <c r="C45">
        <f t="shared" si="9"/>
        <v>1.1986173835323161E-5</v>
      </c>
      <c r="D45">
        <f t="shared" si="9"/>
        <v>-4.7083976103551133E-5</v>
      </c>
      <c r="E45">
        <f t="shared" si="9"/>
        <v>-1.5186872685141791E-4</v>
      </c>
      <c r="F45">
        <f t="shared" si="9"/>
        <v>-2.433908830341714E-4</v>
      </c>
      <c r="G45">
        <f t="shared" si="10"/>
        <v>-3.3616679881046801E-4</v>
      </c>
      <c r="H45">
        <f t="shared" si="10"/>
        <v>-4.2680328004108398E-4</v>
      </c>
      <c r="I45">
        <f t="shared" si="10"/>
        <v>-8.3203170388521791E-4</v>
      </c>
      <c r="J45">
        <f t="shared" si="10"/>
        <v>1.1704526164138296E-4</v>
      </c>
      <c r="K45">
        <f t="shared" si="10"/>
        <v>1.1435692120881786E-4</v>
      </c>
      <c r="L45">
        <f t="shared" si="10"/>
        <v>7.815957196207E-5</v>
      </c>
      <c r="M45" s="1">
        <f t="shared" si="10"/>
        <v>1.1803302179673533E-4</v>
      </c>
      <c r="N45" s="1">
        <f t="shared" si="10"/>
        <v>-5.2217639007280138E-4</v>
      </c>
      <c r="O45">
        <f t="shared" si="10"/>
        <v>3.4958541718205791E-4</v>
      </c>
      <c r="P45">
        <f t="shared" si="10"/>
        <v>1.1305475557616386E-4</v>
      </c>
      <c r="Q45">
        <f t="shared" si="10"/>
        <v>-1.9392052271969759E-4</v>
      </c>
      <c r="R45">
        <f t="shared" si="10"/>
        <v>1.5767952076014896E-4</v>
      </c>
      <c r="S45">
        <f t="shared" si="13"/>
        <v>-8.3744534883775125E-4</v>
      </c>
      <c r="T45">
        <f t="shared" si="13"/>
        <v>4.8662120060194349E-4</v>
      </c>
      <c r="U45">
        <f t="shared" si="13"/>
        <v>-6.2433262591239744E-5</v>
      </c>
      <c r="V45">
        <f t="shared" si="13"/>
        <v>-4.7918488035528228E-4</v>
      </c>
      <c r="W45">
        <f t="shared" si="17"/>
        <v>1.6966883717590194E-5</v>
      </c>
      <c r="X45">
        <f t="shared" si="13"/>
        <v>1.2384948548860145E-4</v>
      </c>
      <c r="Y45">
        <f t="shared" si="13"/>
        <v>7.5615310955825691E-5</v>
      </c>
      <c r="Z45">
        <f t="shared" si="13"/>
        <v>-4.3465345288988023E-4</v>
      </c>
      <c r="AA45">
        <f t="shared" si="17"/>
        <v>1.885185013234587E-4</v>
      </c>
      <c r="AB45">
        <f t="shared" si="13"/>
        <v>-2.5844622551119984E-4</v>
      </c>
      <c r="AC45">
        <f t="shared" si="13"/>
        <v>-1.7906574540670073E-5</v>
      </c>
      <c r="AD45">
        <f t="shared" si="13"/>
        <v>-5.0746142471275874E-4</v>
      </c>
      <c r="AE45">
        <f t="shared" si="17"/>
        <v>-3.5117260793597962E-5</v>
      </c>
      <c r="AF45">
        <f t="shared" si="13"/>
        <v>-4.4415287860793441E-4</v>
      </c>
      <c r="AG45">
        <f t="shared" si="13"/>
        <v>-5.0854614295528424E-5</v>
      </c>
      <c r="AH45">
        <f t="shared" si="13"/>
        <v>1.3153952753068327E-4</v>
      </c>
      <c r="AI45">
        <f t="shared" si="17"/>
        <v>3.9376384438190412E-5</v>
      </c>
      <c r="AJ45">
        <f t="shared" si="17"/>
        <v>-2.7928003603367238E-4</v>
      </c>
      <c r="AK45">
        <f t="shared" si="17"/>
        <v>7.135148803077946E-5</v>
      </c>
      <c r="AL45">
        <f t="shared" si="17"/>
        <v>2.5065678151759926E-4</v>
      </c>
      <c r="AM45">
        <f t="shared" si="17"/>
        <v>-2.4884318647550897E-4</v>
      </c>
      <c r="AN45">
        <f t="shared" si="17"/>
        <v>7.5745232715065751E-5</v>
      </c>
      <c r="AO45">
        <f t="shared" si="17"/>
        <v>-8.5150974533218689E-4</v>
      </c>
      <c r="AP45">
        <f t="shared" si="17"/>
        <v>9.417713444275416E-5</v>
      </c>
      <c r="AQ45">
        <f t="shared" si="17"/>
        <v>-8.5985046964875446E-4</v>
      </c>
      <c r="AR45">
        <f t="shared" si="17"/>
        <v>4.3380895540402233E-5</v>
      </c>
      <c r="AS45">
        <f t="shared" si="17"/>
        <v>-2.5316194568193728E-4</v>
      </c>
      <c r="AT45">
        <f t="shared" si="17"/>
        <v>4.3737434907630771E-4</v>
      </c>
      <c r="AU45">
        <f t="shared" si="17"/>
        <v>1.8663164385476945E-4</v>
      </c>
      <c r="AV45">
        <f t="shared" si="17"/>
        <v>8.7076109757867784E-5</v>
      </c>
      <c r="AW45">
        <f t="shared" si="17"/>
        <v>1.1511181705491314E-4</v>
      </c>
      <c r="AX45">
        <f t="shared" si="17"/>
        <v>-6.6299109101096345E-5</v>
      </c>
      <c r="AY45">
        <f t="shared" si="17"/>
        <v>1.5751418961488148E-4</v>
      </c>
      <c r="AZ45">
        <f t="shared" si="17"/>
        <v>-1.053233883850091E-3</v>
      </c>
      <c r="BA45">
        <f t="shared" si="17"/>
        <v>1.3218417223637629E-4</v>
      </c>
      <c r="BB45">
        <f t="shared" si="17"/>
        <v>3.2682863051198326E-4</v>
      </c>
      <c r="BC45">
        <f t="shared" si="17"/>
        <v>2.0456049352199487E-4</v>
      </c>
      <c r="BD45">
        <f t="shared" si="17"/>
        <v>1.5577552401356976E-4</v>
      </c>
      <c r="BE45">
        <f t="shared" si="17"/>
        <v>1.6362493565478219E-4</v>
      </c>
      <c r="BF45">
        <f t="shared" si="17"/>
        <v>4.2612809374457678E-5</v>
      </c>
      <c r="BG45">
        <f t="shared" si="17"/>
        <v>1.3733659303415558E-4</v>
      </c>
      <c r="BH45">
        <f t="shared" si="17"/>
        <v>1.0635259573035476E-4</v>
      </c>
      <c r="BI45">
        <f t="shared" si="17"/>
        <v>1.7964837151444011E-4</v>
      </c>
      <c r="BJ45">
        <f t="shared" si="17"/>
        <v>-2.5153164894899625E-4</v>
      </c>
      <c r="BK45">
        <f t="shared" si="17"/>
        <v>1.3842060555354003E-4</v>
      </c>
      <c r="BL45">
        <f t="shared" si="17"/>
        <v>-1.0843868742909935E-3</v>
      </c>
      <c r="BM45">
        <f t="shared" si="17"/>
        <v>-1.5134134909273664E-4</v>
      </c>
      <c r="BN45">
        <f t="shared" si="17"/>
        <v>7.9706470146742093E-5</v>
      </c>
      <c r="BO45">
        <f t="shared" si="16"/>
        <v>9.6722176999190668E-5</v>
      </c>
      <c r="BP45">
        <f t="shared" si="16"/>
        <v>1.2653850823237777E-4</v>
      </c>
      <c r="BQ45">
        <f t="shared" si="16"/>
        <v>1.6898378464114453E-4</v>
      </c>
      <c r="BR45">
        <f t="shared" si="16"/>
        <v>1.8782925412875345E-4</v>
      </c>
      <c r="BS45">
        <f t="shared" si="16"/>
        <v>2.4816538547313503E-5</v>
      </c>
      <c r="BT45">
        <f t="shared" si="16"/>
        <v>1.5429559663272883E-4</v>
      </c>
      <c r="BU45">
        <f t="shared" si="16"/>
        <v>1.6912583583138165E-4</v>
      </c>
    </row>
    <row r="46" spans="1:73" x14ac:dyDescent="0.2">
      <c r="A46">
        <v>213</v>
      </c>
      <c r="B46">
        <f t="shared" si="9"/>
        <v>2.0716112989760122E-5</v>
      </c>
      <c r="C46">
        <f t="shared" si="9"/>
        <v>1.7552541455006804E-5</v>
      </c>
      <c r="D46">
        <f t="shared" si="9"/>
        <v>-3.2946854137887432E-5</v>
      </c>
      <c r="E46">
        <f t="shared" si="9"/>
        <v>-1.2078083793175959E-4</v>
      </c>
      <c r="F46">
        <f t="shared" si="9"/>
        <v>-1.9629631731191491E-4</v>
      </c>
      <c r="G46">
        <f t="shared" si="10"/>
        <v>-2.7242842435636593E-4</v>
      </c>
      <c r="H46">
        <f t="shared" si="10"/>
        <v>-3.4679843819418812E-4</v>
      </c>
      <c r="I46">
        <f t="shared" si="10"/>
        <v>-7.7124001389261392E-4</v>
      </c>
      <c r="J46">
        <f t="shared" si="10"/>
        <v>1.1606163534417342E-4</v>
      </c>
      <c r="K46">
        <f t="shared" si="10"/>
        <v>1.1479641510682339E-4</v>
      </c>
      <c r="L46">
        <f t="shared" si="10"/>
        <v>7.911119987680129E-5</v>
      </c>
      <c r="M46" s="1">
        <f t="shared" si="10"/>
        <v>1.1826476379126256E-4</v>
      </c>
      <c r="N46" s="1">
        <f t="shared" si="10"/>
        <v>-4.7768715227141517E-4</v>
      </c>
      <c r="O46">
        <f t="shared" si="10"/>
        <v>3.3918830972452362E-4</v>
      </c>
      <c r="P46">
        <f t="shared" si="10"/>
        <v>1.1334631478391438E-4</v>
      </c>
      <c r="Q46">
        <f t="shared" si="10"/>
        <v>-1.7382384928291573E-4</v>
      </c>
      <c r="R46">
        <f t="shared" si="10"/>
        <v>1.5444202069345376E-4</v>
      </c>
      <c r="S46">
        <f t="shared" si="13"/>
        <v>-7.7043796644276318E-4</v>
      </c>
      <c r="T46">
        <f t="shared" si="13"/>
        <v>4.6801460404101783E-4</v>
      </c>
      <c r="U46">
        <f t="shared" si="13"/>
        <v>-5.010536555435886E-5</v>
      </c>
      <c r="V46">
        <f t="shared" si="13"/>
        <v>-4.3721265108810289E-4</v>
      </c>
      <c r="W46">
        <f t="shared" si="17"/>
        <v>3.4140741627386884E-5</v>
      </c>
      <c r="X46">
        <f t="shared" si="13"/>
        <v>1.2670009348450105E-4</v>
      </c>
      <c r="Y46">
        <f t="shared" si="13"/>
        <v>7.6699304610818156E-5</v>
      </c>
      <c r="Z46">
        <f t="shared" si="13"/>
        <v>-3.9664064517366121E-4</v>
      </c>
      <c r="AA46">
        <f t="shared" si="17"/>
        <v>1.8525517940202812E-4</v>
      </c>
      <c r="AB46">
        <f t="shared" si="13"/>
        <v>-2.3383413079816444E-4</v>
      </c>
      <c r="AC46">
        <f t="shared" si="13"/>
        <v>2.2857163287639745E-6</v>
      </c>
      <c r="AD46">
        <f t="shared" si="13"/>
        <v>-4.6432486300689198E-4</v>
      </c>
      <c r="AE46">
        <f t="shared" si="17"/>
        <v>-2.4999727726069884E-5</v>
      </c>
      <c r="AF46">
        <f t="shared" si="13"/>
        <v>-3.9693641955232568E-4</v>
      </c>
      <c r="AG46">
        <f t="shared" si="13"/>
        <v>-3.9502026742998728E-5</v>
      </c>
      <c r="AH46">
        <f t="shared" si="13"/>
        <v>1.3600824502986528E-4</v>
      </c>
      <c r="AI46">
        <f t="shared" si="17"/>
        <v>4.2637768416458276E-5</v>
      </c>
      <c r="AJ46">
        <f t="shared" si="17"/>
        <v>-2.5419510734165599E-4</v>
      </c>
      <c r="AK46">
        <f t="shared" si="17"/>
        <v>7.2730905943047485E-5</v>
      </c>
      <c r="AL46">
        <f t="shared" si="17"/>
        <v>2.4798844976683802E-4</v>
      </c>
      <c r="AM46">
        <f t="shared" si="17"/>
        <v>-2.2550681680590882E-4</v>
      </c>
      <c r="AN46">
        <f t="shared" si="17"/>
        <v>7.8304890120240063E-5</v>
      </c>
      <c r="AO46">
        <f t="shared" si="17"/>
        <v>-7.8892076609430282E-4</v>
      </c>
      <c r="AP46">
        <f t="shared" si="17"/>
        <v>9.5915457126866815E-5</v>
      </c>
      <c r="AQ46">
        <f t="shared" si="17"/>
        <v>-7.9345582538751201E-4</v>
      </c>
      <c r="AR46">
        <f t="shared" si="17"/>
        <v>5.4342053927745274E-5</v>
      </c>
      <c r="AS46">
        <f t="shared" si="17"/>
        <v>-2.2911232445989131E-4</v>
      </c>
      <c r="AT46">
        <f t="shared" si="17"/>
        <v>4.2405142507483248E-4</v>
      </c>
      <c r="AU46">
        <f t="shared" si="17"/>
        <v>1.8205406895938276E-4</v>
      </c>
      <c r="AV46">
        <f t="shared" si="17"/>
        <v>8.7741416313284721E-5</v>
      </c>
      <c r="AW46">
        <f t="shared" si="17"/>
        <v>1.1589527095186804E-4</v>
      </c>
      <c r="AX46">
        <f t="shared" si="17"/>
        <v>-5.3313267075912312E-5</v>
      </c>
      <c r="AY46">
        <f t="shared" si="17"/>
        <v>1.5731377552401975E-4</v>
      </c>
      <c r="AZ46">
        <f t="shared" si="17"/>
        <v>-9.7765515074426171E-4</v>
      </c>
      <c r="BA46">
        <f t="shared" si="17"/>
        <v>1.308449237796382E-4</v>
      </c>
      <c r="BB46">
        <f t="shared" si="17"/>
        <v>3.1723187550737999E-4</v>
      </c>
      <c r="BC46">
        <f t="shared" si="17"/>
        <v>1.9999427557007739E-4</v>
      </c>
      <c r="BD46">
        <f t="shared" si="17"/>
        <v>1.5221705933156121E-4</v>
      </c>
      <c r="BE46">
        <f t="shared" si="17"/>
        <v>1.6107219941676018E-4</v>
      </c>
      <c r="BF46">
        <f t="shared" si="17"/>
        <v>4.6877224346501952E-5</v>
      </c>
      <c r="BG46">
        <f t="shared" si="17"/>
        <v>1.352808266992499E-4</v>
      </c>
      <c r="BH46">
        <f t="shared" si="17"/>
        <v>1.0728709286478354E-4</v>
      </c>
      <c r="BI46">
        <f t="shared" si="17"/>
        <v>1.7510758273796626E-4</v>
      </c>
      <c r="BJ46">
        <f t="shared" si="17"/>
        <v>-2.2781783822240463E-4</v>
      </c>
      <c r="BK46">
        <f t="shared" si="17"/>
        <v>1.3591206272383651E-4</v>
      </c>
      <c r="BL46">
        <f t="shared" si="17"/>
        <v>-1.006681819980558E-3</v>
      </c>
      <c r="BM46">
        <f t="shared" si="17"/>
        <v>-1.3228961185356939E-4</v>
      </c>
      <c r="BN46">
        <f t="shared" si="17"/>
        <v>8.2515168362628111E-5</v>
      </c>
      <c r="BO46">
        <f t="shared" si="16"/>
        <v>9.6820583818158122E-5</v>
      </c>
      <c r="BP46">
        <f t="shared" si="16"/>
        <v>1.2690841040127534E-4</v>
      </c>
      <c r="BQ46">
        <f t="shared" si="16"/>
        <v>1.6395532547183018E-4</v>
      </c>
      <c r="BR46">
        <f t="shared" si="16"/>
        <v>1.8254848854952445E-4</v>
      </c>
      <c r="BS46">
        <f t="shared" si="16"/>
        <v>3.6636155152336772E-5</v>
      </c>
      <c r="BT46">
        <f t="shared" si="16"/>
        <v>1.5367536054890977E-4</v>
      </c>
      <c r="BU46">
        <f t="shared" si="16"/>
        <v>1.6599582891517722E-4</v>
      </c>
    </row>
    <row r="47" spans="1:73" x14ac:dyDescent="0.2">
      <c r="A47">
        <v>214</v>
      </c>
      <c r="B47">
        <f t="shared" si="9"/>
        <v>1.9602518586747376E-5</v>
      </c>
      <c r="C47">
        <f t="shared" si="9"/>
        <v>2.3118909074690448E-5</v>
      </c>
      <c r="D47">
        <f t="shared" si="9"/>
        <v>-1.8809732172223297E-5</v>
      </c>
      <c r="E47">
        <f t="shared" si="9"/>
        <v>-8.9692949012101265E-5</v>
      </c>
      <c r="F47">
        <f t="shared" si="9"/>
        <v>-1.4920175158966015E-4</v>
      </c>
      <c r="G47">
        <f t="shared" si="10"/>
        <v>-2.086900499022621E-4</v>
      </c>
      <c r="H47">
        <f t="shared" si="10"/>
        <v>-2.6679359634729227E-4</v>
      </c>
      <c r="I47">
        <f t="shared" si="10"/>
        <v>-7.1044832390000992E-4</v>
      </c>
      <c r="J47">
        <f t="shared" si="10"/>
        <v>1.150780090469639E-4</v>
      </c>
      <c r="K47">
        <f t="shared" si="10"/>
        <v>1.1523590900482889E-4</v>
      </c>
      <c r="L47">
        <f t="shared" si="10"/>
        <v>8.006282779153258E-5</v>
      </c>
      <c r="M47" s="1">
        <f t="shared" si="10"/>
        <v>1.184965057857898E-4</v>
      </c>
      <c r="N47" s="1">
        <f t="shared" si="10"/>
        <v>-4.331979144700307E-4</v>
      </c>
      <c r="O47">
        <f t="shared" si="10"/>
        <v>3.2879120226698977E-4</v>
      </c>
      <c r="P47">
        <f t="shared" si="10"/>
        <v>1.1363787399166488E-4</v>
      </c>
      <c r="Q47">
        <f t="shared" si="10"/>
        <v>-1.5372717584613386E-4</v>
      </c>
      <c r="R47">
        <f t="shared" si="10"/>
        <v>1.5120452062675855E-4</v>
      </c>
      <c r="S47">
        <f t="shared" si="13"/>
        <v>-7.0343058404777684E-4</v>
      </c>
      <c r="T47">
        <f t="shared" si="13"/>
        <v>4.4940800748009217E-4</v>
      </c>
      <c r="U47">
        <f t="shared" si="13"/>
        <v>-3.7777468517478409E-5</v>
      </c>
      <c r="V47">
        <f t="shared" si="13"/>
        <v>-3.9524042182092524E-4</v>
      </c>
      <c r="W47">
        <f t="shared" si="17"/>
        <v>5.1314599537184008E-5</v>
      </c>
      <c r="X47">
        <f t="shared" si="13"/>
        <v>1.2955070148040076E-4</v>
      </c>
      <c r="Y47">
        <f t="shared" si="13"/>
        <v>7.778329826581062E-5</v>
      </c>
      <c r="Z47">
        <f t="shared" si="13"/>
        <v>-3.5862783745744219E-4</v>
      </c>
      <c r="AA47">
        <f t="shared" si="17"/>
        <v>1.8199185748059754E-4</v>
      </c>
      <c r="AB47">
        <f t="shared" si="13"/>
        <v>-2.0922203608512817E-4</v>
      </c>
      <c r="AC47">
        <f t="shared" si="13"/>
        <v>2.2478007198198022E-5</v>
      </c>
      <c r="AD47">
        <f t="shared" si="13"/>
        <v>-4.2118830130102695E-4</v>
      </c>
      <c r="AE47">
        <f t="shared" si="17"/>
        <v>-1.4882194658541806E-5</v>
      </c>
      <c r="AF47">
        <f t="shared" si="13"/>
        <v>-3.4971996049671522E-4</v>
      </c>
      <c r="AG47">
        <f t="shared" si="13"/>
        <v>-2.8149439190469465E-5</v>
      </c>
      <c r="AH47">
        <f t="shared" si="13"/>
        <v>1.404769625290473E-4</v>
      </c>
      <c r="AI47">
        <f t="shared" si="17"/>
        <v>4.589915239472614E-5</v>
      </c>
      <c r="AJ47">
        <f t="shared" si="17"/>
        <v>-2.291101786496396E-4</v>
      </c>
      <c r="AK47">
        <f t="shared" si="17"/>
        <v>7.4110323855315565E-5</v>
      </c>
      <c r="AL47">
        <f t="shared" si="17"/>
        <v>2.4532011801607677E-4</v>
      </c>
      <c r="AM47">
        <f t="shared" si="17"/>
        <v>-2.0217044713630866E-4</v>
      </c>
      <c r="AN47">
        <f t="shared" si="17"/>
        <v>8.0864547525414374E-5</v>
      </c>
      <c r="AO47">
        <f t="shared" si="17"/>
        <v>-7.2633178685641703E-4</v>
      </c>
      <c r="AP47">
        <f t="shared" si="17"/>
        <v>9.7653779810979416E-5</v>
      </c>
      <c r="AQ47">
        <f t="shared" si="17"/>
        <v>-7.2706118112626783E-4</v>
      </c>
      <c r="AR47">
        <f t="shared" si="17"/>
        <v>6.5303212315088316E-5</v>
      </c>
      <c r="AS47">
        <f t="shared" si="17"/>
        <v>-2.0506270323784621E-4</v>
      </c>
      <c r="AT47">
        <f t="shared" si="17"/>
        <v>4.1072850107335768E-4</v>
      </c>
      <c r="AU47">
        <f t="shared" si="17"/>
        <v>1.7747649406399607E-4</v>
      </c>
      <c r="AV47">
        <f t="shared" si="17"/>
        <v>8.8406722868701658E-5</v>
      </c>
      <c r="AW47">
        <f t="shared" si="17"/>
        <v>1.1667872484882291E-4</v>
      </c>
      <c r="AX47">
        <f t="shared" si="17"/>
        <v>-4.0327425050727846E-5</v>
      </c>
      <c r="AY47">
        <f t="shared" si="17"/>
        <v>1.5711336143315802E-4</v>
      </c>
      <c r="AZ47">
        <f t="shared" si="17"/>
        <v>-9.0207641763843244E-4</v>
      </c>
      <c r="BA47">
        <f t="shared" si="17"/>
        <v>1.2950567532290006E-4</v>
      </c>
      <c r="BB47">
        <f t="shared" si="17"/>
        <v>3.0763512050277671E-4</v>
      </c>
      <c r="BC47">
        <f t="shared" si="17"/>
        <v>1.954280576181599E-4</v>
      </c>
      <c r="BD47">
        <f t="shared" si="17"/>
        <v>1.4865859464955277E-4</v>
      </c>
      <c r="BE47">
        <f t="shared" si="17"/>
        <v>1.5851946317873818E-4</v>
      </c>
      <c r="BF47">
        <f t="shared" si="17"/>
        <v>5.1141639318546335E-5</v>
      </c>
      <c r="BG47">
        <f t="shared" si="17"/>
        <v>1.3322506036434416E-4</v>
      </c>
      <c r="BH47">
        <f t="shared" si="17"/>
        <v>1.0822158999921231E-4</v>
      </c>
      <c r="BI47">
        <f t="shared" si="17"/>
        <v>1.705667939614924E-4</v>
      </c>
      <c r="BJ47">
        <f t="shared" si="17"/>
        <v>-2.0410402749581301E-4</v>
      </c>
      <c r="BK47">
        <f t="shared" si="17"/>
        <v>1.3340351989413288E-4</v>
      </c>
      <c r="BL47">
        <f t="shared" si="17"/>
        <v>-9.2897676567012255E-4</v>
      </c>
      <c r="BM47">
        <f t="shared" si="17"/>
        <v>-1.1323787461440128E-4</v>
      </c>
      <c r="BN47">
        <f t="shared" si="17"/>
        <v>8.532386657851413E-5</v>
      </c>
      <c r="BO47">
        <f t="shared" si="16"/>
        <v>9.6918990637125563E-5</v>
      </c>
      <c r="BP47">
        <f t="shared" si="16"/>
        <v>1.2727831257017291E-4</v>
      </c>
      <c r="BQ47">
        <f t="shared" si="16"/>
        <v>1.5892686630251604E-4</v>
      </c>
      <c r="BR47">
        <f t="shared" si="16"/>
        <v>1.7726772297029544E-4</v>
      </c>
      <c r="BS47">
        <f t="shared" si="16"/>
        <v>4.8455771757359607E-5</v>
      </c>
      <c r="BT47">
        <f t="shared" si="16"/>
        <v>1.5305512446509069E-4</v>
      </c>
      <c r="BU47">
        <f t="shared" si="16"/>
        <v>1.6286582199897279E-4</v>
      </c>
    </row>
    <row r="48" spans="1:73" x14ac:dyDescent="0.2">
      <c r="A48">
        <v>215</v>
      </c>
      <c r="B48">
        <f t="shared" si="9"/>
        <v>1.8488924183734603E-5</v>
      </c>
      <c r="C48">
        <f t="shared" si="9"/>
        <v>2.8685276694374092E-5</v>
      </c>
      <c r="D48">
        <f t="shared" si="9"/>
        <v>-4.6726102065595965E-6</v>
      </c>
      <c r="E48">
        <f t="shared" si="9"/>
        <v>-5.8605060092442943E-5</v>
      </c>
      <c r="F48">
        <f t="shared" si="9"/>
        <v>-1.0210718586740365E-4</v>
      </c>
      <c r="G48">
        <f t="shared" si="10"/>
        <v>-1.4495167544816001E-4</v>
      </c>
      <c r="H48">
        <f t="shared" si="10"/>
        <v>-1.8678875450039989E-4</v>
      </c>
      <c r="I48">
        <f t="shared" si="10"/>
        <v>-6.4965663390740593E-4</v>
      </c>
      <c r="J48">
        <f t="shared" si="10"/>
        <v>1.1409438274975436E-4</v>
      </c>
      <c r="K48">
        <f t="shared" si="10"/>
        <v>1.1567540290283439E-4</v>
      </c>
      <c r="L48">
        <f t="shared" si="10"/>
        <v>8.1014455706263869E-5</v>
      </c>
      <c r="M48" s="1">
        <f t="shared" si="10"/>
        <v>1.1872824778031701E-4</v>
      </c>
      <c r="N48" s="1">
        <f t="shared" si="10"/>
        <v>-3.8870867666864449E-4</v>
      </c>
      <c r="O48">
        <f t="shared" si="10"/>
        <v>3.1839409480945548E-4</v>
      </c>
      <c r="P48">
        <f t="shared" si="10"/>
        <v>1.1392943319941541E-4</v>
      </c>
      <c r="Q48">
        <f t="shared" si="10"/>
        <v>-1.33630502409352E-4</v>
      </c>
      <c r="R48">
        <f t="shared" si="10"/>
        <v>1.4796702056006346E-4</v>
      </c>
      <c r="S48">
        <f t="shared" si="13"/>
        <v>-6.3642320165278876E-4</v>
      </c>
      <c r="T48">
        <f t="shared" si="13"/>
        <v>4.3080141091916737E-4</v>
      </c>
      <c r="U48">
        <f t="shared" si="13"/>
        <v>-2.5449571480597524E-5</v>
      </c>
      <c r="V48">
        <f t="shared" si="13"/>
        <v>-3.5326819255374585E-4</v>
      </c>
      <c r="W48">
        <f t="shared" ref="W48:BO54" si="18">6*$A48*W$14+2*W$15</f>
        <v>6.8488457446980698E-5</v>
      </c>
      <c r="X48">
        <f t="shared" si="13"/>
        <v>1.3240130947630047E-4</v>
      </c>
      <c r="Y48">
        <f t="shared" si="13"/>
        <v>7.8867291920803085E-5</v>
      </c>
      <c r="Z48">
        <f t="shared" si="13"/>
        <v>-3.2061502974122316E-4</v>
      </c>
      <c r="AA48">
        <f t="shared" si="18"/>
        <v>1.7872853555916696E-4</v>
      </c>
      <c r="AB48">
        <f t="shared" si="13"/>
        <v>-1.846099413720919E-4</v>
      </c>
      <c r="AC48">
        <f t="shared" si="13"/>
        <v>4.2670298067632069E-5</v>
      </c>
      <c r="AD48">
        <f t="shared" ref="AD48:BU48" si="19">6*$A48*AD$14+2*AD$15</f>
        <v>-3.780517395951602E-4</v>
      </c>
      <c r="AE48">
        <f t="shared" si="18"/>
        <v>-4.7646615910132938E-6</v>
      </c>
      <c r="AF48">
        <f t="shared" si="19"/>
        <v>-3.0250350144110649E-4</v>
      </c>
      <c r="AG48">
        <f t="shared" si="19"/>
        <v>-1.6796851637940202E-5</v>
      </c>
      <c r="AH48">
        <f t="shared" si="19"/>
        <v>1.4494568002822942E-4</v>
      </c>
      <c r="AI48">
        <f t="shared" si="18"/>
        <v>4.9160536372994004E-5</v>
      </c>
      <c r="AJ48">
        <f t="shared" si="19"/>
        <v>-2.0402524995762322E-4</v>
      </c>
      <c r="AK48">
        <f t="shared" si="19"/>
        <v>7.5489741767583644E-5</v>
      </c>
      <c r="AL48">
        <f t="shared" si="19"/>
        <v>2.4265178626531553E-4</v>
      </c>
      <c r="AM48">
        <f t="shared" si="18"/>
        <v>-1.7883407746670851E-4</v>
      </c>
      <c r="AN48">
        <f t="shared" si="19"/>
        <v>8.3424204930588686E-5</v>
      </c>
      <c r="AO48">
        <f t="shared" si="19"/>
        <v>-6.6374280761853123E-4</v>
      </c>
      <c r="AP48">
        <f t="shared" si="19"/>
        <v>9.9392102495092071E-5</v>
      </c>
      <c r="AQ48">
        <f t="shared" si="18"/>
        <v>-6.6066653686502538E-4</v>
      </c>
      <c r="AR48">
        <f t="shared" si="19"/>
        <v>7.6264370702430924E-5</v>
      </c>
      <c r="AS48">
        <f t="shared" si="19"/>
        <v>-1.810130820158011E-4</v>
      </c>
      <c r="AT48">
        <f t="shared" si="19"/>
        <v>3.9740557707188245E-4</v>
      </c>
      <c r="AU48">
        <f t="shared" si="18"/>
        <v>1.7289891916860939E-4</v>
      </c>
      <c r="AV48">
        <f t="shared" si="19"/>
        <v>8.9072029424118595E-5</v>
      </c>
      <c r="AW48">
        <f t="shared" si="19"/>
        <v>1.1746217874577779E-4</v>
      </c>
      <c r="AX48">
        <f t="shared" si="19"/>
        <v>-2.7341583025543379E-5</v>
      </c>
      <c r="AY48">
        <f t="shared" si="18"/>
        <v>1.5691294734229629E-4</v>
      </c>
      <c r="AZ48">
        <f t="shared" si="19"/>
        <v>-8.2649768453260317E-4</v>
      </c>
      <c r="BA48">
        <f t="shared" si="19"/>
        <v>1.2816642686616192E-4</v>
      </c>
      <c r="BB48">
        <f t="shared" si="19"/>
        <v>2.98038365498173E-4</v>
      </c>
      <c r="BC48">
        <f t="shared" si="18"/>
        <v>1.9086183966624242E-4</v>
      </c>
      <c r="BD48">
        <f t="shared" si="19"/>
        <v>1.4510012996754433E-4</v>
      </c>
      <c r="BE48">
        <f t="shared" si="19"/>
        <v>1.5596672694071618E-4</v>
      </c>
      <c r="BF48">
        <f t="shared" si="19"/>
        <v>5.5406054290590609E-5</v>
      </c>
      <c r="BG48">
        <f t="shared" si="18"/>
        <v>1.3116929402943848E-4</v>
      </c>
      <c r="BH48">
        <f t="shared" si="19"/>
        <v>1.0915608713364108E-4</v>
      </c>
      <c r="BI48">
        <f t="shared" si="19"/>
        <v>1.6602600518501854E-4</v>
      </c>
      <c r="BJ48">
        <f t="shared" si="19"/>
        <v>-1.8039021676922225E-4</v>
      </c>
      <c r="BK48">
        <f t="shared" si="18"/>
        <v>1.3089497706442925E-4</v>
      </c>
      <c r="BL48">
        <f t="shared" si="19"/>
        <v>-8.5127171135969057E-4</v>
      </c>
      <c r="BM48">
        <f t="shared" si="19"/>
        <v>-9.418613737523316E-5</v>
      </c>
      <c r="BN48">
        <f t="shared" si="19"/>
        <v>8.8132564794400148E-5</v>
      </c>
      <c r="BO48">
        <f t="shared" si="18"/>
        <v>9.7017397456093018E-5</v>
      </c>
      <c r="BP48">
        <f t="shared" si="19"/>
        <v>1.2764821473907047E-4</v>
      </c>
      <c r="BQ48">
        <f t="shared" si="19"/>
        <v>1.5389840713320169E-4</v>
      </c>
      <c r="BR48">
        <f t="shared" si="19"/>
        <v>1.7198695739106644E-4</v>
      </c>
      <c r="BS48">
        <f t="shared" si="16"/>
        <v>6.0275388362382443E-5</v>
      </c>
      <c r="BT48">
        <f t="shared" si="19"/>
        <v>1.5243488838127163E-4</v>
      </c>
      <c r="BU48">
        <f t="shared" si="19"/>
        <v>1.5973581508276836E-4</v>
      </c>
    </row>
    <row r="49" spans="1:73" x14ac:dyDescent="0.2">
      <c r="A49">
        <v>216</v>
      </c>
      <c r="B49">
        <f t="shared" si="9"/>
        <v>1.737532978072183E-5</v>
      </c>
      <c r="C49">
        <f t="shared" si="9"/>
        <v>3.4251644314057736E-5</v>
      </c>
      <c r="D49">
        <f t="shared" si="9"/>
        <v>9.4645117591041043E-6</v>
      </c>
      <c r="E49">
        <f t="shared" si="9"/>
        <v>-2.751717117278462E-5</v>
      </c>
      <c r="F49">
        <f t="shared" si="9"/>
        <v>-5.5012620145148891E-5</v>
      </c>
      <c r="G49">
        <f t="shared" ref="G49:V64" si="20">6*$A49*G$14+2*G$15</f>
        <v>-8.1213300994057921E-5</v>
      </c>
      <c r="H49">
        <f t="shared" si="20"/>
        <v>-1.0678391265350404E-4</v>
      </c>
      <c r="I49">
        <f t="shared" si="20"/>
        <v>-5.8886494391480193E-4</v>
      </c>
      <c r="J49">
        <f t="shared" si="20"/>
        <v>1.1311075645254484E-4</v>
      </c>
      <c r="K49">
        <f t="shared" si="20"/>
        <v>1.1611489680083992E-4</v>
      </c>
      <c r="L49">
        <f t="shared" si="20"/>
        <v>8.1966083620995159E-5</v>
      </c>
      <c r="M49" s="1">
        <f t="shared" si="20"/>
        <v>1.1895998977484425E-4</v>
      </c>
      <c r="N49" s="1">
        <f t="shared" si="20"/>
        <v>-3.4421943886725828E-4</v>
      </c>
      <c r="O49">
        <f t="shared" si="20"/>
        <v>3.0799698735192119E-4</v>
      </c>
      <c r="P49">
        <f t="shared" si="20"/>
        <v>1.1422099240716591E-4</v>
      </c>
      <c r="Q49">
        <f t="shared" si="20"/>
        <v>-1.1353382897257014E-4</v>
      </c>
      <c r="R49">
        <f t="shared" si="20"/>
        <v>1.4472952049336826E-4</v>
      </c>
      <c r="S49">
        <f t="shared" si="20"/>
        <v>-5.6941581925780069E-4</v>
      </c>
      <c r="T49">
        <f t="shared" si="20"/>
        <v>4.1219481435824171E-4</v>
      </c>
      <c r="U49">
        <f t="shared" si="20"/>
        <v>-1.312167444371664E-5</v>
      </c>
      <c r="V49">
        <f t="shared" si="20"/>
        <v>-3.1129596328656646E-4</v>
      </c>
      <c r="W49">
        <f t="shared" si="18"/>
        <v>8.5662315356777388E-5</v>
      </c>
      <c r="X49">
        <f t="shared" si="18"/>
        <v>1.3525191747220018E-4</v>
      </c>
      <c r="Y49">
        <f t="shared" si="18"/>
        <v>7.9951285575795549E-5</v>
      </c>
      <c r="Z49">
        <f t="shared" si="18"/>
        <v>-2.826022220250024E-4</v>
      </c>
      <c r="AA49">
        <f t="shared" si="18"/>
        <v>1.7546521363773638E-4</v>
      </c>
      <c r="AB49">
        <f t="shared" si="18"/>
        <v>-1.5999784665905563E-4</v>
      </c>
      <c r="AC49">
        <f t="shared" si="18"/>
        <v>6.2862588937066116E-5</v>
      </c>
      <c r="AD49">
        <f t="shared" si="18"/>
        <v>-3.3491517788929517E-4</v>
      </c>
      <c r="AE49">
        <f t="shared" si="18"/>
        <v>5.3528714765147846E-6</v>
      </c>
      <c r="AF49">
        <f t="shared" si="18"/>
        <v>-2.5528704238549603E-4</v>
      </c>
      <c r="AG49">
        <f t="shared" si="18"/>
        <v>-5.4442640854109395E-6</v>
      </c>
      <c r="AH49">
        <f t="shared" si="18"/>
        <v>1.4941439752741144E-4</v>
      </c>
      <c r="AI49">
        <f t="shared" si="18"/>
        <v>5.2421920351261976E-5</v>
      </c>
      <c r="AJ49">
        <f t="shared" si="18"/>
        <v>-1.7894032126560596E-4</v>
      </c>
      <c r="AK49">
        <f t="shared" si="18"/>
        <v>7.6869159679851724E-5</v>
      </c>
      <c r="AL49">
        <f t="shared" si="18"/>
        <v>2.3998345451455429E-4</v>
      </c>
      <c r="AM49">
        <f t="shared" si="18"/>
        <v>-1.5549770779710835E-4</v>
      </c>
      <c r="AN49">
        <f t="shared" si="18"/>
        <v>8.5983862335762998E-5</v>
      </c>
      <c r="AO49">
        <f t="shared" si="18"/>
        <v>-6.0115382838064543E-4</v>
      </c>
      <c r="AP49">
        <f t="shared" si="18"/>
        <v>1.0113042517920473E-4</v>
      </c>
      <c r="AQ49">
        <f t="shared" si="18"/>
        <v>-5.9427189260378294E-4</v>
      </c>
      <c r="AR49">
        <f t="shared" si="18"/>
        <v>8.7225529089773966E-5</v>
      </c>
      <c r="AS49">
        <f t="shared" si="18"/>
        <v>-1.56963460793756E-4</v>
      </c>
      <c r="AT49">
        <f t="shared" si="18"/>
        <v>3.8408265307040721E-4</v>
      </c>
      <c r="AU49">
        <f t="shared" si="18"/>
        <v>1.683213442732227E-4</v>
      </c>
      <c r="AV49">
        <f t="shared" si="18"/>
        <v>8.9737335979535532E-5</v>
      </c>
      <c r="AW49">
        <f t="shared" si="18"/>
        <v>1.1824563264273269E-4</v>
      </c>
      <c r="AX49">
        <f t="shared" si="18"/>
        <v>-1.4355741000358913E-5</v>
      </c>
      <c r="AY49">
        <f t="shared" si="18"/>
        <v>1.5671253325143453E-4</v>
      </c>
      <c r="AZ49">
        <f t="shared" si="18"/>
        <v>-7.509189514267739E-4</v>
      </c>
      <c r="BA49">
        <f t="shared" si="18"/>
        <v>1.2682717840942377E-4</v>
      </c>
      <c r="BB49">
        <f t="shared" si="18"/>
        <v>2.8844161049356972E-4</v>
      </c>
      <c r="BC49">
        <f t="shared" si="18"/>
        <v>1.8629562171432494E-4</v>
      </c>
      <c r="BD49">
        <f t="shared" si="18"/>
        <v>1.4154166528553577E-4</v>
      </c>
      <c r="BE49">
        <f t="shared" si="18"/>
        <v>1.5341399070269417E-4</v>
      </c>
      <c r="BF49">
        <f t="shared" si="18"/>
        <v>5.9670469262634884E-5</v>
      </c>
      <c r="BG49">
        <f t="shared" si="18"/>
        <v>1.291135276945328E-4</v>
      </c>
      <c r="BH49">
        <f t="shared" si="18"/>
        <v>1.1009058426806985E-4</v>
      </c>
      <c r="BI49">
        <f t="shared" si="18"/>
        <v>1.6148521640854457E-4</v>
      </c>
      <c r="BJ49">
        <f t="shared" si="18"/>
        <v>-1.5667640604263063E-4</v>
      </c>
      <c r="BK49">
        <f t="shared" si="18"/>
        <v>1.2838643423472562E-4</v>
      </c>
      <c r="BL49">
        <f t="shared" si="18"/>
        <v>-7.7356665704925512E-4</v>
      </c>
      <c r="BM49">
        <f t="shared" si="18"/>
        <v>-7.5134400136065913E-5</v>
      </c>
      <c r="BN49">
        <f t="shared" si="18"/>
        <v>9.0941263010286166E-5</v>
      </c>
      <c r="BO49">
        <f t="shared" si="16"/>
        <v>9.7115804275060458E-5</v>
      </c>
      <c r="BP49">
        <f t="shared" si="16"/>
        <v>1.2801811690796804E-4</v>
      </c>
      <c r="BQ49">
        <f t="shared" si="16"/>
        <v>1.4886994796388733E-4</v>
      </c>
      <c r="BR49">
        <f t="shared" si="16"/>
        <v>1.6670619181183744E-4</v>
      </c>
      <c r="BS49">
        <f t="shared" si="16"/>
        <v>7.2095004967405712E-5</v>
      </c>
      <c r="BT49">
        <f t="shared" si="16"/>
        <v>1.5181465229745258E-4</v>
      </c>
      <c r="BU49">
        <f t="shared" si="16"/>
        <v>1.5660580816656403E-4</v>
      </c>
    </row>
    <row r="50" spans="1:73" x14ac:dyDescent="0.2">
      <c r="A50">
        <v>217</v>
      </c>
      <c r="B50">
        <f t="shared" si="9"/>
        <v>1.6261735377709084E-5</v>
      </c>
      <c r="C50">
        <f t="shared" si="9"/>
        <v>3.981801193374138E-5</v>
      </c>
      <c r="D50">
        <f t="shared" si="9"/>
        <v>2.3601633724768239E-5</v>
      </c>
      <c r="E50">
        <f t="shared" si="9"/>
        <v>3.5707177468737028E-6</v>
      </c>
      <c r="F50">
        <f t="shared" si="9"/>
        <v>-7.9180544228923955E-6</v>
      </c>
      <c r="G50">
        <f t="shared" si="20"/>
        <v>-1.7474926539955832E-5</v>
      </c>
      <c r="H50">
        <f t="shared" si="20"/>
        <v>-2.6779070806608185E-5</v>
      </c>
      <c r="I50">
        <f t="shared" si="20"/>
        <v>-5.2807325392219794E-4</v>
      </c>
      <c r="J50">
        <f t="shared" si="20"/>
        <v>1.121271301553353E-4</v>
      </c>
      <c r="K50">
        <f t="shared" si="20"/>
        <v>1.1655439069884542E-4</v>
      </c>
      <c r="L50">
        <f t="shared" si="20"/>
        <v>8.2917711535726449E-5</v>
      </c>
      <c r="M50" s="1">
        <f t="shared" si="20"/>
        <v>1.1919173176937148E-4</v>
      </c>
      <c r="N50" s="1">
        <f t="shared" si="20"/>
        <v>-2.9973020106587207E-4</v>
      </c>
      <c r="O50">
        <f t="shared" si="20"/>
        <v>2.9759987989438691E-4</v>
      </c>
      <c r="P50">
        <f t="shared" si="20"/>
        <v>1.1451255161491641E-4</v>
      </c>
      <c r="Q50">
        <f t="shared" si="20"/>
        <v>-9.3437155535788276E-5</v>
      </c>
      <c r="R50">
        <f t="shared" si="20"/>
        <v>1.4149202042667305E-4</v>
      </c>
      <c r="S50">
        <f t="shared" ref="S50:AH64" si="21">6*$A50*S$14+2*S$15</f>
        <v>-5.0240843686281435E-4</v>
      </c>
      <c r="T50">
        <f t="shared" si="21"/>
        <v>3.9358821779731604E-4</v>
      </c>
      <c r="U50">
        <f t="shared" si="21"/>
        <v>-7.9377740683575504E-7</v>
      </c>
      <c r="V50">
        <f t="shared" si="21"/>
        <v>-2.6932373401938881E-4</v>
      </c>
      <c r="W50">
        <f t="shared" si="21"/>
        <v>1.0283617326657451E-4</v>
      </c>
      <c r="X50">
        <f t="shared" si="21"/>
        <v>1.3810252546809989E-4</v>
      </c>
      <c r="Y50">
        <f t="shared" si="21"/>
        <v>8.1035279230788041E-5</v>
      </c>
      <c r="Z50">
        <f t="shared" si="21"/>
        <v>-2.4458941430878338E-4</v>
      </c>
      <c r="AA50">
        <f t="shared" si="21"/>
        <v>1.722018917163058E-4</v>
      </c>
      <c r="AB50">
        <f t="shared" si="21"/>
        <v>-1.3538575194601936E-4</v>
      </c>
      <c r="AC50">
        <f t="shared" si="21"/>
        <v>8.3054879806500163E-5</v>
      </c>
      <c r="AD50">
        <f t="shared" si="21"/>
        <v>-2.9177861618342842E-4</v>
      </c>
      <c r="AE50">
        <f t="shared" si="21"/>
        <v>1.5470404544042863E-5</v>
      </c>
      <c r="AF50">
        <f t="shared" si="21"/>
        <v>-2.080705833298873E-4</v>
      </c>
      <c r="AG50">
        <f t="shared" si="21"/>
        <v>5.9083234671187569E-6</v>
      </c>
      <c r="AH50">
        <f t="shared" si="21"/>
        <v>1.5388311502659345E-4</v>
      </c>
      <c r="AI50">
        <f t="shared" si="18"/>
        <v>5.568330432952984E-5</v>
      </c>
      <c r="AJ50">
        <f t="shared" si="18"/>
        <v>-1.5385539257358957E-4</v>
      </c>
      <c r="AK50">
        <f t="shared" si="18"/>
        <v>7.8248577592119749E-5</v>
      </c>
      <c r="AL50">
        <f t="shared" si="18"/>
        <v>2.3731512276379304E-4</v>
      </c>
      <c r="AM50">
        <f t="shared" si="18"/>
        <v>-1.3216133812750819E-4</v>
      </c>
      <c r="AN50">
        <f t="shared" si="18"/>
        <v>8.8543519740937201E-5</v>
      </c>
      <c r="AO50">
        <f t="shared" si="18"/>
        <v>-5.3856484914276137E-4</v>
      </c>
      <c r="AP50">
        <f t="shared" si="18"/>
        <v>1.0286874786331733E-4</v>
      </c>
      <c r="AQ50">
        <f t="shared" si="18"/>
        <v>-5.2787724834254049E-4</v>
      </c>
      <c r="AR50">
        <f t="shared" si="18"/>
        <v>9.8186687477116574E-5</v>
      </c>
      <c r="AS50">
        <f t="shared" si="18"/>
        <v>-1.3291383957171089E-4</v>
      </c>
      <c r="AT50">
        <f t="shared" si="18"/>
        <v>3.7075972906893242E-4</v>
      </c>
      <c r="AU50">
        <f t="shared" si="18"/>
        <v>1.6374376937783601E-4</v>
      </c>
      <c r="AV50">
        <f t="shared" si="18"/>
        <v>9.0402642534952469E-5</v>
      </c>
      <c r="AW50">
        <f t="shared" si="18"/>
        <v>1.1902908653968757E-4</v>
      </c>
      <c r="AX50">
        <f t="shared" si="18"/>
        <v>-1.369898975174446E-6</v>
      </c>
      <c r="AY50">
        <f t="shared" si="18"/>
        <v>1.565121191605728E-4</v>
      </c>
      <c r="AZ50">
        <f t="shared" si="18"/>
        <v>-6.7534021832094462E-4</v>
      </c>
      <c r="BA50">
        <f t="shared" si="18"/>
        <v>1.2548792995268569E-4</v>
      </c>
      <c r="BB50">
        <f t="shared" si="18"/>
        <v>2.7884485548896601E-4</v>
      </c>
      <c r="BC50">
        <f t="shared" si="18"/>
        <v>1.8172940376240745E-4</v>
      </c>
      <c r="BD50">
        <f t="shared" si="18"/>
        <v>1.3798320060352733E-4</v>
      </c>
      <c r="BE50">
        <f t="shared" si="18"/>
        <v>1.5086125446467217E-4</v>
      </c>
      <c r="BF50">
        <f t="shared" si="18"/>
        <v>6.3934884234679158E-5</v>
      </c>
      <c r="BG50">
        <f t="shared" si="18"/>
        <v>1.2705776135962712E-4</v>
      </c>
      <c r="BH50">
        <f t="shared" si="18"/>
        <v>1.1102508140249865E-4</v>
      </c>
      <c r="BI50">
        <f t="shared" si="18"/>
        <v>1.5694442763207082E-4</v>
      </c>
      <c r="BJ50">
        <f t="shared" si="18"/>
        <v>-1.3296259531603901E-4</v>
      </c>
      <c r="BK50">
        <f t="shared" si="18"/>
        <v>1.25877891405022E-4</v>
      </c>
      <c r="BL50">
        <f t="shared" si="18"/>
        <v>-6.9586160273882314E-4</v>
      </c>
      <c r="BM50">
        <f t="shared" si="18"/>
        <v>-5.6082662896897797E-5</v>
      </c>
      <c r="BN50">
        <f t="shared" si="18"/>
        <v>9.3749961226172185E-5</v>
      </c>
      <c r="BO50">
        <f t="shared" si="16"/>
        <v>9.7214211094027899E-5</v>
      </c>
      <c r="BP50">
        <f t="shared" si="16"/>
        <v>1.2838801907686561E-4</v>
      </c>
      <c r="BQ50">
        <f t="shared" si="16"/>
        <v>1.4384148879457298E-4</v>
      </c>
      <c r="BR50">
        <f t="shared" si="16"/>
        <v>1.6142542623260843E-4</v>
      </c>
      <c r="BS50">
        <f t="shared" si="16"/>
        <v>8.3914621572428547E-5</v>
      </c>
      <c r="BT50">
        <f t="shared" si="16"/>
        <v>1.5119441621363349E-4</v>
      </c>
      <c r="BU50">
        <f t="shared" si="16"/>
        <v>1.534758012503596E-4</v>
      </c>
    </row>
    <row r="51" spans="1:73" x14ac:dyDescent="0.2">
      <c r="A51">
        <v>218</v>
      </c>
      <c r="B51">
        <f t="shared" si="9"/>
        <v>1.5148140974696311E-5</v>
      </c>
      <c r="C51">
        <f t="shared" si="9"/>
        <v>4.5384379553425024E-5</v>
      </c>
      <c r="D51">
        <f t="shared" si="9"/>
        <v>3.773875569043194E-5</v>
      </c>
      <c r="E51">
        <f t="shared" si="9"/>
        <v>3.4658606666532026E-5</v>
      </c>
      <c r="F51">
        <f t="shared" si="9"/>
        <v>3.9176511299362365E-5</v>
      </c>
      <c r="G51">
        <f t="shared" si="20"/>
        <v>4.6263447914146258E-5</v>
      </c>
      <c r="H51">
        <f t="shared" si="20"/>
        <v>5.3225771040284198E-5</v>
      </c>
      <c r="I51">
        <f t="shared" si="20"/>
        <v>-4.6728156392959221E-4</v>
      </c>
      <c r="J51">
        <f t="shared" si="20"/>
        <v>1.1114350385812578E-4</v>
      </c>
      <c r="K51">
        <f t="shared" si="20"/>
        <v>1.1699388459685093E-4</v>
      </c>
      <c r="L51">
        <f t="shared" si="20"/>
        <v>8.3869339450457739E-5</v>
      </c>
      <c r="M51" s="1">
        <f t="shared" si="20"/>
        <v>1.194234737638987E-4</v>
      </c>
      <c r="N51" s="1">
        <f t="shared" si="20"/>
        <v>-2.5524096326448587E-4</v>
      </c>
      <c r="O51">
        <f t="shared" si="20"/>
        <v>2.8720277243685305E-4</v>
      </c>
      <c r="P51">
        <f t="shared" si="20"/>
        <v>1.1480411082266694E-4</v>
      </c>
      <c r="Q51">
        <f t="shared" si="20"/>
        <v>-7.3340482099006413E-5</v>
      </c>
      <c r="R51">
        <f t="shared" si="20"/>
        <v>1.3825452035997785E-4</v>
      </c>
      <c r="S51">
        <f t="shared" si="21"/>
        <v>-4.3540105446782627E-4</v>
      </c>
      <c r="T51">
        <f t="shared" si="21"/>
        <v>3.7498162123639125E-4</v>
      </c>
      <c r="U51">
        <f t="shared" si="21"/>
        <v>1.153411963004513E-5</v>
      </c>
      <c r="V51">
        <f t="shared" si="21"/>
        <v>-2.2735150475220942E-4</v>
      </c>
      <c r="W51">
        <f t="shared" ref="W51:BO57" si="22">6*$A51*W$14+2*W$15</f>
        <v>1.200100311763712E-4</v>
      </c>
      <c r="X51">
        <f t="shared" si="21"/>
        <v>1.4095313346399959E-4</v>
      </c>
      <c r="Y51">
        <f t="shared" si="21"/>
        <v>8.2119272885780505E-5</v>
      </c>
      <c r="Z51">
        <f t="shared" si="21"/>
        <v>-2.0657660659256435E-4</v>
      </c>
      <c r="AA51">
        <f t="shared" si="22"/>
        <v>1.6893856979487512E-4</v>
      </c>
      <c r="AB51">
        <f t="shared" si="21"/>
        <v>-1.1077365723298309E-4</v>
      </c>
      <c r="AC51">
        <f t="shared" si="21"/>
        <v>1.0324717067593421E-4</v>
      </c>
      <c r="AD51">
        <f t="shared" si="21"/>
        <v>-2.4864205447756339E-4</v>
      </c>
      <c r="AE51">
        <f t="shared" si="22"/>
        <v>2.5587937611571375E-5</v>
      </c>
      <c r="AF51">
        <f t="shared" si="21"/>
        <v>-1.6085412427427684E-4</v>
      </c>
      <c r="AG51">
        <f t="shared" si="21"/>
        <v>1.726091101964802E-5</v>
      </c>
      <c r="AH51">
        <f t="shared" si="21"/>
        <v>1.5835183252577547E-4</v>
      </c>
      <c r="AI51">
        <f t="shared" si="22"/>
        <v>5.8944688307797704E-5</v>
      </c>
      <c r="AJ51">
        <f t="shared" si="18"/>
        <v>-1.2877046388157318E-4</v>
      </c>
      <c r="AK51">
        <f t="shared" si="18"/>
        <v>7.9627995504387829E-5</v>
      </c>
      <c r="AL51">
        <f t="shared" si="18"/>
        <v>2.346467910130318E-4</v>
      </c>
      <c r="AM51">
        <f t="shared" si="22"/>
        <v>-1.0882496845790804E-4</v>
      </c>
      <c r="AN51">
        <f t="shared" si="18"/>
        <v>9.1103177146111512E-5</v>
      </c>
      <c r="AO51">
        <f t="shared" si="18"/>
        <v>-4.7597586990487557E-4</v>
      </c>
      <c r="AP51">
        <f t="shared" si="18"/>
        <v>1.0460707054742998E-4</v>
      </c>
      <c r="AQ51">
        <f t="shared" si="22"/>
        <v>-4.6148260408129804E-4</v>
      </c>
      <c r="AR51">
        <f t="shared" si="18"/>
        <v>1.0914784586445962E-4</v>
      </c>
      <c r="AS51">
        <f t="shared" si="18"/>
        <v>-1.0886421834966579E-4</v>
      </c>
      <c r="AT51">
        <f t="shared" si="18"/>
        <v>3.5743680506745718E-4</v>
      </c>
      <c r="AU51">
        <f t="shared" si="22"/>
        <v>1.5916619448244932E-4</v>
      </c>
      <c r="AV51">
        <f t="shared" si="18"/>
        <v>9.1067949090369406E-5</v>
      </c>
      <c r="AW51">
        <f t="shared" si="18"/>
        <v>1.1981254043664244E-4</v>
      </c>
      <c r="AX51">
        <f t="shared" si="18"/>
        <v>1.1615943050010021E-5</v>
      </c>
      <c r="AY51">
        <f t="shared" si="22"/>
        <v>1.5631170506971107E-4</v>
      </c>
      <c r="AZ51">
        <f t="shared" si="18"/>
        <v>-5.9976148521511188E-4</v>
      </c>
      <c r="BA51">
        <f t="shared" si="18"/>
        <v>1.2414868149594754E-4</v>
      </c>
      <c r="BB51">
        <f t="shared" si="18"/>
        <v>2.6924810048436273E-4</v>
      </c>
      <c r="BC51">
        <f t="shared" si="22"/>
        <v>1.7716318581048997E-4</v>
      </c>
      <c r="BD51">
        <f t="shared" si="18"/>
        <v>1.3442473592151889E-4</v>
      </c>
      <c r="BE51">
        <f t="shared" si="18"/>
        <v>1.4830851822665017E-4</v>
      </c>
      <c r="BF51">
        <f t="shared" si="18"/>
        <v>6.8199299206723432E-5</v>
      </c>
      <c r="BG51">
        <f t="shared" si="22"/>
        <v>1.2500199502472144E-4</v>
      </c>
      <c r="BH51">
        <f t="shared" si="18"/>
        <v>1.1195957853692742E-4</v>
      </c>
      <c r="BI51">
        <f t="shared" si="18"/>
        <v>1.5240363885559685E-4</v>
      </c>
      <c r="BJ51">
        <f t="shared" si="18"/>
        <v>-1.0924878458944739E-4</v>
      </c>
      <c r="BK51">
        <f t="shared" si="22"/>
        <v>1.2336934857531848E-4</v>
      </c>
      <c r="BL51">
        <f t="shared" si="18"/>
        <v>-6.1815654842838769E-4</v>
      </c>
      <c r="BM51">
        <f t="shared" si="18"/>
        <v>-3.703092565773055E-5</v>
      </c>
      <c r="BN51">
        <f t="shared" si="18"/>
        <v>9.6558659442058203E-5</v>
      </c>
      <c r="BO51">
        <f t="shared" si="22"/>
        <v>9.7312617912995354E-5</v>
      </c>
      <c r="BP51">
        <f t="shared" si="16"/>
        <v>1.2875792124576317E-4</v>
      </c>
      <c r="BQ51">
        <f t="shared" si="16"/>
        <v>1.3881302962525863E-4</v>
      </c>
      <c r="BR51">
        <f t="shared" si="16"/>
        <v>1.5614466065337943E-4</v>
      </c>
      <c r="BS51">
        <f t="shared" si="16"/>
        <v>9.5734238177451816E-5</v>
      </c>
      <c r="BT51">
        <f t="shared" si="16"/>
        <v>1.5057418012981444E-4</v>
      </c>
      <c r="BU51">
        <f t="shared" si="16"/>
        <v>1.5034579433415517E-4</v>
      </c>
    </row>
    <row r="52" spans="1:73" x14ac:dyDescent="0.2">
      <c r="A52">
        <v>219</v>
      </c>
      <c r="B52">
        <f t="shared" si="9"/>
        <v>1.4034546571683565E-5</v>
      </c>
      <c r="C52">
        <f t="shared" si="9"/>
        <v>5.0950747173108667E-5</v>
      </c>
      <c r="D52">
        <f t="shared" si="9"/>
        <v>5.1875877656096074E-5</v>
      </c>
      <c r="E52">
        <f t="shared" si="9"/>
        <v>6.5746495586190348E-5</v>
      </c>
      <c r="F52">
        <f t="shared" si="9"/>
        <v>8.6271077021618861E-5</v>
      </c>
      <c r="G52">
        <f t="shared" si="20"/>
        <v>1.1000182236825008E-4</v>
      </c>
      <c r="H52">
        <f t="shared" si="20"/>
        <v>1.3323061288718005E-4</v>
      </c>
      <c r="I52">
        <f t="shared" si="20"/>
        <v>-4.0648987393698821E-4</v>
      </c>
      <c r="J52">
        <f t="shared" si="20"/>
        <v>1.1015987756091627E-4</v>
      </c>
      <c r="K52">
        <f t="shared" si="20"/>
        <v>1.1743337849485645E-4</v>
      </c>
      <c r="L52">
        <f t="shared" si="20"/>
        <v>8.4820967365189029E-5</v>
      </c>
      <c r="M52" s="1">
        <f t="shared" si="20"/>
        <v>1.1965521575842593E-4</v>
      </c>
      <c r="N52" s="1">
        <f t="shared" si="20"/>
        <v>-2.1075172546309966E-4</v>
      </c>
      <c r="O52">
        <f t="shared" si="20"/>
        <v>2.7680566497931876E-4</v>
      </c>
      <c r="P52">
        <f t="shared" si="20"/>
        <v>1.1509567003041744E-4</v>
      </c>
      <c r="Q52">
        <f t="shared" si="20"/>
        <v>-5.324380866222455E-5</v>
      </c>
      <c r="R52">
        <f t="shared" si="20"/>
        <v>1.3501702029328265E-4</v>
      </c>
      <c r="S52">
        <f t="shared" si="21"/>
        <v>-3.683936720728382E-4</v>
      </c>
      <c r="T52">
        <f t="shared" si="21"/>
        <v>3.5637502467546558E-4</v>
      </c>
      <c r="U52">
        <f t="shared" si="21"/>
        <v>2.3862016666926014E-5</v>
      </c>
      <c r="V52">
        <f t="shared" si="21"/>
        <v>-1.8537927548503003E-4</v>
      </c>
      <c r="W52">
        <f t="shared" si="22"/>
        <v>1.3718388908616833E-4</v>
      </c>
      <c r="X52">
        <f t="shared" si="21"/>
        <v>1.4380374145989919E-4</v>
      </c>
      <c r="Y52">
        <f t="shared" si="21"/>
        <v>8.3203266540772969E-5</v>
      </c>
      <c r="Z52">
        <f t="shared" si="21"/>
        <v>-1.6856379887634533E-4</v>
      </c>
      <c r="AA52">
        <f t="shared" si="22"/>
        <v>1.6567524787344454E-4</v>
      </c>
      <c r="AB52">
        <f t="shared" si="21"/>
        <v>-8.6161562519946819E-5</v>
      </c>
      <c r="AC52">
        <f t="shared" si="21"/>
        <v>1.2343946154536826E-4</v>
      </c>
      <c r="AD52">
        <f t="shared" si="21"/>
        <v>-2.0550549277169664E-4</v>
      </c>
      <c r="AE52">
        <f t="shared" si="22"/>
        <v>3.5705470679099453E-5</v>
      </c>
      <c r="AF52">
        <f t="shared" si="21"/>
        <v>-1.1363766521866811E-4</v>
      </c>
      <c r="AG52">
        <f t="shared" si="21"/>
        <v>2.8613498572177282E-5</v>
      </c>
      <c r="AH52">
        <f t="shared" si="21"/>
        <v>1.6282055002495748E-4</v>
      </c>
      <c r="AI52">
        <f t="shared" si="22"/>
        <v>6.2206072286065568E-5</v>
      </c>
      <c r="AJ52">
        <f t="shared" si="18"/>
        <v>-1.036855351895568E-4</v>
      </c>
      <c r="AK52">
        <f t="shared" si="18"/>
        <v>8.1007413416655908E-5</v>
      </c>
      <c r="AL52">
        <f t="shared" si="18"/>
        <v>2.3197845926227066E-4</v>
      </c>
      <c r="AM52">
        <f t="shared" si="22"/>
        <v>-8.5488598788307883E-5</v>
      </c>
      <c r="AN52">
        <f t="shared" si="18"/>
        <v>9.3662834551285824E-5</v>
      </c>
      <c r="AO52">
        <f t="shared" si="18"/>
        <v>-4.1338689066698978E-4</v>
      </c>
      <c r="AP52">
        <f t="shared" si="18"/>
        <v>1.0634539323154258E-4</v>
      </c>
      <c r="AQ52">
        <f t="shared" si="22"/>
        <v>-3.950879598200556E-4</v>
      </c>
      <c r="AR52">
        <f t="shared" si="18"/>
        <v>1.2010900425180266E-4</v>
      </c>
      <c r="AS52">
        <f t="shared" si="18"/>
        <v>-8.4814597127620683E-5</v>
      </c>
      <c r="AT52">
        <f t="shared" si="18"/>
        <v>3.4411388106598195E-4</v>
      </c>
      <c r="AU52">
        <f t="shared" si="22"/>
        <v>1.5458861958706264E-4</v>
      </c>
      <c r="AV52">
        <f t="shared" si="18"/>
        <v>9.1733255645786344E-5</v>
      </c>
      <c r="AW52">
        <f t="shared" si="18"/>
        <v>1.2059599433359735E-4</v>
      </c>
      <c r="AX52">
        <f t="shared" si="18"/>
        <v>2.4601785075194053E-5</v>
      </c>
      <c r="AY52">
        <f t="shared" si="22"/>
        <v>1.5611129097884932E-4</v>
      </c>
      <c r="AZ52">
        <f t="shared" si="18"/>
        <v>-5.2418275210928261E-4</v>
      </c>
      <c r="BA52">
        <f t="shared" si="18"/>
        <v>1.228094330392094E-4</v>
      </c>
      <c r="BB52">
        <f t="shared" si="18"/>
        <v>2.5965134547975902E-4</v>
      </c>
      <c r="BC52">
        <f t="shared" si="22"/>
        <v>1.7259696785857249E-4</v>
      </c>
      <c r="BD52">
        <f t="shared" si="18"/>
        <v>1.3086627123951033E-4</v>
      </c>
      <c r="BE52">
        <f t="shared" si="18"/>
        <v>1.4575578198862816E-4</v>
      </c>
      <c r="BF52">
        <f t="shared" si="18"/>
        <v>7.2463714178767707E-5</v>
      </c>
      <c r="BG52">
        <f t="shared" si="22"/>
        <v>1.2294622868981575E-4</v>
      </c>
      <c r="BH52">
        <f t="shared" si="18"/>
        <v>1.1289407567135619E-4</v>
      </c>
      <c r="BI52">
        <f t="shared" si="18"/>
        <v>1.478628500791231E-4</v>
      </c>
      <c r="BJ52">
        <f t="shared" si="18"/>
        <v>-8.5534973862856634E-5</v>
      </c>
      <c r="BK52">
        <f t="shared" si="22"/>
        <v>1.2086080574561485E-4</v>
      </c>
      <c r="BL52">
        <f t="shared" si="18"/>
        <v>-5.4045149411795224E-4</v>
      </c>
      <c r="BM52">
        <f t="shared" si="18"/>
        <v>-1.7979188418562435E-5</v>
      </c>
      <c r="BN52">
        <f t="shared" si="18"/>
        <v>9.9367357657944222E-5</v>
      </c>
      <c r="BO52">
        <f t="shared" si="16"/>
        <v>9.7411024731962808E-5</v>
      </c>
      <c r="BP52">
        <f t="shared" si="16"/>
        <v>1.2912782341466074E-4</v>
      </c>
      <c r="BQ52">
        <f t="shared" si="16"/>
        <v>1.3378457045594449E-4</v>
      </c>
      <c r="BR52">
        <f t="shared" si="16"/>
        <v>1.5086389507415043E-4</v>
      </c>
      <c r="BS52">
        <f t="shared" si="16"/>
        <v>1.0755385478247465E-4</v>
      </c>
      <c r="BT52">
        <f t="shared" si="16"/>
        <v>1.4995394404599535E-4</v>
      </c>
      <c r="BU52">
        <f t="shared" si="16"/>
        <v>1.4721578741795074E-4</v>
      </c>
    </row>
    <row r="53" spans="1:73" x14ac:dyDescent="0.2">
      <c r="A53">
        <v>220</v>
      </c>
      <c r="B53">
        <f t="shared" si="9"/>
        <v>1.2920952168670819E-5</v>
      </c>
      <c r="C53">
        <f t="shared" si="9"/>
        <v>5.6517114792792311E-5</v>
      </c>
      <c r="D53">
        <f t="shared" si="9"/>
        <v>6.6012999621759775E-5</v>
      </c>
      <c r="E53">
        <f t="shared" si="9"/>
        <v>9.6834384505848671E-5</v>
      </c>
      <c r="F53">
        <f t="shared" si="9"/>
        <v>1.3336564274387362E-4</v>
      </c>
      <c r="G53">
        <f t="shared" si="20"/>
        <v>1.7374019682235217E-4</v>
      </c>
      <c r="H53">
        <f t="shared" si="20"/>
        <v>2.132354547340759E-4</v>
      </c>
      <c r="I53">
        <f t="shared" si="20"/>
        <v>-3.4569818394438422E-4</v>
      </c>
      <c r="J53">
        <f t="shared" si="20"/>
        <v>1.0917625126370673E-4</v>
      </c>
      <c r="K53">
        <f t="shared" si="20"/>
        <v>1.1787287239286196E-4</v>
      </c>
      <c r="L53">
        <f t="shared" si="20"/>
        <v>8.5772595279920319E-5</v>
      </c>
      <c r="M53" s="1">
        <f t="shared" si="20"/>
        <v>1.1988695775295316E-4</v>
      </c>
      <c r="N53" s="1">
        <f t="shared" si="20"/>
        <v>-1.6626248766171345E-4</v>
      </c>
      <c r="O53">
        <f t="shared" si="20"/>
        <v>2.6640855752178448E-4</v>
      </c>
      <c r="P53">
        <f t="shared" si="20"/>
        <v>1.1538722923816797E-4</v>
      </c>
      <c r="Q53">
        <f t="shared" si="20"/>
        <v>-3.3147135225442687E-5</v>
      </c>
      <c r="R53">
        <f t="shared" si="20"/>
        <v>1.3177952022658745E-4</v>
      </c>
      <c r="S53">
        <f t="shared" si="21"/>
        <v>-3.0138628967785012E-4</v>
      </c>
      <c r="T53">
        <f t="shared" si="21"/>
        <v>3.3776842811453992E-4</v>
      </c>
      <c r="U53">
        <f t="shared" si="21"/>
        <v>3.6189913703806899E-5</v>
      </c>
      <c r="V53">
        <f t="shared" si="21"/>
        <v>-1.4340704621785237E-4</v>
      </c>
      <c r="W53">
        <f t="shared" si="22"/>
        <v>1.5435774699596502E-4</v>
      </c>
      <c r="X53">
        <f t="shared" si="21"/>
        <v>1.466543494557989E-4</v>
      </c>
      <c r="Y53">
        <f t="shared" si="21"/>
        <v>8.4287260195765434E-5</v>
      </c>
      <c r="Z53">
        <f t="shared" si="21"/>
        <v>-1.3055099116012631E-4</v>
      </c>
      <c r="AA53">
        <f t="shared" si="22"/>
        <v>1.6241192595201396E-4</v>
      </c>
      <c r="AB53">
        <f t="shared" si="21"/>
        <v>-6.1549467806911416E-5</v>
      </c>
      <c r="AC53">
        <f t="shared" si="21"/>
        <v>1.4363175241480317E-4</v>
      </c>
      <c r="AD53">
        <f t="shared" si="21"/>
        <v>-1.6236893106583161E-4</v>
      </c>
      <c r="AE53">
        <f t="shared" si="22"/>
        <v>4.5823003746627532E-5</v>
      </c>
      <c r="AF53">
        <f t="shared" si="21"/>
        <v>-6.6421206163057647E-5</v>
      </c>
      <c r="AG53">
        <f t="shared" si="21"/>
        <v>3.9966086124706979E-5</v>
      </c>
      <c r="AH53">
        <f t="shared" si="21"/>
        <v>1.672892675241396E-4</v>
      </c>
      <c r="AI53">
        <f t="shared" si="22"/>
        <v>6.5467456264333432E-5</v>
      </c>
      <c r="AJ53">
        <f t="shared" si="18"/>
        <v>-7.8600606497540408E-5</v>
      </c>
      <c r="AK53">
        <f t="shared" si="18"/>
        <v>8.2386831328923988E-5</v>
      </c>
      <c r="AL53">
        <f t="shared" si="18"/>
        <v>2.2931012751150942E-4</v>
      </c>
      <c r="AM53">
        <f t="shared" si="22"/>
        <v>-6.2152229118707727E-5</v>
      </c>
      <c r="AN53">
        <f t="shared" si="18"/>
        <v>9.6222491956460135E-5</v>
      </c>
      <c r="AO53">
        <f t="shared" si="18"/>
        <v>-3.5079791142910398E-4</v>
      </c>
      <c r="AP53">
        <f t="shared" si="18"/>
        <v>1.0808371591565524E-4</v>
      </c>
      <c r="AQ53">
        <f t="shared" si="22"/>
        <v>-3.2869331555881315E-4</v>
      </c>
      <c r="AR53">
        <f t="shared" si="18"/>
        <v>1.3107016263914526E-4</v>
      </c>
      <c r="AS53">
        <f t="shared" si="18"/>
        <v>-6.0764975905575579E-5</v>
      </c>
      <c r="AT53">
        <f t="shared" si="18"/>
        <v>3.3079095706450715E-4</v>
      </c>
      <c r="AU53">
        <f t="shared" si="22"/>
        <v>1.5001104469167595E-4</v>
      </c>
      <c r="AV53">
        <f t="shared" si="18"/>
        <v>9.2398562201203281E-5</v>
      </c>
      <c r="AW53">
        <f t="shared" si="18"/>
        <v>1.2137944823055222E-4</v>
      </c>
      <c r="AX53">
        <f t="shared" si="18"/>
        <v>3.758762710037852E-5</v>
      </c>
      <c r="AY53">
        <f t="shared" si="22"/>
        <v>1.5591087688798759E-4</v>
      </c>
      <c r="AZ53">
        <f t="shared" si="18"/>
        <v>-4.4860401900345334E-4</v>
      </c>
      <c r="BA53">
        <f t="shared" si="18"/>
        <v>1.2147018458247126E-4</v>
      </c>
      <c r="BB53">
        <f t="shared" si="18"/>
        <v>2.5005459047515574E-4</v>
      </c>
      <c r="BC53">
        <f t="shared" si="22"/>
        <v>1.68030749906655E-4</v>
      </c>
      <c r="BD53">
        <f t="shared" si="18"/>
        <v>1.2730780655750189E-4</v>
      </c>
      <c r="BE53">
        <f t="shared" si="18"/>
        <v>1.4320304575060616E-4</v>
      </c>
      <c r="BF53">
        <f t="shared" si="18"/>
        <v>7.6728129150811981E-5</v>
      </c>
      <c r="BG53">
        <f t="shared" si="22"/>
        <v>1.2089046235491007E-4</v>
      </c>
      <c r="BH53">
        <f t="shared" si="18"/>
        <v>1.1382857280578496E-4</v>
      </c>
      <c r="BI53">
        <f t="shared" si="18"/>
        <v>1.4332206130264914E-4</v>
      </c>
      <c r="BJ53">
        <f t="shared" si="18"/>
        <v>-6.1821163136265012E-5</v>
      </c>
      <c r="BK53">
        <f t="shared" si="22"/>
        <v>1.1835226291591122E-4</v>
      </c>
      <c r="BL53">
        <f t="shared" si="18"/>
        <v>-4.6274643980752025E-4</v>
      </c>
      <c r="BM53">
        <f t="shared" si="18"/>
        <v>1.0725488206056802E-6</v>
      </c>
      <c r="BN53">
        <f t="shared" si="18"/>
        <v>1.0217605587383024E-4</v>
      </c>
      <c r="BO53">
        <f t="shared" si="16"/>
        <v>9.7509431550930249E-5</v>
      </c>
      <c r="BP53">
        <f t="shared" si="16"/>
        <v>1.2949772558355831E-4</v>
      </c>
      <c r="BQ53">
        <f t="shared" si="16"/>
        <v>1.2875611128663014E-4</v>
      </c>
      <c r="BR53">
        <f t="shared" si="16"/>
        <v>1.4558312949492142E-4</v>
      </c>
      <c r="BS53">
        <f t="shared" si="16"/>
        <v>1.1937347138749792E-4</v>
      </c>
      <c r="BT53">
        <f t="shared" si="16"/>
        <v>1.493337079621763E-4</v>
      </c>
      <c r="BU53">
        <f t="shared" si="16"/>
        <v>1.4408578050174631E-4</v>
      </c>
    </row>
    <row r="54" spans="1:73" x14ac:dyDescent="0.2">
      <c r="A54">
        <v>221</v>
      </c>
      <c r="B54">
        <f t="shared" si="9"/>
        <v>1.1807357765658045E-5</v>
      </c>
      <c r="C54">
        <f t="shared" si="9"/>
        <v>6.2083482412475955E-5</v>
      </c>
      <c r="D54">
        <f t="shared" si="9"/>
        <v>8.0150121587423476E-5</v>
      </c>
      <c r="E54">
        <f t="shared" si="9"/>
        <v>1.2792227342550699E-4</v>
      </c>
      <c r="F54">
        <f t="shared" si="9"/>
        <v>1.8046020846613012E-4</v>
      </c>
      <c r="G54">
        <f t="shared" si="20"/>
        <v>2.3747857127645426E-4</v>
      </c>
      <c r="H54">
        <f t="shared" si="20"/>
        <v>2.9324029658097175E-4</v>
      </c>
      <c r="I54">
        <f t="shared" si="20"/>
        <v>-2.8490649395178022E-4</v>
      </c>
      <c r="J54">
        <f t="shared" si="20"/>
        <v>1.0819262496649721E-4</v>
      </c>
      <c r="K54">
        <f t="shared" si="20"/>
        <v>1.1831236629086748E-4</v>
      </c>
      <c r="L54">
        <f t="shared" si="20"/>
        <v>8.6724223194651609E-5</v>
      </c>
      <c r="M54" s="1">
        <f t="shared" si="20"/>
        <v>1.201186997474804E-4</v>
      </c>
      <c r="N54" s="1">
        <f t="shared" si="20"/>
        <v>-1.2177324986032724E-4</v>
      </c>
      <c r="O54">
        <f t="shared" si="20"/>
        <v>2.5601145006425019E-4</v>
      </c>
      <c r="P54">
        <f t="shared" si="20"/>
        <v>1.1567878844591847E-4</v>
      </c>
      <c r="Q54">
        <f t="shared" si="20"/>
        <v>-1.3050461788660823E-5</v>
      </c>
      <c r="R54">
        <f t="shared" si="20"/>
        <v>1.2854202015989225E-4</v>
      </c>
      <c r="S54">
        <f t="shared" si="21"/>
        <v>-2.3437890728286379E-4</v>
      </c>
      <c r="T54">
        <f t="shared" si="21"/>
        <v>3.1916183155361426E-4</v>
      </c>
      <c r="U54">
        <f t="shared" si="21"/>
        <v>4.8517810740687783E-5</v>
      </c>
      <c r="V54">
        <f t="shared" si="21"/>
        <v>-1.0143481695067298E-4</v>
      </c>
      <c r="W54">
        <f t="shared" si="22"/>
        <v>1.7153160490576214E-4</v>
      </c>
      <c r="X54">
        <f t="shared" si="21"/>
        <v>1.4950495745169861E-4</v>
      </c>
      <c r="Y54">
        <f t="shared" si="21"/>
        <v>8.5371253850757898E-5</v>
      </c>
      <c r="Z54">
        <f t="shared" si="21"/>
        <v>-9.2538183443907282E-5</v>
      </c>
      <c r="AA54">
        <f t="shared" si="22"/>
        <v>1.5914860403058338E-4</v>
      </c>
      <c r="AB54">
        <f t="shared" si="21"/>
        <v>-3.6937373093875146E-5</v>
      </c>
      <c r="AC54">
        <f t="shared" si="21"/>
        <v>1.6382404328423722E-4</v>
      </c>
      <c r="AD54">
        <f t="shared" si="21"/>
        <v>-1.1923236935996485E-4</v>
      </c>
      <c r="AE54">
        <f t="shared" si="22"/>
        <v>5.594053681415561E-5</v>
      </c>
      <c r="AF54">
        <f t="shared" si="21"/>
        <v>-1.9204747107448919E-5</v>
      </c>
      <c r="AG54">
        <f t="shared" si="21"/>
        <v>5.1318673677236241E-5</v>
      </c>
      <c r="AH54">
        <f t="shared" si="21"/>
        <v>1.7175798502332151E-4</v>
      </c>
      <c r="AI54">
        <f t="shared" si="22"/>
        <v>6.8728840242601296E-5</v>
      </c>
      <c r="AJ54">
        <f t="shared" si="18"/>
        <v>-5.351567780552402E-5</v>
      </c>
      <c r="AK54">
        <f t="shared" si="18"/>
        <v>8.3766249241192068E-5</v>
      </c>
      <c r="AL54">
        <f t="shared" si="18"/>
        <v>2.2664179576074818E-4</v>
      </c>
      <c r="AM54">
        <f t="shared" si="22"/>
        <v>-3.8815859449107572E-5</v>
      </c>
      <c r="AN54">
        <f t="shared" si="18"/>
        <v>9.8782149361634447E-5</v>
      </c>
      <c r="AO54">
        <f t="shared" si="18"/>
        <v>-2.8820893219121992E-4</v>
      </c>
      <c r="AP54">
        <f t="shared" si="18"/>
        <v>1.0982203859976784E-4</v>
      </c>
      <c r="AQ54">
        <f t="shared" si="22"/>
        <v>-2.622986712975707E-4</v>
      </c>
      <c r="AR54">
        <f t="shared" si="22"/>
        <v>1.4203132102648831E-4</v>
      </c>
      <c r="AS54">
        <f t="shared" si="22"/>
        <v>-3.6715354683530474E-5</v>
      </c>
      <c r="AT54">
        <f t="shared" si="22"/>
        <v>3.1746803306303192E-4</v>
      </c>
      <c r="AU54">
        <f t="shared" si="22"/>
        <v>1.4543346979628926E-4</v>
      </c>
      <c r="AV54">
        <f t="shared" si="22"/>
        <v>9.3063868756620218E-5</v>
      </c>
      <c r="AW54">
        <f t="shared" si="22"/>
        <v>1.221629021275071E-4</v>
      </c>
      <c r="AX54">
        <f t="shared" si="22"/>
        <v>5.0573469125562986E-5</v>
      </c>
      <c r="AY54">
        <f t="shared" si="22"/>
        <v>1.5571046279712586E-4</v>
      </c>
      <c r="AZ54">
        <f t="shared" si="22"/>
        <v>-3.7302528589762407E-4</v>
      </c>
      <c r="BA54">
        <f t="shared" si="22"/>
        <v>1.2013093612573317E-4</v>
      </c>
      <c r="BB54">
        <f t="shared" si="22"/>
        <v>2.4045783547055203E-4</v>
      </c>
      <c r="BC54">
        <f t="shared" si="22"/>
        <v>1.6346453195473752E-4</v>
      </c>
      <c r="BD54">
        <f t="shared" si="22"/>
        <v>1.2374934187549345E-4</v>
      </c>
      <c r="BE54">
        <f t="shared" si="22"/>
        <v>1.4065030951258416E-4</v>
      </c>
      <c r="BF54">
        <f t="shared" si="22"/>
        <v>8.0992544122856255E-5</v>
      </c>
      <c r="BG54">
        <f t="shared" si="22"/>
        <v>1.1883469602000439E-4</v>
      </c>
      <c r="BH54">
        <f t="shared" si="22"/>
        <v>1.1476306994021373E-4</v>
      </c>
      <c r="BI54">
        <f t="shared" si="22"/>
        <v>1.3878127252617539E-4</v>
      </c>
      <c r="BJ54">
        <f t="shared" si="22"/>
        <v>-3.810735240967339E-5</v>
      </c>
      <c r="BK54">
        <f t="shared" si="22"/>
        <v>1.1584372008620759E-4</v>
      </c>
      <c r="BL54">
        <f t="shared" si="22"/>
        <v>-3.850413854970848E-4</v>
      </c>
      <c r="BM54">
        <f t="shared" si="22"/>
        <v>2.0124286059772928E-5</v>
      </c>
      <c r="BN54">
        <f t="shared" si="22"/>
        <v>1.0498475408971626E-4</v>
      </c>
      <c r="BO54">
        <f t="shared" si="16"/>
        <v>9.760783836989769E-5</v>
      </c>
      <c r="BP54">
        <f t="shared" si="16"/>
        <v>1.2986762775245587E-4</v>
      </c>
      <c r="BQ54">
        <f t="shared" si="16"/>
        <v>1.2372765211731578E-4</v>
      </c>
      <c r="BR54">
        <f t="shared" si="16"/>
        <v>1.4030236391569242E-4</v>
      </c>
      <c r="BS54">
        <f t="shared" si="16"/>
        <v>1.3119308799252076E-4</v>
      </c>
      <c r="BT54">
        <f t="shared" si="16"/>
        <v>1.4871347187835724E-4</v>
      </c>
      <c r="BU54">
        <f t="shared" si="16"/>
        <v>1.4095577358554199E-4</v>
      </c>
    </row>
    <row r="55" spans="1:73" x14ac:dyDescent="0.2">
      <c r="A55">
        <v>222</v>
      </c>
      <c r="B55">
        <f t="shared" si="9"/>
        <v>1.0693763362645272E-5</v>
      </c>
      <c r="C55">
        <f t="shared" si="9"/>
        <v>6.7649850032159599E-5</v>
      </c>
      <c r="D55">
        <f t="shared" si="9"/>
        <v>9.428724355308761E-5</v>
      </c>
      <c r="E55">
        <f t="shared" si="9"/>
        <v>1.5901016234516618E-4</v>
      </c>
      <c r="F55">
        <f t="shared" si="9"/>
        <v>2.2755477418838488E-4</v>
      </c>
      <c r="G55">
        <f t="shared" si="20"/>
        <v>3.0121694573055635E-4</v>
      </c>
      <c r="H55">
        <f t="shared" si="20"/>
        <v>3.7324513842786414E-4</v>
      </c>
      <c r="I55">
        <f t="shared" si="20"/>
        <v>-2.2411480395917623E-4</v>
      </c>
      <c r="J55">
        <f t="shared" si="20"/>
        <v>1.0720899866928767E-4</v>
      </c>
      <c r="K55">
        <f t="shared" si="20"/>
        <v>1.1875186018887299E-4</v>
      </c>
      <c r="L55">
        <f t="shared" si="20"/>
        <v>8.7675851109382926E-5</v>
      </c>
      <c r="M55" s="1">
        <f t="shared" si="20"/>
        <v>1.2035044174200761E-4</v>
      </c>
      <c r="N55" s="1">
        <f t="shared" si="20"/>
        <v>-7.7284012058941032E-5</v>
      </c>
      <c r="O55">
        <f t="shared" si="20"/>
        <v>2.4561434260671634E-4</v>
      </c>
      <c r="P55">
        <f t="shared" si="20"/>
        <v>1.1597034765366897E-4</v>
      </c>
      <c r="Q55">
        <f t="shared" si="20"/>
        <v>7.0462116481210396E-6</v>
      </c>
      <c r="R55">
        <f t="shared" si="20"/>
        <v>1.2530452009319704E-4</v>
      </c>
      <c r="S55">
        <f t="shared" si="21"/>
        <v>-1.6737152488787571E-4</v>
      </c>
      <c r="T55">
        <f t="shared" si="21"/>
        <v>3.0055523499268946E-4</v>
      </c>
      <c r="U55">
        <f t="shared" si="21"/>
        <v>6.0845707777568668E-5</v>
      </c>
      <c r="V55">
        <f t="shared" si="21"/>
        <v>-5.9462587683493592E-5</v>
      </c>
      <c r="W55">
        <f t="shared" si="22"/>
        <v>1.8870546281555883E-4</v>
      </c>
      <c r="X55">
        <f t="shared" si="21"/>
        <v>1.5235556544759832E-4</v>
      </c>
      <c r="Y55">
        <f t="shared" si="21"/>
        <v>8.6455247505750363E-5</v>
      </c>
      <c r="Z55">
        <f t="shared" si="21"/>
        <v>-5.4525375727688258E-5</v>
      </c>
      <c r="AA55">
        <f t="shared" si="22"/>
        <v>1.558852821091528E-4</v>
      </c>
      <c r="AB55">
        <f t="shared" si="21"/>
        <v>-1.2325278380838876E-5</v>
      </c>
      <c r="AC55">
        <f t="shared" si="21"/>
        <v>1.8401633415367127E-4</v>
      </c>
      <c r="AD55">
        <f t="shared" si="21"/>
        <v>-7.6095807654099831E-5</v>
      </c>
      <c r="AE55">
        <f t="shared" si="22"/>
        <v>6.6058069881684122E-5</v>
      </c>
      <c r="AF55">
        <f t="shared" si="21"/>
        <v>2.8011711948161544E-5</v>
      </c>
      <c r="AG55">
        <f t="shared" si="21"/>
        <v>6.2671261229765504E-5</v>
      </c>
      <c r="AH55">
        <f t="shared" si="21"/>
        <v>1.7622670252250363E-4</v>
      </c>
      <c r="AI55">
        <f t="shared" si="22"/>
        <v>7.199022422086916E-5</v>
      </c>
      <c r="AJ55">
        <f t="shared" si="22"/>
        <v>-2.8430749113507632E-5</v>
      </c>
      <c r="AK55">
        <f t="shared" si="22"/>
        <v>8.5145667153460093E-5</v>
      </c>
      <c r="AL55">
        <f t="shared" si="22"/>
        <v>2.2397346400998693E-4</v>
      </c>
      <c r="AM55">
        <f t="shared" si="22"/>
        <v>-1.5479489779507416E-5</v>
      </c>
      <c r="AN55">
        <f t="shared" si="22"/>
        <v>1.0134180676680865E-4</v>
      </c>
      <c r="AO55">
        <f t="shared" si="22"/>
        <v>-2.2561995295333412E-4</v>
      </c>
      <c r="AP55">
        <f t="shared" si="22"/>
        <v>1.1156036128388049E-4</v>
      </c>
      <c r="AQ55">
        <f t="shared" si="22"/>
        <v>-1.9590402703632825E-4</v>
      </c>
      <c r="AR55">
        <f t="shared" si="22"/>
        <v>1.5299247941383091E-4</v>
      </c>
      <c r="AS55">
        <f t="shared" si="22"/>
        <v>-1.2665733461485369E-5</v>
      </c>
      <c r="AT55">
        <f t="shared" si="22"/>
        <v>3.0414510906155712E-4</v>
      </c>
      <c r="AU55">
        <f t="shared" si="22"/>
        <v>1.4085589490090257E-4</v>
      </c>
      <c r="AV55">
        <f t="shared" si="22"/>
        <v>9.3729175312037155E-5</v>
      </c>
      <c r="AW55">
        <f t="shared" si="22"/>
        <v>1.22946356024462E-4</v>
      </c>
      <c r="AX55">
        <f t="shared" si="22"/>
        <v>6.3559311150747453E-5</v>
      </c>
      <c r="AY55">
        <f t="shared" si="22"/>
        <v>1.555100487062641E-4</v>
      </c>
      <c r="AZ55">
        <f t="shared" si="22"/>
        <v>-2.974465527917948E-4</v>
      </c>
      <c r="BA55">
        <f t="shared" si="22"/>
        <v>1.1879168766899503E-4</v>
      </c>
      <c r="BB55">
        <f t="shared" si="22"/>
        <v>2.3086108046594875E-4</v>
      </c>
      <c r="BC55">
        <f t="shared" si="22"/>
        <v>1.5889831400282026E-4</v>
      </c>
      <c r="BD55">
        <f t="shared" si="22"/>
        <v>1.201908771934849E-4</v>
      </c>
      <c r="BE55">
        <f t="shared" si="22"/>
        <v>1.3809757327456216E-4</v>
      </c>
      <c r="BF55">
        <f t="shared" si="22"/>
        <v>8.5256959094900529E-5</v>
      </c>
      <c r="BG55">
        <f t="shared" si="22"/>
        <v>1.1677892968509871E-4</v>
      </c>
      <c r="BH55">
        <f t="shared" si="22"/>
        <v>1.1569756707464253E-4</v>
      </c>
      <c r="BI55">
        <f t="shared" si="22"/>
        <v>1.3424048374970142E-4</v>
      </c>
      <c r="BJ55">
        <f t="shared" si="22"/>
        <v>-1.4393541683082635E-5</v>
      </c>
      <c r="BK55">
        <f t="shared" si="22"/>
        <v>1.1333517725650396E-4</v>
      </c>
      <c r="BL55">
        <f t="shared" si="22"/>
        <v>-3.0733633118665282E-4</v>
      </c>
      <c r="BM55">
        <f t="shared" si="22"/>
        <v>3.9176023298941043E-5</v>
      </c>
      <c r="BN55">
        <f t="shared" si="22"/>
        <v>1.0779345230560228E-4</v>
      </c>
      <c r="BO55">
        <f t="shared" si="16"/>
        <v>9.7706245188865145E-5</v>
      </c>
      <c r="BP55">
        <f t="shared" si="16"/>
        <v>1.3023752992135344E-4</v>
      </c>
      <c r="BQ55">
        <f t="shared" si="16"/>
        <v>1.1869919294800143E-4</v>
      </c>
      <c r="BR55">
        <f t="shared" si="16"/>
        <v>1.3502159833646342E-4</v>
      </c>
      <c r="BS55">
        <f t="shared" si="16"/>
        <v>1.4301270459754403E-4</v>
      </c>
      <c r="BT55">
        <f t="shared" si="16"/>
        <v>1.4809323579453816E-4</v>
      </c>
      <c r="BU55">
        <f t="shared" si="16"/>
        <v>1.3782576666933756E-4</v>
      </c>
    </row>
    <row r="56" spans="1:73" x14ac:dyDescent="0.2">
      <c r="A56">
        <v>223</v>
      </c>
      <c r="B56">
        <f t="shared" si="9"/>
        <v>9.5801689596324989E-6</v>
      </c>
      <c r="C56">
        <f t="shared" si="9"/>
        <v>7.3216217651843243E-5</v>
      </c>
      <c r="D56">
        <f t="shared" si="9"/>
        <v>1.0842436551875131E-4</v>
      </c>
      <c r="E56">
        <f t="shared" si="9"/>
        <v>1.9009805126482451E-4</v>
      </c>
      <c r="F56">
        <f t="shared" si="9"/>
        <v>2.7464933991064137E-4</v>
      </c>
      <c r="G56">
        <f t="shared" si="20"/>
        <v>3.6495532018465844E-4</v>
      </c>
      <c r="H56">
        <f t="shared" si="20"/>
        <v>4.5324998027475999E-4</v>
      </c>
      <c r="I56">
        <f t="shared" si="20"/>
        <v>-1.6332311396657223E-4</v>
      </c>
      <c r="J56">
        <f t="shared" si="20"/>
        <v>1.0622537237207815E-4</v>
      </c>
      <c r="K56">
        <f t="shared" si="20"/>
        <v>1.1919135408687849E-4</v>
      </c>
      <c r="L56">
        <f t="shared" si="20"/>
        <v>8.8627479024114216E-5</v>
      </c>
      <c r="M56" s="1">
        <f t="shared" si="20"/>
        <v>1.2058218373653485E-4</v>
      </c>
      <c r="N56" s="1">
        <f t="shared" si="20"/>
        <v>-3.2794774257554823E-5</v>
      </c>
      <c r="O56">
        <f t="shared" si="20"/>
        <v>2.3521723514918205E-4</v>
      </c>
      <c r="P56">
        <f t="shared" si="20"/>
        <v>1.162619068614195E-4</v>
      </c>
      <c r="Q56">
        <f t="shared" si="20"/>
        <v>2.7142885084902903E-5</v>
      </c>
      <c r="R56">
        <f t="shared" si="20"/>
        <v>1.2206702002650184E-4</v>
      </c>
      <c r="S56">
        <f t="shared" si="21"/>
        <v>-1.0036414249288764E-4</v>
      </c>
      <c r="T56">
        <f t="shared" si="21"/>
        <v>2.819486384317638E-4</v>
      </c>
      <c r="U56">
        <f t="shared" si="21"/>
        <v>7.3173604814449553E-5</v>
      </c>
      <c r="V56">
        <f t="shared" si="21"/>
        <v>-1.7490358416315938E-5</v>
      </c>
      <c r="W56">
        <f t="shared" si="22"/>
        <v>2.0587932072535595E-4</v>
      </c>
      <c r="X56">
        <f t="shared" si="21"/>
        <v>1.5520617344349803E-4</v>
      </c>
      <c r="Y56">
        <f t="shared" si="21"/>
        <v>8.7539241160742854E-5</v>
      </c>
      <c r="Z56">
        <f t="shared" si="21"/>
        <v>-1.6512568011467499E-5</v>
      </c>
      <c r="AA56">
        <f t="shared" si="22"/>
        <v>1.5262196018772222E-4</v>
      </c>
      <c r="AB56">
        <f t="shared" si="21"/>
        <v>1.2286816332197394E-5</v>
      </c>
      <c r="AC56">
        <f t="shared" si="21"/>
        <v>2.0420862502310531E-4</v>
      </c>
      <c r="AD56">
        <f t="shared" si="21"/>
        <v>-3.2959245948234808E-5</v>
      </c>
      <c r="AE56">
        <f t="shared" si="22"/>
        <v>7.61756029492122E-5</v>
      </c>
      <c r="AF56">
        <f t="shared" si="21"/>
        <v>7.5228171003770272E-5</v>
      </c>
      <c r="AG56">
        <f t="shared" si="21"/>
        <v>7.4023848782294767E-5</v>
      </c>
      <c r="AH56">
        <f t="shared" si="21"/>
        <v>1.8069542002168554E-4</v>
      </c>
      <c r="AI56">
        <f t="shared" si="22"/>
        <v>7.5251608199137024E-5</v>
      </c>
      <c r="AJ56">
        <f t="shared" si="22"/>
        <v>-3.345820421491244E-6</v>
      </c>
      <c r="AK56">
        <f t="shared" si="22"/>
        <v>8.6525085065728173E-5</v>
      </c>
      <c r="AL56">
        <f t="shared" si="22"/>
        <v>2.2130513225922569E-4</v>
      </c>
      <c r="AM56">
        <f t="shared" si="22"/>
        <v>7.8568798900927397E-6</v>
      </c>
      <c r="AN56">
        <f t="shared" si="22"/>
        <v>1.0390146417198296E-4</v>
      </c>
      <c r="AO56">
        <f t="shared" si="22"/>
        <v>-1.6303097371544832E-4</v>
      </c>
      <c r="AP56">
        <f t="shared" si="22"/>
        <v>1.1329868396799315E-4</v>
      </c>
      <c r="AQ56">
        <f t="shared" si="22"/>
        <v>-1.2950938277508581E-4</v>
      </c>
      <c r="AR56">
        <f t="shared" si="22"/>
        <v>1.6395363780117396E-4</v>
      </c>
      <c r="AS56">
        <f t="shared" si="22"/>
        <v>1.1383887760559736E-5</v>
      </c>
      <c r="AT56">
        <f t="shared" si="22"/>
        <v>2.9082218506008188E-4</v>
      </c>
      <c r="AU56">
        <f t="shared" si="22"/>
        <v>1.3627832000551589E-4</v>
      </c>
      <c r="AV56">
        <f t="shared" si="22"/>
        <v>9.4394481867454092E-5</v>
      </c>
      <c r="AW56">
        <f t="shared" si="22"/>
        <v>1.2372980992141687E-4</v>
      </c>
      <c r="AX56">
        <f t="shared" si="22"/>
        <v>7.654515317593192E-5</v>
      </c>
      <c r="AY56">
        <f t="shared" si="22"/>
        <v>1.5530963461540237E-4</v>
      </c>
      <c r="AZ56">
        <f t="shared" si="22"/>
        <v>-2.2186781968596553E-4</v>
      </c>
      <c r="BA56">
        <f t="shared" si="22"/>
        <v>1.1745243921225688E-4</v>
      </c>
      <c r="BB56">
        <f t="shared" si="22"/>
        <v>2.2126432546134504E-4</v>
      </c>
      <c r="BC56">
        <f t="shared" si="22"/>
        <v>1.5433209605090277E-4</v>
      </c>
      <c r="BD56">
        <f t="shared" si="22"/>
        <v>1.1663241251147645E-4</v>
      </c>
      <c r="BE56">
        <f t="shared" si="22"/>
        <v>1.3554483703654015E-4</v>
      </c>
      <c r="BF56">
        <f t="shared" si="22"/>
        <v>8.9521374066944804E-5</v>
      </c>
      <c r="BG56">
        <f t="shared" si="22"/>
        <v>1.1472316335019302E-4</v>
      </c>
      <c r="BH56">
        <f t="shared" si="22"/>
        <v>1.1663206420907131E-4</v>
      </c>
      <c r="BI56">
        <f t="shared" si="22"/>
        <v>1.2969969497322767E-4</v>
      </c>
      <c r="BJ56">
        <f t="shared" si="22"/>
        <v>9.3202690435089872E-6</v>
      </c>
      <c r="BK56">
        <f t="shared" si="22"/>
        <v>1.1082663442680044E-4</v>
      </c>
      <c r="BL56">
        <f t="shared" si="22"/>
        <v>-2.2963127687621737E-4</v>
      </c>
      <c r="BM56">
        <f t="shared" si="22"/>
        <v>5.8227760538109158E-5</v>
      </c>
      <c r="BN56">
        <f t="shared" si="22"/>
        <v>1.106021505214883E-4</v>
      </c>
      <c r="BO56">
        <f t="shared" si="16"/>
        <v>9.7804652007832599E-5</v>
      </c>
      <c r="BP56">
        <f t="shared" si="16"/>
        <v>1.3060743209025101E-4</v>
      </c>
      <c r="BQ56">
        <f t="shared" si="16"/>
        <v>1.1367073377868729E-4</v>
      </c>
      <c r="BR56">
        <f t="shared" si="16"/>
        <v>1.2974083275723441E-4</v>
      </c>
      <c r="BS56">
        <f t="shared" si="16"/>
        <v>1.5483232120256686E-4</v>
      </c>
      <c r="BT56">
        <f t="shared" si="16"/>
        <v>1.474729997107191E-4</v>
      </c>
      <c r="BU56">
        <f t="shared" si="16"/>
        <v>1.3469575975313312E-4</v>
      </c>
    </row>
    <row r="57" spans="1:73" x14ac:dyDescent="0.2">
      <c r="A57">
        <v>224</v>
      </c>
      <c r="B57">
        <f t="shared" si="9"/>
        <v>8.4665745566197799E-6</v>
      </c>
      <c r="C57">
        <f t="shared" si="9"/>
        <v>7.8782585271526887E-5</v>
      </c>
      <c r="D57">
        <f t="shared" si="9"/>
        <v>1.2256148748441545E-4</v>
      </c>
      <c r="E57">
        <f t="shared" si="9"/>
        <v>2.2118594018448283E-4</v>
      </c>
      <c r="F57">
        <f t="shared" si="9"/>
        <v>3.2174390563289613E-4</v>
      </c>
      <c r="G57">
        <f t="shared" si="20"/>
        <v>4.2869369463876227E-4</v>
      </c>
      <c r="H57">
        <f t="shared" si="20"/>
        <v>5.3325482212165584E-4</v>
      </c>
      <c r="I57">
        <f t="shared" si="20"/>
        <v>-1.025314239739665E-4</v>
      </c>
      <c r="J57">
        <f t="shared" si="20"/>
        <v>1.0524174607486861E-4</v>
      </c>
      <c r="K57">
        <f t="shared" si="20"/>
        <v>1.1963084798488402E-4</v>
      </c>
      <c r="L57">
        <f t="shared" si="20"/>
        <v>8.9579106938845505E-5</v>
      </c>
      <c r="M57" s="1">
        <f t="shared" si="20"/>
        <v>1.2081392573106208E-4</v>
      </c>
      <c r="N57" s="1">
        <f t="shared" si="20"/>
        <v>1.169446354382965E-5</v>
      </c>
      <c r="O57">
        <f t="shared" si="20"/>
        <v>2.2482012769164776E-4</v>
      </c>
      <c r="P57">
        <f t="shared" si="20"/>
        <v>1.1655346606917E-4</v>
      </c>
      <c r="Q57">
        <f t="shared" si="20"/>
        <v>4.7239558521684766E-5</v>
      </c>
      <c r="R57">
        <f t="shared" si="20"/>
        <v>1.1882951995980664E-4</v>
      </c>
      <c r="S57">
        <f t="shared" si="21"/>
        <v>-3.3356760097901297E-5</v>
      </c>
      <c r="T57">
        <f t="shared" si="21"/>
        <v>2.6334204187083814E-4</v>
      </c>
      <c r="U57">
        <f t="shared" si="21"/>
        <v>8.5501501851330437E-5</v>
      </c>
      <c r="V57">
        <f t="shared" si="21"/>
        <v>2.4481870850863452E-5</v>
      </c>
      <c r="W57">
        <f t="shared" si="22"/>
        <v>2.2305317863515264E-4</v>
      </c>
      <c r="X57">
        <f t="shared" si="21"/>
        <v>1.5805678143939773E-4</v>
      </c>
      <c r="Y57">
        <f t="shared" si="21"/>
        <v>8.8623234815735319E-5</v>
      </c>
      <c r="Z57">
        <f t="shared" si="21"/>
        <v>2.1500239704751525E-5</v>
      </c>
      <c r="AA57">
        <f t="shared" si="22"/>
        <v>1.4935863826629164E-4</v>
      </c>
      <c r="AB57">
        <f t="shared" si="21"/>
        <v>3.6898911045233664E-5</v>
      </c>
      <c r="AC57">
        <f t="shared" si="21"/>
        <v>2.2440091589253936E-4</v>
      </c>
      <c r="AD57">
        <f t="shared" si="21"/>
        <v>1.017731575763195E-5</v>
      </c>
      <c r="AE57">
        <f t="shared" si="22"/>
        <v>8.6293136016740279E-5</v>
      </c>
      <c r="AF57">
        <f t="shared" si="21"/>
        <v>1.2244463005938074E-4</v>
      </c>
      <c r="AG57">
        <f t="shared" si="21"/>
        <v>8.5376436334824463E-5</v>
      </c>
      <c r="AH57">
        <f t="shared" si="21"/>
        <v>1.8516413752086766E-4</v>
      </c>
      <c r="AI57">
        <f t="shared" si="22"/>
        <v>7.8512992177404888E-5</v>
      </c>
      <c r="AJ57">
        <f t="shared" si="22"/>
        <v>2.1739108270525144E-5</v>
      </c>
      <c r="AK57">
        <f t="shared" si="22"/>
        <v>8.7904502977996252E-5</v>
      </c>
      <c r="AL57">
        <f t="shared" si="22"/>
        <v>2.1863680050846445E-4</v>
      </c>
      <c r="AM57">
        <f t="shared" si="22"/>
        <v>3.1193249559692895E-5</v>
      </c>
      <c r="AN57">
        <f t="shared" si="22"/>
        <v>1.0646112157715727E-4</v>
      </c>
      <c r="AO57">
        <f t="shared" si="22"/>
        <v>-1.0044199447756426E-4</v>
      </c>
      <c r="AP57">
        <f t="shared" si="22"/>
        <v>1.1503700665210575E-4</v>
      </c>
      <c r="AQ57">
        <f t="shared" si="22"/>
        <v>-6.311473851384336E-5</v>
      </c>
      <c r="AR57">
        <f t="shared" si="22"/>
        <v>1.74914796188517E-4</v>
      </c>
      <c r="AS57">
        <f t="shared" si="22"/>
        <v>3.5433508982605708E-5</v>
      </c>
      <c r="AT57">
        <f t="shared" si="22"/>
        <v>2.7749926105860665E-4</v>
      </c>
      <c r="AU57">
        <f t="shared" si="22"/>
        <v>1.317007451101292E-4</v>
      </c>
      <c r="AV57">
        <f t="shared" si="22"/>
        <v>9.5059788422871029E-5</v>
      </c>
      <c r="AW57">
        <f t="shared" si="22"/>
        <v>1.2451326381837175E-4</v>
      </c>
      <c r="AX57">
        <f t="shared" si="22"/>
        <v>8.9530995201116386E-5</v>
      </c>
      <c r="AY57">
        <f t="shared" si="22"/>
        <v>1.5510922052454064E-4</v>
      </c>
      <c r="AZ57">
        <f t="shared" si="22"/>
        <v>-1.4628908658013626E-4</v>
      </c>
      <c r="BA57">
        <f t="shared" si="22"/>
        <v>1.1611319075551874E-4</v>
      </c>
      <c r="BB57">
        <f t="shared" si="22"/>
        <v>2.1166757045674176E-4</v>
      </c>
      <c r="BC57">
        <f t="shared" si="22"/>
        <v>1.4976587809898529E-4</v>
      </c>
      <c r="BD57">
        <f t="shared" si="22"/>
        <v>1.1307394782946801E-4</v>
      </c>
      <c r="BE57">
        <f t="shared" si="22"/>
        <v>1.3299210079851815E-4</v>
      </c>
      <c r="BF57">
        <f t="shared" si="22"/>
        <v>9.3785789038989078E-5</v>
      </c>
      <c r="BG57">
        <f t="shared" si="22"/>
        <v>1.1266739701528734E-4</v>
      </c>
      <c r="BH57">
        <f t="shared" si="22"/>
        <v>1.1756656134350008E-4</v>
      </c>
      <c r="BI57">
        <f t="shared" si="22"/>
        <v>1.251589061967537E-4</v>
      </c>
      <c r="BJ57">
        <f t="shared" si="22"/>
        <v>3.3034079770100609E-5</v>
      </c>
      <c r="BK57">
        <f t="shared" si="22"/>
        <v>1.0831809159709681E-4</v>
      </c>
      <c r="BL57">
        <f t="shared" si="22"/>
        <v>-1.5192622256578539E-4</v>
      </c>
      <c r="BM57">
        <f t="shared" si="22"/>
        <v>7.7279497777276406E-5</v>
      </c>
      <c r="BN57">
        <f t="shared" si="22"/>
        <v>1.1341084873737431E-4</v>
      </c>
      <c r="BO57">
        <f t="shared" si="16"/>
        <v>9.790305882680004E-5</v>
      </c>
      <c r="BP57">
        <f t="shared" si="16"/>
        <v>1.3097733425914857E-4</v>
      </c>
      <c r="BQ57">
        <f t="shared" si="16"/>
        <v>1.0864227460937294E-4</v>
      </c>
      <c r="BR57">
        <f t="shared" si="16"/>
        <v>1.2446006717800541E-4</v>
      </c>
      <c r="BS57">
        <f t="shared" si="16"/>
        <v>1.666519378075897E-4</v>
      </c>
      <c r="BT57">
        <f t="shared" si="16"/>
        <v>1.4685276362690002E-4</v>
      </c>
      <c r="BU57">
        <f t="shared" si="16"/>
        <v>1.3156575283692869E-4</v>
      </c>
    </row>
    <row r="58" spans="1:73" x14ac:dyDescent="0.2">
      <c r="A58">
        <v>225</v>
      </c>
      <c r="B58">
        <f t="shared" si="9"/>
        <v>7.3529801536070067E-6</v>
      </c>
      <c r="C58">
        <f t="shared" si="9"/>
        <v>8.434895289121053E-5</v>
      </c>
      <c r="D58">
        <f t="shared" si="9"/>
        <v>1.3669860945007915E-4</v>
      </c>
      <c r="E58">
        <f t="shared" si="9"/>
        <v>2.5227382910414115E-4</v>
      </c>
      <c r="F58">
        <f t="shared" si="9"/>
        <v>3.6883847135515263E-4</v>
      </c>
      <c r="G58">
        <f t="shared" si="20"/>
        <v>4.9243206909286436E-4</v>
      </c>
      <c r="H58">
        <f t="shared" si="20"/>
        <v>6.1325966396854822E-4</v>
      </c>
      <c r="I58">
        <f t="shared" si="20"/>
        <v>-4.1739733981362506E-5</v>
      </c>
      <c r="J58">
        <f t="shared" si="20"/>
        <v>1.0425811977765909E-4</v>
      </c>
      <c r="K58">
        <f t="shared" si="20"/>
        <v>1.2007034188288952E-4</v>
      </c>
      <c r="L58">
        <f t="shared" si="20"/>
        <v>9.0530734853576795E-5</v>
      </c>
      <c r="M58" s="1">
        <f t="shared" si="20"/>
        <v>1.210456677255893E-4</v>
      </c>
      <c r="N58" s="1">
        <f t="shared" si="20"/>
        <v>5.6183701345215858E-5</v>
      </c>
      <c r="O58">
        <f t="shared" si="20"/>
        <v>2.1442302023411347E-4</v>
      </c>
      <c r="P58">
        <f t="shared" si="20"/>
        <v>1.1684502527692053E-4</v>
      </c>
      <c r="Q58">
        <f t="shared" si="20"/>
        <v>6.7336231958466629E-5</v>
      </c>
      <c r="R58">
        <f t="shared" si="20"/>
        <v>1.1559201989311144E-4</v>
      </c>
      <c r="S58">
        <f t="shared" si="21"/>
        <v>3.3650622297086777E-5</v>
      </c>
      <c r="T58">
        <f t="shared" si="21"/>
        <v>2.4473544530991247E-4</v>
      </c>
      <c r="U58">
        <f t="shared" si="21"/>
        <v>9.7829398888211322E-5</v>
      </c>
      <c r="V58">
        <f t="shared" si="21"/>
        <v>6.6454100118042841E-5</v>
      </c>
      <c r="W58">
        <f t="shared" ref="W58:BO62" si="23">6*$A58*W$14+2*W$15</f>
        <v>2.4022703654494933E-4</v>
      </c>
      <c r="X58">
        <f t="shared" si="21"/>
        <v>1.6090738943529733E-4</v>
      </c>
      <c r="Y58">
        <f t="shared" si="21"/>
        <v>8.9707228470727783E-5</v>
      </c>
      <c r="Z58">
        <f t="shared" si="21"/>
        <v>5.951304742097055E-5</v>
      </c>
      <c r="AA58">
        <f t="shared" si="23"/>
        <v>1.4609531634486106E-4</v>
      </c>
      <c r="AB58">
        <f t="shared" si="21"/>
        <v>6.1511005758269933E-5</v>
      </c>
      <c r="AC58">
        <f t="shared" si="21"/>
        <v>2.4459320676197341E-4</v>
      </c>
      <c r="AD58">
        <f t="shared" si="21"/>
        <v>5.3313877463496973E-5</v>
      </c>
      <c r="AE58">
        <f t="shared" si="23"/>
        <v>9.6410669084268357E-5</v>
      </c>
      <c r="AF58">
        <f t="shared" si="21"/>
        <v>1.6966108911498946E-4</v>
      </c>
      <c r="AG58">
        <f t="shared" si="21"/>
        <v>9.6729023887353726E-5</v>
      </c>
      <c r="AH58">
        <f t="shared" si="21"/>
        <v>1.8963285502004979E-4</v>
      </c>
      <c r="AI58">
        <f t="shared" si="23"/>
        <v>8.1774376155672752E-5</v>
      </c>
      <c r="AJ58">
        <f t="shared" si="23"/>
        <v>4.6824036962541532E-5</v>
      </c>
      <c r="AK58">
        <f t="shared" si="23"/>
        <v>8.9283920890264332E-5</v>
      </c>
      <c r="AL58">
        <f t="shared" si="23"/>
        <v>2.159684687577032E-4</v>
      </c>
      <c r="AM58">
        <f t="shared" si="23"/>
        <v>5.4529619229293051E-5</v>
      </c>
      <c r="AN58">
        <f t="shared" si="23"/>
        <v>1.0902077898233158E-4</v>
      </c>
      <c r="AO58">
        <f t="shared" si="23"/>
        <v>-3.7853015239678461E-5</v>
      </c>
      <c r="AP58">
        <f t="shared" si="23"/>
        <v>1.167753293362184E-4</v>
      </c>
      <c r="AQ58">
        <f t="shared" si="23"/>
        <v>3.2799057473990867E-6</v>
      </c>
      <c r="AR58">
        <f t="shared" si="23"/>
        <v>1.8587595457585961E-4</v>
      </c>
      <c r="AS58">
        <f t="shared" si="23"/>
        <v>5.9483130204650812E-5</v>
      </c>
      <c r="AT58">
        <f t="shared" si="23"/>
        <v>2.6417633705713185E-4</v>
      </c>
      <c r="AU58">
        <f t="shared" si="23"/>
        <v>1.2712317021474251E-4</v>
      </c>
      <c r="AV58">
        <f t="shared" si="23"/>
        <v>9.5725094978287966E-5</v>
      </c>
      <c r="AW58">
        <f t="shared" si="23"/>
        <v>1.2529671771532662E-4</v>
      </c>
      <c r="AX58">
        <f t="shared" si="23"/>
        <v>1.0251683722630085E-4</v>
      </c>
      <c r="AY58">
        <f t="shared" si="23"/>
        <v>1.5490880643367891E-4</v>
      </c>
      <c r="AZ58">
        <f t="shared" si="23"/>
        <v>-7.0710353474306986E-5</v>
      </c>
      <c r="BA58">
        <f t="shared" si="23"/>
        <v>1.1477394229878065E-4</v>
      </c>
      <c r="BB58">
        <f t="shared" si="23"/>
        <v>2.0207081545213805E-4</v>
      </c>
      <c r="BC58">
        <f t="shared" si="23"/>
        <v>1.4519966014706781E-4</v>
      </c>
      <c r="BD58">
        <f t="shared" si="23"/>
        <v>1.0951548314745946E-4</v>
      </c>
      <c r="BE58">
        <f t="shared" si="23"/>
        <v>1.3043936456049615E-4</v>
      </c>
      <c r="BF58">
        <f t="shared" si="23"/>
        <v>9.8050204011033352E-5</v>
      </c>
      <c r="BG58">
        <f t="shared" si="23"/>
        <v>1.1061163068038166E-4</v>
      </c>
      <c r="BH58">
        <f t="shared" si="23"/>
        <v>1.1850105847792885E-4</v>
      </c>
      <c r="BI58">
        <f t="shared" si="23"/>
        <v>1.2061811742027995E-4</v>
      </c>
      <c r="BJ58">
        <f t="shared" si="23"/>
        <v>5.6747890496692231E-5</v>
      </c>
      <c r="BK58">
        <f t="shared" si="23"/>
        <v>1.0580954876739318E-4</v>
      </c>
      <c r="BL58">
        <f t="shared" si="23"/>
        <v>-7.422116825534994E-5</v>
      </c>
      <c r="BM58">
        <f t="shared" si="23"/>
        <v>9.6331235016444521E-5</v>
      </c>
      <c r="BN58">
        <f t="shared" si="23"/>
        <v>1.1621954695326033E-4</v>
      </c>
      <c r="BO58">
        <f t="shared" si="23"/>
        <v>9.8001465645767481E-5</v>
      </c>
      <c r="BP58">
        <f t="shared" ref="BO58:BU73" si="24">6*$A58*BP$14+2*BP$15</f>
        <v>1.3134723642804614E-4</v>
      </c>
      <c r="BQ58">
        <f t="shared" si="24"/>
        <v>1.0361381544005859E-4</v>
      </c>
      <c r="BR58">
        <f t="shared" si="24"/>
        <v>1.1917930159877641E-4</v>
      </c>
      <c r="BS58">
        <f t="shared" si="24"/>
        <v>1.7847155441261297E-4</v>
      </c>
      <c r="BT58">
        <f t="shared" si="24"/>
        <v>1.4623252754308096E-4</v>
      </c>
      <c r="BU58">
        <f t="shared" si="24"/>
        <v>1.2843574592072437E-4</v>
      </c>
    </row>
    <row r="59" spans="1:73" x14ac:dyDescent="0.2">
      <c r="A59">
        <v>226</v>
      </c>
      <c r="B59">
        <f t="shared" si="9"/>
        <v>6.2393857505942335E-6</v>
      </c>
      <c r="C59">
        <f t="shared" si="9"/>
        <v>8.9915320510894174E-5</v>
      </c>
      <c r="D59">
        <f t="shared" si="9"/>
        <v>1.5083573141574285E-4</v>
      </c>
      <c r="E59">
        <f t="shared" si="9"/>
        <v>2.8336171802379947E-4</v>
      </c>
      <c r="F59">
        <f t="shared" si="9"/>
        <v>4.1593303707740913E-4</v>
      </c>
      <c r="G59">
        <f t="shared" si="20"/>
        <v>5.5617044354696644E-4</v>
      </c>
      <c r="H59">
        <f t="shared" si="20"/>
        <v>6.9326450581544408E-4</v>
      </c>
      <c r="I59">
        <f t="shared" si="20"/>
        <v>1.9051956011241489E-5</v>
      </c>
      <c r="J59">
        <f t="shared" si="20"/>
        <v>1.0327449348044958E-4</v>
      </c>
      <c r="K59">
        <f t="shared" si="20"/>
        <v>1.2050983578089502E-4</v>
      </c>
      <c r="L59">
        <f t="shared" si="20"/>
        <v>9.1482362768308085E-5</v>
      </c>
      <c r="M59" s="1">
        <f t="shared" si="20"/>
        <v>1.2127740972011654E-4</v>
      </c>
      <c r="N59" s="1">
        <f t="shared" si="20"/>
        <v>1.0067293914660207E-4</v>
      </c>
      <c r="O59">
        <f t="shared" si="20"/>
        <v>2.0402591277657962E-4</v>
      </c>
      <c r="P59">
        <f t="shared" si="20"/>
        <v>1.1713658448467103E-4</v>
      </c>
      <c r="Q59">
        <f t="shared" si="20"/>
        <v>8.7432905395248492E-5</v>
      </c>
      <c r="R59">
        <f t="shared" si="20"/>
        <v>1.1235451982641623E-4</v>
      </c>
      <c r="S59">
        <f t="shared" si="21"/>
        <v>1.0065800469207485E-4</v>
      </c>
      <c r="T59">
        <f t="shared" si="21"/>
        <v>2.2612884874898768E-4</v>
      </c>
      <c r="U59">
        <f t="shared" si="21"/>
        <v>1.1015729592509221E-4</v>
      </c>
      <c r="V59">
        <f t="shared" si="21"/>
        <v>1.084263293852205E-4</v>
      </c>
      <c r="W59">
        <f t="shared" si="23"/>
        <v>2.5740089445474646E-4</v>
      </c>
      <c r="X59">
        <f t="shared" si="21"/>
        <v>1.6375799743119704E-4</v>
      </c>
      <c r="Y59">
        <f t="shared" si="21"/>
        <v>9.0791222125720275E-5</v>
      </c>
      <c r="Z59">
        <f t="shared" si="21"/>
        <v>9.7525855137189574E-5</v>
      </c>
      <c r="AA59">
        <f t="shared" si="23"/>
        <v>1.4283199442343038E-4</v>
      </c>
      <c r="AB59">
        <f t="shared" si="21"/>
        <v>8.6123100471306203E-5</v>
      </c>
      <c r="AC59">
        <f t="shared" si="21"/>
        <v>2.6478549763140746E-4</v>
      </c>
      <c r="AD59">
        <f t="shared" si="21"/>
        <v>9.645043916936373E-5</v>
      </c>
      <c r="AE59">
        <f t="shared" si="23"/>
        <v>1.0652820215179687E-4</v>
      </c>
      <c r="AF59">
        <f t="shared" si="21"/>
        <v>2.1687754817059993E-4</v>
      </c>
      <c r="AG59">
        <f t="shared" si="21"/>
        <v>1.0808161143988299E-4</v>
      </c>
      <c r="AH59">
        <f t="shared" si="21"/>
        <v>1.9410157251923169E-4</v>
      </c>
      <c r="AI59">
        <f t="shared" si="23"/>
        <v>8.5035760133940616E-5</v>
      </c>
      <c r="AJ59">
        <f t="shared" si="23"/>
        <v>7.1908965654558787E-5</v>
      </c>
      <c r="AK59">
        <f t="shared" si="23"/>
        <v>9.0663338802532412E-5</v>
      </c>
      <c r="AL59">
        <f t="shared" si="23"/>
        <v>2.1330013700694196E-4</v>
      </c>
      <c r="AM59">
        <f t="shared" si="23"/>
        <v>7.7865988898893207E-5</v>
      </c>
      <c r="AN59">
        <f t="shared" si="23"/>
        <v>1.1158043638750579E-4</v>
      </c>
      <c r="AO59">
        <f t="shared" si="23"/>
        <v>2.4735963998207336E-5</v>
      </c>
      <c r="AP59">
        <f t="shared" si="23"/>
        <v>1.1851365202033101E-4</v>
      </c>
      <c r="AQ59">
        <f t="shared" si="23"/>
        <v>6.9674550008641534E-5</v>
      </c>
      <c r="AR59">
        <f t="shared" si="23"/>
        <v>1.9683711296320265E-4</v>
      </c>
      <c r="AS59">
        <f t="shared" si="23"/>
        <v>8.3532751426695917E-5</v>
      </c>
      <c r="AT59">
        <f t="shared" si="23"/>
        <v>2.5085341305565662E-4</v>
      </c>
      <c r="AU59">
        <f t="shared" si="23"/>
        <v>1.2254559531935582E-4</v>
      </c>
      <c r="AV59">
        <f t="shared" si="23"/>
        <v>9.6390401533704903E-5</v>
      </c>
      <c r="AW59">
        <f t="shared" si="23"/>
        <v>1.2608017161228153E-4</v>
      </c>
      <c r="AX59">
        <f t="shared" si="23"/>
        <v>1.1550267925148489E-4</v>
      </c>
      <c r="AY59">
        <f t="shared" si="23"/>
        <v>1.5470839234281718E-4</v>
      </c>
      <c r="AZ59">
        <f t="shared" si="23"/>
        <v>4.8683796315222849E-6</v>
      </c>
      <c r="BA59">
        <f t="shared" si="23"/>
        <v>1.1343469384204251E-4</v>
      </c>
      <c r="BB59">
        <f t="shared" si="23"/>
        <v>1.9247406044753477E-4</v>
      </c>
      <c r="BC59">
        <f t="shared" si="23"/>
        <v>1.4063344219515032E-4</v>
      </c>
      <c r="BD59">
        <f t="shared" si="23"/>
        <v>1.0595701846545101E-4</v>
      </c>
      <c r="BE59">
        <f t="shared" si="23"/>
        <v>1.2788662832247414E-4</v>
      </c>
      <c r="BF59">
        <f t="shared" si="23"/>
        <v>1.0231461898307763E-4</v>
      </c>
      <c r="BG59">
        <f t="shared" si="23"/>
        <v>1.0855586434547598E-4</v>
      </c>
      <c r="BH59">
        <f t="shared" si="23"/>
        <v>1.1943555561235762E-4</v>
      </c>
      <c r="BI59">
        <f t="shared" si="23"/>
        <v>1.1607732864380598E-4</v>
      </c>
      <c r="BJ59">
        <f t="shared" si="23"/>
        <v>8.0461701223282986E-5</v>
      </c>
      <c r="BK59">
        <f t="shared" si="23"/>
        <v>1.0330100593768955E-4</v>
      </c>
      <c r="BL59">
        <f t="shared" si="23"/>
        <v>3.4838860550855111E-6</v>
      </c>
      <c r="BM59">
        <f t="shared" si="23"/>
        <v>1.1538297225561177E-4</v>
      </c>
      <c r="BN59">
        <f t="shared" si="23"/>
        <v>1.1902824516914635E-4</v>
      </c>
      <c r="BO59">
        <f t="shared" si="24"/>
        <v>9.8099872464734936E-5</v>
      </c>
      <c r="BP59">
        <f t="shared" si="24"/>
        <v>1.3171713859694371E-4</v>
      </c>
      <c r="BQ59">
        <f t="shared" si="24"/>
        <v>9.8585356270744235E-5</v>
      </c>
      <c r="BR59">
        <f t="shared" si="24"/>
        <v>1.1389853601954741E-4</v>
      </c>
      <c r="BS59">
        <f t="shared" si="24"/>
        <v>1.902911710176358E-4</v>
      </c>
      <c r="BT59">
        <f t="shared" si="24"/>
        <v>1.456122914592619E-4</v>
      </c>
      <c r="BU59">
        <f t="shared" si="24"/>
        <v>1.2530573900451994E-4</v>
      </c>
    </row>
    <row r="60" spans="1:73" x14ac:dyDescent="0.2">
      <c r="A60">
        <v>227</v>
      </c>
      <c r="B60">
        <f t="shared" si="9"/>
        <v>5.1257913475814603E-6</v>
      </c>
      <c r="C60">
        <f t="shared" si="9"/>
        <v>9.5481688130577818E-5</v>
      </c>
      <c r="D60">
        <f t="shared" si="9"/>
        <v>1.6497285338140698E-4</v>
      </c>
      <c r="E60">
        <f t="shared" si="9"/>
        <v>3.144496069434578E-4</v>
      </c>
      <c r="F60">
        <f t="shared" si="9"/>
        <v>4.6302760279966389E-4</v>
      </c>
      <c r="G60">
        <f t="shared" si="20"/>
        <v>6.1990881800106853E-4</v>
      </c>
      <c r="H60">
        <f t="shared" si="20"/>
        <v>7.7326934766233993E-4</v>
      </c>
      <c r="I60">
        <f t="shared" si="20"/>
        <v>7.9843646003845484E-5</v>
      </c>
      <c r="J60">
        <f t="shared" si="20"/>
        <v>1.0229086718324004E-4</v>
      </c>
      <c r="K60">
        <f t="shared" si="20"/>
        <v>1.2094932967890055E-4</v>
      </c>
      <c r="L60">
        <f t="shared" si="20"/>
        <v>9.2433990683039375E-5</v>
      </c>
      <c r="M60" s="1">
        <f t="shared" si="20"/>
        <v>1.2150915171464376E-4</v>
      </c>
      <c r="N60" s="1">
        <f t="shared" si="20"/>
        <v>1.4516217694798828E-4</v>
      </c>
      <c r="O60">
        <f t="shared" si="20"/>
        <v>1.9362880531904533E-4</v>
      </c>
      <c r="P60">
        <f t="shared" si="20"/>
        <v>1.1742814369242156E-4</v>
      </c>
      <c r="Q60">
        <f t="shared" si="20"/>
        <v>1.0752957883203035E-4</v>
      </c>
      <c r="R60">
        <f t="shared" si="20"/>
        <v>1.0911701975972103E-4</v>
      </c>
      <c r="S60">
        <f t="shared" si="21"/>
        <v>1.6766538708706119E-4</v>
      </c>
      <c r="T60">
        <f t="shared" si="21"/>
        <v>2.0752225218806201E-4</v>
      </c>
      <c r="U60">
        <f t="shared" si="21"/>
        <v>1.2248519296197309E-4</v>
      </c>
      <c r="V60">
        <f t="shared" si="21"/>
        <v>1.5039855865239989E-4</v>
      </c>
      <c r="W60">
        <f t="shared" si="23"/>
        <v>2.7457475236454315E-4</v>
      </c>
      <c r="X60">
        <f t="shared" si="21"/>
        <v>1.6660860542709675E-4</v>
      </c>
      <c r="Y60">
        <f t="shared" si="21"/>
        <v>9.1875215780712739E-5</v>
      </c>
      <c r="Z60">
        <f t="shared" si="21"/>
        <v>1.355386628534086E-4</v>
      </c>
      <c r="AA60">
        <f t="shared" si="23"/>
        <v>1.395686725019998E-4</v>
      </c>
      <c r="AB60">
        <f t="shared" si="21"/>
        <v>1.1073519518434247E-4</v>
      </c>
      <c r="AC60">
        <f t="shared" si="21"/>
        <v>2.849777885008415E-4</v>
      </c>
      <c r="AD60">
        <f t="shared" si="21"/>
        <v>1.3958700087522875E-4</v>
      </c>
      <c r="AE60">
        <f t="shared" si="23"/>
        <v>1.1664573521932495E-4</v>
      </c>
      <c r="AF60">
        <f t="shared" si="21"/>
        <v>2.6409400722620865E-4</v>
      </c>
      <c r="AG60">
        <f t="shared" si="21"/>
        <v>1.1943419899241269E-4</v>
      </c>
      <c r="AH60">
        <f t="shared" si="21"/>
        <v>1.9857029001841382E-4</v>
      </c>
      <c r="AI60">
        <f t="shared" si="23"/>
        <v>8.829714411220848E-5</v>
      </c>
      <c r="AJ60">
        <f t="shared" si="23"/>
        <v>9.6993894346575175E-5</v>
      </c>
      <c r="AK60">
        <f t="shared" si="23"/>
        <v>9.2042756714800437E-5</v>
      </c>
      <c r="AL60">
        <f t="shared" si="23"/>
        <v>2.1063180525618072E-4</v>
      </c>
      <c r="AM60">
        <f t="shared" si="23"/>
        <v>1.0120235856849423E-4</v>
      </c>
      <c r="AN60">
        <f t="shared" si="23"/>
        <v>1.141400937926801E-4</v>
      </c>
      <c r="AO60">
        <f t="shared" si="23"/>
        <v>8.7324943236093133E-5</v>
      </c>
      <c r="AP60">
        <f t="shared" si="23"/>
        <v>1.2025197470444366E-4</v>
      </c>
      <c r="AQ60">
        <f t="shared" si="23"/>
        <v>1.3606919426988398E-4</v>
      </c>
      <c r="AR60">
        <f t="shared" si="23"/>
        <v>2.0779827135054569E-4</v>
      </c>
      <c r="AS60">
        <f t="shared" si="23"/>
        <v>1.0758237264874102E-4</v>
      </c>
      <c r="AT60">
        <f t="shared" si="23"/>
        <v>2.3753048905418139E-4</v>
      </c>
      <c r="AU60">
        <f t="shared" si="23"/>
        <v>1.1796802042396914E-4</v>
      </c>
      <c r="AV60">
        <f t="shared" si="23"/>
        <v>9.705570808912184E-5</v>
      </c>
      <c r="AW60">
        <f t="shared" si="23"/>
        <v>1.268636255092364E-4</v>
      </c>
      <c r="AX60">
        <f t="shared" si="23"/>
        <v>1.2848852127666935E-4</v>
      </c>
      <c r="AY60">
        <f t="shared" si="23"/>
        <v>1.5450797825195542E-4</v>
      </c>
      <c r="AZ60">
        <f t="shared" si="23"/>
        <v>8.0447112737351556E-5</v>
      </c>
      <c r="BA60">
        <f t="shared" si="23"/>
        <v>1.1209544538530436E-4</v>
      </c>
      <c r="BB60">
        <f t="shared" si="23"/>
        <v>1.8287730544293106E-4</v>
      </c>
      <c r="BC60">
        <f t="shared" si="23"/>
        <v>1.3606722424323284E-4</v>
      </c>
      <c r="BD60">
        <f t="shared" si="23"/>
        <v>1.0239855378344257E-4</v>
      </c>
      <c r="BE60">
        <f t="shared" si="23"/>
        <v>1.2533389208445214E-4</v>
      </c>
      <c r="BF60">
        <f t="shared" si="23"/>
        <v>1.065790339551219E-4</v>
      </c>
      <c r="BG60">
        <f t="shared" si="23"/>
        <v>1.065000980105703E-4</v>
      </c>
      <c r="BH60">
        <f t="shared" si="23"/>
        <v>1.2037005274678642E-4</v>
      </c>
      <c r="BI60">
        <f t="shared" si="23"/>
        <v>1.1153653986733223E-4</v>
      </c>
      <c r="BJ60">
        <f t="shared" si="23"/>
        <v>1.0417551194987461E-4</v>
      </c>
      <c r="BK60">
        <f t="shared" si="23"/>
        <v>1.0079246310798593E-4</v>
      </c>
      <c r="BL60">
        <f t="shared" si="23"/>
        <v>8.1188940365517492E-5</v>
      </c>
      <c r="BM60">
        <f t="shared" si="23"/>
        <v>1.3443470949477988E-4</v>
      </c>
      <c r="BN60">
        <f t="shared" si="23"/>
        <v>1.2183694338503237E-4</v>
      </c>
      <c r="BO60">
        <f t="shared" si="24"/>
        <v>9.819827928370239E-5</v>
      </c>
      <c r="BP60">
        <f t="shared" si="24"/>
        <v>1.3208704076584128E-4</v>
      </c>
      <c r="BQ60">
        <f t="shared" si="24"/>
        <v>9.3556897101430099E-5</v>
      </c>
      <c r="BR60">
        <f t="shared" si="24"/>
        <v>1.086177704403184E-4</v>
      </c>
      <c r="BS60">
        <f t="shared" si="24"/>
        <v>2.0211078762265907E-4</v>
      </c>
      <c r="BT60">
        <f t="shared" si="24"/>
        <v>1.4499205537544282E-4</v>
      </c>
      <c r="BU60">
        <f t="shared" si="24"/>
        <v>1.2217573208831551E-4</v>
      </c>
    </row>
    <row r="61" spans="1:73" x14ac:dyDescent="0.2">
      <c r="A61">
        <v>228</v>
      </c>
      <c r="B61">
        <f t="shared" si="9"/>
        <v>4.0121969445686871E-6</v>
      </c>
      <c r="C61">
        <f t="shared" si="9"/>
        <v>1.0104805575026146E-4</v>
      </c>
      <c r="D61">
        <f t="shared" si="9"/>
        <v>1.7910997534707068E-4</v>
      </c>
      <c r="E61">
        <f t="shared" si="9"/>
        <v>3.4553749586311612E-4</v>
      </c>
      <c r="F61">
        <f t="shared" si="9"/>
        <v>5.1012216852192038E-4</v>
      </c>
      <c r="G61">
        <f t="shared" si="20"/>
        <v>6.8364719245517236E-4</v>
      </c>
      <c r="H61">
        <f t="shared" si="20"/>
        <v>8.5327418950923578E-4</v>
      </c>
      <c r="I61">
        <f t="shared" si="20"/>
        <v>1.4063533599644948E-4</v>
      </c>
      <c r="J61">
        <f t="shared" si="20"/>
        <v>1.0130724088603052E-4</v>
      </c>
      <c r="K61">
        <f t="shared" si="20"/>
        <v>1.2138882357690605E-4</v>
      </c>
      <c r="L61">
        <f t="shared" si="20"/>
        <v>9.3385618597770665E-5</v>
      </c>
      <c r="M61" s="1">
        <f t="shared" si="20"/>
        <v>1.21740893709171E-4</v>
      </c>
      <c r="N61" s="1">
        <f t="shared" si="20"/>
        <v>1.8965141474937448E-4</v>
      </c>
      <c r="O61">
        <f t="shared" si="20"/>
        <v>1.8323169786151105E-4</v>
      </c>
      <c r="P61">
        <f t="shared" si="20"/>
        <v>1.1771970290017206E-4</v>
      </c>
      <c r="Q61">
        <f t="shared" si="20"/>
        <v>1.2762625226881222E-4</v>
      </c>
      <c r="R61">
        <f t="shared" si="20"/>
        <v>1.0587951969302583E-4</v>
      </c>
      <c r="S61">
        <f t="shared" si="21"/>
        <v>2.3467276948204926E-4</v>
      </c>
      <c r="T61">
        <f t="shared" si="21"/>
        <v>1.8891565562713635E-4</v>
      </c>
      <c r="U61">
        <f t="shared" si="21"/>
        <v>1.3481308999885398E-4</v>
      </c>
      <c r="V61">
        <f t="shared" si="21"/>
        <v>1.9237078791957928E-4</v>
      </c>
      <c r="W61">
        <f t="shared" si="23"/>
        <v>2.9174861027434027E-4</v>
      </c>
      <c r="X61">
        <f t="shared" si="21"/>
        <v>1.6945921342299646E-4</v>
      </c>
      <c r="Y61">
        <f t="shared" si="21"/>
        <v>9.2959209435705204E-5</v>
      </c>
      <c r="Z61">
        <f t="shared" si="21"/>
        <v>1.7355147056962762E-4</v>
      </c>
      <c r="AA61">
        <f t="shared" si="23"/>
        <v>1.3630535058056922E-4</v>
      </c>
      <c r="AB61">
        <f t="shared" si="21"/>
        <v>1.3534728989737788E-4</v>
      </c>
      <c r="AC61">
        <f t="shared" si="21"/>
        <v>3.0517007937027555E-4</v>
      </c>
      <c r="AD61">
        <f t="shared" si="21"/>
        <v>1.8272356258109551E-4</v>
      </c>
      <c r="AE61">
        <f t="shared" si="23"/>
        <v>1.2676326828685303E-4</v>
      </c>
      <c r="AF61">
        <f t="shared" si="21"/>
        <v>3.1131046628181912E-4</v>
      </c>
      <c r="AG61">
        <f t="shared" si="21"/>
        <v>1.3078678654494195E-4</v>
      </c>
      <c r="AH61">
        <f t="shared" si="21"/>
        <v>2.0303900751759572E-4</v>
      </c>
      <c r="AI61">
        <f t="shared" si="23"/>
        <v>9.1558528090476344E-5</v>
      </c>
      <c r="AJ61">
        <f t="shared" si="23"/>
        <v>1.2207882303859156E-4</v>
      </c>
      <c r="AK61">
        <f t="shared" si="23"/>
        <v>9.3422174627068517E-5</v>
      </c>
      <c r="AL61">
        <f t="shared" si="23"/>
        <v>2.0796347350541947E-4</v>
      </c>
      <c r="AM61">
        <f t="shared" si="23"/>
        <v>1.2453872823809439E-4</v>
      </c>
      <c r="AN61">
        <f t="shared" si="23"/>
        <v>1.1669975119785441E-4</v>
      </c>
      <c r="AO61">
        <f t="shared" si="23"/>
        <v>1.499139224739772E-4</v>
      </c>
      <c r="AP61">
        <f t="shared" si="23"/>
        <v>1.2199029738855626E-4</v>
      </c>
      <c r="AQ61">
        <f t="shared" si="23"/>
        <v>2.0246383853112643E-4</v>
      </c>
      <c r="AR61">
        <f t="shared" si="23"/>
        <v>2.187594297378883E-4</v>
      </c>
      <c r="AS61">
        <f t="shared" si="23"/>
        <v>1.3163199387078613E-4</v>
      </c>
      <c r="AT61">
        <f t="shared" si="23"/>
        <v>2.2420756505270659E-4</v>
      </c>
      <c r="AU61">
        <f t="shared" si="23"/>
        <v>1.1339044552858245E-4</v>
      </c>
      <c r="AV61">
        <f t="shared" si="23"/>
        <v>9.7721014644538778E-5</v>
      </c>
      <c r="AW61">
        <f t="shared" si="23"/>
        <v>1.2764707940619128E-4</v>
      </c>
      <c r="AX61">
        <f t="shared" si="23"/>
        <v>1.4147436330185382E-4</v>
      </c>
      <c r="AY61">
        <f t="shared" si="23"/>
        <v>1.5430756416109369E-4</v>
      </c>
      <c r="AZ61">
        <f t="shared" si="23"/>
        <v>1.5602584584318083E-4</v>
      </c>
      <c r="BA61">
        <f t="shared" si="23"/>
        <v>1.1075619692856622E-4</v>
      </c>
      <c r="BB61">
        <f t="shared" si="23"/>
        <v>1.7328055043832778E-4</v>
      </c>
      <c r="BC61">
        <f t="shared" si="23"/>
        <v>1.3150100629131536E-4</v>
      </c>
      <c r="BD61">
        <f t="shared" si="23"/>
        <v>9.8840089101434126E-5</v>
      </c>
      <c r="BE61">
        <f t="shared" si="23"/>
        <v>1.2278115584643014E-4</v>
      </c>
      <c r="BF61">
        <f t="shared" si="23"/>
        <v>1.1084344892716618E-4</v>
      </c>
      <c r="BG61">
        <f t="shared" si="23"/>
        <v>1.0444433167566461E-4</v>
      </c>
      <c r="BH61">
        <f t="shared" si="23"/>
        <v>1.2130454988121519E-4</v>
      </c>
      <c r="BI61">
        <f t="shared" si="23"/>
        <v>1.0699575109085827E-4</v>
      </c>
      <c r="BJ61">
        <f t="shared" si="23"/>
        <v>1.2788932267646623E-4</v>
      </c>
      <c r="BK61">
        <f t="shared" si="23"/>
        <v>9.8283920278282406E-5</v>
      </c>
      <c r="BL61">
        <f t="shared" si="23"/>
        <v>1.5889399467595294E-4</v>
      </c>
      <c r="BM61">
        <f t="shared" si="23"/>
        <v>1.53486446733948E-4</v>
      </c>
      <c r="BN61">
        <f t="shared" si="23"/>
        <v>1.2464564160091839E-4</v>
      </c>
      <c r="BO61">
        <f t="shared" si="24"/>
        <v>9.8296686102669831E-5</v>
      </c>
      <c r="BP61">
        <f t="shared" si="24"/>
        <v>1.3245694293473884E-4</v>
      </c>
      <c r="BQ61">
        <f t="shared" si="24"/>
        <v>8.8528437932115745E-5</v>
      </c>
      <c r="BR61">
        <f t="shared" si="24"/>
        <v>1.033370048610894E-4</v>
      </c>
      <c r="BS61">
        <f t="shared" si="24"/>
        <v>2.1393040422768191E-4</v>
      </c>
      <c r="BT61">
        <f t="shared" si="24"/>
        <v>1.4437181929162376E-4</v>
      </c>
      <c r="BU61">
        <f t="shared" si="24"/>
        <v>1.1904572517211108E-4</v>
      </c>
    </row>
    <row r="62" spans="1:73" x14ac:dyDescent="0.2">
      <c r="A62">
        <v>229</v>
      </c>
      <c r="B62">
        <f t="shared" si="9"/>
        <v>2.8986025415559682E-6</v>
      </c>
      <c r="C62">
        <f t="shared" si="9"/>
        <v>1.0661442336994511E-4</v>
      </c>
      <c r="D62">
        <f t="shared" si="9"/>
        <v>1.9324709731273482E-4</v>
      </c>
      <c r="E62">
        <f t="shared" si="9"/>
        <v>3.7662538478277444E-4</v>
      </c>
      <c r="F62">
        <f t="shared" si="9"/>
        <v>5.5721673424417514E-4</v>
      </c>
      <c r="G62">
        <f t="shared" si="20"/>
        <v>7.4738556690927445E-4</v>
      </c>
      <c r="H62">
        <f t="shared" si="20"/>
        <v>9.3327903135612816E-4</v>
      </c>
      <c r="I62">
        <f t="shared" si="20"/>
        <v>2.0142702598905347E-4</v>
      </c>
      <c r="J62">
        <f t="shared" si="20"/>
        <v>1.0032361458882098E-4</v>
      </c>
      <c r="K62">
        <f t="shared" si="20"/>
        <v>1.2182831747491155E-4</v>
      </c>
      <c r="L62">
        <f t="shared" si="20"/>
        <v>9.4337246512501955E-5</v>
      </c>
      <c r="M62" s="1">
        <f t="shared" si="20"/>
        <v>1.2197263570369822E-4</v>
      </c>
      <c r="N62" s="1">
        <f t="shared" si="20"/>
        <v>2.3414065255076069E-4</v>
      </c>
      <c r="O62">
        <f t="shared" si="20"/>
        <v>1.7283459040397676E-4</v>
      </c>
      <c r="P62">
        <f t="shared" si="20"/>
        <v>1.1801126210792256E-4</v>
      </c>
      <c r="Q62">
        <f t="shared" si="20"/>
        <v>1.4772292570559408E-4</v>
      </c>
      <c r="R62">
        <f t="shared" si="20"/>
        <v>1.0264201962633074E-4</v>
      </c>
      <c r="S62">
        <f t="shared" si="21"/>
        <v>3.0168015187703734E-4</v>
      </c>
      <c r="T62">
        <f t="shared" si="21"/>
        <v>1.7030905906621069E-4</v>
      </c>
      <c r="U62">
        <f t="shared" si="21"/>
        <v>1.4714098703573486E-4</v>
      </c>
      <c r="V62">
        <f t="shared" si="21"/>
        <v>2.3434301718675693E-4</v>
      </c>
      <c r="W62">
        <f t="shared" si="23"/>
        <v>3.0892246818413696E-4</v>
      </c>
      <c r="X62">
        <f t="shared" si="21"/>
        <v>1.7230982141889617E-4</v>
      </c>
      <c r="Y62">
        <f t="shared" si="21"/>
        <v>9.4043203090697668E-5</v>
      </c>
      <c r="Z62">
        <f t="shared" si="21"/>
        <v>2.1156427828584838E-4</v>
      </c>
      <c r="AA62">
        <f t="shared" si="23"/>
        <v>1.3304202865913864E-4</v>
      </c>
      <c r="AB62">
        <f t="shared" si="21"/>
        <v>1.5995938461041415E-4</v>
      </c>
      <c r="AC62">
        <f t="shared" si="21"/>
        <v>3.253623702397096E-4</v>
      </c>
      <c r="AD62">
        <f t="shared" si="21"/>
        <v>2.2586012428696053E-4</v>
      </c>
      <c r="AE62">
        <f t="shared" si="23"/>
        <v>1.368808013543811E-4</v>
      </c>
      <c r="AF62">
        <f t="shared" si="21"/>
        <v>3.5852692533742785E-4</v>
      </c>
      <c r="AG62">
        <f t="shared" si="21"/>
        <v>1.4213937409747121E-4</v>
      </c>
      <c r="AH62">
        <f t="shared" si="21"/>
        <v>2.0750772501677785E-4</v>
      </c>
      <c r="AI62">
        <f t="shared" si="23"/>
        <v>9.4819912068744207E-5</v>
      </c>
      <c r="AJ62">
        <f t="shared" si="23"/>
        <v>1.4716375173060795E-4</v>
      </c>
      <c r="AK62">
        <f t="shared" si="23"/>
        <v>9.4801592539336596E-5</v>
      </c>
      <c r="AL62">
        <f t="shared" si="23"/>
        <v>2.0529514175465823E-4</v>
      </c>
      <c r="AM62">
        <f t="shared" si="23"/>
        <v>1.4787509790769454E-4</v>
      </c>
      <c r="AN62">
        <f t="shared" si="23"/>
        <v>1.1925940860302872E-4</v>
      </c>
      <c r="AO62">
        <f t="shared" si="23"/>
        <v>2.1250290171186299E-4</v>
      </c>
      <c r="AP62">
        <f t="shared" si="23"/>
        <v>1.2372862007266892E-4</v>
      </c>
      <c r="AQ62">
        <f t="shared" si="23"/>
        <v>2.6885848279236887E-4</v>
      </c>
      <c r="AR62">
        <f t="shared" si="23"/>
        <v>2.2972058812523134E-4</v>
      </c>
      <c r="AS62">
        <f t="shared" si="23"/>
        <v>1.5568161509283123E-4</v>
      </c>
      <c r="AT62">
        <f t="shared" si="23"/>
        <v>2.1088464105123135E-4</v>
      </c>
      <c r="AU62">
        <f t="shared" si="23"/>
        <v>1.0881287063319576E-4</v>
      </c>
      <c r="AV62">
        <f t="shared" si="23"/>
        <v>9.8386321199955715E-5</v>
      </c>
      <c r="AW62">
        <f t="shared" si="23"/>
        <v>1.2843053330314618E-4</v>
      </c>
      <c r="AX62">
        <f t="shared" si="23"/>
        <v>1.5446020532703829E-4</v>
      </c>
      <c r="AY62">
        <f t="shared" si="23"/>
        <v>1.5410715007023196E-4</v>
      </c>
      <c r="AZ62">
        <f t="shared" si="23"/>
        <v>2.3160457894901357E-4</v>
      </c>
      <c r="BA62">
        <f t="shared" si="23"/>
        <v>1.0941694847182813E-4</v>
      </c>
      <c r="BB62">
        <f t="shared" si="23"/>
        <v>1.636837954337245E-4</v>
      </c>
      <c r="BC62">
        <f t="shared" si="23"/>
        <v>1.2693478833939787E-4</v>
      </c>
      <c r="BD62">
        <f t="shared" si="23"/>
        <v>9.5281624419425574E-5</v>
      </c>
      <c r="BE62">
        <f t="shared" si="23"/>
        <v>1.2022841960840813E-4</v>
      </c>
      <c r="BF62">
        <f t="shared" si="23"/>
        <v>1.1510786389921045E-4</v>
      </c>
      <c r="BG62">
        <f t="shared" si="23"/>
        <v>1.0238856534075893E-4</v>
      </c>
      <c r="BH62">
        <f t="shared" si="23"/>
        <v>1.2223904701564396E-4</v>
      </c>
      <c r="BI62">
        <f t="shared" si="23"/>
        <v>1.0245496231438452E-4</v>
      </c>
      <c r="BJ62">
        <f t="shared" si="23"/>
        <v>1.5160313340305698E-4</v>
      </c>
      <c r="BK62">
        <f t="shared" si="23"/>
        <v>9.5775377448578778E-5</v>
      </c>
      <c r="BL62">
        <f t="shared" si="23"/>
        <v>2.3659904898638492E-4</v>
      </c>
      <c r="BM62">
        <f t="shared" si="23"/>
        <v>1.7253818397311525E-4</v>
      </c>
      <c r="BN62">
        <f t="shared" si="23"/>
        <v>1.2745433981680441E-4</v>
      </c>
      <c r="BO62">
        <f t="shared" si="24"/>
        <v>9.8395092921637272E-5</v>
      </c>
      <c r="BP62">
        <f t="shared" si="24"/>
        <v>1.3282684510363641E-4</v>
      </c>
      <c r="BQ62">
        <f t="shared" si="24"/>
        <v>8.3499978762801392E-5</v>
      </c>
      <c r="BR62">
        <f t="shared" si="24"/>
        <v>9.8056239281860396E-5</v>
      </c>
      <c r="BS62">
        <f t="shared" si="24"/>
        <v>2.2575002083270517E-4</v>
      </c>
      <c r="BT62">
        <f t="shared" si="24"/>
        <v>1.4375158320780468E-4</v>
      </c>
      <c r="BU62">
        <f t="shared" si="24"/>
        <v>1.1591571825590665E-4</v>
      </c>
    </row>
    <row r="63" spans="1:73" x14ac:dyDescent="0.2">
      <c r="A63">
        <v>230</v>
      </c>
      <c r="B63">
        <f t="shared" si="9"/>
        <v>1.785008138543195E-6</v>
      </c>
      <c r="C63">
        <f t="shared" si="9"/>
        <v>1.1218079098962875E-4</v>
      </c>
      <c r="D63">
        <f t="shared" si="9"/>
        <v>2.0738421927839852E-4</v>
      </c>
      <c r="E63">
        <f t="shared" si="9"/>
        <v>4.0771327370243277E-4</v>
      </c>
      <c r="F63">
        <f t="shared" si="9"/>
        <v>6.0431129996643164E-4</v>
      </c>
      <c r="G63">
        <f t="shared" si="20"/>
        <v>8.1112394136337654E-4</v>
      </c>
      <c r="H63">
        <f t="shared" si="20"/>
        <v>1.013283873203024E-3</v>
      </c>
      <c r="I63">
        <f t="shared" si="20"/>
        <v>2.6221871598165747E-4</v>
      </c>
      <c r="J63">
        <f t="shared" si="20"/>
        <v>9.9339988291611463E-5</v>
      </c>
      <c r="K63">
        <f t="shared" si="20"/>
        <v>1.2226781137291708E-4</v>
      </c>
      <c r="L63">
        <f t="shared" si="20"/>
        <v>9.5288874427233245E-5</v>
      </c>
      <c r="M63" s="1">
        <f t="shared" si="20"/>
        <v>1.2220437769822545E-4</v>
      </c>
      <c r="N63" s="1">
        <f t="shared" si="20"/>
        <v>2.786298903521469E-4</v>
      </c>
      <c r="O63">
        <f t="shared" si="20"/>
        <v>1.624374829464429E-4</v>
      </c>
      <c r="P63">
        <f t="shared" si="20"/>
        <v>1.1830282131567308E-4</v>
      </c>
      <c r="Q63">
        <f t="shared" si="20"/>
        <v>1.6781959914237594E-4</v>
      </c>
      <c r="R63">
        <f t="shared" si="20"/>
        <v>9.9404519559635534E-5</v>
      </c>
      <c r="S63">
        <f t="shared" si="21"/>
        <v>3.6868753427202368E-4</v>
      </c>
      <c r="T63">
        <f t="shared" si="21"/>
        <v>1.5170246250528589E-4</v>
      </c>
      <c r="U63">
        <f t="shared" si="21"/>
        <v>1.5946888407261574E-4</v>
      </c>
      <c r="V63">
        <f t="shared" si="21"/>
        <v>2.7631524645393632E-4</v>
      </c>
      <c r="W63">
        <f t="shared" ref="W63:BO68" si="25">6*$A63*W$14+2*W$15</f>
        <v>3.2609632609393365E-4</v>
      </c>
      <c r="X63">
        <f t="shared" si="21"/>
        <v>1.7516042941479587E-4</v>
      </c>
      <c r="Y63">
        <f t="shared" si="21"/>
        <v>9.5127196745690133E-5</v>
      </c>
      <c r="Z63">
        <f t="shared" si="21"/>
        <v>2.4957708600206741E-4</v>
      </c>
      <c r="AA63">
        <f t="shared" si="25"/>
        <v>1.2977870673770806E-4</v>
      </c>
      <c r="AB63">
        <f t="shared" si="21"/>
        <v>1.8457147932345042E-4</v>
      </c>
      <c r="AC63">
        <f t="shared" si="21"/>
        <v>3.4555466110914364E-4</v>
      </c>
      <c r="AD63">
        <f t="shared" si="21"/>
        <v>2.6899668599282729E-4</v>
      </c>
      <c r="AE63">
        <f t="shared" si="25"/>
        <v>1.4699833442190962E-4</v>
      </c>
      <c r="AF63">
        <f t="shared" si="21"/>
        <v>4.0574338439303831E-4</v>
      </c>
      <c r="AG63">
        <f t="shared" si="21"/>
        <v>1.5349196165000047E-4</v>
      </c>
      <c r="AH63">
        <f t="shared" si="21"/>
        <v>2.1197644251595997E-4</v>
      </c>
      <c r="AI63">
        <f t="shared" si="25"/>
        <v>9.8081296047012071E-5</v>
      </c>
      <c r="AJ63">
        <f t="shared" si="25"/>
        <v>1.7224868042262434E-4</v>
      </c>
      <c r="AK63">
        <f t="shared" si="25"/>
        <v>9.6181010451604676E-5</v>
      </c>
      <c r="AL63">
        <f t="shared" si="25"/>
        <v>2.0262681000389699E-4</v>
      </c>
      <c r="AM63">
        <f t="shared" si="25"/>
        <v>1.712114675772947E-4</v>
      </c>
      <c r="AN63">
        <f t="shared" si="25"/>
        <v>1.2181906600820303E-4</v>
      </c>
      <c r="AO63">
        <f t="shared" si="25"/>
        <v>2.7509188094974879E-4</v>
      </c>
      <c r="AP63">
        <f t="shared" si="25"/>
        <v>1.2546694275678157E-4</v>
      </c>
      <c r="AQ63">
        <f t="shared" si="25"/>
        <v>3.3525312705361132E-4</v>
      </c>
      <c r="AR63">
        <f t="shared" si="25"/>
        <v>2.4068174651257395E-4</v>
      </c>
      <c r="AS63">
        <f t="shared" si="25"/>
        <v>1.7973123631487634E-4</v>
      </c>
      <c r="AT63">
        <f t="shared" si="25"/>
        <v>1.9756171704975612E-4</v>
      </c>
      <c r="AU63">
        <f t="shared" si="25"/>
        <v>1.0423529573780907E-4</v>
      </c>
      <c r="AV63">
        <f t="shared" si="25"/>
        <v>9.9051627755372679E-5</v>
      </c>
      <c r="AW63">
        <f t="shared" si="25"/>
        <v>1.2921398720010106E-4</v>
      </c>
      <c r="AX63">
        <f t="shared" si="25"/>
        <v>1.6744604735222275E-4</v>
      </c>
      <c r="AY63">
        <f t="shared" si="25"/>
        <v>1.5390673597937021E-4</v>
      </c>
      <c r="AZ63">
        <f t="shared" si="25"/>
        <v>3.0718331205484284E-4</v>
      </c>
      <c r="BA63">
        <f t="shared" si="25"/>
        <v>1.0807770001508999E-4</v>
      </c>
      <c r="BB63">
        <f t="shared" si="25"/>
        <v>1.5408704042912079E-4</v>
      </c>
      <c r="BC63">
        <f t="shared" si="25"/>
        <v>1.2236857038748039E-4</v>
      </c>
      <c r="BD63">
        <f t="shared" si="25"/>
        <v>9.172315973741713E-5</v>
      </c>
      <c r="BE63">
        <f t="shared" si="25"/>
        <v>1.1767568337038613E-4</v>
      </c>
      <c r="BF63">
        <f t="shared" si="25"/>
        <v>1.1937227887125472E-4</v>
      </c>
      <c r="BG63">
        <f t="shared" si="25"/>
        <v>1.0033279900585325E-4</v>
      </c>
      <c r="BH63">
        <f t="shared" si="25"/>
        <v>1.2317354415007273E-4</v>
      </c>
      <c r="BI63">
        <f t="shared" si="25"/>
        <v>9.7914173537910548E-5</v>
      </c>
      <c r="BJ63">
        <f t="shared" si="25"/>
        <v>1.7531694412964861E-4</v>
      </c>
      <c r="BK63">
        <f t="shared" si="25"/>
        <v>9.3266834618875149E-5</v>
      </c>
      <c r="BL63">
        <f t="shared" si="25"/>
        <v>3.1430410329682038E-4</v>
      </c>
      <c r="BM63">
        <f t="shared" si="25"/>
        <v>1.9158992121228336E-4</v>
      </c>
      <c r="BN63">
        <f t="shared" si="25"/>
        <v>1.3026303803269042E-4</v>
      </c>
      <c r="BO63">
        <f t="shared" si="25"/>
        <v>9.8493499740604727E-5</v>
      </c>
      <c r="BP63">
        <f t="shared" si="24"/>
        <v>1.3319674727253398E-4</v>
      </c>
      <c r="BQ63">
        <f t="shared" si="24"/>
        <v>7.8471519593487039E-5</v>
      </c>
      <c r="BR63">
        <f t="shared" si="24"/>
        <v>9.2775473702631176E-5</v>
      </c>
      <c r="BS63">
        <f t="shared" si="24"/>
        <v>2.3756963743772801E-4</v>
      </c>
      <c r="BT63">
        <f t="shared" si="24"/>
        <v>1.4313134712398562E-4</v>
      </c>
      <c r="BU63">
        <f t="shared" si="24"/>
        <v>1.1278571133970232E-4</v>
      </c>
    </row>
    <row r="64" spans="1:73" x14ac:dyDescent="0.2">
      <c r="A64">
        <v>231</v>
      </c>
      <c r="B64">
        <f t="shared" si="9"/>
        <v>6.7141373553042177E-7</v>
      </c>
      <c r="C64">
        <f t="shared" si="9"/>
        <v>1.1774715860931239E-4</v>
      </c>
      <c r="D64">
        <f t="shared" si="9"/>
        <v>2.2152134124406222E-4</v>
      </c>
      <c r="E64">
        <f t="shared" si="9"/>
        <v>4.3880116262209109E-4</v>
      </c>
      <c r="F64">
        <f t="shared" si="9"/>
        <v>6.514058656886864E-4</v>
      </c>
      <c r="G64">
        <f t="shared" si="20"/>
        <v>8.7486231581747863E-4</v>
      </c>
      <c r="H64">
        <f t="shared" si="20"/>
        <v>1.0932887150499199E-3</v>
      </c>
      <c r="I64">
        <f t="shared" si="20"/>
        <v>3.230104059742632E-4</v>
      </c>
      <c r="J64">
        <f t="shared" si="20"/>
        <v>9.835636199440192E-5</v>
      </c>
      <c r="K64">
        <f t="shared" si="20"/>
        <v>1.2270730527092258E-4</v>
      </c>
      <c r="L64">
        <f t="shared" si="20"/>
        <v>9.6240502341964535E-5</v>
      </c>
      <c r="M64" s="1">
        <f t="shared" si="20"/>
        <v>1.2243611969275269E-4</v>
      </c>
      <c r="N64" s="1">
        <f t="shared" si="20"/>
        <v>3.2311912815353311E-4</v>
      </c>
      <c r="O64">
        <f t="shared" si="20"/>
        <v>1.5204037548890862E-4</v>
      </c>
      <c r="P64">
        <f t="shared" si="20"/>
        <v>1.1859438052342359E-4</v>
      </c>
      <c r="Q64">
        <f t="shared" si="20"/>
        <v>1.8791627257915781E-4</v>
      </c>
      <c r="R64">
        <f t="shared" si="20"/>
        <v>9.6167019492940332E-5</v>
      </c>
      <c r="S64">
        <f t="shared" si="21"/>
        <v>4.3569491666701175E-4</v>
      </c>
      <c r="T64">
        <f t="shared" si="21"/>
        <v>1.3309586594436023E-4</v>
      </c>
      <c r="U64">
        <f t="shared" si="21"/>
        <v>1.7179678110949663E-4</v>
      </c>
      <c r="V64">
        <f t="shared" si="21"/>
        <v>3.1828747572111571E-4</v>
      </c>
      <c r="W64">
        <f t="shared" si="25"/>
        <v>3.4327018400373121E-4</v>
      </c>
      <c r="X64">
        <f t="shared" si="21"/>
        <v>1.7801103741069547E-4</v>
      </c>
      <c r="Y64">
        <f t="shared" si="21"/>
        <v>9.6211190400682597E-5</v>
      </c>
      <c r="Z64">
        <f t="shared" si="21"/>
        <v>2.8758989371828643E-4</v>
      </c>
      <c r="AA64">
        <f t="shared" si="25"/>
        <v>1.2651538481627748E-4</v>
      </c>
      <c r="AB64">
        <f t="shared" si="21"/>
        <v>2.0918357403648669E-4</v>
      </c>
      <c r="AC64">
        <f t="shared" si="21"/>
        <v>3.6574695197857769E-4</v>
      </c>
      <c r="AD64">
        <f t="shared" ref="AD64:BU64" si="26">6*$A64*AD$14+2*AD$15</f>
        <v>3.1213324769869231E-4</v>
      </c>
      <c r="AE64">
        <f t="shared" si="25"/>
        <v>1.5711586748943769E-4</v>
      </c>
      <c r="AF64">
        <f t="shared" si="26"/>
        <v>4.5295984344864704E-4</v>
      </c>
      <c r="AG64">
        <f t="shared" si="26"/>
        <v>1.6484454920253017E-4</v>
      </c>
      <c r="AH64">
        <f t="shared" si="26"/>
        <v>2.1644516001514188E-4</v>
      </c>
      <c r="AI64">
        <f t="shared" si="25"/>
        <v>1.0134268002527994E-4</v>
      </c>
      <c r="AJ64">
        <f t="shared" si="26"/>
        <v>1.9733360911464073E-4</v>
      </c>
      <c r="AK64">
        <f t="shared" si="26"/>
        <v>9.7560428363872756E-5</v>
      </c>
      <c r="AL64">
        <f t="shared" si="26"/>
        <v>1.9995847825313574E-4</v>
      </c>
      <c r="AM64">
        <f t="shared" si="25"/>
        <v>1.9454783724689485E-4</v>
      </c>
      <c r="AN64">
        <f t="shared" si="26"/>
        <v>1.2437872341337724E-4</v>
      </c>
      <c r="AO64">
        <f t="shared" si="26"/>
        <v>3.3768086018763459E-4</v>
      </c>
      <c r="AP64">
        <f t="shared" si="26"/>
        <v>1.2720526544089417E-4</v>
      </c>
      <c r="AQ64">
        <f t="shared" si="25"/>
        <v>4.0164777131485377E-4</v>
      </c>
      <c r="AR64">
        <f t="shared" si="26"/>
        <v>2.5164290489991699E-4</v>
      </c>
      <c r="AS64">
        <f t="shared" si="26"/>
        <v>2.0378085753692144E-4</v>
      </c>
      <c r="AT64">
        <f t="shared" si="26"/>
        <v>1.8423879304828132E-4</v>
      </c>
      <c r="AU64">
        <f t="shared" si="25"/>
        <v>9.9657720842422385E-5</v>
      </c>
      <c r="AV64">
        <f t="shared" si="26"/>
        <v>9.9716934310789616E-5</v>
      </c>
      <c r="AW64">
        <f t="shared" si="26"/>
        <v>1.2999744109705593E-4</v>
      </c>
      <c r="AX64">
        <f t="shared" si="26"/>
        <v>1.8043188937740722E-4</v>
      </c>
      <c r="AY64">
        <f t="shared" si="25"/>
        <v>1.5370632188850848E-4</v>
      </c>
      <c r="AZ64">
        <f t="shared" si="26"/>
        <v>3.8276204516067211E-4</v>
      </c>
      <c r="BA64">
        <f t="shared" si="26"/>
        <v>1.0673845155835185E-4</v>
      </c>
      <c r="BB64">
        <f t="shared" si="26"/>
        <v>1.4449028542451751E-4</v>
      </c>
      <c r="BC64">
        <f t="shared" si="25"/>
        <v>1.1780235243556291E-4</v>
      </c>
      <c r="BD64">
        <f t="shared" si="26"/>
        <v>8.8164695055408687E-5</v>
      </c>
      <c r="BE64">
        <f t="shared" si="26"/>
        <v>1.1512294713236413E-4</v>
      </c>
      <c r="BF64">
        <f t="shared" si="26"/>
        <v>1.23636693843299E-4</v>
      </c>
      <c r="BG64">
        <f t="shared" si="25"/>
        <v>9.8277032670947566E-5</v>
      </c>
      <c r="BH64">
        <f t="shared" si="26"/>
        <v>1.241080412845015E-4</v>
      </c>
      <c r="BI64">
        <f t="shared" si="26"/>
        <v>9.3373384761436798E-5</v>
      </c>
      <c r="BJ64">
        <f t="shared" si="26"/>
        <v>1.9903075485624023E-4</v>
      </c>
      <c r="BK64">
        <f t="shared" si="25"/>
        <v>9.075829178917152E-5</v>
      </c>
      <c r="BL64">
        <f t="shared" si="26"/>
        <v>3.9200915760725583E-4</v>
      </c>
      <c r="BM64">
        <f t="shared" si="26"/>
        <v>2.1064165845145148E-4</v>
      </c>
      <c r="BN64">
        <f t="shared" si="26"/>
        <v>1.3307173624857633E-4</v>
      </c>
      <c r="BO64">
        <f t="shared" si="24"/>
        <v>9.8591906559572168E-5</v>
      </c>
      <c r="BP64">
        <f t="shared" si="26"/>
        <v>1.3356664944143154E-4</v>
      </c>
      <c r="BQ64">
        <f t="shared" si="26"/>
        <v>7.3443060424172686E-5</v>
      </c>
      <c r="BR64">
        <f t="shared" si="26"/>
        <v>8.7494708123402173E-5</v>
      </c>
      <c r="BS64">
        <f t="shared" si="24"/>
        <v>2.4938925404275128E-4</v>
      </c>
      <c r="BT64">
        <f t="shared" si="26"/>
        <v>1.4251111104016657E-4</v>
      </c>
      <c r="BU64">
        <f t="shared" si="26"/>
        <v>1.0965570442349789E-4</v>
      </c>
    </row>
    <row r="65" spans="1:73" x14ac:dyDescent="0.2">
      <c r="A65">
        <v>232</v>
      </c>
      <c r="B65">
        <f t="shared" si="9"/>
        <v>-4.4218066748235143E-7</v>
      </c>
      <c r="C65">
        <f t="shared" si="9"/>
        <v>1.2331352622899582E-4</v>
      </c>
      <c r="D65">
        <f t="shared" si="9"/>
        <v>2.3565846320972635E-4</v>
      </c>
      <c r="E65">
        <f t="shared" si="9"/>
        <v>4.6988905154174941E-4</v>
      </c>
      <c r="F65">
        <f t="shared" si="9"/>
        <v>6.985004314109429E-4</v>
      </c>
      <c r="G65">
        <f t="shared" ref="G65:V80" si="27">6*$A65*G$14+2*G$15</f>
        <v>9.3860069027158072E-4</v>
      </c>
      <c r="H65">
        <f t="shared" si="27"/>
        <v>1.1732935568968123E-3</v>
      </c>
      <c r="I65">
        <f t="shared" si="27"/>
        <v>3.8380209596686719E-4</v>
      </c>
      <c r="J65">
        <f t="shared" si="27"/>
        <v>9.7372735697192405E-5</v>
      </c>
      <c r="K65">
        <f t="shared" si="27"/>
        <v>1.2314679916892809E-4</v>
      </c>
      <c r="L65">
        <f t="shared" si="27"/>
        <v>9.7192130256695824E-5</v>
      </c>
      <c r="M65" s="1">
        <f t="shared" si="27"/>
        <v>1.226678616872799E-4</v>
      </c>
      <c r="N65" s="1">
        <f t="shared" si="27"/>
        <v>3.6760836595491932E-4</v>
      </c>
      <c r="O65">
        <f t="shared" si="27"/>
        <v>1.4164326803137433E-4</v>
      </c>
      <c r="P65">
        <f t="shared" si="27"/>
        <v>1.1888593973117411E-4</v>
      </c>
      <c r="Q65">
        <f t="shared" si="27"/>
        <v>2.0801294601593967E-4</v>
      </c>
      <c r="R65">
        <f t="shared" si="27"/>
        <v>9.292951942624513E-5</v>
      </c>
      <c r="S65">
        <f t="shared" si="27"/>
        <v>5.0270229906199983E-4</v>
      </c>
      <c r="T65">
        <f t="shared" si="27"/>
        <v>1.1448926938343457E-4</v>
      </c>
      <c r="U65">
        <f t="shared" si="27"/>
        <v>1.8412467814637751E-4</v>
      </c>
      <c r="V65">
        <f t="shared" si="27"/>
        <v>3.6025970498829336E-4</v>
      </c>
      <c r="W65">
        <f t="shared" si="25"/>
        <v>3.604440419135279E-4</v>
      </c>
      <c r="X65">
        <f t="shared" si="25"/>
        <v>1.8086164540659518E-4</v>
      </c>
      <c r="Y65">
        <f t="shared" si="25"/>
        <v>9.7295184055675062E-5</v>
      </c>
      <c r="Z65">
        <f t="shared" si="25"/>
        <v>3.2560270143450545E-4</v>
      </c>
      <c r="AA65">
        <f t="shared" si="25"/>
        <v>1.232520628948469E-4</v>
      </c>
      <c r="AB65">
        <f t="shared" si="25"/>
        <v>2.3379566874952296E-4</v>
      </c>
      <c r="AC65">
        <f t="shared" si="25"/>
        <v>3.8593924284801174E-4</v>
      </c>
      <c r="AD65">
        <f t="shared" si="25"/>
        <v>3.5526980940455907E-4</v>
      </c>
      <c r="AE65">
        <f t="shared" si="25"/>
        <v>1.6723340055696577E-4</v>
      </c>
      <c r="AF65">
        <f t="shared" si="25"/>
        <v>5.001763025042575E-4</v>
      </c>
      <c r="AG65">
        <f t="shared" si="25"/>
        <v>1.7619713675505943E-4</v>
      </c>
      <c r="AH65">
        <f t="shared" si="25"/>
        <v>2.20913877514324E-4</v>
      </c>
      <c r="AI65">
        <f t="shared" si="25"/>
        <v>1.046040640035478E-4</v>
      </c>
      <c r="AJ65">
        <f t="shared" si="25"/>
        <v>2.2241853780665712E-4</v>
      </c>
      <c r="AK65">
        <f t="shared" si="25"/>
        <v>9.8939846276140781E-5</v>
      </c>
      <c r="AL65">
        <f t="shared" si="25"/>
        <v>1.9729014650237461E-4</v>
      </c>
      <c r="AM65">
        <f t="shared" si="25"/>
        <v>2.1788420691649501E-4</v>
      </c>
      <c r="AN65">
        <f t="shared" si="25"/>
        <v>1.2693838081855155E-4</v>
      </c>
      <c r="AO65">
        <f t="shared" si="25"/>
        <v>4.0026983942551865E-4</v>
      </c>
      <c r="AP65">
        <f t="shared" si="25"/>
        <v>1.2894358812500683E-4</v>
      </c>
      <c r="AQ65">
        <f t="shared" si="25"/>
        <v>4.6804241557609622E-4</v>
      </c>
      <c r="AR65">
        <f t="shared" si="25"/>
        <v>2.6260406328726003E-4</v>
      </c>
      <c r="AS65">
        <f t="shared" si="25"/>
        <v>2.2783047875896655E-4</v>
      </c>
      <c r="AT65">
        <f t="shared" si="25"/>
        <v>1.7091586904680609E-4</v>
      </c>
      <c r="AU65">
        <f t="shared" si="25"/>
        <v>9.5080145947035698E-5</v>
      </c>
      <c r="AV65">
        <f t="shared" si="25"/>
        <v>1.0038224086620655E-4</v>
      </c>
      <c r="AW65">
        <f t="shared" si="25"/>
        <v>1.3078089499401083E-4</v>
      </c>
      <c r="AX65">
        <f t="shared" si="25"/>
        <v>1.9341773140259168E-4</v>
      </c>
      <c r="AY65">
        <f t="shared" si="25"/>
        <v>1.5350590779764675E-4</v>
      </c>
      <c r="AZ65">
        <f t="shared" si="25"/>
        <v>4.5834077826650138E-4</v>
      </c>
      <c r="BA65">
        <f t="shared" si="25"/>
        <v>1.053992031016137E-4</v>
      </c>
      <c r="BB65">
        <f t="shared" si="25"/>
        <v>1.348935304199138E-4</v>
      </c>
      <c r="BC65">
        <f t="shared" si="25"/>
        <v>1.1323613448364542E-4</v>
      </c>
      <c r="BD65">
        <f t="shared" si="25"/>
        <v>8.4606230373400135E-5</v>
      </c>
      <c r="BE65">
        <f t="shared" si="25"/>
        <v>1.1257021089434213E-4</v>
      </c>
      <c r="BF65">
        <f t="shared" si="25"/>
        <v>1.2790110881534327E-4</v>
      </c>
      <c r="BG65">
        <f t="shared" si="25"/>
        <v>9.6221266336041884E-5</v>
      </c>
      <c r="BH65">
        <f t="shared" si="25"/>
        <v>1.250425384189303E-4</v>
      </c>
      <c r="BI65">
        <f t="shared" si="25"/>
        <v>8.883259598496283E-5</v>
      </c>
      <c r="BJ65">
        <f t="shared" si="25"/>
        <v>2.2274456558283098E-4</v>
      </c>
      <c r="BK65">
        <f t="shared" si="25"/>
        <v>8.8249748959467892E-5</v>
      </c>
      <c r="BL65">
        <f t="shared" si="25"/>
        <v>4.6971421191768781E-4</v>
      </c>
      <c r="BM65">
        <f t="shared" si="25"/>
        <v>2.2969339569061872E-4</v>
      </c>
      <c r="BN65">
        <f t="shared" si="25"/>
        <v>1.3588043446446235E-4</v>
      </c>
      <c r="BO65">
        <f t="shared" si="24"/>
        <v>9.8690313378539622E-5</v>
      </c>
      <c r="BP65">
        <f t="shared" si="24"/>
        <v>1.3393655161032911E-4</v>
      </c>
      <c r="BQ65">
        <f t="shared" si="24"/>
        <v>6.8414601254858549E-5</v>
      </c>
      <c r="BR65">
        <f t="shared" si="24"/>
        <v>8.221394254417317E-5</v>
      </c>
      <c r="BS65">
        <f t="shared" si="24"/>
        <v>2.6120887064777411E-4</v>
      </c>
      <c r="BT65">
        <f t="shared" si="24"/>
        <v>1.4189087495634748E-4</v>
      </c>
      <c r="BU65">
        <f t="shared" si="24"/>
        <v>1.0652569750729346E-4</v>
      </c>
    </row>
    <row r="66" spans="1:73" x14ac:dyDescent="0.2">
      <c r="A66">
        <v>233</v>
      </c>
      <c r="B66">
        <f t="shared" si="9"/>
        <v>-1.5557750704950704E-6</v>
      </c>
      <c r="C66">
        <f t="shared" si="9"/>
        <v>1.2887989384867946E-4</v>
      </c>
      <c r="D66">
        <f t="shared" si="9"/>
        <v>2.4979558517539005E-4</v>
      </c>
      <c r="E66">
        <f t="shared" si="9"/>
        <v>5.0097694046140773E-4</v>
      </c>
      <c r="F66">
        <f t="shared" si="9"/>
        <v>7.4559499713319766E-4</v>
      </c>
      <c r="G66">
        <f t="shared" si="27"/>
        <v>1.0023390647256845E-3</v>
      </c>
      <c r="H66">
        <f t="shared" si="27"/>
        <v>1.2532983987437081E-3</v>
      </c>
      <c r="I66">
        <f t="shared" si="27"/>
        <v>4.4459378595947119E-4</v>
      </c>
      <c r="J66">
        <f t="shared" si="27"/>
        <v>9.6389109399982889E-5</v>
      </c>
      <c r="K66">
        <f t="shared" si="27"/>
        <v>1.2358629306693361E-4</v>
      </c>
      <c r="L66">
        <f t="shared" si="27"/>
        <v>9.8143758171427114E-5</v>
      </c>
      <c r="M66" s="1">
        <f t="shared" si="27"/>
        <v>1.2289960368180714E-4</v>
      </c>
      <c r="N66" s="1">
        <f t="shared" si="27"/>
        <v>4.1209760375630552E-4</v>
      </c>
      <c r="O66">
        <f t="shared" si="27"/>
        <v>1.3124616057384004E-4</v>
      </c>
      <c r="P66">
        <f t="shared" si="27"/>
        <v>1.1917749893892461E-4</v>
      </c>
      <c r="Q66">
        <f t="shared" si="27"/>
        <v>2.2810961945272153E-4</v>
      </c>
      <c r="R66">
        <f t="shared" si="27"/>
        <v>8.9692019359549928E-5</v>
      </c>
      <c r="S66">
        <f t="shared" ref="S66:AH80" si="28">6*$A66*S$14+2*S$15</f>
        <v>5.697096814569879E-4</v>
      </c>
      <c r="T66">
        <f t="shared" si="28"/>
        <v>9.5882672822509771E-5</v>
      </c>
      <c r="U66">
        <f t="shared" si="28"/>
        <v>1.964525751832584E-4</v>
      </c>
      <c r="V66">
        <f t="shared" si="28"/>
        <v>4.0223193425547275E-4</v>
      </c>
      <c r="W66">
        <f t="shared" si="28"/>
        <v>3.7761789982332459E-4</v>
      </c>
      <c r="X66">
        <f t="shared" si="28"/>
        <v>1.8371225340249489E-4</v>
      </c>
      <c r="Y66">
        <f t="shared" si="28"/>
        <v>9.8379177710667526E-5</v>
      </c>
      <c r="Z66">
        <f t="shared" si="28"/>
        <v>3.6361550915072448E-4</v>
      </c>
      <c r="AA66">
        <f t="shared" si="28"/>
        <v>1.1998874097341632E-4</v>
      </c>
      <c r="AB66">
        <f t="shared" si="28"/>
        <v>2.5840776346255923E-4</v>
      </c>
      <c r="AC66">
        <f t="shared" si="28"/>
        <v>4.0613153371744579E-4</v>
      </c>
      <c r="AD66">
        <f t="shared" si="28"/>
        <v>3.984063711104241E-4</v>
      </c>
      <c r="AE66">
        <f t="shared" si="28"/>
        <v>1.7735093362449428E-4</v>
      </c>
      <c r="AF66">
        <f t="shared" si="28"/>
        <v>5.4739276155986796E-4</v>
      </c>
      <c r="AG66">
        <f t="shared" si="28"/>
        <v>1.875497243075887E-4</v>
      </c>
      <c r="AH66">
        <f t="shared" si="28"/>
        <v>2.2538259501350591E-4</v>
      </c>
      <c r="AI66">
        <f t="shared" si="25"/>
        <v>1.0786544798181566E-4</v>
      </c>
      <c r="AJ66">
        <f t="shared" si="25"/>
        <v>2.475034664986735E-4</v>
      </c>
      <c r="AK66">
        <f t="shared" si="25"/>
        <v>1.0031926418840886E-4</v>
      </c>
      <c r="AL66">
        <f t="shared" si="25"/>
        <v>1.9462181475161336E-4</v>
      </c>
      <c r="AM66">
        <f t="shared" si="25"/>
        <v>2.4122057658609516E-4</v>
      </c>
      <c r="AN66">
        <f t="shared" si="25"/>
        <v>1.2949803822372586E-4</v>
      </c>
      <c r="AO66">
        <f t="shared" si="25"/>
        <v>4.6285881866340445E-4</v>
      </c>
      <c r="AP66">
        <f t="shared" si="25"/>
        <v>1.3068191080911943E-4</v>
      </c>
      <c r="AQ66">
        <f t="shared" si="25"/>
        <v>5.3443705983733866E-4</v>
      </c>
      <c r="AR66">
        <f t="shared" si="25"/>
        <v>2.7356522167460264E-4</v>
      </c>
      <c r="AS66">
        <f t="shared" si="25"/>
        <v>2.5188009998101165E-4</v>
      </c>
      <c r="AT66">
        <f t="shared" si="25"/>
        <v>1.5759294504533129E-4</v>
      </c>
      <c r="AU66">
        <f t="shared" si="25"/>
        <v>9.050257105164901E-5</v>
      </c>
      <c r="AV66">
        <f t="shared" si="25"/>
        <v>1.0104754742162349E-4</v>
      </c>
      <c r="AW66">
        <f t="shared" si="25"/>
        <v>1.3156434889096571E-4</v>
      </c>
      <c r="AX66">
        <f t="shared" si="25"/>
        <v>2.0640357342777572E-4</v>
      </c>
      <c r="AY66">
        <f t="shared" si="25"/>
        <v>1.5330549370678499E-4</v>
      </c>
      <c r="AZ66">
        <f t="shared" si="25"/>
        <v>5.3391951137233065E-4</v>
      </c>
      <c r="BA66">
        <f t="shared" si="25"/>
        <v>1.0405995464487562E-4</v>
      </c>
      <c r="BB66">
        <f t="shared" si="25"/>
        <v>1.2529677541531052E-4</v>
      </c>
      <c r="BC66">
        <f t="shared" si="25"/>
        <v>1.0866991653172794E-4</v>
      </c>
      <c r="BD66">
        <f t="shared" si="25"/>
        <v>8.1047765691391691E-5</v>
      </c>
      <c r="BE66">
        <f t="shared" si="25"/>
        <v>1.1001747465632012E-4</v>
      </c>
      <c r="BF66">
        <f t="shared" si="25"/>
        <v>1.3216552378738755E-4</v>
      </c>
      <c r="BG66">
        <f t="shared" si="25"/>
        <v>9.4165500001136201E-5</v>
      </c>
      <c r="BH66">
        <f t="shared" si="25"/>
        <v>1.2597703555335907E-4</v>
      </c>
      <c r="BI66">
        <f t="shared" si="25"/>
        <v>8.429180720848908E-5</v>
      </c>
      <c r="BJ66">
        <f t="shared" si="25"/>
        <v>2.4645837630942261E-4</v>
      </c>
      <c r="BK66">
        <f t="shared" si="25"/>
        <v>8.5741206129764371E-5</v>
      </c>
      <c r="BL66">
        <f t="shared" si="25"/>
        <v>5.4741926622812326E-4</v>
      </c>
      <c r="BM66">
        <f t="shared" si="25"/>
        <v>2.4874513292978684E-4</v>
      </c>
      <c r="BN66">
        <f t="shared" si="25"/>
        <v>1.3868913268034837E-4</v>
      </c>
      <c r="BO66">
        <f t="shared" si="24"/>
        <v>9.8788720197507063E-5</v>
      </c>
      <c r="BP66">
        <f t="shared" si="24"/>
        <v>1.3430645377922668E-4</v>
      </c>
      <c r="BQ66">
        <f t="shared" si="24"/>
        <v>6.3386142085544196E-5</v>
      </c>
      <c r="BR66">
        <f t="shared" si="24"/>
        <v>7.6933176964944167E-5</v>
      </c>
      <c r="BS66">
        <f t="shared" si="24"/>
        <v>2.7302848725279695E-4</v>
      </c>
      <c r="BT66">
        <f t="shared" si="24"/>
        <v>1.4127063887252843E-4</v>
      </c>
      <c r="BU66">
        <f t="shared" si="24"/>
        <v>1.0339569059108903E-4</v>
      </c>
    </row>
    <row r="67" spans="1:73" x14ac:dyDescent="0.2">
      <c r="A67">
        <v>234</v>
      </c>
      <c r="B67">
        <f t="shared" si="9"/>
        <v>-2.6693694735078436E-6</v>
      </c>
      <c r="C67">
        <f t="shared" si="9"/>
        <v>1.3444626146836311E-4</v>
      </c>
      <c r="D67">
        <f t="shared" si="9"/>
        <v>2.6393270714105419E-4</v>
      </c>
      <c r="E67">
        <f t="shared" si="9"/>
        <v>5.3206482938106606E-4</v>
      </c>
      <c r="F67">
        <f t="shared" si="9"/>
        <v>7.9268956285545415E-4</v>
      </c>
      <c r="G67">
        <f t="shared" si="27"/>
        <v>1.0660774391797866E-3</v>
      </c>
      <c r="H67">
        <f t="shared" si="27"/>
        <v>1.333303240590604E-3</v>
      </c>
      <c r="I67">
        <f t="shared" si="27"/>
        <v>5.0538547595207518E-4</v>
      </c>
      <c r="J67">
        <f t="shared" si="27"/>
        <v>9.5405483102773347E-5</v>
      </c>
      <c r="K67">
        <f t="shared" si="27"/>
        <v>1.2402578696493912E-4</v>
      </c>
      <c r="L67">
        <f t="shared" si="27"/>
        <v>9.9095386086158404E-5</v>
      </c>
      <c r="M67" s="1">
        <f t="shared" si="27"/>
        <v>1.2313134567633436E-4</v>
      </c>
      <c r="N67" s="1">
        <f t="shared" si="27"/>
        <v>4.5658684155769E-4</v>
      </c>
      <c r="O67">
        <f t="shared" si="27"/>
        <v>1.2084905311630619E-4</v>
      </c>
      <c r="P67">
        <f t="shared" si="27"/>
        <v>1.1946905814667511E-4</v>
      </c>
      <c r="Q67">
        <f t="shared" si="27"/>
        <v>2.482062928895034E-4</v>
      </c>
      <c r="R67">
        <f t="shared" si="27"/>
        <v>8.6454519292854725E-5</v>
      </c>
      <c r="S67">
        <f t="shared" si="28"/>
        <v>6.3671706385197424E-4</v>
      </c>
      <c r="T67">
        <f t="shared" si="28"/>
        <v>7.7276076261584108E-5</v>
      </c>
      <c r="U67">
        <f t="shared" si="28"/>
        <v>2.0878047222013928E-4</v>
      </c>
      <c r="V67">
        <f t="shared" si="28"/>
        <v>4.4420416352265214E-4</v>
      </c>
      <c r="W67">
        <f t="shared" ref="W67:BO73" si="29">6*$A67*W$14+2*W$15</f>
        <v>3.9479175773312128E-4</v>
      </c>
      <c r="X67">
        <f t="shared" si="28"/>
        <v>1.865628613983946E-4</v>
      </c>
      <c r="Y67">
        <f t="shared" si="28"/>
        <v>9.9463171365659991E-5</v>
      </c>
      <c r="Z67">
        <f t="shared" si="28"/>
        <v>4.016283168669435E-4</v>
      </c>
      <c r="AA67">
        <f t="shared" si="29"/>
        <v>1.1672541905198563E-4</v>
      </c>
      <c r="AB67">
        <f t="shared" si="28"/>
        <v>2.830198581755955E-4</v>
      </c>
      <c r="AC67">
        <f t="shared" si="28"/>
        <v>4.2632382458687983E-4</v>
      </c>
      <c r="AD67">
        <f t="shared" si="28"/>
        <v>4.4154293281629085E-4</v>
      </c>
      <c r="AE67">
        <f t="shared" si="29"/>
        <v>1.8746846669202236E-4</v>
      </c>
      <c r="AF67">
        <f t="shared" si="28"/>
        <v>5.9460922061547669E-4</v>
      </c>
      <c r="AG67">
        <f t="shared" si="28"/>
        <v>1.9890231186011796E-4</v>
      </c>
      <c r="AH67">
        <f t="shared" si="28"/>
        <v>2.2985131251268803E-4</v>
      </c>
      <c r="AI67">
        <f t="shared" si="29"/>
        <v>1.1112683196008353E-4</v>
      </c>
      <c r="AJ67">
        <f t="shared" si="25"/>
        <v>2.7258839519068989E-4</v>
      </c>
      <c r="AK67">
        <f t="shared" si="25"/>
        <v>1.0169868210067694E-4</v>
      </c>
      <c r="AL67">
        <f t="shared" si="25"/>
        <v>1.9195348300085212E-4</v>
      </c>
      <c r="AM67">
        <f t="shared" si="29"/>
        <v>2.6455694625569532E-4</v>
      </c>
      <c r="AN67">
        <f t="shared" si="25"/>
        <v>1.3205769562890017E-4</v>
      </c>
      <c r="AO67">
        <f t="shared" si="25"/>
        <v>5.2544779790129024E-4</v>
      </c>
      <c r="AP67">
        <f t="shared" si="25"/>
        <v>1.3242023349323208E-4</v>
      </c>
      <c r="AQ67">
        <f t="shared" si="29"/>
        <v>6.0083170409858111E-4</v>
      </c>
      <c r="AR67">
        <f t="shared" si="25"/>
        <v>2.8452638006194568E-4</v>
      </c>
      <c r="AS67">
        <f t="shared" si="25"/>
        <v>2.7592972120305675E-4</v>
      </c>
      <c r="AT67">
        <f t="shared" si="25"/>
        <v>1.4427002104385606E-4</v>
      </c>
      <c r="AU67">
        <f t="shared" si="29"/>
        <v>8.5924996156262323E-5</v>
      </c>
      <c r="AV67">
        <f t="shared" si="25"/>
        <v>1.0171285397704043E-4</v>
      </c>
      <c r="AW67">
        <f t="shared" si="25"/>
        <v>1.3234780278792058E-4</v>
      </c>
      <c r="AX67">
        <f t="shared" si="25"/>
        <v>2.1938941545296018E-4</v>
      </c>
      <c r="AY67">
        <f t="shared" si="29"/>
        <v>1.5310507961592326E-4</v>
      </c>
      <c r="AZ67">
        <f t="shared" si="25"/>
        <v>6.0949824447815992E-4</v>
      </c>
      <c r="BA67">
        <f t="shared" si="25"/>
        <v>1.0272070618813747E-4</v>
      </c>
      <c r="BB67">
        <f t="shared" si="25"/>
        <v>1.1570002041070681E-4</v>
      </c>
      <c r="BC67">
        <f t="shared" si="29"/>
        <v>1.0410369857981046E-4</v>
      </c>
      <c r="BD67">
        <f t="shared" si="25"/>
        <v>7.7489301009383248E-5</v>
      </c>
      <c r="BE67">
        <f t="shared" si="25"/>
        <v>1.0746473841829812E-4</v>
      </c>
      <c r="BF67">
        <f t="shared" si="25"/>
        <v>1.3642993875943182E-4</v>
      </c>
      <c r="BG67">
        <f t="shared" si="29"/>
        <v>9.2109733666230519E-5</v>
      </c>
      <c r="BH67">
        <f t="shared" si="25"/>
        <v>1.2691153268778785E-4</v>
      </c>
      <c r="BI67">
        <f t="shared" si="25"/>
        <v>7.9751018432015113E-5</v>
      </c>
      <c r="BJ67">
        <f t="shared" si="25"/>
        <v>2.7017218703601423E-4</v>
      </c>
      <c r="BK67">
        <f t="shared" si="29"/>
        <v>8.3232663300060743E-5</v>
      </c>
      <c r="BL67">
        <f t="shared" si="25"/>
        <v>6.2512432053855524E-4</v>
      </c>
      <c r="BM67">
        <f t="shared" si="25"/>
        <v>2.6779687016895409E-4</v>
      </c>
      <c r="BN67">
        <f t="shared" si="25"/>
        <v>1.4149783089623439E-4</v>
      </c>
      <c r="BO67">
        <f t="shared" si="29"/>
        <v>9.8887127016474518E-5</v>
      </c>
      <c r="BP67">
        <f t="shared" si="24"/>
        <v>1.3467635594812422E-4</v>
      </c>
      <c r="BQ67">
        <f t="shared" si="24"/>
        <v>5.8357682916229843E-5</v>
      </c>
      <c r="BR67">
        <f t="shared" si="24"/>
        <v>7.1652411385715164E-5</v>
      </c>
      <c r="BS67">
        <f t="shared" si="24"/>
        <v>2.8484810385782022E-4</v>
      </c>
      <c r="BT67">
        <f t="shared" si="24"/>
        <v>1.4065040278870934E-4</v>
      </c>
      <c r="BU67">
        <f t="shared" si="24"/>
        <v>1.0026568367488471E-4</v>
      </c>
    </row>
    <row r="68" spans="1:73" x14ac:dyDescent="0.2">
      <c r="A68">
        <v>235</v>
      </c>
      <c r="B68">
        <f t="shared" si="9"/>
        <v>-3.7829638765206168E-6</v>
      </c>
      <c r="C68">
        <f t="shared" si="9"/>
        <v>1.4001262908804675E-4</v>
      </c>
      <c r="D68">
        <f t="shared" si="9"/>
        <v>2.7806982910671789E-4</v>
      </c>
      <c r="E68">
        <f t="shared" si="9"/>
        <v>5.6315271830072438E-4</v>
      </c>
      <c r="F68">
        <f t="shared" si="9"/>
        <v>8.3978412857770891E-4</v>
      </c>
      <c r="G68">
        <f t="shared" si="27"/>
        <v>1.1298158136338887E-3</v>
      </c>
      <c r="H68">
        <f t="shared" si="27"/>
        <v>1.4133080824374998E-3</v>
      </c>
      <c r="I68">
        <f t="shared" si="27"/>
        <v>5.6617716594467918E-4</v>
      </c>
      <c r="J68">
        <f t="shared" si="27"/>
        <v>9.4421856805563831E-5</v>
      </c>
      <c r="K68">
        <f t="shared" si="27"/>
        <v>1.2446528086294462E-4</v>
      </c>
      <c r="L68">
        <f t="shared" si="27"/>
        <v>1.0004701400088969E-4</v>
      </c>
      <c r="M68" s="1">
        <f t="shared" si="27"/>
        <v>1.233630876708616E-4</v>
      </c>
      <c r="N68" s="1">
        <f t="shared" si="27"/>
        <v>5.0107607935907621E-4</v>
      </c>
      <c r="O68">
        <f t="shared" si="27"/>
        <v>1.104519456587719E-4</v>
      </c>
      <c r="P68">
        <f t="shared" si="27"/>
        <v>1.1976061735442564E-4</v>
      </c>
      <c r="Q68">
        <f t="shared" si="27"/>
        <v>2.6830296632628526E-4</v>
      </c>
      <c r="R68">
        <f t="shared" si="27"/>
        <v>8.3217019226159523E-5</v>
      </c>
      <c r="S68">
        <f t="shared" si="28"/>
        <v>7.0372444624696232E-4</v>
      </c>
      <c r="T68">
        <f t="shared" si="28"/>
        <v>5.8669479700658445E-5</v>
      </c>
      <c r="U68">
        <f t="shared" si="28"/>
        <v>2.2110836925702017E-4</v>
      </c>
      <c r="V68">
        <f t="shared" si="28"/>
        <v>4.861763927898298E-4</v>
      </c>
      <c r="W68">
        <f t="shared" si="29"/>
        <v>4.1196561564291797E-4</v>
      </c>
      <c r="X68">
        <f t="shared" si="28"/>
        <v>1.894134693942943E-4</v>
      </c>
      <c r="Y68">
        <f t="shared" si="28"/>
        <v>1.0054716502065245E-4</v>
      </c>
      <c r="Z68">
        <f t="shared" si="28"/>
        <v>4.3964112458316253E-4</v>
      </c>
      <c r="AA68">
        <f t="shared" si="29"/>
        <v>1.1346209713055506E-4</v>
      </c>
      <c r="AB68">
        <f t="shared" si="28"/>
        <v>3.076319528886309E-4</v>
      </c>
      <c r="AC68">
        <f t="shared" si="28"/>
        <v>4.4651611545631388E-4</v>
      </c>
      <c r="AD68">
        <f t="shared" si="28"/>
        <v>4.8467949452215588E-4</v>
      </c>
      <c r="AE68">
        <f t="shared" si="29"/>
        <v>1.9758599975955044E-4</v>
      </c>
      <c r="AF68">
        <f t="shared" si="28"/>
        <v>6.4182567967108715E-4</v>
      </c>
      <c r="AG68">
        <f t="shared" si="28"/>
        <v>2.1025489941264765E-4</v>
      </c>
      <c r="AH68">
        <f t="shared" si="28"/>
        <v>2.3432003001186994E-4</v>
      </c>
      <c r="AI68">
        <f t="shared" si="29"/>
        <v>1.1438821593835139E-4</v>
      </c>
      <c r="AJ68">
        <f t="shared" si="25"/>
        <v>2.9767332388270628E-4</v>
      </c>
      <c r="AK68">
        <f t="shared" si="25"/>
        <v>1.0307810001294502E-4</v>
      </c>
      <c r="AL68">
        <f t="shared" si="25"/>
        <v>1.8928515125009088E-4</v>
      </c>
      <c r="AM68">
        <f t="shared" si="29"/>
        <v>2.8789331592529548E-4</v>
      </c>
      <c r="AN68">
        <f t="shared" si="25"/>
        <v>1.3461735303407448E-4</v>
      </c>
      <c r="AO68">
        <f t="shared" si="25"/>
        <v>5.8803677713917604E-4</v>
      </c>
      <c r="AP68">
        <f t="shared" si="25"/>
        <v>1.3415855617734468E-4</v>
      </c>
      <c r="AQ68">
        <f t="shared" si="29"/>
        <v>6.6722634835982356E-4</v>
      </c>
      <c r="AR68">
        <f t="shared" si="25"/>
        <v>2.9548753844928829E-4</v>
      </c>
      <c r="AS68">
        <f t="shared" si="25"/>
        <v>2.9997934242510273E-4</v>
      </c>
      <c r="AT68">
        <f t="shared" si="25"/>
        <v>1.3094709704238082E-4</v>
      </c>
      <c r="AU68">
        <f t="shared" si="29"/>
        <v>8.1347421260875635E-5</v>
      </c>
      <c r="AV68">
        <f t="shared" si="25"/>
        <v>1.0237816053245736E-4</v>
      </c>
      <c r="AW68">
        <f t="shared" si="25"/>
        <v>1.3313125668487549E-4</v>
      </c>
      <c r="AX68">
        <f t="shared" si="25"/>
        <v>2.3237525747814465E-4</v>
      </c>
      <c r="AY68">
        <f t="shared" si="29"/>
        <v>1.5290466552506153E-4</v>
      </c>
      <c r="AZ68">
        <f t="shared" si="25"/>
        <v>6.8507697758398919E-4</v>
      </c>
      <c r="BA68">
        <f t="shared" si="25"/>
        <v>1.0138145773139933E-4</v>
      </c>
      <c r="BB68">
        <f t="shared" si="25"/>
        <v>1.0610326540610353E-4</v>
      </c>
      <c r="BC68">
        <f t="shared" si="29"/>
        <v>9.9537480627892973E-5</v>
      </c>
      <c r="BD68">
        <f t="shared" si="25"/>
        <v>7.3930836327374696E-5</v>
      </c>
      <c r="BE68">
        <f t="shared" si="25"/>
        <v>1.0491200218027612E-4</v>
      </c>
      <c r="BF68">
        <f t="shared" si="25"/>
        <v>1.406943537314761E-4</v>
      </c>
      <c r="BG68">
        <f t="shared" si="29"/>
        <v>9.0053967331324837E-5</v>
      </c>
      <c r="BH68">
        <f t="shared" si="25"/>
        <v>1.2784602982221662E-4</v>
      </c>
      <c r="BI68">
        <f t="shared" si="25"/>
        <v>7.5210229655541362E-5</v>
      </c>
      <c r="BJ68">
        <f t="shared" si="25"/>
        <v>2.9388599776260585E-4</v>
      </c>
      <c r="BK68">
        <f t="shared" si="29"/>
        <v>8.0724120470357114E-5</v>
      </c>
      <c r="BL68">
        <f t="shared" si="25"/>
        <v>7.0282937484899069E-4</v>
      </c>
      <c r="BM68">
        <f t="shared" si="25"/>
        <v>2.868486074081222E-4</v>
      </c>
      <c r="BN68">
        <f t="shared" si="25"/>
        <v>1.4430652911212041E-4</v>
      </c>
      <c r="BO68">
        <f t="shared" si="24"/>
        <v>9.8985533835441958E-5</v>
      </c>
      <c r="BP68">
        <f t="shared" si="24"/>
        <v>1.3504625811702178E-4</v>
      </c>
      <c r="BQ68">
        <f t="shared" si="24"/>
        <v>5.332922374691549E-5</v>
      </c>
      <c r="BR68">
        <f t="shared" si="24"/>
        <v>6.6371645806486161E-5</v>
      </c>
      <c r="BS68">
        <f t="shared" si="24"/>
        <v>2.9666772046284305E-4</v>
      </c>
      <c r="BT68">
        <f t="shared" si="24"/>
        <v>1.4003016670489029E-4</v>
      </c>
      <c r="BU68">
        <f t="shared" si="24"/>
        <v>9.7135676758680276E-5</v>
      </c>
    </row>
    <row r="69" spans="1:73" x14ac:dyDescent="0.2">
      <c r="A69">
        <v>236</v>
      </c>
      <c r="B69">
        <f t="shared" si="9"/>
        <v>-4.89655827953339E-6</v>
      </c>
      <c r="C69">
        <f t="shared" si="9"/>
        <v>1.455789967077304E-4</v>
      </c>
      <c r="D69">
        <f t="shared" si="9"/>
        <v>2.9220695107238159E-4</v>
      </c>
      <c r="E69">
        <f t="shared" si="9"/>
        <v>5.942406072203827E-4</v>
      </c>
      <c r="F69">
        <f t="shared" si="9"/>
        <v>8.8687869429996541E-4</v>
      </c>
      <c r="G69">
        <f t="shared" si="27"/>
        <v>1.1935541880879908E-3</v>
      </c>
      <c r="H69">
        <f t="shared" si="27"/>
        <v>1.4933129242843922E-3</v>
      </c>
      <c r="I69">
        <f t="shared" si="27"/>
        <v>6.2696885593728317E-4</v>
      </c>
      <c r="J69">
        <f t="shared" si="27"/>
        <v>9.3438230508354289E-5</v>
      </c>
      <c r="K69">
        <f t="shared" si="27"/>
        <v>1.2490477476095015E-4</v>
      </c>
      <c r="L69">
        <f t="shared" si="27"/>
        <v>1.0099864191562098E-4</v>
      </c>
      <c r="M69" s="1">
        <f t="shared" si="27"/>
        <v>1.2359482966538884E-4</v>
      </c>
      <c r="N69" s="1">
        <f t="shared" si="27"/>
        <v>5.4556531716046242E-4</v>
      </c>
      <c r="O69">
        <f t="shared" si="27"/>
        <v>1.0005483820123761E-4</v>
      </c>
      <c r="P69">
        <f t="shared" si="27"/>
        <v>1.2005217656217614E-4</v>
      </c>
      <c r="Q69">
        <f t="shared" si="27"/>
        <v>2.8839963976306712E-4</v>
      </c>
      <c r="R69">
        <f t="shared" si="27"/>
        <v>7.9979519159464321E-5</v>
      </c>
      <c r="S69">
        <f t="shared" si="28"/>
        <v>7.7073182864195039E-4</v>
      </c>
      <c r="T69">
        <f t="shared" si="28"/>
        <v>4.0062883139732781E-5</v>
      </c>
      <c r="U69">
        <f t="shared" si="28"/>
        <v>2.3343626629390105E-4</v>
      </c>
      <c r="V69">
        <f t="shared" si="28"/>
        <v>5.2814862205700919E-4</v>
      </c>
      <c r="W69">
        <f t="shared" si="29"/>
        <v>4.2913947355271553E-4</v>
      </c>
      <c r="X69">
        <f t="shared" si="28"/>
        <v>1.9226407739019401E-4</v>
      </c>
      <c r="Y69">
        <f t="shared" si="28"/>
        <v>1.0163115867564497E-4</v>
      </c>
      <c r="Z69">
        <f t="shared" si="28"/>
        <v>4.7765393229938329E-4</v>
      </c>
      <c r="AA69">
        <f t="shared" si="29"/>
        <v>1.1019877520912448E-4</v>
      </c>
      <c r="AB69">
        <f t="shared" si="28"/>
        <v>3.3224404760166717E-4</v>
      </c>
      <c r="AC69">
        <f t="shared" si="28"/>
        <v>4.6670840632574793E-4</v>
      </c>
      <c r="AD69">
        <f t="shared" si="28"/>
        <v>5.2781605622802263E-4</v>
      </c>
      <c r="AE69">
        <f t="shared" si="29"/>
        <v>2.0770353282707852E-4</v>
      </c>
      <c r="AF69">
        <f t="shared" si="28"/>
        <v>6.8904213872669588E-4</v>
      </c>
      <c r="AG69">
        <f t="shared" si="28"/>
        <v>2.2160748696517692E-4</v>
      </c>
      <c r="AH69">
        <f t="shared" si="28"/>
        <v>2.3878874751105206E-4</v>
      </c>
      <c r="AI69">
        <f t="shared" si="29"/>
        <v>1.1764959991661936E-4</v>
      </c>
      <c r="AJ69">
        <f t="shared" si="29"/>
        <v>3.2275825257472354E-4</v>
      </c>
      <c r="AK69">
        <f t="shared" si="29"/>
        <v>1.044575179252131E-4</v>
      </c>
      <c r="AL69">
        <f t="shared" si="29"/>
        <v>1.8661681949932963E-4</v>
      </c>
      <c r="AM69">
        <f t="shared" si="29"/>
        <v>3.1122968559489563E-4</v>
      </c>
      <c r="AN69">
        <f t="shared" si="29"/>
        <v>1.3717701043924869E-4</v>
      </c>
      <c r="AO69">
        <f t="shared" si="29"/>
        <v>6.506257563770601E-4</v>
      </c>
      <c r="AP69">
        <f t="shared" si="29"/>
        <v>1.3589687886145734E-4</v>
      </c>
      <c r="AQ69">
        <f t="shared" si="29"/>
        <v>7.33620992621066E-4</v>
      </c>
      <c r="AR69">
        <f t="shared" si="29"/>
        <v>3.0644869683663133E-4</v>
      </c>
      <c r="AS69">
        <f t="shared" si="29"/>
        <v>3.2402896364714783E-4</v>
      </c>
      <c r="AT69">
        <f t="shared" si="29"/>
        <v>1.1762417304090602E-4</v>
      </c>
      <c r="AU69">
        <f t="shared" si="29"/>
        <v>7.6769846365488947E-5</v>
      </c>
      <c r="AV69">
        <f t="shared" si="29"/>
        <v>1.030434670878743E-4</v>
      </c>
      <c r="AW69">
        <f t="shared" si="29"/>
        <v>1.3391471058183036E-4</v>
      </c>
      <c r="AX69">
        <f t="shared" si="29"/>
        <v>2.4536109950332912E-4</v>
      </c>
      <c r="AY69">
        <f t="shared" si="29"/>
        <v>1.527042514341998E-4</v>
      </c>
      <c r="AZ69">
        <f t="shared" si="29"/>
        <v>7.6065571068981847E-4</v>
      </c>
      <c r="BA69">
        <f t="shared" si="29"/>
        <v>1.0004220927466124E-4</v>
      </c>
      <c r="BB69">
        <f t="shared" si="29"/>
        <v>9.650651040149982E-5</v>
      </c>
      <c r="BC69">
        <f t="shared" si="29"/>
        <v>9.497126267597549E-5</v>
      </c>
      <c r="BD69">
        <f t="shared" si="29"/>
        <v>7.0372371645366252E-5</v>
      </c>
      <c r="BE69">
        <f t="shared" si="29"/>
        <v>1.0235926594225411E-4</v>
      </c>
      <c r="BF69">
        <f t="shared" si="29"/>
        <v>1.4495876870352037E-4</v>
      </c>
      <c r="BG69">
        <f t="shared" si="29"/>
        <v>8.7998200996419155E-5</v>
      </c>
      <c r="BH69">
        <f t="shared" si="29"/>
        <v>1.2878052695664539E-4</v>
      </c>
      <c r="BI69">
        <f t="shared" si="29"/>
        <v>7.0669440879067395E-5</v>
      </c>
      <c r="BJ69">
        <f t="shared" si="29"/>
        <v>3.175998084891966E-4</v>
      </c>
      <c r="BK69">
        <f t="shared" si="29"/>
        <v>7.8215577640653486E-5</v>
      </c>
      <c r="BL69">
        <f t="shared" si="29"/>
        <v>7.8053442915942614E-4</v>
      </c>
      <c r="BM69">
        <f t="shared" si="29"/>
        <v>3.0590034464729032E-4</v>
      </c>
      <c r="BN69">
        <f t="shared" si="29"/>
        <v>1.4711522732800643E-4</v>
      </c>
      <c r="BO69">
        <f t="shared" si="24"/>
        <v>9.9083940654409413E-5</v>
      </c>
      <c r="BP69">
        <f t="shared" si="24"/>
        <v>1.3541616028591935E-4</v>
      </c>
      <c r="BQ69">
        <f t="shared" si="24"/>
        <v>4.8300764577601353E-5</v>
      </c>
      <c r="BR69">
        <f t="shared" si="24"/>
        <v>6.1090880227257158E-5</v>
      </c>
      <c r="BS69">
        <f t="shared" si="24"/>
        <v>3.0848733706786632E-4</v>
      </c>
      <c r="BT69">
        <f t="shared" si="24"/>
        <v>1.3940993062107123E-4</v>
      </c>
      <c r="BU69">
        <f t="shared" si="24"/>
        <v>9.4005669842475844E-5</v>
      </c>
    </row>
    <row r="70" spans="1:73" x14ac:dyDescent="0.2">
      <c r="A70">
        <v>237</v>
      </c>
      <c r="B70">
        <f t="shared" si="9"/>
        <v>-6.0101526825461632E-6</v>
      </c>
      <c r="C70">
        <f t="shared" si="9"/>
        <v>1.5114536432741404E-4</v>
      </c>
      <c r="D70">
        <f t="shared" si="9"/>
        <v>3.0634407303804572E-4</v>
      </c>
      <c r="E70">
        <f t="shared" si="9"/>
        <v>6.2532849614004102E-4</v>
      </c>
      <c r="F70">
        <f t="shared" si="9"/>
        <v>9.3397326002222017E-4</v>
      </c>
      <c r="G70">
        <f t="shared" si="27"/>
        <v>1.2572925625420929E-3</v>
      </c>
      <c r="H70">
        <f t="shared" si="27"/>
        <v>1.573317766131288E-3</v>
      </c>
      <c r="I70">
        <f t="shared" si="27"/>
        <v>6.877605459298889E-4</v>
      </c>
      <c r="J70">
        <f t="shared" si="27"/>
        <v>9.2454604211144773E-5</v>
      </c>
      <c r="K70">
        <f t="shared" si="27"/>
        <v>1.2534426865895565E-4</v>
      </c>
      <c r="L70">
        <f t="shared" si="27"/>
        <v>1.0195026983035227E-4</v>
      </c>
      <c r="M70" s="1">
        <f t="shared" si="27"/>
        <v>1.2382657165991605E-4</v>
      </c>
      <c r="N70" s="1">
        <f t="shared" si="27"/>
        <v>5.9005455496184862E-4</v>
      </c>
      <c r="O70">
        <f t="shared" si="27"/>
        <v>8.9657730743703326E-5</v>
      </c>
      <c r="P70">
        <f t="shared" si="27"/>
        <v>1.2034373576992667E-4</v>
      </c>
      <c r="Q70">
        <f t="shared" si="27"/>
        <v>3.0849631319984899E-4</v>
      </c>
      <c r="R70">
        <f t="shared" si="27"/>
        <v>7.6742019092769119E-5</v>
      </c>
      <c r="S70">
        <f t="shared" si="28"/>
        <v>8.3773921103693846E-4</v>
      </c>
      <c r="T70">
        <f t="shared" si="28"/>
        <v>2.1456286578807986E-5</v>
      </c>
      <c r="U70">
        <f t="shared" si="28"/>
        <v>2.4576416333078194E-4</v>
      </c>
      <c r="V70">
        <f t="shared" si="28"/>
        <v>5.7012085132418858E-4</v>
      </c>
      <c r="W70">
        <f t="shared" si="29"/>
        <v>4.4631333146251222E-4</v>
      </c>
      <c r="X70">
        <f t="shared" si="28"/>
        <v>1.9511468538609361E-4</v>
      </c>
      <c r="Y70">
        <f t="shared" si="28"/>
        <v>1.0271515233063744E-4</v>
      </c>
      <c r="Z70">
        <f t="shared" si="28"/>
        <v>5.1566674001560231E-4</v>
      </c>
      <c r="AA70">
        <f t="shared" si="29"/>
        <v>1.069354532876939E-4</v>
      </c>
      <c r="AB70">
        <f t="shared" si="28"/>
        <v>3.5685614231470344E-4</v>
      </c>
      <c r="AC70">
        <f t="shared" si="28"/>
        <v>4.8690069719518198E-4</v>
      </c>
      <c r="AD70">
        <f t="shared" si="28"/>
        <v>5.7095261793388766E-4</v>
      </c>
      <c r="AE70">
        <f t="shared" si="29"/>
        <v>2.1782106589460703E-4</v>
      </c>
      <c r="AF70">
        <f t="shared" si="28"/>
        <v>7.3625859778230635E-4</v>
      </c>
      <c r="AG70">
        <f t="shared" si="28"/>
        <v>2.3296007451770618E-4</v>
      </c>
      <c r="AH70">
        <f t="shared" si="28"/>
        <v>2.4325746501023418E-4</v>
      </c>
      <c r="AI70">
        <f t="shared" si="29"/>
        <v>1.2091098389488723E-4</v>
      </c>
      <c r="AJ70">
        <f t="shared" si="29"/>
        <v>3.4784318126673992E-4</v>
      </c>
      <c r="AK70">
        <f t="shared" si="29"/>
        <v>1.0583693583748112E-4</v>
      </c>
      <c r="AL70">
        <f t="shared" si="29"/>
        <v>1.8394848774856839E-4</v>
      </c>
      <c r="AM70">
        <f t="shared" si="29"/>
        <v>3.3456605526449579E-4</v>
      </c>
      <c r="AN70">
        <f t="shared" si="29"/>
        <v>1.39736667844423E-4</v>
      </c>
      <c r="AO70">
        <f t="shared" si="29"/>
        <v>7.132147356149459E-4</v>
      </c>
      <c r="AP70">
        <f t="shared" si="29"/>
        <v>1.3763520154556999E-4</v>
      </c>
      <c r="AQ70">
        <f t="shared" si="29"/>
        <v>8.0001563688230845E-4</v>
      </c>
      <c r="AR70">
        <f t="shared" si="29"/>
        <v>3.1740985522397437E-4</v>
      </c>
      <c r="AS70">
        <f t="shared" si="29"/>
        <v>3.4807858486919294E-4</v>
      </c>
      <c r="AT70">
        <f t="shared" si="29"/>
        <v>1.0430124903943079E-4</v>
      </c>
      <c r="AU70">
        <f t="shared" si="29"/>
        <v>7.219227147010226E-5</v>
      </c>
      <c r="AV70">
        <f t="shared" si="29"/>
        <v>1.0370877364329124E-4</v>
      </c>
      <c r="AW70">
        <f t="shared" si="29"/>
        <v>1.3469816447878524E-4</v>
      </c>
      <c r="AX70">
        <f t="shared" si="29"/>
        <v>2.5834694152851358E-4</v>
      </c>
      <c r="AY70">
        <f t="shared" si="29"/>
        <v>1.5250383734333807E-4</v>
      </c>
      <c r="AZ70">
        <f t="shared" si="29"/>
        <v>8.3623444379564774E-4</v>
      </c>
      <c r="BA70">
        <f t="shared" si="29"/>
        <v>9.8702960817923099E-5</v>
      </c>
      <c r="BB70">
        <f t="shared" si="29"/>
        <v>8.6909755396896542E-5</v>
      </c>
      <c r="BC70">
        <f t="shared" si="29"/>
        <v>9.0405044724058223E-5</v>
      </c>
      <c r="BD70">
        <f t="shared" si="29"/>
        <v>6.6813906963357809E-5</v>
      </c>
      <c r="BE70">
        <f t="shared" si="29"/>
        <v>9.980652970423211E-5</v>
      </c>
      <c r="BF70">
        <f t="shared" si="29"/>
        <v>1.4922318367556464E-4</v>
      </c>
      <c r="BG70">
        <f t="shared" si="29"/>
        <v>8.5942434661513472E-5</v>
      </c>
      <c r="BH70">
        <f t="shared" si="29"/>
        <v>1.2971502409107416E-4</v>
      </c>
      <c r="BI70">
        <f t="shared" si="29"/>
        <v>6.6128652102593645E-5</v>
      </c>
      <c r="BJ70">
        <f t="shared" si="29"/>
        <v>3.4131361921578823E-4</v>
      </c>
      <c r="BK70">
        <f t="shared" si="29"/>
        <v>7.5707034810949965E-5</v>
      </c>
      <c r="BL70">
        <f t="shared" si="29"/>
        <v>8.5823948346985812E-4</v>
      </c>
      <c r="BM70">
        <f t="shared" si="29"/>
        <v>3.2495208188645756E-4</v>
      </c>
      <c r="BN70">
        <f t="shared" si="29"/>
        <v>1.4992392554389244E-4</v>
      </c>
      <c r="BO70">
        <f t="shared" si="24"/>
        <v>9.9182347473376854E-5</v>
      </c>
      <c r="BP70">
        <f t="shared" si="24"/>
        <v>1.3578606245481692E-4</v>
      </c>
      <c r="BQ70">
        <f t="shared" si="24"/>
        <v>4.3272305408287E-5</v>
      </c>
      <c r="BR70">
        <f t="shared" si="24"/>
        <v>5.5810114648028155E-5</v>
      </c>
      <c r="BS70">
        <f t="shared" si="24"/>
        <v>3.2030695367288916E-4</v>
      </c>
      <c r="BT70">
        <f t="shared" si="24"/>
        <v>1.3878969453725215E-4</v>
      </c>
      <c r="BU70">
        <f t="shared" si="24"/>
        <v>9.0875662926271413E-5</v>
      </c>
    </row>
    <row r="71" spans="1:73" x14ac:dyDescent="0.2">
      <c r="A71">
        <v>238</v>
      </c>
      <c r="B71">
        <f t="shared" si="9"/>
        <v>-7.1237470855588822E-6</v>
      </c>
      <c r="C71">
        <f t="shared" si="9"/>
        <v>1.5671173194709768E-4</v>
      </c>
      <c r="D71">
        <f t="shared" si="9"/>
        <v>3.2048119500370943E-4</v>
      </c>
      <c r="E71">
        <f t="shared" si="9"/>
        <v>6.5641638505969935E-4</v>
      </c>
      <c r="F71">
        <f t="shared" si="9"/>
        <v>9.8106782574447667E-4</v>
      </c>
      <c r="G71">
        <f t="shared" si="27"/>
        <v>1.3210309369961967E-3</v>
      </c>
      <c r="H71">
        <f t="shared" si="27"/>
        <v>1.6533226079781839E-3</v>
      </c>
      <c r="I71">
        <f t="shared" si="27"/>
        <v>7.485522359224929E-4</v>
      </c>
      <c r="J71">
        <f t="shared" si="27"/>
        <v>9.1470977913935231E-5</v>
      </c>
      <c r="K71">
        <f t="shared" si="27"/>
        <v>1.2578376255696115E-4</v>
      </c>
      <c r="L71">
        <f t="shared" si="27"/>
        <v>1.0290189774508356E-4</v>
      </c>
      <c r="M71" s="1">
        <f t="shared" si="27"/>
        <v>1.2405831365444326E-4</v>
      </c>
      <c r="N71" s="1">
        <f t="shared" si="27"/>
        <v>6.3454379276323483E-4</v>
      </c>
      <c r="O71">
        <f t="shared" si="27"/>
        <v>7.9260623286169472E-5</v>
      </c>
      <c r="P71">
        <f t="shared" si="27"/>
        <v>1.2063529497767717E-4</v>
      </c>
      <c r="Q71">
        <f t="shared" si="27"/>
        <v>3.2859298663663085E-4</v>
      </c>
      <c r="R71">
        <f t="shared" si="27"/>
        <v>7.3504519026073916E-5</v>
      </c>
      <c r="S71">
        <f t="shared" si="28"/>
        <v>9.0474659343192654E-4</v>
      </c>
      <c r="T71">
        <f t="shared" si="28"/>
        <v>2.8496900178823226E-6</v>
      </c>
      <c r="U71">
        <f t="shared" si="28"/>
        <v>2.5809206036766282E-4</v>
      </c>
      <c r="V71">
        <f t="shared" si="28"/>
        <v>6.1209308059136623E-4</v>
      </c>
      <c r="W71">
        <f t="shared" si="29"/>
        <v>4.6348718937230891E-4</v>
      </c>
      <c r="X71">
        <f t="shared" si="28"/>
        <v>1.9796529338199332E-4</v>
      </c>
      <c r="Y71">
        <f t="shared" si="28"/>
        <v>1.037991459856299E-4</v>
      </c>
      <c r="Z71">
        <f t="shared" si="28"/>
        <v>5.5367954773182133E-4</v>
      </c>
      <c r="AA71">
        <f t="shared" si="29"/>
        <v>1.0367213136626332E-4</v>
      </c>
      <c r="AB71">
        <f t="shared" si="28"/>
        <v>3.8146823702773971E-4</v>
      </c>
      <c r="AC71">
        <f t="shared" si="28"/>
        <v>5.0709298806461602E-4</v>
      </c>
      <c r="AD71">
        <f t="shared" si="28"/>
        <v>6.1408917963975442E-4</v>
      </c>
      <c r="AE71">
        <f t="shared" si="29"/>
        <v>2.2793859896213511E-4</v>
      </c>
      <c r="AF71">
        <f t="shared" si="28"/>
        <v>7.8347505683791507E-4</v>
      </c>
      <c r="AG71">
        <f t="shared" si="28"/>
        <v>2.4431266207023588E-4</v>
      </c>
      <c r="AH71">
        <f t="shared" si="28"/>
        <v>2.4772618250941609E-4</v>
      </c>
      <c r="AI71">
        <f t="shared" si="29"/>
        <v>1.2417236787315509E-4</v>
      </c>
      <c r="AJ71">
        <f t="shared" si="29"/>
        <v>3.7292810995875631E-4</v>
      </c>
      <c r="AK71">
        <f t="shared" si="29"/>
        <v>1.072163537497492E-4</v>
      </c>
      <c r="AL71">
        <f t="shared" si="29"/>
        <v>1.8128015599780715E-4</v>
      </c>
      <c r="AM71">
        <f t="shared" si="29"/>
        <v>3.5790242493409594E-4</v>
      </c>
      <c r="AN71">
        <f t="shared" si="29"/>
        <v>1.4229632524959731E-4</v>
      </c>
      <c r="AO71">
        <f t="shared" si="29"/>
        <v>7.758037148528317E-4</v>
      </c>
      <c r="AP71">
        <f t="shared" si="29"/>
        <v>1.3937352422968259E-4</v>
      </c>
      <c r="AQ71">
        <f t="shared" si="29"/>
        <v>8.664102811435509E-4</v>
      </c>
      <c r="AR71">
        <f t="shared" si="29"/>
        <v>3.2837101361131698E-4</v>
      </c>
      <c r="AS71">
        <f t="shared" si="29"/>
        <v>3.7212820609123804E-4</v>
      </c>
      <c r="AT71">
        <f t="shared" si="29"/>
        <v>9.0978325037955558E-5</v>
      </c>
      <c r="AU71">
        <f t="shared" si="29"/>
        <v>6.7614696574715355E-5</v>
      </c>
      <c r="AV71">
        <f t="shared" si="29"/>
        <v>1.0437408019870818E-4</v>
      </c>
      <c r="AW71">
        <f t="shared" si="29"/>
        <v>1.3548161837574011E-4</v>
      </c>
      <c r="AX71">
        <f t="shared" si="29"/>
        <v>2.7133278355369805E-4</v>
      </c>
      <c r="AY71">
        <f t="shared" si="29"/>
        <v>1.5230342325247632E-4</v>
      </c>
      <c r="AZ71">
        <f t="shared" si="29"/>
        <v>9.1181317690147701E-4</v>
      </c>
      <c r="BA71">
        <f t="shared" si="29"/>
        <v>9.7363712361184956E-5</v>
      </c>
      <c r="BB71">
        <f t="shared" si="29"/>
        <v>7.731300039229283E-5</v>
      </c>
      <c r="BC71">
        <f t="shared" si="29"/>
        <v>8.583882677214074E-5</v>
      </c>
      <c r="BD71">
        <f t="shared" si="29"/>
        <v>6.3255442281349257E-5</v>
      </c>
      <c r="BE71">
        <f t="shared" si="29"/>
        <v>9.7253793466210107E-5</v>
      </c>
      <c r="BF71">
        <f t="shared" si="29"/>
        <v>1.5348759864760892E-4</v>
      </c>
      <c r="BG71">
        <f t="shared" si="29"/>
        <v>8.3886668326607844E-5</v>
      </c>
      <c r="BH71">
        <f t="shared" si="29"/>
        <v>1.3064952122550296E-4</v>
      </c>
      <c r="BI71">
        <f t="shared" si="29"/>
        <v>6.1587863326119678E-5</v>
      </c>
      <c r="BJ71">
        <f t="shared" si="29"/>
        <v>3.6502742994237985E-4</v>
      </c>
      <c r="BK71">
        <f t="shared" si="29"/>
        <v>7.3198491981246337E-5</v>
      </c>
      <c r="BL71">
        <f t="shared" si="29"/>
        <v>9.3594453778029357E-4</v>
      </c>
      <c r="BM71">
        <f t="shared" si="29"/>
        <v>3.4400381912562568E-4</v>
      </c>
      <c r="BN71">
        <f t="shared" si="29"/>
        <v>1.5273262375977846E-4</v>
      </c>
      <c r="BO71">
        <f t="shared" si="24"/>
        <v>9.9280754292344308E-5</v>
      </c>
      <c r="BP71">
        <f t="shared" si="24"/>
        <v>1.3615596462371448E-4</v>
      </c>
      <c r="BQ71">
        <f t="shared" si="24"/>
        <v>3.8243846238972647E-5</v>
      </c>
      <c r="BR71">
        <f t="shared" si="24"/>
        <v>5.0529349068799152E-5</v>
      </c>
      <c r="BS71">
        <f t="shared" si="24"/>
        <v>3.3212657027791243E-4</v>
      </c>
      <c r="BT71">
        <f t="shared" si="24"/>
        <v>1.3816945845343309E-4</v>
      </c>
      <c r="BU71">
        <f t="shared" si="24"/>
        <v>8.7745656010066982E-5</v>
      </c>
    </row>
    <row r="72" spans="1:73" x14ac:dyDescent="0.2">
      <c r="A72">
        <v>239</v>
      </c>
      <c r="B72">
        <f t="shared" si="9"/>
        <v>-8.2373414885716554E-6</v>
      </c>
      <c r="C72">
        <f t="shared" si="9"/>
        <v>1.6227809956678133E-4</v>
      </c>
      <c r="D72">
        <f t="shared" si="9"/>
        <v>3.3461831696937356E-4</v>
      </c>
      <c r="E72">
        <f t="shared" si="9"/>
        <v>6.8750427397935767E-4</v>
      </c>
      <c r="F72">
        <f t="shared" si="9"/>
        <v>1.0281623914667314E-3</v>
      </c>
      <c r="G72">
        <f t="shared" si="27"/>
        <v>1.3847693114502988E-3</v>
      </c>
      <c r="H72">
        <f t="shared" si="27"/>
        <v>1.7333274498250763E-3</v>
      </c>
      <c r="I72">
        <f t="shared" si="27"/>
        <v>8.0934392591509689E-4</v>
      </c>
      <c r="J72">
        <f t="shared" si="27"/>
        <v>9.0487351616725715E-5</v>
      </c>
      <c r="K72">
        <f t="shared" si="27"/>
        <v>1.2622325645496668E-4</v>
      </c>
      <c r="L72">
        <f t="shared" si="27"/>
        <v>1.0385352565981485E-4</v>
      </c>
      <c r="M72" s="1">
        <f t="shared" si="27"/>
        <v>1.242900556489705E-4</v>
      </c>
      <c r="N72" s="1">
        <f t="shared" si="27"/>
        <v>6.7903303056462104E-4</v>
      </c>
      <c r="O72">
        <f t="shared" si="27"/>
        <v>6.8863515828635185E-5</v>
      </c>
      <c r="P72">
        <f t="shared" si="27"/>
        <v>1.209268541854277E-4</v>
      </c>
      <c r="Q72">
        <f t="shared" si="27"/>
        <v>3.4868966007341271E-4</v>
      </c>
      <c r="R72">
        <f t="shared" si="27"/>
        <v>7.0267018959378714E-5</v>
      </c>
      <c r="S72">
        <f t="shared" si="28"/>
        <v>9.7175397582691114E-4</v>
      </c>
      <c r="T72">
        <f t="shared" si="28"/>
        <v>-1.5756906543043341E-5</v>
      </c>
      <c r="U72">
        <f t="shared" si="28"/>
        <v>2.7041995740454371E-4</v>
      </c>
      <c r="V72">
        <f t="shared" si="28"/>
        <v>6.5406530985854562E-4</v>
      </c>
      <c r="W72">
        <f t="shared" si="29"/>
        <v>4.806610472821056E-4</v>
      </c>
      <c r="X72">
        <f t="shared" si="28"/>
        <v>2.0081590137789303E-4</v>
      </c>
      <c r="Y72">
        <f t="shared" si="28"/>
        <v>1.0488313964062237E-4</v>
      </c>
      <c r="Z72">
        <f t="shared" si="28"/>
        <v>5.9169235544804036E-4</v>
      </c>
      <c r="AA72">
        <f t="shared" si="29"/>
        <v>1.0040880944483274E-4</v>
      </c>
      <c r="AB72">
        <f t="shared" si="28"/>
        <v>4.0608033174077598E-4</v>
      </c>
      <c r="AC72">
        <f t="shared" si="28"/>
        <v>5.2728527893405007E-4</v>
      </c>
      <c r="AD72">
        <f t="shared" si="28"/>
        <v>6.5722574134561944E-4</v>
      </c>
      <c r="AE72">
        <f t="shared" si="29"/>
        <v>2.3805613202966319E-4</v>
      </c>
      <c r="AF72">
        <f t="shared" si="28"/>
        <v>8.3069151589352554E-4</v>
      </c>
      <c r="AG72">
        <f t="shared" si="28"/>
        <v>2.5566524962276514E-4</v>
      </c>
      <c r="AH72">
        <f t="shared" si="28"/>
        <v>2.5219490000859821E-4</v>
      </c>
      <c r="AI72">
        <f t="shared" si="29"/>
        <v>1.2743375185142296E-4</v>
      </c>
      <c r="AJ72">
        <f t="shared" si="29"/>
        <v>3.980130386507727E-4</v>
      </c>
      <c r="AK72">
        <f t="shared" si="29"/>
        <v>1.0859577166201728E-4</v>
      </c>
      <c r="AL72">
        <f t="shared" si="29"/>
        <v>1.786118242470459E-4</v>
      </c>
      <c r="AM72">
        <f t="shared" si="29"/>
        <v>3.812387946036961E-4</v>
      </c>
      <c r="AN72">
        <f t="shared" si="29"/>
        <v>1.4485598265477162E-4</v>
      </c>
      <c r="AO72">
        <f t="shared" si="29"/>
        <v>8.383926940907175E-4</v>
      </c>
      <c r="AP72">
        <f t="shared" si="29"/>
        <v>1.4111184691379525E-4</v>
      </c>
      <c r="AQ72">
        <f t="shared" si="29"/>
        <v>9.3280492540479334E-4</v>
      </c>
      <c r="AR72">
        <f t="shared" si="29"/>
        <v>3.3933217199866002E-4</v>
      </c>
      <c r="AS72">
        <f t="shared" si="29"/>
        <v>3.9617782731328315E-4</v>
      </c>
      <c r="AT72">
        <f t="shared" si="29"/>
        <v>7.7655401036480758E-5</v>
      </c>
      <c r="AU72">
        <f t="shared" si="29"/>
        <v>6.3037121679328668E-5</v>
      </c>
      <c r="AV72">
        <f t="shared" si="29"/>
        <v>1.0503938675412511E-4</v>
      </c>
      <c r="AW72">
        <f t="shared" si="29"/>
        <v>1.3626507227269501E-4</v>
      </c>
      <c r="AX72">
        <f t="shared" si="29"/>
        <v>2.8431862557888252E-4</v>
      </c>
      <c r="AY72">
        <f t="shared" si="29"/>
        <v>1.5210300916161459E-4</v>
      </c>
      <c r="AZ72">
        <f t="shared" si="29"/>
        <v>9.8739191000730628E-4</v>
      </c>
      <c r="BA72">
        <f t="shared" si="29"/>
        <v>9.6024463904446813E-5</v>
      </c>
      <c r="BB72">
        <f t="shared" si="29"/>
        <v>6.7716245387689552E-5</v>
      </c>
      <c r="BC72">
        <f t="shared" si="29"/>
        <v>8.1272608820223257E-5</v>
      </c>
      <c r="BD72">
        <f t="shared" si="29"/>
        <v>5.9696977599340813E-5</v>
      </c>
      <c r="BE72">
        <f t="shared" si="29"/>
        <v>9.4701057228188104E-5</v>
      </c>
      <c r="BF72">
        <f t="shared" si="29"/>
        <v>1.5775201361965319E-4</v>
      </c>
      <c r="BG72">
        <f t="shared" si="29"/>
        <v>8.1830901991702108E-5</v>
      </c>
      <c r="BH72">
        <f t="shared" si="29"/>
        <v>1.3158401835993173E-4</v>
      </c>
      <c r="BI72">
        <f t="shared" si="29"/>
        <v>5.7047074549645927E-5</v>
      </c>
      <c r="BJ72">
        <f t="shared" si="29"/>
        <v>3.887412406689706E-4</v>
      </c>
      <c r="BK72">
        <f t="shared" si="29"/>
        <v>7.0689949151542708E-5</v>
      </c>
      <c r="BL72">
        <f t="shared" si="29"/>
        <v>1.0136495920907256E-3</v>
      </c>
      <c r="BM72">
        <f t="shared" si="29"/>
        <v>3.6305555636479379E-4</v>
      </c>
      <c r="BN72">
        <f t="shared" si="29"/>
        <v>1.5554132197566448E-4</v>
      </c>
      <c r="BO72">
        <f t="shared" si="24"/>
        <v>9.9379161111311749E-5</v>
      </c>
      <c r="BP72">
        <f t="shared" si="24"/>
        <v>1.3652586679261205E-4</v>
      </c>
      <c r="BQ72">
        <f t="shared" si="24"/>
        <v>3.3215387069658294E-5</v>
      </c>
      <c r="BR72">
        <f t="shared" si="24"/>
        <v>4.5248583489570149E-5</v>
      </c>
      <c r="BS72">
        <f t="shared" si="24"/>
        <v>3.4394618688293526E-4</v>
      </c>
      <c r="BT72">
        <f t="shared" si="24"/>
        <v>1.3754922236961401E-4</v>
      </c>
      <c r="BU72">
        <f t="shared" si="24"/>
        <v>8.4615649093862659E-5</v>
      </c>
    </row>
    <row r="73" spans="1:73" x14ac:dyDescent="0.2">
      <c r="A73">
        <v>240</v>
      </c>
      <c r="B73">
        <f t="shared" si="9"/>
        <v>-9.3509358915844286E-6</v>
      </c>
      <c r="C73">
        <f t="shared" si="9"/>
        <v>1.6784446718646497E-4</v>
      </c>
      <c r="D73">
        <f t="shared" si="9"/>
        <v>3.4875543893503726E-4</v>
      </c>
      <c r="E73">
        <f t="shared" si="9"/>
        <v>7.1859216289901599E-4</v>
      </c>
      <c r="F73">
        <f t="shared" si="9"/>
        <v>1.0752569571889879E-3</v>
      </c>
      <c r="G73">
        <f t="shared" si="27"/>
        <v>1.4485076859044009E-3</v>
      </c>
      <c r="H73">
        <f t="shared" si="27"/>
        <v>1.8133322916719721E-3</v>
      </c>
      <c r="I73">
        <f t="shared" si="27"/>
        <v>8.7013561590770089E-4</v>
      </c>
      <c r="J73">
        <f t="shared" si="27"/>
        <v>8.9503725319516173E-5</v>
      </c>
      <c r="K73">
        <f t="shared" si="27"/>
        <v>1.2666275035297218E-4</v>
      </c>
      <c r="L73">
        <f t="shared" si="27"/>
        <v>1.0480515357454614E-4</v>
      </c>
      <c r="M73" s="1">
        <f t="shared" si="27"/>
        <v>1.2452179764349774E-4</v>
      </c>
      <c r="N73" s="1">
        <f t="shared" si="27"/>
        <v>7.2352226836600725E-4</v>
      </c>
      <c r="O73">
        <f t="shared" si="27"/>
        <v>5.8466408371100898E-5</v>
      </c>
      <c r="P73">
        <f t="shared" si="27"/>
        <v>1.212184133931782E-4</v>
      </c>
      <c r="Q73">
        <f t="shared" si="27"/>
        <v>3.6878633351019457E-4</v>
      </c>
      <c r="R73">
        <f t="shared" si="27"/>
        <v>6.7029518892683512E-5</v>
      </c>
      <c r="S73">
        <f t="shared" si="28"/>
        <v>1.0387613582218992E-3</v>
      </c>
      <c r="T73">
        <f t="shared" si="28"/>
        <v>-3.4363503103969004E-5</v>
      </c>
      <c r="U73">
        <f t="shared" si="28"/>
        <v>2.8274785444142459E-4</v>
      </c>
      <c r="V73">
        <f t="shared" si="28"/>
        <v>6.9603753912572501E-4</v>
      </c>
      <c r="W73">
        <f t="shared" si="29"/>
        <v>4.9783490519190229E-4</v>
      </c>
      <c r="X73">
        <f t="shared" si="28"/>
        <v>2.0366650937379274E-4</v>
      </c>
      <c r="Y73">
        <f t="shared" si="28"/>
        <v>1.0596713329561483E-4</v>
      </c>
      <c r="Z73">
        <f t="shared" si="28"/>
        <v>6.2970516316425938E-4</v>
      </c>
      <c r="AA73">
        <f t="shared" si="29"/>
        <v>9.7145487523402161E-5</v>
      </c>
      <c r="AB73">
        <f t="shared" si="28"/>
        <v>4.3069242645381225E-4</v>
      </c>
      <c r="AC73">
        <f t="shared" si="28"/>
        <v>5.4747756980348412E-4</v>
      </c>
      <c r="AD73">
        <f t="shared" si="28"/>
        <v>7.003623030514862E-4</v>
      </c>
      <c r="AE73">
        <f t="shared" si="29"/>
        <v>2.4817366509719127E-4</v>
      </c>
      <c r="AF73">
        <f t="shared" si="28"/>
        <v>8.7790797494913426E-4</v>
      </c>
      <c r="AG73">
        <f t="shared" si="28"/>
        <v>2.670178371752944E-4</v>
      </c>
      <c r="AH73">
        <f t="shared" si="28"/>
        <v>2.5666361750778012E-4</v>
      </c>
      <c r="AI73">
        <f t="shared" ref="AI73:BO78" si="30">6*$A73*AI$14+2*AI$15</f>
        <v>1.3069513582969082E-4</v>
      </c>
      <c r="AJ73">
        <f t="shared" si="30"/>
        <v>4.2309796734278909E-4</v>
      </c>
      <c r="AK73">
        <f t="shared" si="30"/>
        <v>1.0997518957428536E-4</v>
      </c>
      <c r="AL73">
        <f t="shared" si="30"/>
        <v>1.7594349249628466E-4</v>
      </c>
      <c r="AM73">
        <f t="shared" si="30"/>
        <v>4.0457516427329625E-4</v>
      </c>
      <c r="AN73">
        <f t="shared" si="30"/>
        <v>1.4741564005994582E-4</v>
      </c>
      <c r="AO73">
        <f t="shared" si="30"/>
        <v>9.0098167332860156E-4</v>
      </c>
      <c r="AP73">
        <f t="shared" si="30"/>
        <v>1.4285016959790785E-4</v>
      </c>
      <c r="AQ73">
        <f t="shared" si="30"/>
        <v>9.9919956966603579E-4</v>
      </c>
      <c r="AR73">
        <f t="shared" si="30"/>
        <v>3.5029333038600263E-4</v>
      </c>
      <c r="AS73">
        <f t="shared" si="30"/>
        <v>4.2022744853532825E-4</v>
      </c>
      <c r="AT73">
        <f t="shared" si="30"/>
        <v>6.4332477035005525E-5</v>
      </c>
      <c r="AU73">
        <f t="shared" si="30"/>
        <v>5.845954678394198E-5</v>
      </c>
      <c r="AV73">
        <f t="shared" si="30"/>
        <v>1.0570469330954205E-4</v>
      </c>
      <c r="AW73">
        <f t="shared" si="30"/>
        <v>1.3704852616964989E-4</v>
      </c>
      <c r="AX73">
        <f t="shared" si="30"/>
        <v>2.9730446760406655E-4</v>
      </c>
      <c r="AY73">
        <f t="shared" si="30"/>
        <v>1.5190259507075286E-4</v>
      </c>
      <c r="AZ73">
        <f t="shared" si="30"/>
        <v>1.062970643113139E-3</v>
      </c>
      <c r="BA73">
        <f t="shared" si="30"/>
        <v>9.4685215447708724E-5</v>
      </c>
      <c r="BB73">
        <f t="shared" si="30"/>
        <v>5.811949038308584E-5</v>
      </c>
      <c r="BC73">
        <f t="shared" si="30"/>
        <v>7.6706390868305774E-5</v>
      </c>
      <c r="BD73">
        <f t="shared" si="30"/>
        <v>5.613851291733237E-5</v>
      </c>
      <c r="BE73">
        <f t="shared" si="30"/>
        <v>9.2148320990166101E-5</v>
      </c>
      <c r="BF73">
        <f t="shared" si="30"/>
        <v>1.6201642859169747E-4</v>
      </c>
      <c r="BG73">
        <f t="shared" si="30"/>
        <v>7.977513565679648E-5</v>
      </c>
      <c r="BH73">
        <f t="shared" si="30"/>
        <v>1.325185154943605E-4</v>
      </c>
      <c r="BI73">
        <f t="shared" si="30"/>
        <v>5.250628577317196E-5</v>
      </c>
      <c r="BJ73">
        <f t="shared" si="30"/>
        <v>4.1245505139556222E-4</v>
      </c>
      <c r="BK73">
        <f t="shared" si="30"/>
        <v>6.818140632183908E-5</v>
      </c>
      <c r="BL73">
        <f t="shared" si="30"/>
        <v>1.091354646401161E-3</v>
      </c>
      <c r="BM73">
        <f t="shared" si="30"/>
        <v>3.8210729360396104E-4</v>
      </c>
      <c r="BN73">
        <f t="shared" si="30"/>
        <v>1.583500201915505E-4</v>
      </c>
      <c r="BO73">
        <f t="shared" si="30"/>
        <v>9.9477567930279204E-5</v>
      </c>
      <c r="BP73">
        <f t="shared" si="24"/>
        <v>1.3689576896150962E-4</v>
      </c>
      <c r="BQ73">
        <f t="shared" si="24"/>
        <v>2.8186927900344157E-5</v>
      </c>
      <c r="BR73">
        <f t="shared" si="24"/>
        <v>3.9967817910341145E-5</v>
      </c>
      <c r="BS73">
        <f t="shared" si="24"/>
        <v>3.557658034879581E-4</v>
      </c>
      <c r="BT73">
        <f t="shared" si="24"/>
        <v>1.3692898628579495E-4</v>
      </c>
      <c r="BU73">
        <f t="shared" si="24"/>
        <v>8.1485642177658228E-5</v>
      </c>
    </row>
    <row r="74" spans="1:73" x14ac:dyDescent="0.2">
      <c r="A74">
        <v>241</v>
      </c>
      <c r="B74">
        <f t="shared" si="9"/>
        <v>-1.0464530294597202E-5</v>
      </c>
      <c r="C74">
        <f t="shared" si="9"/>
        <v>1.7341083480614861E-4</v>
      </c>
      <c r="D74">
        <f t="shared" si="9"/>
        <v>3.6289256090070096E-4</v>
      </c>
      <c r="E74">
        <f t="shared" si="9"/>
        <v>7.4968005181867432E-4</v>
      </c>
      <c r="F74">
        <f t="shared" si="9"/>
        <v>1.1223515229112444E-3</v>
      </c>
      <c r="G74">
        <f t="shared" si="27"/>
        <v>1.512246060358503E-3</v>
      </c>
      <c r="H74">
        <f t="shared" si="27"/>
        <v>1.893337133518868E-3</v>
      </c>
      <c r="I74">
        <f t="shared" si="27"/>
        <v>9.3092730590030488E-4</v>
      </c>
      <c r="J74">
        <f t="shared" si="27"/>
        <v>8.8520099022306657E-5</v>
      </c>
      <c r="K74">
        <f t="shared" si="27"/>
        <v>1.2710224425097771E-4</v>
      </c>
      <c r="L74">
        <f t="shared" si="27"/>
        <v>1.0575678148927743E-4</v>
      </c>
      <c r="M74" s="1">
        <f t="shared" si="27"/>
        <v>1.2475353963802496E-4</v>
      </c>
      <c r="N74" s="1">
        <f t="shared" si="27"/>
        <v>7.6801150616739346E-4</v>
      </c>
      <c r="O74">
        <f t="shared" si="27"/>
        <v>4.806930091356661E-5</v>
      </c>
      <c r="P74">
        <f t="shared" si="27"/>
        <v>1.215099726009287E-4</v>
      </c>
      <c r="Q74">
        <f t="shared" si="27"/>
        <v>3.8888300694697644E-4</v>
      </c>
      <c r="R74">
        <f t="shared" si="27"/>
        <v>6.379201882598831E-5</v>
      </c>
      <c r="S74">
        <f t="shared" si="28"/>
        <v>1.1057687406168873E-3</v>
      </c>
      <c r="T74">
        <f t="shared" si="28"/>
        <v>-5.2970099664893799E-5</v>
      </c>
      <c r="U74">
        <f t="shared" si="28"/>
        <v>2.9507575147830548E-4</v>
      </c>
      <c r="V74">
        <f t="shared" si="28"/>
        <v>7.3800976839290267E-4</v>
      </c>
      <c r="W74">
        <f t="shared" ref="W74:BO82" si="31">6*$A74*W$14+2*W$15</f>
        <v>5.1500876310169984E-4</v>
      </c>
      <c r="X74">
        <f t="shared" si="28"/>
        <v>2.0651711736969244E-4</v>
      </c>
      <c r="Y74">
        <f t="shared" si="28"/>
        <v>1.070511269506073E-4</v>
      </c>
      <c r="Z74">
        <f t="shared" si="28"/>
        <v>6.6771797088047841E-4</v>
      </c>
      <c r="AA74">
        <f t="shared" si="31"/>
        <v>9.3882165601971474E-5</v>
      </c>
      <c r="AB74">
        <f t="shared" si="28"/>
        <v>4.5530452116684852E-4</v>
      </c>
      <c r="AC74">
        <f t="shared" si="28"/>
        <v>5.6766986067291816E-4</v>
      </c>
      <c r="AD74">
        <f t="shared" si="28"/>
        <v>7.4349886475735122E-4</v>
      </c>
      <c r="AE74">
        <f t="shared" si="31"/>
        <v>2.5829119816471978E-4</v>
      </c>
      <c r="AF74">
        <f t="shared" si="28"/>
        <v>9.2512443400474473E-4</v>
      </c>
      <c r="AG74">
        <f t="shared" si="28"/>
        <v>2.7837042472782366E-4</v>
      </c>
      <c r="AH74">
        <f t="shared" si="28"/>
        <v>2.6113233500696224E-4</v>
      </c>
      <c r="AI74">
        <f t="shared" si="31"/>
        <v>1.3395651980795868E-4</v>
      </c>
      <c r="AJ74">
        <f t="shared" si="30"/>
        <v>4.4818289603480548E-4</v>
      </c>
      <c r="AK74">
        <f t="shared" si="30"/>
        <v>1.1135460748655344E-4</v>
      </c>
      <c r="AL74">
        <f t="shared" si="30"/>
        <v>1.7327516074552342E-4</v>
      </c>
      <c r="AM74">
        <f t="shared" si="31"/>
        <v>4.2791153394289641E-4</v>
      </c>
      <c r="AN74">
        <f t="shared" si="30"/>
        <v>1.4997529746512014E-4</v>
      </c>
      <c r="AO74">
        <f t="shared" si="30"/>
        <v>9.6357065256648736E-4</v>
      </c>
      <c r="AP74">
        <f t="shared" si="30"/>
        <v>1.4458849228202051E-4</v>
      </c>
      <c r="AQ74">
        <f t="shared" si="31"/>
        <v>1.0655942139272782E-3</v>
      </c>
      <c r="AR74">
        <f t="shared" si="30"/>
        <v>3.6125448877334567E-4</v>
      </c>
      <c r="AS74">
        <f t="shared" si="30"/>
        <v>4.4427706975737336E-4</v>
      </c>
      <c r="AT74">
        <f t="shared" si="30"/>
        <v>5.1009553033530292E-5</v>
      </c>
      <c r="AU74">
        <f t="shared" si="31"/>
        <v>5.3881971888555293E-5</v>
      </c>
      <c r="AV74">
        <f t="shared" si="30"/>
        <v>1.0636999986495899E-4</v>
      </c>
      <c r="AW74">
        <f t="shared" si="30"/>
        <v>1.3783198006660477E-4</v>
      </c>
      <c r="AX74">
        <f t="shared" si="30"/>
        <v>3.1029030962925102E-4</v>
      </c>
      <c r="AY74">
        <f t="shared" si="31"/>
        <v>1.517021809798911E-4</v>
      </c>
      <c r="AZ74">
        <f t="shared" si="30"/>
        <v>1.1385493762189683E-3</v>
      </c>
      <c r="BA74">
        <f t="shared" si="30"/>
        <v>9.3345966990970581E-5</v>
      </c>
      <c r="BB74">
        <f t="shared" si="30"/>
        <v>4.8522735378482562E-5</v>
      </c>
      <c r="BC74">
        <f t="shared" si="31"/>
        <v>7.2140172916388291E-5</v>
      </c>
      <c r="BD74">
        <f t="shared" si="30"/>
        <v>5.2580048235323818E-5</v>
      </c>
      <c r="BE74">
        <f t="shared" si="30"/>
        <v>8.9595584752144098E-5</v>
      </c>
      <c r="BF74">
        <f t="shared" si="30"/>
        <v>1.6628084356374174E-4</v>
      </c>
      <c r="BG74">
        <f t="shared" si="31"/>
        <v>7.7719369321890743E-5</v>
      </c>
      <c r="BH74">
        <f t="shared" si="30"/>
        <v>1.3345301262878927E-4</v>
      </c>
      <c r="BI74">
        <f t="shared" si="30"/>
        <v>4.796549699669821E-5</v>
      </c>
      <c r="BJ74">
        <f t="shared" si="30"/>
        <v>4.3616886212215385E-4</v>
      </c>
      <c r="BK74">
        <f t="shared" si="31"/>
        <v>6.5672863492135451E-5</v>
      </c>
      <c r="BL74">
        <f t="shared" si="30"/>
        <v>1.169059700711593E-3</v>
      </c>
      <c r="BM74">
        <f t="shared" si="30"/>
        <v>4.0115903084312916E-4</v>
      </c>
      <c r="BN74">
        <f t="shared" si="30"/>
        <v>1.6115871840743652E-4</v>
      </c>
      <c r="BO74">
        <f t="shared" si="31"/>
        <v>9.9575974749246645E-5</v>
      </c>
      <c r="BP74">
        <f t="shared" ref="BO74:BU81" si="32">6*$A74*BP$14+2*BP$15</f>
        <v>1.3726567113040718E-4</v>
      </c>
      <c r="BQ74">
        <f t="shared" si="32"/>
        <v>2.3158468731029804E-5</v>
      </c>
      <c r="BR74">
        <f t="shared" si="32"/>
        <v>3.4687052331112142E-5</v>
      </c>
      <c r="BS74">
        <f t="shared" si="32"/>
        <v>3.6758542009298137E-4</v>
      </c>
      <c r="BT74">
        <f t="shared" si="32"/>
        <v>1.363087502019759E-4</v>
      </c>
      <c r="BU74">
        <f t="shared" si="32"/>
        <v>7.8355635261453797E-5</v>
      </c>
    </row>
    <row r="75" spans="1:73" x14ac:dyDescent="0.2">
      <c r="A75">
        <v>242</v>
      </c>
      <c r="B75">
        <f t="shared" si="9"/>
        <v>-1.1578124697609921E-5</v>
      </c>
      <c r="C75">
        <f t="shared" si="9"/>
        <v>1.7897720242583226E-4</v>
      </c>
      <c r="D75">
        <f t="shared" si="9"/>
        <v>3.770296828663651E-4</v>
      </c>
      <c r="E75">
        <f t="shared" si="9"/>
        <v>7.8076794073833264E-4</v>
      </c>
      <c r="F75">
        <f t="shared" si="9"/>
        <v>1.1694460886334992E-3</v>
      </c>
      <c r="G75">
        <f t="shared" si="27"/>
        <v>1.5759844348126068E-3</v>
      </c>
      <c r="H75">
        <f t="shared" si="27"/>
        <v>1.9733419753657638E-3</v>
      </c>
      <c r="I75">
        <f t="shared" si="27"/>
        <v>9.9171899589290888E-4</v>
      </c>
      <c r="J75">
        <f t="shared" si="27"/>
        <v>8.7536472725097142E-5</v>
      </c>
      <c r="K75">
        <f t="shared" si="27"/>
        <v>1.2754173814898321E-4</v>
      </c>
      <c r="L75">
        <f t="shared" si="27"/>
        <v>1.0670840940400872E-4</v>
      </c>
      <c r="M75" s="1">
        <f t="shared" si="27"/>
        <v>1.249852816325522E-4</v>
      </c>
      <c r="N75" s="1">
        <f t="shared" si="27"/>
        <v>8.1250074396877967E-4</v>
      </c>
      <c r="O75">
        <f t="shared" si="27"/>
        <v>3.7672193456032756E-5</v>
      </c>
      <c r="P75">
        <f t="shared" si="27"/>
        <v>1.2180153180867923E-4</v>
      </c>
      <c r="Q75">
        <f t="shared" si="27"/>
        <v>4.089796803837583E-4</v>
      </c>
      <c r="R75">
        <f t="shared" si="27"/>
        <v>6.0554518759293107E-5</v>
      </c>
      <c r="S75">
        <f t="shared" si="28"/>
        <v>1.1727761230118754E-3</v>
      </c>
      <c r="T75">
        <f t="shared" si="28"/>
        <v>-7.1576696225819463E-5</v>
      </c>
      <c r="U75">
        <f t="shared" si="28"/>
        <v>3.0740364851518593E-4</v>
      </c>
      <c r="V75">
        <f t="shared" si="28"/>
        <v>7.7998199766008205E-4</v>
      </c>
      <c r="W75">
        <f t="shared" si="31"/>
        <v>5.3218262101149653E-4</v>
      </c>
      <c r="X75">
        <f t="shared" si="28"/>
        <v>2.0936772536559215E-4</v>
      </c>
      <c r="Y75">
        <f t="shared" si="28"/>
        <v>1.0813512060559976E-4</v>
      </c>
      <c r="Z75">
        <f t="shared" si="28"/>
        <v>7.0573077859669917E-4</v>
      </c>
      <c r="AA75">
        <f t="shared" si="31"/>
        <v>9.0618843680540895E-5</v>
      </c>
      <c r="AB75">
        <f t="shared" si="28"/>
        <v>4.7991661587988392E-4</v>
      </c>
      <c r="AC75">
        <f t="shared" si="28"/>
        <v>5.8786215154235221E-4</v>
      </c>
      <c r="AD75">
        <f t="shared" si="28"/>
        <v>7.8663542646321798E-4</v>
      </c>
      <c r="AE75">
        <f t="shared" si="31"/>
        <v>2.6840873123224786E-4</v>
      </c>
      <c r="AF75">
        <f t="shared" si="28"/>
        <v>9.7234089306035346E-4</v>
      </c>
      <c r="AG75">
        <f t="shared" si="28"/>
        <v>2.8972301228035336E-4</v>
      </c>
      <c r="AH75">
        <f t="shared" si="28"/>
        <v>2.6560105250614436E-4</v>
      </c>
      <c r="AI75">
        <f t="shared" si="31"/>
        <v>1.3721790378622655E-4</v>
      </c>
      <c r="AJ75">
        <f t="shared" si="30"/>
        <v>4.7326782472682186E-4</v>
      </c>
      <c r="AK75">
        <f t="shared" si="30"/>
        <v>1.1273402539882147E-4</v>
      </c>
      <c r="AL75">
        <f t="shared" si="30"/>
        <v>1.7060682899476217E-4</v>
      </c>
      <c r="AM75">
        <f t="shared" si="31"/>
        <v>4.5124790361249657E-4</v>
      </c>
      <c r="AN75">
        <f t="shared" si="30"/>
        <v>1.5253495487029445E-4</v>
      </c>
      <c r="AO75">
        <f t="shared" si="30"/>
        <v>1.0261596318043732E-3</v>
      </c>
      <c r="AP75">
        <f t="shared" si="30"/>
        <v>1.4632681496613311E-4</v>
      </c>
      <c r="AQ75">
        <f t="shared" si="31"/>
        <v>1.1319888581885207E-3</v>
      </c>
      <c r="AR75">
        <f t="shared" si="30"/>
        <v>3.7221564716068871E-4</v>
      </c>
      <c r="AS75">
        <f t="shared" si="30"/>
        <v>4.6832669097941846E-4</v>
      </c>
      <c r="AT75">
        <f t="shared" si="30"/>
        <v>3.7686629032055493E-5</v>
      </c>
      <c r="AU75">
        <f t="shared" si="31"/>
        <v>4.9304396993168605E-5</v>
      </c>
      <c r="AV75">
        <f t="shared" si="30"/>
        <v>1.0703530642037592E-4</v>
      </c>
      <c r="AW75">
        <f t="shared" si="30"/>
        <v>1.3861543396355967E-4</v>
      </c>
      <c r="AX75">
        <f t="shared" si="30"/>
        <v>3.2327615165443548E-4</v>
      </c>
      <c r="AY75">
        <f t="shared" si="31"/>
        <v>1.5150176688902937E-4</v>
      </c>
      <c r="AZ75">
        <f t="shared" si="30"/>
        <v>1.2141281093247976E-3</v>
      </c>
      <c r="BA75">
        <f t="shared" si="30"/>
        <v>9.2006718534232439E-5</v>
      </c>
      <c r="BB75">
        <f t="shared" si="30"/>
        <v>3.8925980373879284E-5</v>
      </c>
      <c r="BC75">
        <f t="shared" si="31"/>
        <v>6.7573954964470807E-5</v>
      </c>
      <c r="BD75">
        <f t="shared" si="30"/>
        <v>4.9021583553315374E-5</v>
      </c>
      <c r="BE75">
        <f t="shared" si="30"/>
        <v>8.7042848514122095E-5</v>
      </c>
      <c r="BF75">
        <f t="shared" si="30"/>
        <v>1.7054525853578602E-4</v>
      </c>
      <c r="BG75">
        <f t="shared" si="31"/>
        <v>7.5663602986985115E-5</v>
      </c>
      <c r="BH75">
        <f t="shared" si="30"/>
        <v>1.3438750976321805E-4</v>
      </c>
      <c r="BI75">
        <f t="shared" si="30"/>
        <v>4.3424708220224243E-5</v>
      </c>
      <c r="BJ75">
        <f t="shared" si="30"/>
        <v>4.5988267284874547E-4</v>
      </c>
      <c r="BK75">
        <f t="shared" si="31"/>
        <v>6.3164320662431931E-5</v>
      </c>
      <c r="BL75">
        <f t="shared" si="30"/>
        <v>1.2467647550220284E-3</v>
      </c>
      <c r="BM75">
        <f t="shared" si="30"/>
        <v>4.202107680822964E-4</v>
      </c>
      <c r="BN75">
        <f t="shared" si="30"/>
        <v>1.6396741662332254E-4</v>
      </c>
      <c r="BO75">
        <f t="shared" si="32"/>
        <v>9.9674381568214099E-5</v>
      </c>
      <c r="BP75">
        <f t="shared" si="32"/>
        <v>1.3763557329930475E-4</v>
      </c>
      <c r="BQ75">
        <f t="shared" si="32"/>
        <v>1.8130009561715451E-5</v>
      </c>
      <c r="BR75">
        <f t="shared" si="32"/>
        <v>2.9406286751883139E-5</v>
      </c>
      <c r="BS75">
        <f t="shared" si="32"/>
        <v>3.794050366980042E-4</v>
      </c>
      <c r="BT75">
        <f t="shared" si="32"/>
        <v>1.3568851411815681E-4</v>
      </c>
      <c r="BU75">
        <f t="shared" si="32"/>
        <v>7.5225628345249366E-5</v>
      </c>
    </row>
    <row r="76" spans="1:73" x14ac:dyDescent="0.2">
      <c r="A76">
        <v>243</v>
      </c>
      <c r="B76">
        <f t="shared" si="9"/>
        <v>-1.2691719100622694E-5</v>
      </c>
      <c r="C76">
        <f t="shared" si="9"/>
        <v>1.845435700455159E-4</v>
      </c>
      <c r="D76">
        <f t="shared" si="9"/>
        <v>3.911668048320288E-4</v>
      </c>
      <c r="E76">
        <f t="shared" si="9"/>
        <v>8.1185582965799096E-4</v>
      </c>
      <c r="F76">
        <f t="shared" si="9"/>
        <v>1.2165406543557557E-3</v>
      </c>
      <c r="G76">
        <f t="shared" si="27"/>
        <v>1.6397228092667089E-3</v>
      </c>
      <c r="H76">
        <f t="shared" si="27"/>
        <v>2.0533468172126562E-3</v>
      </c>
      <c r="I76">
        <f t="shared" si="27"/>
        <v>1.0525106858855129E-3</v>
      </c>
      <c r="J76">
        <f t="shared" si="27"/>
        <v>8.6552846427887599E-5</v>
      </c>
      <c r="K76">
        <f t="shared" si="27"/>
        <v>1.2798123204698871E-4</v>
      </c>
      <c r="L76">
        <f t="shared" si="27"/>
        <v>1.0766003731874001E-4</v>
      </c>
      <c r="M76" s="1">
        <f t="shared" si="27"/>
        <v>1.2521702362707941E-4</v>
      </c>
      <c r="N76" s="1">
        <f t="shared" si="27"/>
        <v>8.5698998177016587E-4</v>
      </c>
      <c r="O76">
        <f t="shared" si="27"/>
        <v>2.7275085998498469E-5</v>
      </c>
      <c r="P76">
        <f t="shared" si="27"/>
        <v>1.2209309101642973E-4</v>
      </c>
      <c r="Q76">
        <f t="shared" si="27"/>
        <v>4.2907635382054103E-4</v>
      </c>
      <c r="R76">
        <f t="shared" si="27"/>
        <v>5.7317018692598014E-5</v>
      </c>
      <c r="S76">
        <f t="shared" si="28"/>
        <v>1.2397835054068634E-3</v>
      </c>
      <c r="T76">
        <f t="shared" si="28"/>
        <v>-9.0183292786745126E-5</v>
      </c>
      <c r="U76">
        <f t="shared" si="28"/>
        <v>3.1973154555206681E-4</v>
      </c>
      <c r="V76">
        <f t="shared" si="28"/>
        <v>8.2195422692725971E-4</v>
      </c>
      <c r="W76">
        <f t="shared" si="31"/>
        <v>5.4935647892129322E-4</v>
      </c>
      <c r="X76">
        <f t="shared" si="28"/>
        <v>2.1221833336149175E-4</v>
      </c>
      <c r="Y76">
        <f t="shared" si="28"/>
        <v>1.0921911426059222E-4</v>
      </c>
      <c r="Z76">
        <f t="shared" si="28"/>
        <v>7.4374358631291819E-4</v>
      </c>
      <c r="AA76">
        <f t="shared" si="31"/>
        <v>8.7355521759110316E-5</v>
      </c>
      <c r="AB76">
        <f t="shared" si="28"/>
        <v>5.0452871059292019E-4</v>
      </c>
      <c r="AC76">
        <f t="shared" si="28"/>
        <v>6.0805444241178626E-4</v>
      </c>
      <c r="AD76">
        <f t="shared" si="28"/>
        <v>8.29771988169083E-4</v>
      </c>
      <c r="AE76">
        <f t="shared" si="31"/>
        <v>2.7852626429977594E-4</v>
      </c>
      <c r="AF76">
        <f t="shared" si="28"/>
        <v>1.0195573521159639E-3</v>
      </c>
      <c r="AG76">
        <f t="shared" si="28"/>
        <v>3.0107559983288262E-4</v>
      </c>
      <c r="AH76">
        <f t="shared" si="28"/>
        <v>2.7006977000532627E-4</v>
      </c>
      <c r="AI76">
        <f t="shared" si="31"/>
        <v>1.4047928776449441E-4</v>
      </c>
      <c r="AJ76">
        <f t="shared" si="30"/>
        <v>4.9835275341883825E-4</v>
      </c>
      <c r="AK76">
        <f t="shared" si="30"/>
        <v>1.1411344331108955E-4</v>
      </c>
      <c r="AL76">
        <f t="shared" si="30"/>
        <v>1.6793849724400093E-4</v>
      </c>
      <c r="AM76">
        <f t="shared" si="31"/>
        <v>4.7458427328209672E-4</v>
      </c>
      <c r="AN76">
        <f t="shared" si="30"/>
        <v>1.5509461227546876E-4</v>
      </c>
      <c r="AO76">
        <f t="shared" si="30"/>
        <v>1.0887486110422572E-3</v>
      </c>
      <c r="AP76">
        <f t="shared" si="30"/>
        <v>1.4806513765024576E-4</v>
      </c>
      <c r="AQ76">
        <f t="shared" si="31"/>
        <v>1.1983835024497631E-3</v>
      </c>
      <c r="AR76">
        <f t="shared" si="30"/>
        <v>3.8317680554803132E-4</v>
      </c>
      <c r="AS76">
        <f t="shared" si="30"/>
        <v>4.9237631220146356E-4</v>
      </c>
      <c r="AT76">
        <f t="shared" si="30"/>
        <v>2.436370503058026E-5</v>
      </c>
      <c r="AU76">
        <f t="shared" si="31"/>
        <v>4.4726822097781917E-5</v>
      </c>
      <c r="AV76">
        <f t="shared" si="30"/>
        <v>1.0770061297579286E-4</v>
      </c>
      <c r="AW76">
        <f t="shared" si="30"/>
        <v>1.3939888786051454E-4</v>
      </c>
      <c r="AX76">
        <f t="shared" si="30"/>
        <v>3.3626199367961995E-4</v>
      </c>
      <c r="AY76">
        <f t="shared" si="31"/>
        <v>1.5130135279816764E-4</v>
      </c>
      <c r="AZ76">
        <f t="shared" si="30"/>
        <v>1.2897068424306268E-3</v>
      </c>
      <c r="BA76">
        <f t="shared" si="30"/>
        <v>9.0667470077494296E-5</v>
      </c>
      <c r="BB76">
        <f t="shared" si="30"/>
        <v>2.9329225369275572E-5</v>
      </c>
      <c r="BC76">
        <f t="shared" si="31"/>
        <v>6.3007737012553324E-5</v>
      </c>
      <c r="BD76">
        <f t="shared" si="30"/>
        <v>4.5463118871306931E-5</v>
      </c>
      <c r="BE76">
        <f t="shared" si="30"/>
        <v>8.4490112276100092E-5</v>
      </c>
      <c r="BF76">
        <f t="shared" si="30"/>
        <v>1.7480967350783029E-4</v>
      </c>
      <c r="BG76">
        <f t="shared" si="31"/>
        <v>7.3607836652079379E-5</v>
      </c>
      <c r="BH76">
        <f t="shared" si="30"/>
        <v>1.3532200689764684E-4</v>
      </c>
      <c r="BI76">
        <f t="shared" si="30"/>
        <v>3.8883919443750492E-5</v>
      </c>
      <c r="BJ76">
        <f t="shared" si="30"/>
        <v>4.8359648357533622E-4</v>
      </c>
      <c r="BK76">
        <f t="shared" si="31"/>
        <v>6.0655777832728302E-5</v>
      </c>
      <c r="BL76">
        <f t="shared" si="30"/>
        <v>1.3244698093324639E-3</v>
      </c>
      <c r="BM76">
        <f t="shared" si="30"/>
        <v>4.3926250532146452E-4</v>
      </c>
      <c r="BN76">
        <f t="shared" si="30"/>
        <v>1.6677611483920855E-4</v>
      </c>
      <c r="BO76">
        <f t="shared" si="32"/>
        <v>9.977278838718154E-5</v>
      </c>
      <c r="BP76">
        <f t="shared" si="32"/>
        <v>1.3800547546820232E-4</v>
      </c>
      <c r="BQ76">
        <f t="shared" si="32"/>
        <v>1.3101550392401098E-5</v>
      </c>
      <c r="BR76">
        <f t="shared" si="32"/>
        <v>2.4125521172654136E-5</v>
      </c>
      <c r="BS76">
        <f t="shared" si="32"/>
        <v>3.9122465330302747E-4</v>
      </c>
      <c r="BT76">
        <f t="shared" si="32"/>
        <v>1.3506827803433776E-4</v>
      </c>
      <c r="BU76">
        <f t="shared" si="32"/>
        <v>7.2095621429045043E-5</v>
      </c>
    </row>
    <row r="77" spans="1:73" x14ac:dyDescent="0.2">
      <c r="A77">
        <v>244</v>
      </c>
      <c r="B77">
        <f t="shared" si="9"/>
        <v>-1.3805313503635467E-5</v>
      </c>
      <c r="C77">
        <f t="shared" si="9"/>
        <v>1.9010993766519955E-4</v>
      </c>
      <c r="D77">
        <f t="shared" si="9"/>
        <v>4.0530392679769293E-4</v>
      </c>
      <c r="E77">
        <f t="shared" si="9"/>
        <v>8.4294371857764928E-4</v>
      </c>
      <c r="F77">
        <f t="shared" si="9"/>
        <v>1.2636352200780104E-3</v>
      </c>
      <c r="G77">
        <f t="shared" si="27"/>
        <v>1.703461183720811E-3</v>
      </c>
      <c r="H77">
        <f t="shared" si="27"/>
        <v>2.1333516590595521E-3</v>
      </c>
      <c r="I77">
        <f t="shared" si="27"/>
        <v>1.1133023758781186E-3</v>
      </c>
      <c r="J77">
        <f t="shared" si="27"/>
        <v>8.5569220130678083E-5</v>
      </c>
      <c r="K77">
        <f t="shared" si="27"/>
        <v>1.2842072594499424E-4</v>
      </c>
      <c r="L77">
        <f t="shared" si="27"/>
        <v>1.086116652334713E-4</v>
      </c>
      <c r="M77" s="1">
        <f t="shared" si="27"/>
        <v>1.2544876562160665E-4</v>
      </c>
      <c r="N77" s="1">
        <f t="shared" si="27"/>
        <v>9.0147921957155035E-4</v>
      </c>
      <c r="O77">
        <f t="shared" si="27"/>
        <v>1.6877978540964182E-5</v>
      </c>
      <c r="P77">
        <f t="shared" si="27"/>
        <v>1.2238465022418026E-4</v>
      </c>
      <c r="Q77">
        <f t="shared" si="27"/>
        <v>4.4917302725732289E-4</v>
      </c>
      <c r="R77">
        <f t="shared" si="27"/>
        <v>5.4079518625902811E-5</v>
      </c>
      <c r="S77">
        <f t="shared" si="28"/>
        <v>1.3067908878018515E-3</v>
      </c>
      <c r="T77">
        <f t="shared" si="28"/>
        <v>-1.0878988934766992E-4</v>
      </c>
      <c r="U77">
        <f t="shared" si="28"/>
        <v>3.320594425889477E-4</v>
      </c>
      <c r="V77">
        <f t="shared" si="28"/>
        <v>8.639264561944391E-4</v>
      </c>
      <c r="W77">
        <f t="shared" si="31"/>
        <v>5.6653033683108991E-4</v>
      </c>
      <c r="X77">
        <f t="shared" si="28"/>
        <v>2.1506894135739146E-4</v>
      </c>
      <c r="Y77">
        <f t="shared" si="28"/>
        <v>1.1030310791558469E-4</v>
      </c>
      <c r="Z77">
        <f t="shared" si="28"/>
        <v>7.8175639402913721E-4</v>
      </c>
      <c r="AA77">
        <f t="shared" si="31"/>
        <v>8.4092199837679737E-5</v>
      </c>
      <c r="AB77">
        <f t="shared" si="28"/>
        <v>5.2914080530595646E-4</v>
      </c>
      <c r="AC77">
        <f t="shared" si="28"/>
        <v>6.2824673328122031E-4</v>
      </c>
      <c r="AD77">
        <f t="shared" si="28"/>
        <v>8.7290854987494976E-4</v>
      </c>
      <c r="AE77">
        <f t="shared" si="31"/>
        <v>2.8864379736730445E-4</v>
      </c>
      <c r="AF77">
        <f t="shared" si="28"/>
        <v>1.0667738111715726E-3</v>
      </c>
      <c r="AG77">
        <f t="shared" si="28"/>
        <v>3.1242818738541189E-4</v>
      </c>
      <c r="AH77">
        <f t="shared" si="28"/>
        <v>2.7453848750450839E-4</v>
      </c>
      <c r="AI77">
        <f t="shared" si="31"/>
        <v>1.4374067174276227E-4</v>
      </c>
      <c r="AJ77">
        <f t="shared" si="30"/>
        <v>5.2343768211085464E-4</v>
      </c>
      <c r="AK77">
        <f t="shared" si="30"/>
        <v>1.1549286122335763E-4</v>
      </c>
      <c r="AL77">
        <f t="shared" si="30"/>
        <v>1.6527016549323979E-4</v>
      </c>
      <c r="AM77">
        <f t="shared" si="31"/>
        <v>4.9792064295169688E-4</v>
      </c>
      <c r="AN77">
        <f t="shared" si="30"/>
        <v>1.5765426968064307E-4</v>
      </c>
      <c r="AO77">
        <f t="shared" si="30"/>
        <v>1.151337590280143E-3</v>
      </c>
      <c r="AP77">
        <f t="shared" si="30"/>
        <v>1.4980346033435842E-4</v>
      </c>
      <c r="AQ77">
        <f t="shared" si="31"/>
        <v>1.2647781467110056E-3</v>
      </c>
      <c r="AR77">
        <f t="shared" si="30"/>
        <v>3.9413796393537436E-4</v>
      </c>
      <c r="AS77">
        <f t="shared" si="30"/>
        <v>5.1642593342350867E-4</v>
      </c>
      <c r="AT77">
        <f t="shared" si="30"/>
        <v>1.1040781029105461E-5</v>
      </c>
      <c r="AU77">
        <f t="shared" si="31"/>
        <v>4.014924720239523E-5</v>
      </c>
      <c r="AV77">
        <f t="shared" si="30"/>
        <v>1.083659195312098E-4</v>
      </c>
      <c r="AW77">
        <f t="shared" si="30"/>
        <v>1.4018234175746942E-4</v>
      </c>
      <c r="AX77">
        <f t="shared" si="30"/>
        <v>3.4924783570480442E-4</v>
      </c>
      <c r="AY77">
        <f t="shared" si="31"/>
        <v>1.5110093870730588E-4</v>
      </c>
      <c r="AZ77">
        <f t="shared" si="30"/>
        <v>1.3652855755364561E-3</v>
      </c>
      <c r="BA77">
        <f t="shared" si="30"/>
        <v>8.9328221620756207E-5</v>
      </c>
      <c r="BB77">
        <f t="shared" si="30"/>
        <v>1.9732470364672294E-5</v>
      </c>
      <c r="BC77">
        <f t="shared" si="31"/>
        <v>5.8441519060635841E-5</v>
      </c>
      <c r="BD77">
        <f t="shared" si="30"/>
        <v>4.1904654189298379E-5</v>
      </c>
      <c r="BE77">
        <f t="shared" si="30"/>
        <v>8.1937376038078089E-5</v>
      </c>
      <c r="BF77">
        <f t="shared" si="30"/>
        <v>1.7907408847987456E-4</v>
      </c>
      <c r="BG77">
        <f t="shared" si="31"/>
        <v>7.1552070317173751E-5</v>
      </c>
      <c r="BH77">
        <f t="shared" si="30"/>
        <v>1.3625650403207562E-4</v>
      </c>
      <c r="BI77">
        <f t="shared" si="30"/>
        <v>3.4343130667276525E-5</v>
      </c>
      <c r="BJ77">
        <f t="shared" si="30"/>
        <v>5.0731029430192785E-4</v>
      </c>
      <c r="BK77">
        <f t="shared" si="31"/>
        <v>5.8147235003024674E-5</v>
      </c>
      <c r="BL77">
        <f t="shared" si="30"/>
        <v>1.4021748636428959E-3</v>
      </c>
      <c r="BM77">
        <f t="shared" si="30"/>
        <v>4.5831424256063263E-4</v>
      </c>
      <c r="BN77">
        <f t="shared" si="30"/>
        <v>1.6958481305509457E-4</v>
      </c>
      <c r="BO77">
        <f t="shared" si="32"/>
        <v>9.9871195206148981E-5</v>
      </c>
      <c r="BP77">
        <f t="shared" si="32"/>
        <v>1.3837537763709988E-4</v>
      </c>
      <c r="BQ77">
        <f t="shared" si="32"/>
        <v>8.0730912230867445E-6</v>
      </c>
      <c r="BR77">
        <f t="shared" si="32"/>
        <v>1.8844755593425133E-5</v>
      </c>
      <c r="BS77">
        <f t="shared" si="32"/>
        <v>4.0304426990805031E-4</v>
      </c>
      <c r="BT77">
        <f t="shared" si="32"/>
        <v>1.3444804195051867E-4</v>
      </c>
      <c r="BU77">
        <f t="shared" si="32"/>
        <v>6.8965614512840612E-5</v>
      </c>
    </row>
    <row r="78" spans="1:73" x14ac:dyDescent="0.2">
      <c r="A78">
        <v>245</v>
      </c>
      <c r="B78">
        <f t="shared" si="9"/>
        <v>-1.491890790664824E-5</v>
      </c>
      <c r="C78">
        <f t="shared" si="9"/>
        <v>1.9567630528488319E-4</v>
      </c>
      <c r="D78">
        <f t="shared" si="9"/>
        <v>4.1944104876335663E-4</v>
      </c>
      <c r="E78">
        <f t="shared" si="9"/>
        <v>8.7403160749730761E-4</v>
      </c>
      <c r="F78">
        <f t="shared" si="9"/>
        <v>1.3107297858002669E-3</v>
      </c>
      <c r="G78">
        <f t="shared" si="27"/>
        <v>1.7671995581749131E-3</v>
      </c>
      <c r="H78">
        <f t="shared" si="27"/>
        <v>2.2133565009064479E-3</v>
      </c>
      <c r="I78">
        <f t="shared" si="27"/>
        <v>1.1740940658707226E-3</v>
      </c>
      <c r="J78">
        <f t="shared" si="27"/>
        <v>8.4585593833468541E-5</v>
      </c>
      <c r="K78">
        <f t="shared" si="27"/>
        <v>1.2886021984299974E-4</v>
      </c>
      <c r="L78">
        <f t="shared" si="27"/>
        <v>1.0956329314820259E-4</v>
      </c>
      <c r="M78" s="1">
        <f t="shared" si="27"/>
        <v>1.2568050761613389E-4</v>
      </c>
      <c r="N78" s="1">
        <f t="shared" si="27"/>
        <v>9.4596845737293656E-4</v>
      </c>
      <c r="O78">
        <f t="shared" si="27"/>
        <v>6.4808710834298941E-6</v>
      </c>
      <c r="P78">
        <f t="shared" si="27"/>
        <v>1.2267620943193076E-4</v>
      </c>
      <c r="Q78">
        <f t="shared" si="27"/>
        <v>4.6926970069410476E-4</v>
      </c>
      <c r="R78">
        <f t="shared" si="27"/>
        <v>5.0842018559207609E-5</v>
      </c>
      <c r="S78">
        <f t="shared" si="28"/>
        <v>1.3737982701968361E-3</v>
      </c>
      <c r="T78">
        <f t="shared" si="28"/>
        <v>-1.2739648590859558E-4</v>
      </c>
      <c r="U78">
        <f t="shared" si="28"/>
        <v>3.4438733962582858E-4</v>
      </c>
      <c r="V78">
        <f t="shared" si="28"/>
        <v>9.0589868546161849E-4</v>
      </c>
      <c r="W78">
        <f t="shared" si="31"/>
        <v>5.8370419474088747E-4</v>
      </c>
      <c r="X78">
        <f t="shared" si="28"/>
        <v>2.1791954935329117E-4</v>
      </c>
      <c r="Y78">
        <f t="shared" si="28"/>
        <v>1.1138710157057715E-4</v>
      </c>
      <c r="Z78">
        <f t="shared" si="28"/>
        <v>8.1976920174535624E-4</v>
      </c>
      <c r="AA78">
        <f t="shared" si="31"/>
        <v>8.0828877916249158E-5</v>
      </c>
      <c r="AB78">
        <f t="shared" si="28"/>
        <v>5.5375290001899273E-4</v>
      </c>
      <c r="AC78">
        <f t="shared" si="28"/>
        <v>6.4843902415065435E-4</v>
      </c>
      <c r="AD78">
        <f t="shared" si="28"/>
        <v>9.1604511158081478E-4</v>
      </c>
      <c r="AE78">
        <f t="shared" si="31"/>
        <v>2.9876133043483253E-4</v>
      </c>
      <c r="AF78">
        <f t="shared" si="28"/>
        <v>1.1139902702271831E-3</v>
      </c>
      <c r="AG78">
        <f t="shared" si="28"/>
        <v>3.2378077493794158E-4</v>
      </c>
      <c r="AH78">
        <f t="shared" si="28"/>
        <v>2.790072050036903E-4</v>
      </c>
      <c r="AI78">
        <f t="shared" si="31"/>
        <v>1.4700205572103014E-4</v>
      </c>
      <c r="AJ78">
        <f t="shared" si="30"/>
        <v>5.4852261080287103E-4</v>
      </c>
      <c r="AK78">
        <f t="shared" si="30"/>
        <v>1.1687227913562571E-4</v>
      </c>
      <c r="AL78">
        <f t="shared" si="30"/>
        <v>1.6260183374247855E-4</v>
      </c>
      <c r="AM78">
        <f t="shared" si="31"/>
        <v>5.2125701262129703E-4</v>
      </c>
      <c r="AN78">
        <f t="shared" si="30"/>
        <v>1.6021392708581727E-4</v>
      </c>
      <c r="AO78">
        <f t="shared" si="30"/>
        <v>1.2139265695180288E-3</v>
      </c>
      <c r="AP78">
        <f t="shared" si="30"/>
        <v>1.5154178301847102E-4</v>
      </c>
      <c r="AQ78">
        <f t="shared" si="31"/>
        <v>1.331172790972248E-3</v>
      </c>
      <c r="AR78">
        <f t="shared" si="30"/>
        <v>4.050991223227174E-4</v>
      </c>
      <c r="AS78">
        <f t="shared" si="30"/>
        <v>5.4047555464555377E-4</v>
      </c>
      <c r="AT78">
        <f t="shared" si="30"/>
        <v>-2.2821429723697724E-6</v>
      </c>
      <c r="AU78">
        <f t="shared" si="31"/>
        <v>3.5571672307008542E-5</v>
      </c>
      <c r="AV78">
        <f t="shared" si="30"/>
        <v>1.0903122608662674E-4</v>
      </c>
      <c r="AW78">
        <f t="shared" si="30"/>
        <v>1.4096579565442432E-4</v>
      </c>
      <c r="AX78">
        <f t="shared" si="30"/>
        <v>3.6223367772998888E-4</v>
      </c>
      <c r="AY78">
        <f t="shared" si="31"/>
        <v>1.5090052461644415E-4</v>
      </c>
      <c r="AZ78">
        <f t="shared" si="31"/>
        <v>1.4408643086422854E-3</v>
      </c>
      <c r="BA78">
        <f t="shared" si="31"/>
        <v>8.7988973164018064E-5</v>
      </c>
      <c r="BB78">
        <f t="shared" si="31"/>
        <v>1.0135715360068583E-5</v>
      </c>
      <c r="BC78">
        <f t="shared" si="31"/>
        <v>5.3875301108718358E-5</v>
      </c>
      <c r="BD78">
        <f t="shared" si="31"/>
        <v>3.8346189507289935E-5</v>
      </c>
      <c r="BE78">
        <f t="shared" si="31"/>
        <v>7.9384639800056086E-5</v>
      </c>
      <c r="BF78">
        <f t="shared" si="31"/>
        <v>1.8333850345191884E-4</v>
      </c>
      <c r="BG78">
        <f t="shared" si="31"/>
        <v>6.9496303982268014E-5</v>
      </c>
      <c r="BH78">
        <f t="shared" si="31"/>
        <v>1.3719100116650439E-4</v>
      </c>
      <c r="BI78">
        <f t="shared" si="31"/>
        <v>2.9802341890802775E-5</v>
      </c>
      <c r="BJ78">
        <f t="shared" si="31"/>
        <v>5.3102410502851947E-4</v>
      </c>
      <c r="BK78">
        <f t="shared" si="31"/>
        <v>5.5638692173321045E-5</v>
      </c>
      <c r="BL78">
        <f t="shared" si="31"/>
        <v>1.4798799179533313E-3</v>
      </c>
      <c r="BM78">
        <f t="shared" si="31"/>
        <v>4.7736597979979988E-4</v>
      </c>
      <c r="BN78">
        <f t="shared" si="31"/>
        <v>1.7239351127098059E-4</v>
      </c>
      <c r="BO78">
        <f t="shared" si="32"/>
        <v>9.9969602025116436E-5</v>
      </c>
      <c r="BP78">
        <f t="shared" si="32"/>
        <v>1.3874527980599745E-4</v>
      </c>
      <c r="BQ78">
        <f t="shared" si="32"/>
        <v>3.0446320537726081E-6</v>
      </c>
      <c r="BR78">
        <f t="shared" si="32"/>
        <v>1.356399001419613E-5</v>
      </c>
      <c r="BS78">
        <f t="shared" si="32"/>
        <v>4.1486388651307358E-4</v>
      </c>
      <c r="BT78">
        <f t="shared" si="32"/>
        <v>1.3382780586669962E-4</v>
      </c>
      <c r="BU78">
        <f t="shared" si="32"/>
        <v>6.5835607596636181E-5</v>
      </c>
    </row>
    <row r="79" spans="1:73" x14ac:dyDescent="0.2">
      <c r="A79">
        <v>246</v>
      </c>
      <c r="B79">
        <f t="shared" si="9"/>
        <v>-1.6032502309661014E-5</v>
      </c>
      <c r="C79">
        <f t="shared" si="9"/>
        <v>2.0124267290456683E-4</v>
      </c>
      <c r="D79">
        <f t="shared" si="9"/>
        <v>4.3357817072902033E-4</v>
      </c>
      <c r="E79">
        <f t="shared" si="9"/>
        <v>9.0511949641696593E-4</v>
      </c>
      <c r="F79">
        <f t="shared" si="9"/>
        <v>1.3578243515225217E-3</v>
      </c>
      <c r="G79">
        <f t="shared" si="27"/>
        <v>1.8309379326290152E-3</v>
      </c>
      <c r="H79">
        <f t="shared" si="27"/>
        <v>2.2933613427533403E-3</v>
      </c>
      <c r="I79">
        <f t="shared" si="27"/>
        <v>1.2348857558633266E-3</v>
      </c>
      <c r="J79">
        <f t="shared" si="27"/>
        <v>8.3601967536259025E-5</v>
      </c>
      <c r="K79">
        <f t="shared" si="27"/>
        <v>1.2929971374100525E-4</v>
      </c>
      <c r="L79">
        <f t="shared" si="27"/>
        <v>1.1051492106293388E-4</v>
      </c>
      <c r="M79" s="1">
        <f t="shared" si="27"/>
        <v>1.259122496106611E-4</v>
      </c>
      <c r="N79" s="1">
        <f t="shared" si="27"/>
        <v>9.9045769517432276E-4</v>
      </c>
      <c r="O79">
        <f t="shared" si="27"/>
        <v>-3.9162363741039596E-6</v>
      </c>
      <c r="P79">
        <f t="shared" si="27"/>
        <v>1.2296776863968126E-4</v>
      </c>
      <c r="Q79">
        <f t="shared" si="27"/>
        <v>4.8936637413088662E-4</v>
      </c>
      <c r="R79">
        <f t="shared" si="27"/>
        <v>4.7604518492512407E-5</v>
      </c>
      <c r="S79">
        <f t="shared" si="28"/>
        <v>1.4408056525918242E-3</v>
      </c>
      <c r="T79">
        <f t="shared" si="28"/>
        <v>-1.4600308246952125E-4</v>
      </c>
      <c r="U79">
        <f t="shared" si="28"/>
        <v>3.5671523666270947E-4</v>
      </c>
      <c r="V79">
        <f t="shared" si="28"/>
        <v>9.4787091472879614E-4</v>
      </c>
      <c r="W79">
        <f t="shared" si="31"/>
        <v>6.0087805265068416E-4</v>
      </c>
      <c r="X79">
        <f t="shared" si="28"/>
        <v>2.2077015734919088E-4</v>
      </c>
      <c r="Y79">
        <f t="shared" si="28"/>
        <v>1.1247109522556967E-4</v>
      </c>
      <c r="Z79">
        <f t="shared" si="28"/>
        <v>8.5778200946157526E-4</v>
      </c>
      <c r="AA79">
        <f t="shared" si="31"/>
        <v>7.7565555994818579E-5</v>
      </c>
      <c r="AB79">
        <f t="shared" si="28"/>
        <v>5.78364994732029E-4</v>
      </c>
      <c r="AC79">
        <f t="shared" si="28"/>
        <v>6.686313150200884E-4</v>
      </c>
      <c r="AD79">
        <f t="shared" si="28"/>
        <v>9.591816732866798E-4</v>
      </c>
      <c r="AE79">
        <f t="shared" si="31"/>
        <v>3.088788635023606E-4</v>
      </c>
      <c r="AF79">
        <f t="shared" si="28"/>
        <v>1.1612067292827918E-3</v>
      </c>
      <c r="AG79">
        <f t="shared" si="28"/>
        <v>3.3513336249047085E-4</v>
      </c>
      <c r="AH79">
        <f t="shared" si="28"/>
        <v>2.8347592250287242E-4</v>
      </c>
      <c r="AI79">
        <f t="shared" si="31"/>
        <v>1.50263439699298E-4</v>
      </c>
      <c r="AJ79">
        <f t="shared" si="31"/>
        <v>5.7360753949488828E-4</v>
      </c>
      <c r="AK79">
        <f t="shared" si="31"/>
        <v>1.1825169704789379E-4</v>
      </c>
      <c r="AL79">
        <f t="shared" si="31"/>
        <v>1.5993350199171731E-4</v>
      </c>
      <c r="AM79">
        <f t="shared" si="31"/>
        <v>5.4459338229089719E-4</v>
      </c>
      <c r="AN79">
        <f t="shared" si="31"/>
        <v>1.6277358449099158E-4</v>
      </c>
      <c r="AO79">
        <f t="shared" si="31"/>
        <v>1.2765155487559146E-3</v>
      </c>
      <c r="AP79">
        <f t="shared" si="31"/>
        <v>1.5328010570258367E-4</v>
      </c>
      <c r="AQ79">
        <f t="shared" si="31"/>
        <v>1.3975674352334905E-3</v>
      </c>
      <c r="AR79">
        <f t="shared" si="31"/>
        <v>4.1606028071006001E-4</v>
      </c>
      <c r="AS79">
        <f t="shared" si="31"/>
        <v>5.6452517586759975E-4</v>
      </c>
      <c r="AT79">
        <f t="shared" si="31"/>
        <v>-1.5605066973845005E-5</v>
      </c>
      <c r="AU79">
        <f t="shared" si="31"/>
        <v>3.0994097411621855E-5</v>
      </c>
      <c r="AV79">
        <f t="shared" si="31"/>
        <v>1.0969653264204367E-4</v>
      </c>
      <c r="AW79">
        <f t="shared" si="31"/>
        <v>1.417492495513792E-4</v>
      </c>
      <c r="AX79">
        <f t="shared" si="31"/>
        <v>3.7521951975517292E-4</v>
      </c>
      <c r="AY79">
        <f t="shared" si="31"/>
        <v>1.5070011052558242E-4</v>
      </c>
      <c r="AZ79">
        <f t="shared" si="31"/>
        <v>1.5164430417481146E-3</v>
      </c>
      <c r="BA79">
        <f t="shared" si="31"/>
        <v>8.6649724707279921E-5</v>
      </c>
      <c r="BB79">
        <f t="shared" si="31"/>
        <v>5.3896035546530455E-7</v>
      </c>
      <c r="BC79">
        <f t="shared" si="31"/>
        <v>4.9309083156800874E-5</v>
      </c>
      <c r="BD79">
        <f t="shared" si="31"/>
        <v>3.4787724825281491E-5</v>
      </c>
      <c r="BE79">
        <f t="shared" si="31"/>
        <v>7.6831903562034082E-5</v>
      </c>
      <c r="BF79">
        <f t="shared" si="31"/>
        <v>1.8760291842396311E-4</v>
      </c>
      <c r="BG79">
        <f t="shared" si="31"/>
        <v>6.7440537647362386E-5</v>
      </c>
      <c r="BH79">
        <f t="shared" si="31"/>
        <v>1.3812549830093316E-4</v>
      </c>
      <c r="BI79">
        <f t="shared" si="31"/>
        <v>2.5261553114328808E-5</v>
      </c>
      <c r="BJ79">
        <f t="shared" si="31"/>
        <v>5.5473791575511022E-4</v>
      </c>
      <c r="BK79">
        <f t="shared" si="31"/>
        <v>5.3130149343617416E-5</v>
      </c>
      <c r="BL79">
        <f t="shared" si="31"/>
        <v>1.5575849722637633E-3</v>
      </c>
      <c r="BM79">
        <f t="shared" si="31"/>
        <v>4.96417717038968E-4</v>
      </c>
      <c r="BN79">
        <f t="shared" si="31"/>
        <v>1.7520220948686661E-4</v>
      </c>
      <c r="BO79">
        <f t="shared" si="32"/>
        <v>1.0006800884408389E-4</v>
      </c>
      <c r="BP79">
        <f t="shared" si="32"/>
        <v>1.3911518197489502E-4</v>
      </c>
      <c r="BQ79">
        <f t="shared" si="32"/>
        <v>-1.9838271155417451E-6</v>
      </c>
      <c r="BR79">
        <f t="shared" si="32"/>
        <v>8.283224434967127E-6</v>
      </c>
      <c r="BS79">
        <f t="shared" si="32"/>
        <v>4.2668350311809641E-4</v>
      </c>
      <c r="BT79">
        <f t="shared" si="32"/>
        <v>1.3320756978288056E-4</v>
      </c>
      <c r="BU79">
        <f t="shared" si="32"/>
        <v>6.2705600680431749E-5</v>
      </c>
    </row>
    <row r="80" spans="1:73" x14ac:dyDescent="0.2">
      <c r="A80">
        <v>247</v>
      </c>
      <c r="B80">
        <f t="shared" si="9"/>
        <v>-1.7146096712673733E-5</v>
      </c>
      <c r="C80">
        <f t="shared" si="9"/>
        <v>2.0680904052425048E-4</v>
      </c>
      <c r="D80">
        <f t="shared" si="9"/>
        <v>4.4771529269468447E-4</v>
      </c>
      <c r="E80">
        <f t="shared" si="9"/>
        <v>9.3620738533662425E-4</v>
      </c>
      <c r="F80">
        <f t="shared" si="9"/>
        <v>1.4049189172447782E-3</v>
      </c>
      <c r="G80">
        <f t="shared" si="27"/>
        <v>1.894676307083119E-3</v>
      </c>
      <c r="H80">
        <f t="shared" si="27"/>
        <v>2.3733661846002362E-3</v>
      </c>
      <c r="I80">
        <f t="shared" si="27"/>
        <v>1.2956774458559306E-3</v>
      </c>
      <c r="J80">
        <f t="shared" si="27"/>
        <v>8.2618341239049483E-5</v>
      </c>
      <c r="K80">
        <f t="shared" si="27"/>
        <v>1.2973920763901077E-4</v>
      </c>
      <c r="L80">
        <f t="shared" si="27"/>
        <v>1.1146654897766517E-4</v>
      </c>
      <c r="M80" s="1">
        <f t="shared" si="27"/>
        <v>1.2614399160518834E-4</v>
      </c>
      <c r="N80" s="1">
        <f t="shared" si="27"/>
        <v>1.034946932975709E-3</v>
      </c>
      <c r="O80">
        <f t="shared" si="27"/>
        <v>-1.4313343831638247E-5</v>
      </c>
      <c r="P80">
        <f t="shared" si="27"/>
        <v>1.2325932784743179E-4</v>
      </c>
      <c r="Q80">
        <f t="shared" si="27"/>
        <v>5.0946304756766848E-4</v>
      </c>
      <c r="R80">
        <f t="shared" si="27"/>
        <v>4.4367018425817205E-5</v>
      </c>
      <c r="S80">
        <f t="shared" si="28"/>
        <v>1.5078130349868123E-3</v>
      </c>
      <c r="T80">
        <f t="shared" si="28"/>
        <v>-1.6460967903044691E-4</v>
      </c>
      <c r="U80">
        <f t="shared" si="28"/>
        <v>3.6904313369959035E-4</v>
      </c>
      <c r="V80">
        <f t="shared" si="28"/>
        <v>9.8984314399597553E-4</v>
      </c>
      <c r="W80">
        <f t="shared" si="31"/>
        <v>6.1805191056048085E-4</v>
      </c>
      <c r="X80">
        <f t="shared" si="28"/>
        <v>2.2362076534509058E-4</v>
      </c>
      <c r="Y80">
        <f t="shared" si="28"/>
        <v>1.1355508888056214E-4</v>
      </c>
      <c r="Z80">
        <f t="shared" si="28"/>
        <v>8.9579481717779429E-4</v>
      </c>
      <c r="AA80">
        <f t="shared" si="31"/>
        <v>7.4302234073388E-5</v>
      </c>
      <c r="AB80">
        <f t="shared" si="28"/>
        <v>6.0297708944506527E-4</v>
      </c>
      <c r="AC80">
        <f t="shared" si="28"/>
        <v>6.8882360588952245E-4</v>
      </c>
      <c r="AD80">
        <f t="shared" ref="AD80:BU80" si="33">6*$A80*AD$14+2*AD$15</f>
        <v>1.0023182349925466E-3</v>
      </c>
      <c r="AE80">
        <f t="shared" si="31"/>
        <v>3.1899639656988868E-4</v>
      </c>
      <c r="AF80">
        <f t="shared" si="33"/>
        <v>1.2084231883384023E-3</v>
      </c>
      <c r="AG80">
        <f t="shared" si="33"/>
        <v>3.4648595004300011E-4</v>
      </c>
      <c r="AH80">
        <f t="shared" si="33"/>
        <v>2.8794464000205433E-4</v>
      </c>
      <c r="AI80">
        <f t="shared" si="31"/>
        <v>1.5352482367756587E-4</v>
      </c>
      <c r="AJ80">
        <f t="shared" si="33"/>
        <v>5.9869246818690467E-4</v>
      </c>
      <c r="AK80">
        <f t="shared" si="33"/>
        <v>1.1963111496016181E-4</v>
      </c>
      <c r="AL80">
        <f t="shared" si="33"/>
        <v>1.5726517024095606E-4</v>
      </c>
      <c r="AM80">
        <f t="shared" si="31"/>
        <v>5.6792975196049821E-4</v>
      </c>
      <c r="AN80">
        <f t="shared" si="33"/>
        <v>1.653332418961659E-4</v>
      </c>
      <c r="AO80">
        <f t="shared" si="33"/>
        <v>1.3391045279937987E-3</v>
      </c>
      <c r="AP80">
        <f t="shared" si="33"/>
        <v>1.5501842838669627E-4</v>
      </c>
      <c r="AQ80">
        <f t="shared" si="31"/>
        <v>1.4639620794947329E-3</v>
      </c>
      <c r="AR80">
        <f t="shared" si="33"/>
        <v>4.2702143909740305E-4</v>
      </c>
      <c r="AS80">
        <f t="shared" si="33"/>
        <v>5.8857479708964485E-4</v>
      </c>
      <c r="AT80">
        <f t="shared" si="33"/>
        <v>-2.8927990975319805E-5</v>
      </c>
      <c r="AU80">
        <f t="shared" si="31"/>
        <v>2.6416522516235167E-5</v>
      </c>
      <c r="AV80">
        <f t="shared" si="33"/>
        <v>1.1036183919746061E-4</v>
      </c>
      <c r="AW80">
        <f t="shared" si="33"/>
        <v>1.4253270344833407E-4</v>
      </c>
      <c r="AX80">
        <f t="shared" si="33"/>
        <v>3.8820536178035738E-4</v>
      </c>
      <c r="AY80">
        <f t="shared" si="31"/>
        <v>1.5049969643472067E-4</v>
      </c>
      <c r="AZ80">
        <f t="shared" si="33"/>
        <v>1.5920217748539439E-3</v>
      </c>
      <c r="BA80">
        <f t="shared" si="33"/>
        <v>8.5310476250541778E-5</v>
      </c>
      <c r="BB80">
        <f t="shared" si="33"/>
        <v>-9.0577946491384072E-6</v>
      </c>
      <c r="BC80">
        <f t="shared" si="31"/>
        <v>4.4742865204883391E-5</v>
      </c>
      <c r="BD80">
        <f t="shared" si="33"/>
        <v>3.122926014327294E-5</v>
      </c>
      <c r="BE80">
        <f t="shared" si="33"/>
        <v>7.4279167324012079E-5</v>
      </c>
      <c r="BF80">
        <f t="shared" si="33"/>
        <v>1.9186733339600739E-4</v>
      </c>
      <c r="BG80">
        <f t="shared" si="31"/>
        <v>6.5384771312456649E-5</v>
      </c>
      <c r="BH80">
        <f t="shared" si="33"/>
        <v>1.3905999543536193E-4</v>
      </c>
      <c r="BI80">
        <f t="shared" si="33"/>
        <v>2.0720764337855057E-5</v>
      </c>
      <c r="BJ80">
        <f t="shared" si="33"/>
        <v>5.7845172648170184E-4</v>
      </c>
      <c r="BK80">
        <f t="shared" si="31"/>
        <v>5.0621606513913896E-5</v>
      </c>
      <c r="BL80">
        <f t="shared" si="33"/>
        <v>1.6352900265741988E-3</v>
      </c>
      <c r="BM80">
        <f t="shared" si="33"/>
        <v>5.1546945427813611E-4</v>
      </c>
      <c r="BN80">
        <f t="shared" si="33"/>
        <v>1.7801090770275263E-4</v>
      </c>
      <c r="BO80">
        <f t="shared" si="32"/>
        <v>1.0016641566305133E-4</v>
      </c>
      <c r="BP80">
        <f t="shared" si="33"/>
        <v>1.3948508414379258E-4</v>
      </c>
      <c r="BQ80">
        <f t="shared" si="33"/>
        <v>-7.0122862848560983E-6</v>
      </c>
      <c r="BR80">
        <f t="shared" si="33"/>
        <v>3.002458855738124E-6</v>
      </c>
      <c r="BS80">
        <f t="shared" si="32"/>
        <v>4.3850311972311968E-4</v>
      </c>
      <c r="BT80">
        <f t="shared" si="33"/>
        <v>1.3258733369906148E-4</v>
      </c>
      <c r="BU80">
        <f t="shared" si="33"/>
        <v>5.9575593764227318E-5</v>
      </c>
    </row>
    <row r="81" spans="1:73" x14ac:dyDescent="0.2">
      <c r="A81">
        <v>248</v>
      </c>
      <c r="B81">
        <f t="shared" si="9"/>
        <v>-1.8259691115686506E-5</v>
      </c>
      <c r="C81">
        <f t="shared" si="9"/>
        <v>2.1237540814393412E-4</v>
      </c>
      <c r="D81">
        <f t="shared" si="9"/>
        <v>4.6185241466034817E-4</v>
      </c>
      <c r="E81">
        <f t="shared" si="9"/>
        <v>9.6729527425628258E-4</v>
      </c>
      <c r="F81">
        <f t="shared" si="9"/>
        <v>1.4520134829670329E-3</v>
      </c>
      <c r="G81">
        <f t="shared" ref="G81:V83" si="34">6*$A81*G$14+2*G$15</f>
        <v>1.9584146815372194E-3</v>
      </c>
      <c r="H81">
        <f t="shared" si="34"/>
        <v>2.453371026447132E-3</v>
      </c>
      <c r="I81">
        <f t="shared" si="34"/>
        <v>1.3564691358485346E-3</v>
      </c>
      <c r="J81">
        <f t="shared" si="34"/>
        <v>8.1634714941839967E-5</v>
      </c>
      <c r="K81">
        <f t="shared" si="34"/>
        <v>1.3017870153701628E-4</v>
      </c>
      <c r="L81">
        <f t="shared" si="34"/>
        <v>1.1241817689239646E-4</v>
      </c>
      <c r="M81" s="1">
        <f t="shared" si="34"/>
        <v>1.2637573359971556E-4</v>
      </c>
      <c r="N81" s="1">
        <f t="shared" si="34"/>
        <v>1.0794361707770952E-3</v>
      </c>
      <c r="O81">
        <f t="shared" si="34"/>
        <v>-2.4710451289172534E-5</v>
      </c>
      <c r="P81">
        <f t="shared" si="34"/>
        <v>1.2355088705518229E-4</v>
      </c>
      <c r="Q81">
        <f t="shared" si="34"/>
        <v>5.2955972100445035E-4</v>
      </c>
      <c r="R81">
        <f t="shared" si="34"/>
        <v>4.1129518359122002E-5</v>
      </c>
      <c r="S81">
        <f t="shared" si="34"/>
        <v>1.5748204173818003E-3</v>
      </c>
      <c r="T81">
        <f t="shared" si="34"/>
        <v>-1.8321627559137171E-4</v>
      </c>
      <c r="U81">
        <f t="shared" si="34"/>
        <v>3.8137103073647123E-4</v>
      </c>
      <c r="V81">
        <f t="shared" si="34"/>
        <v>1.0318153732631549E-3</v>
      </c>
      <c r="W81">
        <f t="shared" si="31"/>
        <v>6.3522576847027754E-4</v>
      </c>
      <c r="X81">
        <f t="shared" si="31"/>
        <v>2.2647137334099029E-4</v>
      </c>
      <c r="Y81">
        <f t="shared" si="31"/>
        <v>1.146390825355546E-4</v>
      </c>
      <c r="Z81">
        <f t="shared" si="31"/>
        <v>9.3380762489401505E-4</v>
      </c>
      <c r="AA81">
        <f t="shared" si="31"/>
        <v>7.1038912151957421E-5</v>
      </c>
      <c r="AB81">
        <f t="shared" si="31"/>
        <v>6.2758918415810154E-4</v>
      </c>
      <c r="AC81">
        <f t="shared" si="31"/>
        <v>7.0901589675895649E-4</v>
      </c>
      <c r="AD81">
        <f t="shared" si="31"/>
        <v>1.0454547966984116E-3</v>
      </c>
      <c r="AE81">
        <f t="shared" si="31"/>
        <v>3.2911392963741719E-4</v>
      </c>
      <c r="AF81">
        <f t="shared" si="31"/>
        <v>1.255639647394011E-3</v>
      </c>
      <c r="AG81">
        <f t="shared" si="31"/>
        <v>3.5783853759552937E-4</v>
      </c>
      <c r="AH81">
        <f t="shared" si="31"/>
        <v>2.9241335750123645E-4</v>
      </c>
      <c r="AI81">
        <f t="shared" si="31"/>
        <v>1.5678620765583373E-4</v>
      </c>
      <c r="AJ81">
        <f t="shared" si="31"/>
        <v>6.2377739687892106E-4</v>
      </c>
      <c r="AK81">
        <f t="shared" si="31"/>
        <v>1.2101053287242989E-4</v>
      </c>
      <c r="AL81">
        <f t="shared" si="31"/>
        <v>1.5459683849019482E-4</v>
      </c>
      <c r="AM81">
        <f t="shared" si="31"/>
        <v>5.9126612163009837E-4</v>
      </c>
      <c r="AN81">
        <f t="shared" si="31"/>
        <v>1.6789289930134021E-4</v>
      </c>
      <c r="AO81">
        <f t="shared" si="31"/>
        <v>1.4016935072316845E-3</v>
      </c>
      <c r="AP81">
        <f t="shared" si="31"/>
        <v>1.5675675107080893E-4</v>
      </c>
      <c r="AQ81">
        <f t="shared" si="31"/>
        <v>1.5303567237559754E-3</v>
      </c>
      <c r="AR81">
        <f t="shared" si="31"/>
        <v>4.3798259748474566E-4</v>
      </c>
      <c r="AS81">
        <f t="shared" si="31"/>
        <v>6.1262441831168996E-4</v>
      </c>
      <c r="AT81">
        <f t="shared" si="31"/>
        <v>-4.2250914976795038E-5</v>
      </c>
      <c r="AU81">
        <f t="shared" si="31"/>
        <v>2.1838947620848479E-5</v>
      </c>
      <c r="AV81">
        <f t="shared" si="31"/>
        <v>1.1102714575287755E-4</v>
      </c>
      <c r="AW81">
        <f t="shared" si="31"/>
        <v>1.4331615734528897E-4</v>
      </c>
      <c r="AX81">
        <f t="shared" si="31"/>
        <v>4.0119120380554185E-4</v>
      </c>
      <c r="AY81">
        <f t="shared" si="31"/>
        <v>1.5029928234385894E-4</v>
      </c>
      <c r="AZ81">
        <f t="shared" si="31"/>
        <v>1.6676005079597732E-3</v>
      </c>
      <c r="BA81">
        <f t="shared" si="31"/>
        <v>8.397122779380369E-5</v>
      </c>
      <c r="BB81">
        <f t="shared" si="31"/>
        <v>-1.8654549653741685E-5</v>
      </c>
      <c r="BC81">
        <f t="shared" si="31"/>
        <v>4.0176647252965908E-5</v>
      </c>
      <c r="BD81">
        <f t="shared" si="31"/>
        <v>2.7670795461264496E-5</v>
      </c>
      <c r="BE81">
        <f t="shared" si="31"/>
        <v>7.1726431085990076E-5</v>
      </c>
      <c r="BF81">
        <f t="shared" si="31"/>
        <v>1.9613174836805166E-4</v>
      </c>
      <c r="BG81">
        <f t="shared" si="31"/>
        <v>6.3329004977551021E-5</v>
      </c>
      <c r="BH81">
        <f t="shared" si="31"/>
        <v>1.399944925697907E-4</v>
      </c>
      <c r="BI81">
        <f t="shared" si="31"/>
        <v>1.617997556138109E-5</v>
      </c>
      <c r="BJ81">
        <f t="shared" si="31"/>
        <v>6.0216553720829347E-4</v>
      </c>
      <c r="BK81">
        <f t="shared" si="31"/>
        <v>4.8113063684210268E-5</v>
      </c>
      <c r="BL81">
        <f t="shared" si="31"/>
        <v>1.7129950808846342E-3</v>
      </c>
      <c r="BM81">
        <f t="shared" si="31"/>
        <v>5.3452119151730336E-4</v>
      </c>
      <c r="BN81">
        <f t="shared" si="31"/>
        <v>1.8081960591863865E-4</v>
      </c>
      <c r="BO81">
        <f t="shared" si="32"/>
        <v>1.0026482248201877E-4</v>
      </c>
      <c r="BP81">
        <f t="shared" si="32"/>
        <v>1.3985498631269015E-4</v>
      </c>
      <c r="BQ81">
        <f t="shared" si="32"/>
        <v>-1.2040745454170452E-5</v>
      </c>
      <c r="BR81">
        <f t="shared" si="32"/>
        <v>-2.2783067234908791E-6</v>
      </c>
      <c r="BS81">
        <f t="shared" si="32"/>
        <v>4.5032273632814252E-4</v>
      </c>
      <c r="BT81">
        <f t="shared" si="32"/>
        <v>1.3196709761524242E-4</v>
      </c>
      <c r="BU81">
        <f t="shared" si="32"/>
        <v>5.6445586848022995E-5</v>
      </c>
    </row>
    <row r="82" spans="1:73" x14ac:dyDescent="0.2">
      <c r="A82">
        <v>249</v>
      </c>
      <c r="B82">
        <f t="shared" si="9"/>
        <v>-1.9373285518699279E-5</v>
      </c>
      <c r="C82">
        <f t="shared" si="9"/>
        <v>2.1794177576361777E-4</v>
      </c>
      <c r="D82">
        <f t="shared" si="9"/>
        <v>4.759895366260123E-4</v>
      </c>
      <c r="E82">
        <f t="shared" si="9"/>
        <v>9.983831631759409E-4</v>
      </c>
      <c r="F82">
        <f t="shared" si="9"/>
        <v>1.4991080486892894E-3</v>
      </c>
      <c r="G82">
        <f t="shared" si="34"/>
        <v>2.0221530559913232E-3</v>
      </c>
      <c r="H82">
        <f t="shared" si="34"/>
        <v>2.5333758682940279E-3</v>
      </c>
      <c r="I82">
        <f t="shared" si="34"/>
        <v>1.4172608258411386E-3</v>
      </c>
      <c r="J82">
        <f t="shared" si="34"/>
        <v>8.0651088644630425E-5</v>
      </c>
      <c r="K82">
        <f t="shared" si="34"/>
        <v>1.3061819543502178E-4</v>
      </c>
      <c r="L82">
        <f t="shared" si="34"/>
        <v>1.1336980480712775E-4</v>
      </c>
      <c r="M82" s="1">
        <f t="shared" si="34"/>
        <v>1.266074755942428E-4</v>
      </c>
      <c r="N82" s="1">
        <f t="shared" si="34"/>
        <v>1.1239254085784814E-3</v>
      </c>
      <c r="O82">
        <f t="shared" si="34"/>
        <v>-3.5107558746706822E-5</v>
      </c>
      <c r="P82">
        <f t="shared" si="34"/>
        <v>1.2384244626293281E-4</v>
      </c>
      <c r="Q82">
        <f t="shared" si="34"/>
        <v>5.4965639444123221E-4</v>
      </c>
      <c r="R82">
        <f t="shared" si="34"/>
        <v>3.78920182924268E-5</v>
      </c>
      <c r="S82">
        <f t="shared" ref="S82:AH83" si="35">6*$A82*S$14+2*S$15</f>
        <v>1.6418277997767884E-3</v>
      </c>
      <c r="T82">
        <f t="shared" si="35"/>
        <v>-2.0182287215229737E-4</v>
      </c>
      <c r="U82">
        <f t="shared" si="35"/>
        <v>3.9369892777335212E-4</v>
      </c>
      <c r="V82">
        <f t="shared" si="35"/>
        <v>1.0737876025303326E-3</v>
      </c>
      <c r="W82">
        <f t="shared" si="35"/>
        <v>6.5239962638007423E-4</v>
      </c>
      <c r="X82">
        <f t="shared" si="35"/>
        <v>2.2932198133688989E-4</v>
      </c>
      <c r="Y82">
        <f t="shared" si="35"/>
        <v>1.1572307619054707E-4</v>
      </c>
      <c r="Z82">
        <f t="shared" si="35"/>
        <v>9.7182043261023407E-4</v>
      </c>
      <c r="AA82">
        <f t="shared" si="35"/>
        <v>6.7775590230526733E-5</v>
      </c>
      <c r="AB82">
        <f t="shared" si="35"/>
        <v>6.5220127887113694E-4</v>
      </c>
      <c r="AC82">
        <f t="shared" si="35"/>
        <v>7.2920818762839054E-4</v>
      </c>
      <c r="AD82">
        <f t="shared" si="35"/>
        <v>1.0885913584042783E-3</v>
      </c>
      <c r="AE82">
        <f t="shared" si="35"/>
        <v>3.3923146270494527E-4</v>
      </c>
      <c r="AF82">
        <f t="shared" si="35"/>
        <v>1.3028561064496215E-3</v>
      </c>
      <c r="AG82">
        <f t="shared" si="35"/>
        <v>3.6919112514805907E-4</v>
      </c>
      <c r="AH82">
        <f t="shared" si="35"/>
        <v>2.9688207500041858E-4</v>
      </c>
      <c r="AI82">
        <f t="shared" si="31"/>
        <v>1.6004759163410159E-4</v>
      </c>
      <c r="AJ82">
        <f t="shared" si="31"/>
        <v>6.4886232557093745E-4</v>
      </c>
      <c r="AK82">
        <f t="shared" si="31"/>
        <v>1.2238995078469797E-4</v>
      </c>
      <c r="AL82">
        <f t="shared" si="31"/>
        <v>1.5192850673943358E-4</v>
      </c>
      <c r="AM82">
        <f t="shared" si="31"/>
        <v>6.1460249129969852E-4</v>
      </c>
      <c r="AN82">
        <f t="shared" si="31"/>
        <v>1.7045255670651452E-4</v>
      </c>
      <c r="AO82">
        <f t="shared" si="31"/>
        <v>1.4642824864695703E-3</v>
      </c>
      <c r="AP82">
        <f t="shared" si="31"/>
        <v>1.5849507375492153E-4</v>
      </c>
      <c r="AQ82">
        <f t="shared" si="31"/>
        <v>1.5967513680172178E-3</v>
      </c>
      <c r="AR82">
        <f t="shared" si="31"/>
        <v>4.489437558720887E-4</v>
      </c>
      <c r="AS82">
        <f t="shared" si="31"/>
        <v>6.3667403953373506E-4</v>
      </c>
      <c r="AT82">
        <f t="shared" si="31"/>
        <v>-5.5573838978270271E-5</v>
      </c>
      <c r="AU82">
        <f t="shared" si="31"/>
        <v>1.7261372725461792E-5</v>
      </c>
      <c r="AV82">
        <f t="shared" ref="AV82:BU82" si="36">6*$A82*AV$14+2*AV$15</f>
        <v>1.1169245230829448E-4</v>
      </c>
      <c r="AW82">
        <f t="shared" si="36"/>
        <v>1.4409961124224385E-4</v>
      </c>
      <c r="AX82">
        <f t="shared" si="36"/>
        <v>4.1417704583072631E-4</v>
      </c>
      <c r="AY82">
        <f t="shared" si="36"/>
        <v>1.5009886825299721E-4</v>
      </c>
      <c r="AZ82">
        <f t="shared" si="36"/>
        <v>1.7431792410656025E-3</v>
      </c>
      <c r="BA82">
        <f t="shared" si="36"/>
        <v>8.2631979337065547E-5</v>
      </c>
      <c r="BB82">
        <f t="shared" si="36"/>
        <v>-2.8251304658345397E-5</v>
      </c>
      <c r="BC82">
        <f t="shared" si="36"/>
        <v>3.5610429301048425E-5</v>
      </c>
      <c r="BD82">
        <f t="shared" si="36"/>
        <v>2.4112330779256052E-5</v>
      </c>
      <c r="BE82">
        <f t="shared" si="36"/>
        <v>6.9173694847968073E-5</v>
      </c>
      <c r="BF82">
        <f t="shared" si="36"/>
        <v>2.0039616334009594E-4</v>
      </c>
      <c r="BG82">
        <f t="shared" si="36"/>
        <v>6.1273238642645285E-5</v>
      </c>
      <c r="BH82">
        <f t="shared" si="36"/>
        <v>1.409289897042195E-4</v>
      </c>
      <c r="BI82">
        <f t="shared" si="36"/>
        <v>1.163918678490734E-5</v>
      </c>
      <c r="BJ82">
        <f t="shared" si="36"/>
        <v>6.2587934793488509E-4</v>
      </c>
      <c r="BK82">
        <f t="shared" si="36"/>
        <v>4.5604520854506639E-5</v>
      </c>
      <c r="BL82">
        <f t="shared" si="36"/>
        <v>1.7907001351950662E-3</v>
      </c>
      <c r="BM82">
        <f t="shared" si="36"/>
        <v>5.5357292875647147E-4</v>
      </c>
      <c r="BN82">
        <f t="shared" si="36"/>
        <v>1.8362830413452466E-4</v>
      </c>
      <c r="BO82">
        <f t="shared" si="36"/>
        <v>1.0036322930098623E-4</v>
      </c>
      <c r="BP82">
        <f t="shared" si="36"/>
        <v>1.4022488848158772E-4</v>
      </c>
      <c r="BQ82">
        <f t="shared" si="36"/>
        <v>-1.7069204623484588E-5</v>
      </c>
      <c r="BR82">
        <f t="shared" si="36"/>
        <v>-7.5590723027198822E-6</v>
      </c>
      <c r="BS82">
        <f t="shared" si="36"/>
        <v>4.6214235293316535E-4</v>
      </c>
      <c r="BT82">
        <f t="shared" si="36"/>
        <v>1.3134686153142336E-4</v>
      </c>
      <c r="BU82">
        <f t="shared" si="36"/>
        <v>5.3315579931818564E-5</v>
      </c>
    </row>
    <row r="83" spans="1:73" x14ac:dyDescent="0.2">
      <c r="A83">
        <v>250</v>
      </c>
      <c r="B83">
        <f t="shared" si="9"/>
        <v>-2.0486879921712052E-5</v>
      </c>
      <c r="C83">
        <f t="shared" si="9"/>
        <v>2.2350814338330141E-4</v>
      </c>
      <c r="D83">
        <f t="shared" si="9"/>
        <v>4.90126658591676E-4</v>
      </c>
      <c r="E83">
        <f t="shared" si="9"/>
        <v>1.0294710520955992E-3</v>
      </c>
      <c r="F83">
        <f t="shared" si="9"/>
        <v>1.5462026144115442E-3</v>
      </c>
      <c r="G83">
        <f t="shared" si="34"/>
        <v>2.085891430445427E-3</v>
      </c>
      <c r="H83">
        <f t="shared" si="34"/>
        <v>2.6133807101409202E-3</v>
      </c>
      <c r="I83">
        <f t="shared" si="34"/>
        <v>1.4780525158337443E-3</v>
      </c>
      <c r="J83">
        <f t="shared" si="34"/>
        <v>7.9667462347420936E-5</v>
      </c>
      <c r="K83">
        <f t="shared" si="34"/>
        <v>1.3105768933302731E-4</v>
      </c>
      <c r="L83">
        <f t="shared" si="34"/>
        <v>1.1432143272185904E-4</v>
      </c>
      <c r="M83" s="1">
        <f t="shared" si="34"/>
        <v>1.2683921758877004E-4</v>
      </c>
      <c r="N83" s="1">
        <f t="shared" si="34"/>
        <v>1.1684146463798676E-3</v>
      </c>
      <c r="O83">
        <f t="shared" si="34"/>
        <v>-4.5504666204240676E-5</v>
      </c>
      <c r="P83">
        <f t="shared" si="34"/>
        <v>1.2413400547068331E-4</v>
      </c>
      <c r="Q83">
        <f t="shared" si="34"/>
        <v>5.6975306787801407E-4</v>
      </c>
      <c r="R83">
        <f t="shared" si="34"/>
        <v>3.4654518225731598E-5</v>
      </c>
      <c r="S83">
        <f t="shared" si="35"/>
        <v>1.7088351821717765E-3</v>
      </c>
      <c r="T83">
        <f t="shared" si="35"/>
        <v>-2.2042946871322303E-4</v>
      </c>
      <c r="U83">
        <f t="shared" si="35"/>
        <v>4.06026824810233E-4</v>
      </c>
      <c r="V83">
        <f t="shared" si="35"/>
        <v>1.115759831797512E-3</v>
      </c>
      <c r="W83">
        <f t="shared" ref="W83:BU83" si="37">6*$A83*W$14+2*W$15</f>
        <v>6.6957348428987179E-4</v>
      </c>
      <c r="X83">
        <f t="shared" si="35"/>
        <v>2.321725893327896E-4</v>
      </c>
      <c r="Y83">
        <f t="shared" si="35"/>
        <v>1.1680706984553953E-4</v>
      </c>
      <c r="Z83">
        <f t="shared" si="35"/>
        <v>1.0098332403264531E-3</v>
      </c>
      <c r="AA83">
        <f t="shared" si="37"/>
        <v>6.4512268309096154E-5</v>
      </c>
      <c r="AB83">
        <f t="shared" si="35"/>
        <v>6.7681337358417321E-4</v>
      </c>
      <c r="AC83">
        <f t="shared" si="35"/>
        <v>7.4940047849782459E-4</v>
      </c>
      <c r="AD83">
        <f t="shared" si="35"/>
        <v>1.1317279201101434E-3</v>
      </c>
      <c r="AE83">
        <f t="shared" si="37"/>
        <v>3.4934899577247335E-4</v>
      </c>
      <c r="AF83">
        <f t="shared" si="35"/>
        <v>1.3500725655052302E-3</v>
      </c>
      <c r="AG83">
        <f t="shared" si="35"/>
        <v>3.8054371270058833E-4</v>
      </c>
      <c r="AH83">
        <f t="shared" si="35"/>
        <v>3.0135079249960048E-4</v>
      </c>
      <c r="AI83">
        <f t="shared" si="37"/>
        <v>1.6330897561236946E-4</v>
      </c>
      <c r="AJ83">
        <f t="shared" si="37"/>
        <v>6.7394725426295383E-4</v>
      </c>
      <c r="AK83">
        <f t="shared" si="37"/>
        <v>1.2376936869696605E-4</v>
      </c>
      <c r="AL83">
        <f t="shared" si="37"/>
        <v>1.4926017498867233E-4</v>
      </c>
      <c r="AM83">
        <f t="shared" si="37"/>
        <v>6.3793886096929868E-4</v>
      </c>
      <c r="AN83">
        <f t="shared" si="37"/>
        <v>1.7301221411168872E-4</v>
      </c>
      <c r="AO83">
        <f t="shared" si="37"/>
        <v>1.5268714657074561E-3</v>
      </c>
      <c r="AP83">
        <f t="shared" si="37"/>
        <v>1.6023339643903418E-4</v>
      </c>
      <c r="AQ83">
        <f t="shared" si="37"/>
        <v>1.6631460122784603E-3</v>
      </c>
      <c r="AR83">
        <f t="shared" si="37"/>
        <v>4.5990491425943174E-4</v>
      </c>
      <c r="AS83">
        <f t="shared" si="37"/>
        <v>6.6072366075578016E-4</v>
      </c>
      <c r="AT83">
        <f t="shared" si="37"/>
        <v>-6.889676297974507E-5</v>
      </c>
      <c r="AU83">
        <f t="shared" si="37"/>
        <v>1.2683797830075104E-5</v>
      </c>
      <c r="AV83">
        <f t="shared" si="37"/>
        <v>1.1235775886371142E-4</v>
      </c>
      <c r="AW83">
        <f t="shared" si="37"/>
        <v>1.4488306513919872E-4</v>
      </c>
      <c r="AX83">
        <f t="shared" si="37"/>
        <v>4.2716288785591078E-4</v>
      </c>
      <c r="AY83">
        <f t="shared" si="37"/>
        <v>1.4989845416213548E-4</v>
      </c>
      <c r="AZ83">
        <f t="shared" si="37"/>
        <v>1.8187579741714317E-3</v>
      </c>
      <c r="BA83">
        <f t="shared" si="37"/>
        <v>8.1292730880327404E-5</v>
      </c>
      <c r="BB83">
        <f t="shared" si="37"/>
        <v>-3.7848059662948675E-5</v>
      </c>
      <c r="BC83">
        <f t="shared" si="37"/>
        <v>3.1044211349130942E-5</v>
      </c>
      <c r="BD83">
        <f t="shared" si="37"/>
        <v>2.05538660972475E-5</v>
      </c>
      <c r="BE83">
        <f t="shared" si="37"/>
        <v>6.662095860994607E-5</v>
      </c>
      <c r="BF83">
        <f t="shared" si="37"/>
        <v>2.0466057831214021E-4</v>
      </c>
      <c r="BG83">
        <f t="shared" si="37"/>
        <v>5.9217472307739657E-5</v>
      </c>
      <c r="BH83">
        <f t="shared" si="37"/>
        <v>1.4186348683864827E-4</v>
      </c>
      <c r="BI83">
        <f t="shared" si="37"/>
        <v>7.0983980084333726E-6</v>
      </c>
      <c r="BJ83">
        <f t="shared" si="37"/>
        <v>6.4959315866147584E-4</v>
      </c>
      <c r="BK83">
        <f t="shared" si="37"/>
        <v>4.309597802480301E-5</v>
      </c>
      <c r="BL83">
        <f t="shared" si="37"/>
        <v>1.8684051895055016E-3</v>
      </c>
      <c r="BM83">
        <f t="shared" si="37"/>
        <v>5.7262466599563872E-4</v>
      </c>
      <c r="BN83">
        <f t="shared" si="37"/>
        <v>1.8643700235041068E-4</v>
      </c>
      <c r="BO83">
        <f t="shared" si="37"/>
        <v>1.0046163611995368E-4</v>
      </c>
      <c r="BP83">
        <f t="shared" si="37"/>
        <v>1.4059479065048528E-4</v>
      </c>
      <c r="BQ83">
        <f t="shared" si="37"/>
        <v>-2.2097663792798941E-5</v>
      </c>
      <c r="BR83">
        <f t="shared" si="37"/>
        <v>-1.2839837881948885E-5</v>
      </c>
      <c r="BS83">
        <f t="shared" si="37"/>
        <v>4.7396196953818862E-4</v>
      </c>
      <c r="BT83">
        <f t="shared" si="37"/>
        <v>1.3072662544760428E-4</v>
      </c>
      <c r="BU83">
        <f t="shared" si="37"/>
        <v>5.0185573015614133E-5</v>
      </c>
    </row>
  </sheetData>
  <phoneticPr fontId="1" type="noConversion"/>
  <conditionalFormatting sqref="I23:CC23">
    <cfRule type="cellIs" dxfId="2" priority="2" operator="greaterThan">
      <formula>$H$23</formula>
    </cfRule>
    <cfRule type="cellIs" dxfId="1" priority="3" operator="greaterThan">
      <formula>$H$23</formula>
    </cfRule>
  </conditionalFormatting>
  <conditionalFormatting sqref="I21:CC21">
    <cfRule type="cellIs" dxfId="0" priority="1" operator="greaterThan">
      <formula>$H$21</formula>
    </cfRule>
  </conditionalFormatting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Jones</dc:creator>
  <cp:lastModifiedBy>Randi Notte</cp:lastModifiedBy>
  <dcterms:created xsi:type="dcterms:W3CDTF">2011-09-12T18:15:18Z</dcterms:created>
  <dcterms:modified xsi:type="dcterms:W3CDTF">2020-11-11T22:29:00Z</dcterms:modified>
</cp:coreProperties>
</file>