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ter\Google Drive\JonesLabData 2020\NO3 2020\"/>
    </mc:Choice>
  </mc:AlternateContent>
  <xr:revisionPtr revIDLastSave="0" documentId="13_ncr:1_{02680BD1-11D0-4465-BD3D-374320FAB17B}" xr6:coauthVersionLast="45" xr6:coauthVersionMax="45" xr10:uidLastSave="{00000000-0000-0000-0000-000000000000}"/>
  <bookViews>
    <workbookView xWindow="-28920" yWindow="-1275" windowWidth="29040" windowHeight="17640" tabRatio="500" xr2:uid="{00000000-000D-0000-FFFF-FFFF00000000}"/>
  </bookViews>
  <sheets>
    <sheet name="Sheet1" sheetId="1" r:id="rId1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Y14" i="1" l="1"/>
  <c r="BO14" i="1" l="1"/>
  <c r="BP14" i="1"/>
  <c r="BQ14" i="1"/>
  <c r="BR14" i="1"/>
  <c r="BS14" i="1"/>
  <c r="BT14" i="1"/>
  <c r="BO15" i="1"/>
  <c r="BP15" i="1"/>
  <c r="BQ15" i="1"/>
  <c r="BR15" i="1"/>
  <c r="BS15" i="1"/>
  <c r="BT15" i="1"/>
  <c r="BO16" i="1"/>
  <c r="BP16" i="1"/>
  <c r="BQ16" i="1"/>
  <c r="BR16" i="1"/>
  <c r="BS16" i="1"/>
  <c r="BT16" i="1"/>
  <c r="BO17" i="1"/>
  <c r="BP17" i="1"/>
  <c r="BQ17" i="1"/>
  <c r="BR17" i="1"/>
  <c r="BS17" i="1"/>
  <c r="BT17" i="1"/>
  <c r="BT76" i="1" l="1"/>
  <c r="BO37" i="1"/>
  <c r="BQ63" i="1"/>
  <c r="BR80" i="1"/>
  <c r="BQ56" i="1"/>
  <c r="BO65" i="1"/>
  <c r="BT62" i="1"/>
  <c r="BT60" i="1"/>
  <c r="BS52" i="1"/>
  <c r="BS70" i="1"/>
  <c r="BS68" i="1"/>
  <c r="BS44" i="1"/>
  <c r="BS78" i="1"/>
  <c r="BS60" i="1"/>
  <c r="BS38" i="1"/>
  <c r="BS76" i="1"/>
  <c r="BS36" i="1"/>
  <c r="BS54" i="1"/>
  <c r="BS46" i="1"/>
  <c r="BS62" i="1"/>
  <c r="BR69" i="1"/>
  <c r="BR37" i="1"/>
  <c r="BR56" i="1"/>
  <c r="BQ39" i="1"/>
  <c r="BQ71" i="1"/>
  <c r="BP41" i="1"/>
  <c r="BP55" i="1"/>
  <c r="BP39" i="1"/>
  <c r="BP81" i="1"/>
  <c r="BP73" i="1"/>
  <c r="BP71" i="1"/>
  <c r="BO57" i="1"/>
  <c r="BO39" i="1"/>
  <c r="BO81" i="1"/>
  <c r="BO79" i="1"/>
  <c r="BO73" i="1"/>
  <c r="BO55" i="1"/>
  <c r="BO49" i="1"/>
  <c r="BO47" i="1"/>
  <c r="BO41" i="1"/>
  <c r="BO63" i="1"/>
  <c r="BO71" i="1"/>
  <c r="BO33" i="1"/>
  <c r="BQ79" i="1"/>
  <c r="BR77" i="1"/>
  <c r="BQ47" i="1"/>
  <c r="BR45" i="1"/>
  <c r="BT68" i="1"/>
  <c r="BQ64" i="1"/>
  <c r="BP49" i="1"/>
  <c r="BT38" i="1"/>
  <c r="BT36" i="1"/>
  <c r="BR72" i="1"/>
  <c r="BR66" i="1"/>
  <c r="BT78" i="1"/>
  <c r="BQ72" i="1"/>
  <c r="BR70" i="1"/>
  <c r="BR63" i="1"/>
  <c r="BP57" i="1"/>
  <c r="BT46" i="1"/>
  <c r="BT44" i="1"/>
  <c r="BQ40" i="1"/>
  <c r="BR38" i="1"/>
  <c r="BR54" i="1"/>
  <c r="BP34" i="1"/>
  <c r="BP36" i="1"/>
  <c r="BP38" i="1"/>
  <c r="BP40" i="1"/>
  <c r="BP42" i="1"/>
  <c r="BP44" i="1"/>
  <c r="BP46" i="1"/>
  <c r="BP48" i="1"/>
  <c r="BP50" i="1"/>
  <c r="BP52" i="1"/>
  <c r="BP54" i="1"/>
  <c r="BP56" i="1"/>
  <c r="BP58" i="1"/>
  <c r="BP60" i="1"/>
  <c r="BP62" i="1"/>
  <c r="BP64" i="1"/>
  <c r="BP66" i="1"/>
  <c r="BP68" i="1"/>
  <c r="BP70" i="1"/>
  <c r="BP72" i="1"/>
  <c r="BP74" i="1"/>
  <c r="BP76" i="1"/>
  <c r="BP78" i="1"/>
  <c r="BP80" i="1"/>
  <c r="BP82" i="1"/>
  <c r="BP59" i="1"/>
  <c r="BP67" i="1"/>
  <c r="BP75" i="1"/>
  <c r="BP83" i="1"/>
  <c r="BP37" i="1"/>
  <c r="BP45" i="1"/>
  <c r="BP53" i="1"/>
  <c r="BP35" i="1"/>
  <c r="BP43" i="1"/>
  <c r="BP51" i="1"/>
  <c r="BP61" i="1"/>
  <c r="BP77" i="1"/>
  <c r="BP69" i="1"/>
  <c r="BR62" i="1"/>
  <c r="BP47" i="1"/>
  <c r="BR53" i="1"/>
  <c r="BR40" i="1"/>
  <c r="BR35" i="1"/>
  <c r="BR36" i="1"/>
  <c r="BR43" i="1"/>
  <c r="BR44" i="1"/>
  <c r="BR51" i="1"/>
  <c r="BR60" i="1"/>
  <c r="BR68" i="1"/>
  <c r="BR75" i="1"/>
  <c r="BR83" i="1"/>
  <c r="BR52" i="1"/>
  <c r="BR59" i="1"/>
  <c r="BR67" i="1"/>
  <c r="BR76" i="1"/>
  <c r="BR79" i="1"/>
  <c r="BR47" i="1"/>
  <c r="BQ33" i="1"/>
  <c r="BQ34" i="1"/>
  <c r="BQ41" i="1"/>
  <c r="BQ42" i="1"/>
  <c r="BQ49" i="1"/>
  <c r="BQ50" i="1"/>
  <c r="BQ57" i="1"/>
  <c r="BQ58" i="1"/>
  <c r="BQ65" i="1"/>
  <c r="BQ66" i="1"/>
  <c r="BQ73" i="1"/>
  <c r="BQ74" i="1"/>
  <c r="BQ81" i="1"/>
  <c r="BQ82" i="1"/>
  <c r="BQ37" i="1"/>
  <c r="BQ38" i="1"/>
  <c r="BQ45" i="1"/>
  <c r="BQ61" i="1"/>
  <c r="BQ62" i="1"/>
  <c r="BQ46" i="1"/>
  <c r="BQ53" i="1"/>
  <c r="BQ70" i="1"/>
  <c r="BQ77" i="1"/>
  <c r="BQ35" i="1"/>
  <c r="BQ36" i="1"/>
  <c r="BQ43" i="1"/>
  <c r="BQ44" i="1"/>
  <c r="BQ51" i="1"/>
  <c r="BQ52" i="1"/>
  <c r="BQ59" i="1"/>
  <c r="BQ60" i="1"/>
  <c r="BQ67" i="1"/>
  <c r="BQ68" i="1"/>
  <c r="BQ75" i="1"/>
  <c r="BQ76" i="1"/>
  <c r="BQ83" i="1"/>
  <c r="BQ54" i="1"/>
  <c r="BQ69" i="1"/>
  <c r="BQ78" i="1"/>
  <c r="BR64" i="1"/>
  <c r="BT33" i="1"/>
  <c r="BT35" i="1"/>
  <c r="BT37" i="1"/>
  <c r="BT39" i="1"/>
  <c r="BT41" i="1"/>
  <c r="BT43" i="1"/>
  <c r="BT45" i="1"/>
  <c r="BT47" i="1"/>
  <c r="BT49" i="1"/>
  <c r="BT51" i="1"/>
  <c r="BT53" i="1"/>
  <c r="BT55" i="1"/>
  <c r="BT57" i="1"/>
  <c r="BT59" i="1"/>
  <c r="BT61" i="1"/>
  <c r="BT63" i="1"/>
  <c r="BT65" i="1"/>
  <c r="BT67" i="1"/>
  <c r="BT69" i="1"/>
  <c r="BT71" i="1"/>
  <c r="BT73" i="1"/>
  <c r="BT75" i="1"/>
  <c r="BT77" i="1"/>
  <c r="BT79" i="1"/>
  <c r="BT81" i="1"/>
  <c r="BT83" i="1"/>
  <c r="BT64" i="1"/>
  <c r="BT80" i="1"/>
  <c r="BT34" i="1"/>
  <c r="BT42" i="1"/>
  <c r="BT40" i="1"/>
  <c r="BT48" i="1"/>
  <c r="BT56" i="1"/>
  <c r="BT72" i="1"/>
  <c r="BT50" i="1"/>
  <c r="BT66" i="1"/>
  <c r="BT58" i="1"/>
  <c r="BT74" i="1"/>
  <c r="BT82" i="1"/>
  <c r="BP79" i="1"/>
  <c r="BT70" i="1"/>
  <c r="BR55" i="1"/>
  <c r="BQ55" i="1"/>
  <c r="BR61" i="1"/>
  <c r="BR48" i="1"/>
  <c r="BQ80" i="1"/>
  <c r="BR78" i="1"/>
  <c r="BR71" i="1"/>
  <c r="BP65" i="1"/>
  <c r="BP63" i="1"/>
  <c r="BT54" i="1"/>
  <c r="BT52" i="1"/>
  <c r="BQ48" i="1"/>
  <c r="BR46" i="1"/>
  <c r="BR39" i="1"/>
  <c r="BP33" i="1"/>
  <c r="BS33" i="1"/>
  <c r="BS35" i="1"/>
  <c r="BS37" i="1"/>
  <c r="BS39" i="1"/>
  <c r="BS41" i="1"/>
  <c r="BS43" i="1"/>
  <c r="BS45" i="1"/>
  <c r="BS47" i="1"/>
  <c r="BS49" i="1"/>
  <c r="BS51" i="1"/>
  <c r="BS53" i="1"/>
  <c r="BS55" i="1"/>
  <c r="BS57" i="1"/>
  <c r="BS59" i="1"/>
  <c r="BS61" i="1"/>
  <c r="BS63" i="1"/>
  <c r="BS65" i="1"/>
  <c r="BS67" i="1"/>
  <c r="BS69" i="1"/>
  <c r="BS71" i="1"/>
  <c r="BS73" i="1"/>
  <c r="BS75" i="1"/>
  <c r="BS77" i="1"/>
  <c r="BS79" i="1"/>
  <c r="BS81" i="1"/>
  <c r="BS83" i="1"/>
  <c r="BS82" i="1"/>
  <c r="BO77" i="1"/>
  <c r="BS74" i="1"/>
  <c r="BO69" i="1"/>
  <c r="BS66" i="1"/>
  <c r="BO61" i="1"/>
  <c r="BS58" i="1"/>
  <c r="BO53" i="1"/>
  <c r="BS50" i="1"/>
  <c r="BO45" i="1"/>
  <c r="BS42" i="1"/>
  <c r="BS34" i="1"/>
  <c r="BR74" i="1"/>
  <c r="BR65" i="1"/>
  <c r="BR58" i="1"/>
  <c r="BR57" i="1"/>
  <c r="BR50" i="1"/>
  <c r="BR49" i="1"/>
  <c r="BR42" i="1"/>
  <c r="BR41" i="1"/>
  <c r="BR34" i="1"/>
  <c r="BR33" i="1"/>
  <c r="BO34" i="1"/>
  <c r="BO36" i="1"/>
  <c r="BO38" i="1"/>
  <c r="BO40" i="1"/>
  <c r="BO42" i="1"/>
  <c r="BO44" i="1"/>
  <c r="BO46" i="1"/>
  <c r="BO48" i="1"/>
  <c r="BO50" i="1"/>
  <c r="BO52" i="1"/>
  <c r="BO54" i="1"/>
  <c r="BO56" i="1"/>
  <c r="BO58" i="1"/>
  <c r="BO60" i="1"/>
  <c r="BO62" i="1"/>
  <c r="BO64" i="1"/>
  <c r="BO66" i="1"/>
  <c r="BO68" i="1"/>
  <c r="BO70" i="1"/>
  <c r="BO72" i="1"/>
  <c r="BO74" i="1"/>
  <c r="BO76" i="1"/>
  <c r="BO78" i="1"/>
  <c r="BO80" i="1"/>
  <c r="BO82" i="1"/>
  <c r="BR82" i="1"/>
  <c r="BR81" i="1"/>
  <c r="BR73" i="1"/>
  <c r="BO83" i="1"/>
  <c r="BS80" i="1"/>
  <c r="BO75" i="1"/>
  <c r="BS72" i="1"/>
  <c r="BO67" i="1"/>
  <c r="BS64" i="1"/>
  <c r="BO59" i="1"/>
  <c r="BS56" i="1"/>
  <c r="BO51" i="1"/>
  <c r="BS48" i="1"/>
  <c r="BO43" i="1"/>
  <c r="BS40" i="1"/>
  <c r="BO35" i="1"/>
  <c r="T14" i="1"/>
  <c r="U14" i="1"/>
  <c r="V14" i="1"/>
  <c r="W14" i="1"/>
  <c r="X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AP42" i="1" l="1"/>
  <c r="AH38" i="1"/>
  <c r="AF72" i="1"/>
  <c r="AR57" i="1"/>
  <c r="BL64" i="1"/>
  <c r="X55" i="1"/>
  <c r="AB50" i="1"/>
  <c r="V48" i="1"/>
  <c r="BI65" i="1"/>
  <c r="BA64" i="1"/>
  <c r="AS66" i="1"/>
  <c r="AK61" i="1"/>
  <c r="AC62" i="1"/>
  <c r="U60" i="1"/>
  <c r="AL51" i="1"/>
  <c r="AD69" i="1"/>
  <c r="BL52" i="1"/>
  <c r="BN52" i="1"/>
  <c r="AX43" i="1"/>
  <c r="AP75" i="1"/>
  <c r="AH57" i="1"/>
  <c r="Z77" i="1"/>
  <c r="BP21" i="1"/>
  <c r="BJ44" i="1"/>
  <c r="BB40" i="1"/>
  <c r="AD72" i="1"/>
  <c r="V71" i="1"/>
  <c r="AQ69" i="1"/>
  <c r="BT21" i="1"/>
  <c r="BS21" i="1"/>
  <c r="BR21" i="1"/>
  <c r="BQ21" i="1"/>
  <c r="BO21" i="1"/>
  <c r="BN83" i="1"/>
  <c r="BN40" i="1"/>
  <c r="BN80" i="1"/>
  <c r="BN60" i="1"/>
  <c r="BN51" i="1"/>
  <c r="BN49" i="1"/>
  <c r="BM63" i="1"/>
  <c r="BL57" i="1"/>
  <c r="BJ82" i="1"/>
  <c r="BJ72" i="1"/>
  <c r="BH65" i="1"/>
  <c r="BG64" i="1"/>
  <c r="BG63" i="1"/>
  <c r="BG62" i="1"/>
  <c r="BG61" i="1"/>
  <c r="BF60" i="1"/>
  <c r="BF76" i="1"/>
  <c r="BF77" i="1"/>
  <c r="BF83" i="1"/>
  <c r="BF59" i="1"/>
  <c r="BF44" i="1"/>
  <c r="BF70" i="1"/>
  <c r="BF69" i="1"/>
  <c r="BF82" i="1"/>
  <c r="BF75" i="1"/>
  <c r="BF68" i="1"/>
  <c r="BF42" i="1"/>
  <c r="BF74" i="1"/>
  <c r="BF62" i="1"/>
  <c r="BF57" i="1"/>
  <c r="BF61" i="1"/>
  <c r="BF47" i="1"/>
  <c r="BF79" i="1"/>
  <c r="BF72" i="1"/>
  <c r="BF45" i="1"/>
  <c r="BF63" i="1"/>
  <c r="BF58" i="1"/>
  <c r="BF50" i="1"/>
  <c r="BF43" i="1"/>
  <c r="BF53" i="1"/>
  <c r="BF81" i="1"/>
  <c r="BF67" i="1"/>
  <c r="BF49" i="1"/>
  <c r="BF73" i="1"/>
  <c r="BF66" i="1"/>
  <c r="BF56" i="1"/>
  <c r="BF80" i="1"/>
  <c r="BF65" i="1"/>
  <c r="BF54" i="1"/>
  <c r="BF78" i="1"/>
  <c r="BF71" i="1"/>
  <c r="BF64" i="1"/>
  <c r="BE38" i="1"/>
  <c r="BD54" i="1"/>
  <c r="BB65" i="1"/>
  <c r="BB83" i="1"/>
  <c r="BB51" i="1"/>
  <c r="BB44" i="1"/>
  <c r="BB82" i="1"/>
  <c r="BB69" i="1"/>
  <c r="BB60" i="1"/>
  <c r="BB54" i="1"/>
  <c r="BB74" i="1"/>
  <c r="BB46" i="1"/>
  <c r="AZ42" i="1"/>
  <c r="AX52" i="1"/>
  <c r="AX42" i="1"/>
  <c r="AX76" i="1"/>
  <c r="AX57" i="1"/>
  <c r="AX63" i="1"/>
  <c r="AX80" i="1"/>
  <c r="AX69" i="1"/>
  <c r="AX54" i="1"/>
  <c r="AX45" i="1"/>
  <c r="AX53" i="1"/>
  <c r="AX79" i="1"/>
  <c r="AX75" i="1"/>
  <c r="AX72" i="1"/>
  <c r="AX65" i="1"/>
  <c r="AX60" i="1"/>
  <c r="AX49" i="1"/>
  <c r="AX82" i="1"/>
  <c r="AX68" i="1"/>
  <c r="AX48" i="1"/>
  <c r="AX78" i="1"/>
  <c r="AX55" i="1"/>
  <c r="AX81" i="1"/>
  <c r="AX74" i="1"/>
  <c r="AX67" i="1"/>
  <c r="AX64" i="1"/>
  <c r="AX44" i="1"/>
  <c r="AX59" i="1"/>
  <c r="AX77" i="1"/>
  <c r="AX70" i="1"/>
  <c r="AX61" i="1"/>
  <c r="AX58" i="1"/>
  <c r="AX47" i="1"/>
  <c r="AX62" i="1"/>
  <c r="AX56" i="1"/>
  <c r="AX71" i="1"/>
  <c r="AX83" i="1"/>
  <c r="AX73" i="1"/>
  <c r="AX66" i="1"/>
  <c r="AX50" i="1"/>
  <c r="AW38" i="1"/>
  <c r="AT45" i="1"/>
  <c r="AT50" i="1"/>
  <c r="AT47" i="1"/>
  <c r="AT77" i="1"/>
  <c r="AT44" i="1"/>
  <c r="AT51" i="1"/>
  <c r="AT42" i="1"/>
  <c r="AT56" i="1"/>
  <c r="AT46" i="1"/>
  <c r="AT40" i="1"/>
  <c r="AR47" i="1"/>
  <c r="AP50" i="1"/>
  <c r="AP77" i="1"/>
  <c r="AP59" i="1"/>
  <c r="AP79" i="1"/>
  <c r="AP63" i="1"/>
  <c r="AP49" i="1"/>
  <c r="AP78" i="1"/>
  <c r="AP73" i="1"/>
  <c r="AP76" i="1"/>
  <c r="AP83" i="1"/>
  <c r="AP62" i="1"/>
  <c r="AP71" i="1"/>
  <c r="AP68" i="1"/>
  <c r="AO71" i="1"/>
  <c r="AN59" i="1"/>
  <c r="AN71" i="1"/>
  <c r="AN56" i="1"/>
  <c r="AN69" i="1"/>
  <c r="AL68" i="1"/>
  <c r="AL47" i="1"/>
  <c r="AL72" i="1"/>
  <c r="AL79" i="1"/>
  <c r="AL74" i="1"/>
  <c r="AL67" i="1"/>
  <c r="AL48" i="1"/>
  <c r="AL73" i="1"/>
  <c r="AJ46" i="1"/>
  <c r="AH80" i="1"/>
  <c r="AH73" i="1"/>
  <c r="AH52" i="1"/>
  <c r="AH48" i="1"/>
  <c r="AH78" i="1"/>
  <c r="AH44" i="1"/>
  <c r="AH76" i="1"/>
  <c r="AH71" i="1"/>
  <c r="AH60" i="1"/>
  <c r="AH58" i="1"/>
  <c r="AH74" i="1"/>
  <c r="AH69" i="1"/>
  <c r="AH54" i="1"/>
  <c r="AH81" i="1"/>
  <c r="AH51" i="1"/>
  <c r="AH79" i="1"/>
  <c r="AH72" i="1"/>
  <c r="AH70" i="1"/>
  <c r="AH61" i="1"/>
  <c r="AH53" i="1"/>
  <c r="AH49" i="1"/>
  <c r="AH65" i="1"/>
  <c r="AH40" i="1"/>
  <c r="AH63" i="1"/>
  <c r="AH43" i="1"/>
  <c r="AH77" i="1"/>
  <c r="AH75" i="1"/>
  <c r="AH55" i="1"/>
  <c r="AH68" i="1"/>
  <c r="AH46" i="1"/>
  <c r="AH82" i="1"/>
  <c r="AH62" i="1"/>
  <c r="AH83" i="1"/>
  <c r="AH67" i="1"/>
  <c r="AH56" i="1"/>
  <c r="AH66" i="1"/>
  <c r="AH64" i="1"/>
  <c r="AH59" i="1"/>
  <c r="AG55" i="1"/>
  <c r="AD58" i="1"/>
  <c r="AD48" i="1"/>
  <c r="AD61" i="1"/>
  <c r="AD54" i="1"/>
  <c r="AD82" i="1"/>
  <c r="AD76" i="1"/>
  <c r="AD64" i="1"/>
  <c r="AD70" i="1"/>
  <c r="AD79" i="1"/>
  <c r="AD50" i="1"/>
  <c r="AD73" i="1"/>
  <c r="AD80" i="1"/>
  <c r="AD65" i="1"/>
  <c r="AD83" i="1"/>
  <c r="AD77" i="1"/>
  <c r="AD74" i="1"/>
  <c r="AD81" i="1"/>
  <c r="AD78" i="1"/>
  <c r="AD75" i="1"/>
  <c r="AD66" i="1"/>
  <c r="AD63" i="1"/>
  <c r="AD60" i="1"/>
  <c r="AD57" i="1"/>
  <c r="AD55" i="1"/>
  <c r="AD67" i="1"/>
  <c r="AD71" i="1"/>
  <c r="AD62" i="1"/>
  <c r="AD52" i="1"/>
  <c r="AD51" i="1"/>
  <c r="AD68" i="1"/>
  <c r="AD59" i="1"/>
  <c r="AD56" i="1"/>
  <c r="AB51" i="1"/>
  <c r="Z62" i="1"/>
  <c r="Z45" i="1"/>
  <c r="Z78" i="1"/>
  <c r="Z52" i="1"/>
  <c r="Z58" i="1"/>
  <c r="Z79" i="1"/>
  <c r="Z69" i="1"/>
  <c r="Z55" i="1"/>
  <c r="Z80" i="1"/>
  <c r="Z75" i="1"/>
  <c r="Z53" i="1"/>
  <c r="Z40" i="1"/>
  <c r="Z59" i="1"/>
  <c r="Z81" i="1"/>
  <c r="Z76" i="1"/>
  <c r="Z48" i="1"/>
  <c r="Z65" i="1"/>
  <c r="Z49" i="1"/>
  <c r="Z68" i="1"/>
  <c r="Z74" i="1"/>
  <c r="Z71" i="1"/>
  <c r="Z56" i="1"/>
  <c r="Z46" i="1"/>
  <c r="Y64" i="1"/>
  <c r="X63" i="1"/>
  <c r="V70" i="1"/>
  <c r="V65" i="1"/>
  <c r="V55" i="1"/>
  <c r="V66" i="1"/>
  <c r="V61" i="1"/>
  <c r="V57" i="1"/>
  <c r="V56" i="1"/>
  <c r="V43" i="1"/>
  <c r="V52" i="1"/>
  <c r="V72" i="1"/>
  <c r="V67" i="1"/>
  <c r="V62" i="1"/>
  <c r="V54" i="1"/>
  <c r="V69" i="1"/>
  <c r="V68" i="1"/>
  <c r="V64" i="1"/>
  <c r="V63" i="1"/>
  <c r="V46" i="1"/>
  <c r="V45" i="1"/>
  <c r="V47" i="1"/>
  <c r="V58" i="1"/>
  <c r="V53" i="1"/>
  <c r="V49" i="1"/>
  <c r="V44" i="1"/>
  <c r="V51" i="1"/>
  <c r="V60" i="1"/>
  <c r="V59" i="1"/>
  <c r="V50" i="1"/>
  <c r="V40" i="1"/>
  <c r="T73" i="1"/>
  <c r="BH50" i="1"/>
  <c r="AR72" i="1"/>
  <c r="AR63" i="1"/>
  <c r="AZ61" i="1"/>
  <c r="AB53" i="1"/>
  <c r="AJ47" i="1"/>
  <c r="T43" i="1"/>
  <c r="AR44" i="1"/>
  <c r="U37" i="1"/>
  <c r="BL46" i="1"/>
  <c r="BD55" i="1"/>
  <c r="AV43" i="1"/>
  <c r="AN81" i="1"/>
  <c r="AF53" i="1"/>
  <c r="X43" i="1"/>
  <c r="AR74" i="1"/>
  <c r="AR51" i="1"/>
  <c r="AZ76" i="1"/>
  <c r="BD75" i="1"/>
  <c r="BD74" i="1"/>
  <c r="X74" i="1"/>
  <c r="AF73" i="1"/>
  <c r="AN72" i="1"/>
  <c r="T71" i="1"/>
  <c r="BL69" i="1"/>
  <c r="AR68" i="1"/>
  <c r="X66" i="1"/>
  <c r="AF62" i="1"/>
  <c r="BL61" i="1"/>
  <c r="BD60" i="1"/>
  <c r="AR60" i="1"/>
  <c r="BH57" i="1"/>
  <c r="BH52" i="1"/>
  <c r="AB52" i="1"/>
  <c r="BH51" i="1"/>
  <c r="AR50" i="1"/>
  <c r="X47" i="1"/>
  <c r="BL44" i="1"/>
  <c r="AZ44" i="1"/>
  <c r="AR43" i="1"/>
  <c r="AJ41" i="1"/>
  <c r="BL58" i="1"/>
  <c r="BD56" i="1"/>
  <c r="AR41" i="1"/>
  <c r="AN46" i="1"/>
  <c r="AJ67" i="1"/>
  <c r="AB78" i="1"/>
  <c r="BK33" i="1"/>
  <c r="BG33" i="1"/>
  <c r="BC33" i="1"/>
  <c r="AY33" i="1"/>
  <c r="AQ33" i="1"/>
  <c r="AM33" i="1"/>
  <c r="AI33" i="1"/>
  <c r="AE33" i="1"/>
  <c r="AA33" i="1"/>
  <c r="W33" i="1"/>
  <c r="AB81" i="1"/>
  <c r="AR81" i="1"/>
  <c r="AR77" i="1"/>
  <c r="AZ75" i="1"/>
  <c r="AN73" i="1"/>
  <c r="X72" i="1"/>
  <c r="AR71" i="1"/>
  <c r="AF70" i="1"/>
  <c r="AR69" i="1"/>
  <c r="AF69" i="1"/>
  <c r="AR67" i="1"/>
  <c r="AV66" i="1"/>
  <c r="BD63" i="1"/>
  <c r="BL62" i="1"/>
  <c r="AV61" i="1"/>
  <c r="X58" i="1"/>
  <c r="AF57" i="1"/>
  <c r="AF56" i="1"/>
  <c r="BH55" i="1"/>
  <c r="BL54" i="1"/>
  <c r="AR52" i="1"/>
  <c r="AZ50" i="1"/>
  <c r="AR48" i="1"/>
  <c r="BL45" i="1"/>
  <c r="AR45" i="1"/>
  <c r="BD42" i="1"/>
  <c r="BJ74" i="1"/>
  <c r="BB72" i="1"/>
  <c r="AZ82" i="1"/>
  <c r="X82" i="1"/>
  <c r="AN78" i="1"/>
  <c r="BL76" i="1"/>
  <c r="X76" i="1"/>
  <c r="AZ73" i="1"/>
  <c r="AV72" i="1"/>
  <c r="BD70" i="1"/>
  <c r="BD69" i="1"/>
  <c r="BD68" i="1"/>
  <c r="BH66" i="1"/>
  <c r="AR65" i="1"/>
  <c r="BL63" i="1"/>
  <c r="AN62" i="1"/>
  <c r="AR61" i="1"/>
  <c r="AZ60" i="1"/>
  <c r="AF39" i="1"/>
  <c r="BN46" i="1"/>
  <c r="BN77" i="1"/>
  <c r="BN76" i="1"/>
  <c r="BN72" i="1"/>
  <c r="BN71" i="1"/>
  <c r="BN66" i="1"/>
  <c r="BN65" i="1"/>
  <c r="BN63" i="1"/>
  <c r="BN78" i="1"/>
  <c r="BN75" i="1"/>
  <c r="BN74" i="1"/>
  <c r="BN67" i="1"/>
  <c r="BN64" i="1"/>
  <c r="BN82" i="1"/>
  <c r="BN81" i="1"/>
  <c r="BN79" i="1"/>
  <c r="BN69" i="1"/>
  <c r="BN61" i="1"/>
  <c r="BN57" i="1"/>
  <c r="BN45" i="1"/>
  <c r="BN43" i="1"/>
  <c r="BN73" i="1"/>
  <c r="BN70" i="1"/>
  <c r="BN68" i="1"/>
  <c r="BN62" i="1"/>
  <c r="BN42" i="1"/>
  <c r="BN59" i="1"/>
  <c r="BN58" i="1"/>
  <c r="BN56" i="1"/>
  <c r="BN47" i="1"/>
  <c r="BN55" i="1"/>
  <c r="BN54" i="1"/>
  <c r="BN53" i="1"/>
  <c r="BN50" i="1"/>
  <c r="BN48" i="1"/>
  <c r="BN44" i="1"/>
  <c r="BM67" i="1"/>
  <c r="BM66" i="1"/>
  <c r="BM73" i="1"/>
  <c r="BM75" i="1"/>
  <c r="BM59" i="1"/>
  <c r="BM33" i="1"/>
  <c r="BM71" i="1"/>
  <c r="BM79" i="1"/>
  <c r="BM78" i="1"/>
  <c r="BM77" i="1"/>
  <c r="BM74" i="1"/>
  <c r="BM68" i="1"/>
  <c r="BM65" i="1"/>
  <c r="BM58" i="1"/>
  <c r="BM57" i="1"/>
  <c r="BM55" i="1"/>
  <c r="BM52" i="1"/>
  <c r="BM49" i="1"/>
  <c r="BM41" i="1"/>
  <c r="BM40" i="1"/>
  <c r="BM35" i="1"/>
  <c r="BM48" i="1"/>
  <c r="BM47" i="1"/>
  <c r="BM46" i="1"/>
  <c r="BM45" i="1"/>
  <c r="BM44" i="1"/>
  <c r="BM34" i="1"/>
  <c r="BM82" i="1"/>
  <c r="BM76" i="1"/>
  <c r="BM60" i="1"/>
  <c r="BM54" i="1"/>
  <c r="BM51" i="1"/>
  <c r="BM50" i="1"/>
  <c r="BM42" i="1"/>
  <c r="BM37" i="1"/>
  <c r="BM36" i="1"/>
  <c r="BM83" i="1"/>
  <c r="BM81" i="1"/>
  <c r="BM80" i="1"/>
  <c r="BM72" i="1"/>
  <c r="BM70" i="1"/>
  <c r="BM69" i="1"/>
  <c r="BM64" i="1"/>
  <c r="BM62" i="1"/>
  <c r="BM61" i="1"/>
  <c r="BM56" i="1"/>
  <c r="BM53" i="1"/>
  <c r="BM43" i="1"/>
  <c r="BM39" i="1"/>
  <c r="BM38" i="1"/>
  <c r="BL79" i="1"/>
  <c r="BL65" i="1"/>
  <c r="BL53" i="1"/>
  <c r="BL51" i="1"/>
  <c r="BL81" i="1"/>
  <c r="BL74" i="1"/>
  <c r="BL73" i="1"/>
  <c r="BL72" i="1"/>
  <c r="BL39" i="1"/>
  <c r="BL80" i="1"/>
  <c r="BL78" i="1"/>
  <c r="BL68" i="1"/>
  <c r="BL67" i="1"/>
  <c r="BL59" i="1"/>
  <c r="BL55" i="1"/>
  <c r="BL50" i="1"/>
  <c r="BL49" i="1"/>
  <c r="BL48" i="1"/>
  <c r="BL83" i="1"/>
  <c r="BL82" i="1"/>
  <c r="BL77" i="1"/>
  <c r="BL75" i="1"/>
  <c r="BL71" i="1"/>
  <c r="BL70" i="1"/>
  <c r="BL66" i="1"/>
  <c r="BL60" i="1"/>
  <c r="BL56" i="1"/>
  <c r="BL47" i="1"/>
  <c r="BL42" i="1"/>
  <c r="BL43" i="1"/>
  <c r="BK66" i="1"/>
  <c r="BK72" i="1"/>
  <c r="BK82" i="1"/>
  <c r="BK63" i="1"/>
  <c r="BK76" i="1"/>
  <c r="BK70" i="1"/>
  <c r="BK80" i="1"/>
  <c r="BK79" i="1"/>
  <c r="BK77" i="1"/>
  <c r="BK68" i="1"/>
  <c r="BK62" i="1"/>
  <c r="BK58" i="1"/>
  <c r="BK54" i="1"/>
  <c r="BK51" i="1"/>
  <c r="BK48" i="1"/>
  <c r="BK46" i="1"/>
  <c r="BK40" i="1"/>
  <c r="BK39" i="1"/>
  <c r="BK74" i="1"/>
  <c r="BK69" i="1"/>
  <c r="BK67" i="1"/>
  <c r="BK61" i="1"/>
  <c r="BK60" i="1"/>
  <c r="BK59" i="1"/>
  <c r="BK56" i="1"/>
  <c r="BK55" i="1"/>
  <c r="BK45" i="1"/>
  <c r="BK38" i="1"/>
  <c r="BK37" i="1"/>
  <c r="BK49" i="1"/>
  <c r="BK42" i="1"/>
  <c r="BK41" i="1"/>
  <c r="BK83" i="1"/>
  <c r="BK81" i="1"/>
  <c r="BK78" i="1"/>
  <c r="BK75" i="1"/>
  <c r="BK73" i="1"/>
  <c r="BK71" i="1"/>
  <c r="BK65" i="1"/>
  <c r="BK64" i="1"/>
  <c r="BK57" i="1"/>
  <c r="BK53" i="1"/>
  <c r="BK52" i="1"/>
  <c r="BK50" i="1"/>
  <c r="BK47" i="1"/>
  <c r="BK44" i="1"/>
  <c r="BK43" i="1"/>
  <c r="BK36" i="1"/>
  <c r="BK35" i="1"/>
  <c r="BK34" i="1"/>
  <c r="BJ77" i="1"/>
  <c r="BJ76" i="1"/>
  <c r="BJ75" i="1"/>
  <c r="BJ63" i="1"/>
  <c r="BJ61" i="1"/>
  <c r="BJ71" i="1"/>
  <c r="BJ69" i="1"/>
  <c r="BJ68" i="1"/>
  <c r="BJ43" i="1"/>
  <c r="BJ48" i="1"/>
  <c r="BJ50" i="1"/>
  <c r="BJ40" i="1"/>
  <c r="BJ34" i="1"/>
  <c r="BJ83" i="1"/>
  <c r="BJ80" i="1"/>
  <c r="BJ78" i="1"/>
  <c r="BJ70" i="1"/>
  <c r="BJ66" i="1"/>
  <c r="BJ65" i="1"/>
  <c r="BJ60" i="1"/>
  <c r="BJ57" i="1"/>
  <c r="BJ56" i="1"/>
  <c r="BJ53" i="1"/>
  <c r="BJ51" i="1"/>
  <c r="BJ46" i="1"/>
  <c r="BJ81" i="1"/>
  <c r="BJ79" i="1"/>
  <c r="BJ73" i="1"/>
  <c r="BJ67" i="1"/>
  <c r="BJ64" i="1"/>
  <c r="BJ62" i="1"/>
  <c r="BJ59" i="1"/>
  <c r="BJ58" i="1"/>
  <c r="BJ55" i="1"/>
  <c r="BJ54" i="1"/>
  <c r="BJ52" i="1"/>
  <c r="BJ49" i="1"/>
  <c r="BJ42" i="1"/>
  <c r="BJ47" i="1"/>
  <c r="BJ45" i="1"/>
  <c r="BI60" i="1"/>
  <c r="BI49" i="1"/>
  <c r="BI73" i="1"/>
  <c r="BI82" i="1"/>
  <c r="BI81" i="1"/>
  <c r="BI80" i="1"/>
  <c r="BI75" i="1"/>
  <c r="BI56" i="1"/>
  <c r="BI33" i="1"/>
  <c r="BI63" i="1"/>
  <c r="BI83" i="1"/>
  <c r="BI74" i="1"/>
  <c r="BI64" i="1"/>
  <c r="BI52" i="1"/>
  <c r="BI51" i="1"/>
  <c r="BI50" i="1"/>
  <c r="BI44" i="1"/>
  <c r="BI42" i="1"/>
  <c r="BI40" i="1"/>
  <c r="BI37" i="1"/>
  <c r="BI78" i="1"/>
  <c r="BI70" i="1"/>
  <c r="BI69" i="1"/>
  <c r="BI67" i="1"/>
  <c r="BI66" i="1"/>
  <c r="BI61" i="1"/>
  <c r="BI59" i="1"/>
  <c r="BI55" i="1"/>
  <c r="BI45" i="1"/>
  <c r="BI43" i="1"/>
  <c r="BI41" i="1"/>
  <c r="BI39" i="1"/>
  <c r="BI34" i="1"/>
  <c r="BI38" i="1"/>
  <c r="BI35" i="1"/>
  <c r="BI79" i="1"/>
  <c r="BI77" i="1"/>
  <c r="BI76" i="1"/>
  <c r="BI72" i="1"/>
  <c r="BI71" i="1"/>
  <c r="BI68" i="1"/>
  <c r="BI62" i="1"/>
  <c r="BI58" i="1"/>
  <c r="BI57" i="1"/>
  <c r="BI54" i="1"/>
  <c r="BI53" i="1"/>
  <c r="BI48" i="1"/>
  <c r="BI47" i="1"/>
  <c r="BI46" i="1"/>
  <c r="BI36" i="1"/>
  <c r="BH47" i="1"/>
  <c r="BH78" i="1"/>
  <c r="BH75" i="1"/>
  <c r="BH71" i="1"/>
  <c r="BH70" i="1"/>
  <c r="BH56" i="1"/>
  <c r="BH54" i="1"/>
  <c r="BH80" i="1"/>
  <c r="BH77" i="1"/>
  <c r="BH69" i="1"/>
  <c r="BH53" i="1"/>
  <c r="BH59" i="1"/>
  <c r="BH49" i="1"/>
  <c r="BH48" i="1"/>
  <c r="BH43" i="1"/>
  <c r="BH42" i="1"/>
  <c r="BH58" i="1"/>
  <c r="BH60" i="1"/>
  <c r="BH83" i="1"/>
  <c r="BH82" i="1"/>
  <c r="BH81" i="1"/>
  <c r="BH79" i="1"/>
  <c r="BH76" i="1"/>
  <c r="BH74" i="1"/>
  <c r="BH73" i="1"/>
  <c r="BH72" i="1"/>
  <c r="BH68" i="1"/>
  <c r="BH67" i="1"/>
  <c r="BH64" i="1"/>
  <c r="BH63" i="1"/>
  <c r="BH62" i="1"/>
  <c r="BH61" i="1"/>
  <c r="BH41" i="1"/>
  <c r="BH39" i="1"/>
  <c r="BH46" i="1"/>
  <c r="BH45" i="1"/>
  <c r="BH44" i="1"/>
  <c r="BG76" i="1"/>
  <c r="BG72" i="1"/>
  <c r="BG83" i="1"/>
  <c r="BG68" i="1"/>
  <c r="BG82" i="1"/>
  <c r="BG80" i="1"/>
  <c r="BG79" i="1"/>
  <c r="BG77" i="1"/>
  <c r="BG69" i="1"/>
  <c r="BG67" i="1"/>
  <c r="BG65" i="1"/>
  <c r="BG48" i="1"/>
  <c r="BG46" i="1"/>
  <c r="BG37" i="1"/>
  <c r="BG34" i="1"/>
  <c r="BG57" i="1"/>
  <c r="BG54" i="1"/>
  <c r="BG50" i="1"/>
  <c r="BG49" i="1"/>
  <c r="BG39" i="1"/>
  <c r="BG36" i="1"/>
  <c r="BG74" i="1"/>
  <c r="BG71" i="1"/>
  <c r="BG58" i="1"/>
  <c r="BG56" i="1"/>
  <c r="BG55" i="1"/>
  <c r="BG53" i="1"/>
  <c r="BG52" i="1"/>
  <c r="BG45" i="1"/>
  <c r="BG43" i="1"/>
  <c r="BG41" i="1"/>
  <c r="BG40" i="1"/>
  <c r="BG35" i="1"/>
  <c r="BG81" i="1"/>
  <c r="BG78" i="1"/>
  <c r="BG75" i="1"/>
  <c r="BG73" i="1"/>
  <c r="BG70" i="1"/>
  <c r="BG66" i="1"/>
  <c r="BG60" i="1"/>
  <c r="BG59" i="1"/>
  <c r="BG51" i="1"/>
  <c r="BG47" i="1"/>
  <c r="BG44" i="1"/>
  <c r="BG42" i="1"/>
  <c r="BG38" i="1"/>
  <c r="BF52" i="1"/>
  <c r="BF48" i="1"/>
  <c r="BF55" i="1"/>
  <c r="BF51" i="1"/>
  <c r="BF46" i="1"/>
  <c r="BE34" i="1"/>
  <c r="BE65" i="1"/>
  <c r="BE64" i="1"/>
  <c r="BE73" i="1"/>
  <c r="BE69" i="1"/>
  <c r="BE68" i="1"/>
  <c r="BE62" i="1"/>
  <c r="BE59" i="1"/>
  <c r="BE58" i="1"/>
  <c r="BE35" i="1"/>
  <c r="BE52" i="1"/>
  <c r="BE79" i="1"/>
  <c r="BE33" i="1"/>
  <c r="BE81" i="1"/>
  <c r="BE77" i="1"/>
  <c r="BE76" i="1"/>
  <c r="BE75" i="1"/>
  <c r="BE74" i="1"/>
  <c r="BE72" i="1"/>
  <c r="BE67" i="1"/>
  <c r="BE46" i="1"/>
  <c r="BE83" i="1"/>
  <c r="BE80" i="1"/>
  <c r="BE78" i="1"/>
  <c r="BE70" i="1"/>
  <c r="BE66" i="1"/>
  <c r="BE63" i="1"/>
  <c r="BE48" i="1"/>
  <c r="BE47" i="1"/>
  <c r="BE44" i="1"/>
  <c r="BE43" i="1"/>
  <c r="BE37" i="1"/>
  <c r="BE36" i="1"/>
  <c r="BE56" i="1"/>
  <c r="BE53" i="1"/>
  <c r="BE50" i="1"/>
  <c r="BE41" i="1"/>
  <c r="BE39" i="1"/>
  <c r="BE82" i="1"/>
  <c r="BE71" i="1"/>
  <c r="BE61" i="1"/>
  <c r="BE60" i="1"/>
  <c r="BE57" i="1"/>
  <c r="BE55" i="1"/>
  <c r="BE54" i="1"/>
  <c r="BE51" i="1"/>
  <c r="BE49" i="1"/>
  <c r="BE45" i="1"/>
  <c r="BE42" i="1"/>
  <c r="BE40" i="1"/>
  <c r="BD82" i="1"/>
  <c r="BD81" i="1"/>
  <c r="BD80" i="1"/>
  <c r="BD76" i="1"/>
  <c r="BD61" i="1"/>
  <c r="BD83" i="1"/>
  <c r="BD72" i="1"/>
  <c r="BD71" i="1"/>
  <c r="BD67" i="1"/>
  <c r="BD66" i="1"/>
  <c r="BD65" i="1"/>
  <c r="BD62" i="1"/>
  <c r="BD59" i="1"/>
  <c r="BD52" i="1"/>
  <c r="BD51" i="1"/>
  <c r="BD50" i="1"/>
  <c r="BD79" i="1"/>
  <c r="BD78" i="1"/>
  <c r="BD77" i="1"/>
  <c r="BD73" i="1"/>
  <c r="BD64" i="1"/>
  <c r="BD58" i="1"/>
  <c r="BD57" i="1"/>
  <c r="BD39" i="1"/>
  <c r="BD53" i="1"/>
  <c r="BD48" i="1"/>
  <c r="BD44" i="1"/>
  <c r="BD49" i="1"/>
  <c r="BD47" i="1"/>
  <c r="BD46" i="1"/>
  <c r="BD45" i="1"/>
  <c r="BD43" i="1"/>
  <c r="BD40" i="1"/>
  <c r="BC79" i="1"/>
  <c r="BC49" i="1"/>
  <c r="BC48" i="1"/>
  <c r="BC81" i="1"/>
  <c r="BC51" i="1"/>
  <c r="BC66" i="1"/>
  <c r="BC45" i="1"/>
  <c r="BC44" i="1"/>
  <c r="BC39" i="1"/>
  <c r="BC76" i="1"/>
  <c r="BC68" i="1"/>
  <c r="BC62" i="1"/>
  <c r="BC80" i="1"/>
  <c r="BC78" i="1"/>
  <c r="BC65" i="1"/>
  <c r="BC60" i="1"/>
  <c r="BC58" i="1"/>
  <c r="BC50" i="1"/>
  <c r="BC41" i="1"/>
  <c r="BC38" i="1"/>
  <c r="BC37" i="1"/>
  <c r="BC75" i="1"/>
  <c r="BC73" i="1"/>
  <c r="BC72" i="1"/>
  <c r="BC63" i="1"/>
  <c r="BC57" i="1"/>
  <c r="BC55" i="1"/>
  <c r="BC47" i="1"/>
  <c r="BC43" i="1"/>
  <c r="BC42" i="1"/>
  <c r="BC36" i="1"/>
  <c r="BC35" i="1"/>
  <c r="BC77" i="1"/>
  <c r="BC83" i="1"/>
  <c r="BC82" i="1"/>
  <c r="BC74" i="1"/>
  <c r="BC71" i="1"/>
  <c r="BC70" i="1"/>
  <c r="BC69" i="1"/>
  <c r="BC67" i="1"/>
  <c r="BC64" i="1"/>
  <c r="BC61" i="1"/>
  <c r="BC59" i="1"/>
  <c r="BC56" i="1"/>
  <c r="BC54" i="1"/>
  <c r="BC53" i="1"/>
  <c r="BC52" i="1"/>
  <c r="BC46" i="1"/>
  <c r="BC40" i="1"/>
  <c r="BC34" i="1"/>
  <c r="BB77" i="1"/>
  <c r="BB68" i="1"/>
  <c r="BB67" i="1"/>
  <c r="BB57" i="1"/>
  <c r="BB80" i="1"/>
  <c r="BB79" i="1"/>
  <c r="BB59" i="1"/>
  <c r="BB81" i="1"/>
  <c r="BB78" i="1"/>
  <c r="BB75" i="1"/>
  <c r="BB71" i="1"/>
  <c r="BB62" i="1"/>
  <c r="BB61" i="1"/>
  <c r="BB58" i="1"/>
  <c r="BB56" i="1"/>
  <c r="BB55" i="1"/>
  <c r="BB76" i="1"/>
  <c r="BB73" i="1"/>
  <c r="BB70" i="1"/>
  <c r="BB66" i="1"/>
  <c r="BB64" i="1"/>
  <c r="BB63" i="1"/>
  <c r="BB43" i="1"/>
  <c r="BB53" i="1"/>
  <c r="BB50" i="1"/>
  <c r="BB49" i="1"/>
  <c r="BB47" i="1"/>
  <c r="BB52" i="1"/>
  <c r="BB48" i="1"/>
  <c r="BB42" i="1"/>
  <c r="BB45" i="1"/>
  <c r="BA46" i="1"/>
  <c r="BA78" i="1"/>
  <c r="BA51" i="1"/>
  <c r="BA65" i="1"/>
  <c r="BA63" i="1"/>
  <c r="BA62" i="1"/>
  <c r="BA80" i="1"/>
  <c r="BA59" i="1"/>
  <c r="BA58" i="1"/>
  <c r="BA33" i="1"/>
  <c r="BA72" i="1"/>
  <c r="BA44" i="1"/>
  <c r="BA81" i="1"/>
  <c r="BA79" i="1"/>
  <c r="BA70" i="1"/>
  <c r="BA68" i="1"/>
  <c r="BA66" i="1"/>
  <c r="BA61" i="1"/>
  <c r="BA60" i="1"/>
  <c r="BA52" i="1"/>
  <c r="BA48" i="1"/>
  <c r="BA47" i="1"/>
  <c r="BA42" i="1"/>
  <c r="BA41" i="1"/>
  <c r="BA40" i="1"/>
  <c r="BA37" i="1"/>
  <c r="BA74" i="1"/>
  <c r="BA73" i="1"/>
  <c r="BA67" i="1"/>
  <c r="BA56" i="1"/>
  <c r="BA54" i="1"/>
  <c r="BA50" i="1"/>
  <c r="BA45" i="1"/>
  <c r="BA39" i="1"/>
  <c r="BA34" i="1"/>
  <c r="BA38" i="1"/>
  <c r="BA35" i="1"/>
  <c r="BA83" i="1"/>
  <c r="BA82" i="1"/>
  <c r="BA77" i="1"/>
  <c r="BA76" i="1"/>
  <c r="BA75" i="1"/>
  <c r="BA71" i="1"/>
  <c r="BA69" i="1"/>
  <c r="BA57" i="1"/>
  <c r="BA55" i="1"/>
  <c r="BA53" i="1"/>
  <c r="BA49" i="1"/>
  <c r="BA43" i="1"/>
  <c r="BA36" i="1"/>
  <c r="AZ45" i="1"/>
  <c r="AZ53" i="1"/>
  <c r="AZ72" i="1"/>
  <c r="AZ71" i="1"/>
  <c r="AZ68" i="1"/>
  <c r="AZ63" i="1"/>
  <c r="AZ79" i="1"/>
  <c r="AZ78" i="1"/>
  <c r="AZ77" i="1"/>
  <c r="AZ74" i="1"/>
  <c r="AZ69" i="1"/>
  <c r="AZ62" i="1"/>
  <c r="AZ55" i="1"/>
  <c r="AZ54" i="1"/>
  <c r="AZ48" i="1"/>
  <c r="AZ46" i="1"/>
  <c r="AZ83" i="1"/>
  <c r="AZ81" i="1"/>
  <c r="AZ80" i="1"/>
  <c r="AZ70" i="1"/>
  <c r="AZ67" i="1"/>
  <c r="AZ66" i="1"/>
  <c r="AZ65" i="1"/>
  <c r="AZ64" i="1"/>
  <c r="AZ59" i="1"/>
  <c r="AZ52" i="1"/>
  <c r="AZ51" i="1"/>
  <c r="AZ49" i="1"/>
  <c r="AZ47" i="1"/>
  <c r="AZ58" i="1"/>
  <c r="AZ57" i="1"/>
  <c r="AZ56" i="1"/>
  <c r="AZ41" i="1"/>
  <c r="AZ43" i="1"/>
  <c r="AY76" i="1"/>
  <c r="AY63" i="1"/>
  <c r="AY58" i="1"/>
  <c r="AY49" i="1"/>
  <c r="AY48" i="1"/>
  <c r="AY39" i="1"/>
  <c r="AY79" i="1"/>
  <c r="AY65" i="1"/>
  <c r="AY81" i="1"/>
  <c r="AY36" i="1"/>
  <c r="AY82" i="1"/>
  <c r="AY80" i="1"/>
  <c r="AY78" i="1"/>
  <c r="AY75" i="1"/>
  <c r="AY74" i="1"/>
  <c r="AY64" i="1"/>
  <c r="AY61" i="1"/>
  <c r="AY57" i="1"/>
  <c r="AY55" i="1"/>
  <c r="AY53" i="1"/>
  <c r="AY52" i="1"/>
  <c r="AY41" i="1"/>
  <c r="AY37" i="1"/>
  <c r="AY34" i="1"/>
  <c r="AY72" i="1"/>
  <c r="AY67" i="1"/>
  <c r="AY62" i="1"/>
  <c r="AY60" i="1"/>
  <c r="AY59" i="1"/>
  <c r="AY56" i="1"/>
  <c r="AY54" i="1"/>
  <c r="AY51" i="1"/>
  <c r="AY50" i="1"/>
  <c r="AY47" i="1"/>
  <c r="AY40" i="1"/>
  <c r="AY35" i="1"/>
  <c r="AY83" i="1"/>
  <c r="AY77" i="1"/>
  <c r="AY73" i="1"/>
  <c r="AY71" i="1"/>
  <c r="AY70" i="1"/>
  <c r="AY69" i="1"/>
  <c r="AY68" i="1"/>
  <c r="AY66" i="1"/>
  <c r="AY46" i="1"/>
  <c r="AY45" i="1"/>
  <c r="AY44" i="1"/>
  <c r="AY43" i="1"/>
  <c r="AY42" i="1"/>
  <c r="AY38" i="1"/>
  <c r="AX51" i="1"/>
  <c r="AX40" i="1"/>
  <c r="AX46" i="1"/>
  <c r="AW50" i="1"/>
  <c r="AW56" i="1"/>
  <c r="AW55" i="1"/>
  <c r="AW44" i="1"/>
  <c r="AW73" i="1"/>
  <c r="AW72" i="1"/>
  <c r="AW75" i="1"/>
  <c r="AW58" i="1"/>
  <c r="AW35" i="1"/>
  <c r="AW34" i="1"/>
  <c r="AW69" i="1"/>
  <c r="AW60" i="1"/>
  <c r="AW41" i="1"/>
  <c r="AW33" i="1"/>
  <c r="AW48" i="1"/>
  <c r="AW83" i="1"/>
  <c r="AW82" i="1"/>
  <c r="AW81" i="1"/>
  <c r="AW78" i="1"/>
  <c r="AW74" i="1"/>
  <c r="AW68" i="1"/>
  <c r="AW67" i="1"/>
  <c r="AW65" i="1"/>
  <c r="AW59" i="1"/>
  <c r="AW46" i="1"/>
  <c r="AW43" i="1"/>
  <c r="AW37" i="1"/>
  <c r="AW36" i="1"/>
  <c r="AW76" i="1"/>
  <c r="AW71" i="1"/>
  <c r="AW62" i="1"/>
  <c r="AW61" i="1"/>
  <c r="AW57" i="1"/>
  <c r="AW54" i="1"/>
  <c r="AW53" i="1"/>
  <c r="AW51" i="1"/>
  <c r="AW42" i="1"/>
  <c r="AW39" i="1"/>
  <c r="AW80" i="1"/>
  <c r="AW79" i="1"/>
  <c r="AW77" i="1"/>
  <c r="AW70" i="1"/>
  <c r="AW66" i="1"/>
  <c r="AW64" i="1"/>
  <c r="AW63" i="1"/>
  <c r="AW52" i="1"/>
  <c r="AW49" i="1"/>
  <c r="AW47" i="1"/>
  <c r="AW45" i="1"/>
  <c r="AW40" i="1"/>
  <c r="AV53" i="1"/>
  <c r="AV82" i="1"/>
  <c r="AV80" i="1"/>
  <c r="AV78" i="1"/>
  <c r="AV68" i="1"/>
  <c r="AV50" i="1"/>
  <c r="AV49" i="1"/>
  <c r="AV81" i="1"/>
  <c r="AV79" i="1"/>
  <c r="AV74" i="1"/>
  <c r="AV73" i="1"/>
  <c r="AV70" i="1"/>
  <c r="AV59" i="1"/>
  <c r="AV58" i="1"/>
  <c r="AV52" i="1"/>
  <c r="AV51" i="1"/>
  <c r="AV75" i="1"/>
  <c r="AV67" i="1"/>
  <c r="AV64" i="1"/>
  <c r="AV60" i="1"/>
  <c r="AV56" i="1"/>
  <c r="AV54" i="1"/>
  <c r="AV48" i="1"/>
  <c r="AV45" i="1"/>
  <c r="AV83" i="1"/>
  <c r="AV77" i="1"/>
  <c r="AV76" i="1"/>
  <c r="AV71" i="1"/>
  <c r="AV69" i="1"/>
  <c r="AV65" i="1"/>
  <c r="AV63" i="1"/>
  <c r="AV62" i="1"/>
  <c r="AV57" i="1"/>
  <c r="AV55" i="1"/>
  <c r="AV39" i="1"/>
  <c r="AV46" i="1"/>
  <c r="AV47" i="1"/>
  <c r="AV44" i="1"/>
  <c r="AU33" i="1"/>
  <c r="AU70" i="1"/>
  <c r="AU42" i="1"/>
  <c r="AU73" i="1"/>
  <c r="AU67" i="1"/>
  <c r="AU66" i="1"/>
  <c r="AU61" i="1"/>
  <c r="AU47" i="1"/>
  <c r="AU46" i="1"/>
  <c r="AU45" i="1"/>
  <c r="AU39" i="1"/>
  <c r="AU76" i="1"/>
  <c r="AU75" i="1"/>
  <c r="AU49" i="1"/>
  <c r="AU83" i="1"/>
  <c r="AU81" i="1"/>
  <c r="AU80" i="1"/>
  <c r="AU71" i="1"/>
  <c r="AU63" i="1"/>
  <c r="AU55" i="1"/>
  <c r="AU54" i="1"/>
  <c r="AU38" i="1"/>
  <c r="AU37" i="1"/>
  <c r="AU72" i="1"/>
  <c r="AU68" i="1"/>
  <c r="AU62" i="1"/>
  <c r="AU59" i="1"/>
  <c r="AU52" i="1"/>
  <c r="AU43" i="1"/>
  <c r="AU36" i="1"/>
  <c r="AU35" i="1"/>
  <c r="AU82" i="1"/>
  <c r="AU79" i="1"/>
  <c r="AU78" i="1"/>
  <c r="AU77" i="1"/>
  <c r="AU74" i="1"/>
  <c r="AU69" i="1"/>
  <c r="AU65" i="1"/>
  <c r="AU64" i="1"/>
  <c r="AU60" i="1"/>
  <c r="AU58" i="1"/>
  <c r="AU57" i="1"/>
  <c r="AU56" i="1"/>
  <c r="AU53" i="1"/>
  <c r="AU51" i="1"/>
  <c r="AU50" i="1"/>
  <c r="AU48" i="1"/>
  <c r="AU44" i="1"/>
  <c r="AU41" i="1"/>
  <c r="AU40" i="1"/>
  <c r="AU34" i="1"/>
  <c r="AT43" i="1"/>
  <c r="AT83" i="1"/>
  <c r="AT76" i="1"/>
  <c r="AT61" i="1"/>
  <c r="AT60" i="1"/>
  <c r="AT59" i="1"/>
  <c r="AT73" i="1"/>
  <c r="AT64" i="1"/>
  <c r="AT62" i="1"/>
  <c r="AT81" i="1"/>
  <c r="AT79" i="1"/>
  <c r="AT75" i="1"/>
  <c r="AT74" i="1"/>
  <c r="AT67" i="1"/>
  <c r="AT58" i="1"/>
  <c r="AT55" i="1"/>
  <c r="AT53" i="1"/>
  <c r="AT52" i="1"/>
  <c r="AT82" i="1"/>
  <c r="AT80" i="1"/>
  <c r="AT78" i="1"/>
  <c r="AT72" i="1"/>
  <c r="AT71" i="1"/>
  <c r="AT70" i="1"/>
  <c r="AT69" i="1"/>
  <c r="AT68" i="1"/>
  <c r="AT66" i="1"/>
  <c r="AT65" i="1"/>
  <c r="AT63" i="1"/>
  <c r="AT57" i="1"/>
  <c r="AT54" i="1"/>
  <c r="AT49" i="1"/>
  <c r="AT48" i="1"/>
  <c r="AS52" i="1"/>
  <c r="AS57" i="1"/>
  <c r="AS38" i="1"/>
  <c r="AS69" i="1"/>
  <c r="AS35" i="1"/>
  <c r="AS33" i="1"/>
  <c r="AS65" i="1"/>
  <c r="AS50" i="1"/>
  <c r="AS45" i="1"/>
  <c r="AS44" i="1"/>
  <c r="AS43" i="1"/>
  <c r="AS42" i="1"/>
  <c r="AS80" i="1"/>
  <c r="AS79" i="1"/>
  <c r="AS77" i="1"/>
  <c r="AS75" i="1"/>
  <c r="AS73" i="1"/>
  <c r="AS72" i="1"/>
  <c r="AS68" i="1"/>
  <c r="AS67" i="1"/>
  <c r="AS62" i="1"/>
  <c r="AS61" i="1"/>
  <c r="AS55" i="1"/>
  <c r="AS40" i="1"/>
  <c r="AS37" i="1"/>
  <c r="AS74" i="1"/>
  <c r="AS71" i="1"/>
  <c r="AS64" i="1"/>
  <c r="AS63" i="1"/>
  <c r="AS60" i="1"/>
  <c r="AS58" i="1"/>
  <c r="AS56" i="1"/>
  <c r="AS49" i="1"/>
  <c r="AS47" i="1"/>
  <c r="AS39" i="1"/>
  <c r="AS34" i="1"/>
  <c r="AS83" i="1"/>
  <c r="AS82" i="1"/>
  <c r="AS81" i="1"/>
  <c r="AS78" i="1"/>
  <c r="AS76" i="1"/>
  <c r="AS70" i="1"/>
  <c r="AS59" i="1"/>
  <c r="AS54" i="1"/>
  <c r="AS53" i="1"/>
  <c r="AS51" i="1"/>
  <c r="AS48" i="1"/>
  <c r="AS46" i="1"/>
  <c r="AS41" i="1"/>
  <c r="AS36" i="1"/>
  <c r="AR83" i="1"/>
  <c r="AR80" i="1"/>
  <c r="AR78" i="1"/>
  <c r="AR75" i="1"/>
  <c r="AR70" i="1"/>
  <c r="AR59" i="1"/>
  <c r="AR58" i="1"/>
  <c r="AR54" i="1"/>
  <c r="AR46" i="1"/>
  <c r="AR82" i="1"/>
  <c r="AR79" i="1"/>
  <c r="AR76" i="1"/>
  <c r="AR73" i="1"/>
  <c r="AR66" i="1"/>
  <c r="AR64" i="1"/>
  <c r="AR62" i="1"/>
  <c r="AR56" i="1"/>
  <c r="AR55" i="1"/>
  <c r="AR53" i="1"/>
  <c r="AR49" i="1"/>
  <c r="AR37" i="1"/>
  <c r="AR39" i="1"/>
  <c r="AQ81" i="1"/>
  <c r="AQ76" i="1"/>
  <c r="AQ75" i="1"/>
  <c r="AQ65" i="1"/>
  <c r="AQ83" i="1"/>
  <c r="AQ55" i="1"/>
  <c r="AQ54" i="1"/>
  <c r="AQ44" i="1"/>
  <c r="AQ58" i="1"/>
  <c r="AQ57" i="1"/>
  <c r="AQ46" i="1"/>
  <c r="AQ36" i="1"/>
  <c r="AQ79" i="1"/>
  <c r="AQ78" i="1"/>
  <c r="AQ77" i="1"/>
  <c r="AQ72" i="1"/>
  <c r="AQ70" i="1"/>
  <c r="AQ68" i="1"/>
  <c r="AQ66" i="1"/>
  <c r="AQ63" i="1"/>
  <c r="AQ62" i="1"/>
  <c r="AQ60" i="1"/>
  <c r="AQ52" i="1"/>
  <c r="AQ51" i="1"/>
  <c r="AQ48" i="1"/>
  <c r="AQ47" i="1"/>
  <c r="AQ43" i="1"/>
  <c r="AQ42" i="1"/>
  <c r="AQ40" i="1"/>
  <c r="AQ37" i="1"/>
  <c r="AQ34" i="1"/>
  <c r="AQ82" i="1"/>
  <c r="AQ67" i="1"/>
  <c r="AQ53" i="1"/>
  <c r="AQ49" i="1"/>
  <c r="AQ41" i="1"/>
  <c r="AQ38" i="1"/>
  <c r="AQ35" i="1"/>
  <c r="AQ80" i="1"/>
  <c r="AQ74" i="1"/>
  <c r="AQ73" i="1"/>
  <c r="AQ71" i="1"/>
  <c r="AQ64" i="1"/>
  <c r="AQ61" i="1"/>
  <c r="AQ59" i="1"/>
  <c r="AQ56" i="1"/>
  <c r="AQ50" i="1"/>
  <c r="AQ45" i="1"/>
  <c r="AQ39" i="1"/>
  <c r="AP53" i="1"/>
  <c r="AP52" i="1"/>
  <c r="AP43" i="1"/>
  <c r="AP55" i="1"/>
  <c r="AP47" i="1"/>
  <c r="AP46" i="1"/>
  <c r="AP45" i="1"/>
  <c r="AP48" i="1"/>
  <c r="AP81" i="1"/>
  <c r="AP80" i="1"/>
  <c r="AP72" i="1"/>
  <c r="AP67" i="1"/>
  <c r="AP66" i="1"/>
  <c r="AP65" i="1"/>
  <c r="AP64" i="1"/>
  <c r="AP60" i="1"/>
  <c r="AP58" i="1"/>
  <c r="AP54" i="1"/>
  <c r="AP51" i="1"/>
  <c r="AP44" i="1"/>
  <c r="AP82" i="1"/>
  <c r="AP74" i="1"/>
  <c r="AP70" i="1"/>
  <c r="AP69" i="1"/>
  <c r="AP61" i="1"/>
  <c r="AP57" i="1"/>
  <c r="AP56" i="1"/>
  <c r="AO67" i="1"/>
  <c r="AO62" i="1"/>
  <c r="AO78" i="1"/>
  <c r="AO73" i="1"/>
  <c r="AO45" i="1"/>
  <c r="AO35" i="1"/>
  <c r="AO34" i="1"/>
  <c r="AO33" i="1"/>
  <c r="AO56" i="1"/>
  <c r="AO51" i="1"/>
  <c r="AO50" i="1"/>
  <c r="AO49" i="1"/>
  <c r="AO48" i="1"/>
  <c r="AO42" i="1"/>
  <c r="AO77" i="1"/>
  <c r="AO76" i="1"/>
  <c r="AO66" i="1"/>
  <c r="AO58" i="1"/>
  <c r="AO54" i="1"/>
  <c r="AO53" i="1"/>
  <c r="AO39" i="1"/>
  <c r="AO38" i="1"/>
  <c r="AO37" i="1"/>
  <c r="AO36" i="1"/>
  <c r="AO82" i="1"/>
  <c r="AO81" i="1"/>
  <c r="AO75" i="1"/>
  <c r="AO74" i="1"/>
  <c r="AO70" i="1"/>
  <c r="AO68" i="1"/>
  <c r="AO65" i="1"/>
  <c r="AO52" i="1"/>
  <c r="AO47" i="1"/>
  <c r="AO43" i="1"/>
  <c r="AO41" i="1"/>
  <c r="AO40" i="1"/>
  <c r="AO83" i="1"/>
  <c r="AO80" i="1"/>
  <c r="AO79" i="1"/>
  <c r="AO72" i="1"/>
  <c r="AO69" i="1"/>
  <c r="AO64" i="1"/>
  <c r="AO63" i="1"/>
  <c r="AO61" i="1"/>
  <c r="AO60" i="1"/>
  <c r="AO59" i="1"/>
  <c r="AO57" i="1"/>
  <c r="AO55" i="1"/>
  <c r="AO46" i="1"/>
  <c r="AO44" i="1"/>
  <c r="AN51" i="1"/>
  <c r="AN75" i="1"/>
  <c r="AN64" i="1"/>
  <c r="AN68" i="1"/>
  <c r="AN66" i="1"/>
  <c r="AN60" i="1"/>
  <c r="AN52" i="1"/>
  <c r="AN50" i="1"/>
  <c r="AN43" i="1"/>
  <c r="AN48" i="1"/>
  <c r="AN80" i="1"/>
  <c r="AN77" i="1"/>
  <c r="AN74" i="1"/>
  <c r="AN63" i="1"/>
  <c r="AN57" i="1"/>
  <c r="AN54" i="1"/>
  <c r="AN49" i="1"/>
  <c r="AN47" i="1"/>
  <c r="AN45" i="1"/>
  <c r="AN44" i="1"/>
  <c r="AN83" i="1"/>
  <c r="AN82" i="1"/>
  <c r="AN79" i="1"/>
  <c r="AN76" i="1"/>
  <c r="AN70" i="1"/>
  <c r="AN67" i="1"/>
  <c r="AN65" i="1"/>
  <c r="AN61" i="1"/>
  <c r="AN58" i="1"/>
  <c r="AN55" i="1"/>
  <c r="AN53" i="1"/>
  <c r="AN39" i="1"/>
  <c r="AN41" i="1"/>
  <c r="AM79" i="1"/>
  <c r="AM74" i="1"/>
  <c r="AM73" i="1"/>
  <c r="AM72" i="1"/>
  <c r="AM60" i="1"/>
  <c r="AM56" i="1"/>
  <c r="AM55" i="1"/>
  <c r="AM54" i="1"/>
  <c r="AM69" i="1"/>
  <c r="AM68" i="1"/>
  <c r="AM67" i="1"/>
  <c r="AM83" i="1"/>
  <c r="AM82" i="1"/>
  <c r="AM77" i="1"/>
  <c r="AM71" i="1"/>
  <c r="AM70" i="1"/>
  <c r="AM64" i="1"/>
  <c r="AM58" i="1"/>
  <c r="AM57" i="1"/>
  <c r="AM52" i="1"/>
  <c r="AM51" i="1"/>
  <c r="AM49" i="1"/>
  <c r="AM45" i="1"/>
  <c r="AM41" i="1"/>
  <c r="AM37" i="1"/>
  <c r="AM80" i="1"/>
  <c r="AM75" i="1"/>
  <c r="AM65" i="1"/>
  <c r="AM62" i="1"/>
  <c r="AM61" i="1"/>
  <c r="AM59" i="1"/>
  <c r="AM53" i="1"/>
  <c r="AM46" i="1"/>
  <c r="AM44" i="1"/>
  <c r="AM42" i="1"/>
  <c r="AM40" i="1"/>
  <c r="AM36" i="1"/>
  <c r="AM35" i="1"/>
  <c r="AM38" i="1"/>
  <c r="AM81" i="1"/>
  <c r="AM78" i="1"/>
  <c r="AM76" i="1"/>
  <c r="AM66" i="1"/>
  <c r="AM63" i="1"/>
  <c r="AM50" i="1"/>
  <c r="AM48" i="1"/>
  <c r="AM47" i="1"/>
  <c r="AM43" i="1"/>
  <c r="AM39" i="1"/>
  <c r="AM34" i="1"/>
  <c r="AL45" i="1"/>
  <c r="AL43" i="1"/>
  <c r="AL42" i="1"/>
  <c r="AL83" i="1"/>
  <c r="AL78" i="1"/>
  <c r="AL59" i="1"/>
  <c r="AL58" i="1"/>
  <c r="AL54" i="1"/>
  <c r="AL46" i="1"/>
  <c r="AL40" i="1"/>
  <c r="AL50" i="1"/>
  <c r="AL81" i="1"/>
  <c r="AL80" i="1"/>
  <c r="AL76" i="1"/>
  <c r="AL75" i="1"/>
  <c r="AL71" i="1"/>
  <c r="AL63" i="1"/>
  <c r="AL62" i="1"/>
  <c r="AL60" i="1"/>
  <c r="AL57" i="1"/>
  <c r="AL56" i="1"/>
  <c r="AL49" i="1"/>
  <c r="AL44" i="1"/>
  <c r="AL36" i="1"/>
  <c r="AL82" i="1"/>
  <c r="AL77" i="1"/>
  <c r="AL70" i="1"/>
  <c r="AL69" i="1"/>
  <c r="AL66" i="1"/>
  <c r="AL65" i="1"/>
  <c r="AL64" i="1"/>
  <c r="AL61" i="1"/>
  <c r="AL55" i="1"/>
  <c r="AL53" i="1"/>
  <c r="AL52" i="1"/>
  <c r="AK64" i="1"/>
  <c r="AK63" i="1"/>
  <c r="AK58" i="1"/>
  <c r="AK75" i="1"/>
  <c r="AK74" i="1"/>
  <c r="AK39" i="1"/>
  <c r="AK45" i="1"/>
  <c r="AK71" i="1"/>
  <c r="AK35" i="1"/>
  <c r="AK33" i="1"/>
  <c r="AK52" i="1"/>
  <c r="AK37" i="1"/>
  <c r="AK73" i="1"/>
  <c r="AK68" i="1"/>
  <c r="AK62" i="1"/>
  <c r="AK55" i="1"/>
  <c r="AK82" i="1"/>
  <c r="AK81" i="1"/>
  <c r="AK72" i="1"/>
  <c r="AK70" i="1"/>
  <c r="AK67" i="1"/>
  <c r="AK66" i="1"/>
  <c r="AK57" i="1"/>
  <c r="AK51" i="1"/>
  <c r="AK50" i="1"/>
  <c r="AK49" i="1"/>
  <c r="AK48" i="1"/>
  <c r="AK43" i="1"/>
  <c r="AK40" i="1"/>
  <c r="AK38" i="1"/>
  <c r="AK34" i="1"/>
  <c r="AK83" i="1"/>
  <c r="AK80" i="1"/>
  <c r="AK79" i="1"/>
  <c r="AK78" i="1"/>
  <c r="AK77" i="1"/>
  <c r="AK76" i="1"/>
  <c r="AK69" i="1"/>
  <c r="AK65" i="1"/>
  <c r="AK60" i="1"/>
  <c r="AK59" i="1"/>
  <c r="AK56" i="1"/>
  <c r="AK54" i="1"/>
  <c r="AK53" i="1"/>
  <c r="AK47" i="1"/>
  <c r="AK46" i="1"/>
  <c r="AK44" i="1"/>
  <c r="AK42" i="1"/>
  <c r="AK41" i="1"/>
  <c r="AK36" i="1"/>
  <c r="AJ80" i="1"/>
  <c r="AJ51" i="1"/>
  <c r="AJ59" i="1"/>
  <c r="AJ70" i="1"/>
  <c r="AJ64" i="1"/>
  <c r="AJ56" i="1"/>
  <c r="AJ79" i="1"/>
  <c r="AJ73" i="1"/>
  <c r="AJ66" i="1"/>
  <c r="AJ60" i="1"/>
  <c r="AJ52" i="1"/>
  <c r="AJ50" i="1"/>
  <c r="AJ83" i="1"/>
  <c r="AJ82" i="1"/>
  <c r="AJ76" i="1"/>
  <c r="AJ62" i="1"/>
  <c r="AJ48" i="1"/>
  <c r="AJ53" i="1"/>
  <c r="AJ81" i="1"/>
  <c r="AJ78" i="1"/>
  <c r="AJ75" i="1"/>
  <c r="AJ71" i="1"/>
  <c r="AJ68" i="1"/>
  <c r="AJ63" i="1"/>
  <c r="AJ57" i="1"/>
  <c r="AJ54" i="1"/>
  <c r="AJ77" i="1"/>
  <c r="AJ74" i="1"/>
  <c r="AJ72" i="1"/>
  <c r="AJ69" i="1"/>
  <c r="AJ65" i="1"/>
  <c r="AJ61" i="1"/>
  <c r="AJ58" i="1"/>
  <c r="AJ55" i="1"/>
  <c r="AJ43" i="1"/>
  <c r="AJ49" i="1"/>
  <c r="AJ45" i="1"/>
  <c r="AJ44" i="1"/>
  <c r="AI82" i="1"/>
  <c r="AI72" i="1"/>
  <c r="AI71" i="1"/>
  <c r="AI70" i="1"/>
  <c r="AI75" i="1"/>
  <c r="AI66" i="1"/>
  <c r="AI46" i="1"/>
  <c r="AI48" i="1"/>
  <c r="AI41" i="1"/>
  <c r="AI63" i="1"/>
  <c r="AI50" i="1"/>
  <c r="AI43" i="1"/>
  <c r="AI37" i="1"/>
  <c r="AI36" i="1"/>
  <c r="AI80" i="1"/>
  <c r="AI78" i="1"/>
  <c r="AI76" i="1"/>
  <c r="AI73" i="1"/>
  <c r="AI60" i="1"/>
  <c r="AI56" i="1"/>
  <c r="AI55" i="1"/>
  <c r="AI54" i="1"/>
  <c r="AI38" i="1"/>
  <c r="AI34" i="1"/>
  <c r="AI81" i="1"/>
  <c r="AI74" i="1"/>
  <c r="AI67" i="1"/>
  <c r="AI64" i="1"/>
  <c r="AI58" i="1"/>
  <c r="AI57" i="1"/>
  <c r="AI52" i="1"/>
  <c r="AI51" i="1"/>
  <c r="AI49" i="1"/>
  <c r="AI45" i="1"/>
  <c r="AI42" i="1"/>
  <c r="AI39" i="1"/>
  <c r="AI35" i="1"/>
  <c r="AI83" i="1"/>
  <c r="AI79" i="1"/>
  <c r="AI77" i="1"/>
  <c r="AI69" i="1"/>
  <c r="AI68" i="1"/>
  <c r="AI65" i="1"/>
  <c r="AI62" i="1"/>
  <c r="AI61" i="1"/>
  <c r="AI59" i="1"/>
  <c r="AI53" i="1"/>
  <c r="AI47" i="1"/>
  <c r="AI44" i="1"/>
  <c r="AI40" i="1"/>
  <c r="AH50" i="1"/>
  <c r="AH47" i="1"/>
  <c r="AH45" i="1"/>
  <c r="AH42" i="1"/>
  <c r="AG42" i="1"/>
  <c r="AG34" i="1"/>
  <c r="AG68" i="1"/>
  <c r="AG67" i="1"/>
  <c r="AG54" i="1"/>
  <c r="AG35" i="1"/>
  <c r="AG78" i="1"/>
  <c r="AG45" i="1"/>
  <c r="AG38" i="1"/>
  <c r="AG37" i="1"/>
  <c r="AG33" i="1"/>
  <c r="AG51" i="1"/>
  <c r="AG40" i="1"/>
  <c r="AG46" i="1"/>
  <c r="AG43" i="1"/>
  <c r="AG36" i="1"/>
  <c r="AG79" i="1"/>
  <c r="AG73" i="1"/>
  <c r="AG59" i="1"/>
  <c r="AG81" i="1"/>
  <c r="AG80" i="1"/>
  <c r="AG76" i="1"/>
  <c r="AG75" i="1"/>
  <c r="AG71" i="1"/>
  <c r="AG63" i="1"/>
  <c r="AG62" i="1"/>
  <c r="AG60" i="1"/>
  <c r="AG57" i="1"/>
  <c r="AG56" i="1"/>
  <c r="AG48" i="1"/>
  <c r="AG47" i="1"/>
  <c r="AG83" i="1"/>
  <c r="AG74" i="1"/>
  <c r="AG72" i="1"/>
  <c r="AG58" i="1"/>
  <c r="AG82" i="1"/>
  <c r="AG77" i="1"/>
  <c r="AG70" i="1"/>
  <c r="AG69" i="1"/>
  <c r="AG66" i="1"/>
  <c r="AG65" i="1"/>
  <c r="AG64" i="1"/>
  <c r="AG61" i="1"/>
  <c r="AG53" i="1"/>
  <c r="AG52" i="1"/>
  <c r="AG50" i="1"/>
  <c r="AG49" i="1"/>
  <c r="AG44" i="1"/>
  <c r="AG41" i="1"/>
  <c r="AG39" i="1"/>
  <c r="AF75" i="1"/>
  <c r="AF74" i="1"/>
  <c r="AF68" i="1"/>
  <c r="AF64" i="1"/>
  <c r="AF63" i="1"/>
  <c r="AF52" i="1"/>
  <c r="AF82" i="1"/>
  <c r="AF81" i="1"/>
  <c r="AF71" i="1"/>
  <c r="AF67" i="1"/>
  <c r="AF66" i="1"/>
  <c r="AF61" i="1"/>
  <c r="AF60" i="1"/>
  <c r="AF59" i="1"/>
  <c r="AF54" i="1"/>
  <c r="AF83" i="1"/>
  <c r="AF80" i="1"/>
  <c r="AF79" i="1"/>
  <c r="AF78" i="1"/>
  <c r="AF77" i="1"/>
  <c r="AF76" i="1"/>
  <c r="AF65" i="1"/>
  <c r="AF44" i="1"/>
  <c r="AF55" i="1"/>
  <c r="AF58" i="1"/>
  <c r="AF51" i="1"/>
  <c r="AF50" i="1"/>
  <c r="AF47" i="1"/>
  <c r="AF49" i="1"/>
  <c r="AF48" i="1"/>
  <c r="AF43" i="1"/>
  <c r="AF46" i="1"/>
  <c r="AF45" i="1"/>
  <c r="AE37" i="1"/>
  <c r="AE73" i="1"/>
  <c r="AE70" i="1"/>
  <c r="AE65" i="1"/>
  <c r="AE60" i="1"/>
  <c r="AE77" i="1"/>
  <c r="AE83" i="1"/>
  <c r="AE82" i="1"/>
  <c r="AE47" i="1"/>
  <c r="AE74" i="1"/>
  <c r="AE79" i="1"/>
  <c r="AE54" i="1"/>
  <c r="AE80" i="1"/>
  <c r="AE76" i="1"/>
  <c r="AE71" i="1"/>
  <c r="AE69" i="1"/>
  <c r="AE67" i="1"/>
  <c r="AE62" i="1"/>
  <c r="AE59" i="1"/>
  <c r="AE55" i="1"/>
  <c r="AE53" i="1"/>
  <c r="AE49" i="1"/>
  <c r="AE46" i="1"/>
  <c r="AE40" i="1"/>
  <c r="AE39" i="1"/>
  <c r="AE36" i="1"/>
  <c r="AE35" i="1"/>
  <c r="AE66" i="1"/>
  <c r="AE64" i="1"/>
  <c r="AE57" i="1"/>
  <c r="AE51" i="1"/>
  <c r="AE48" i="1"/>
  <c r="AE45" i="1"/>
  <c r="AE81" i="1"/>
  <c r="AE78" i="1"/>
  <c r="AE75" i="1"/>
  <c r="AE72" i="1"/>
  <c r="AE68" i="1"/>
  <c r="AE63" i="1"/>
  <c r="AE61" i="1"/>
  <c r="AE58" i="1"/>
  <c r="AE56" i="1"/>
  <c r="AE52" i="1"/>
  <c r="AE50" i="1"/>
  <c r="AE44" i="1"/>
  <c r="AE43" i="1"/>
  <c r="AE42" i="1"/>
  <c r="AE41" i="1"/>
  <c r="AE38" i="1"/>
  <c r="AE34" i="1"/>
  <c r="AD53" i="1"/>
  <c r="AD40" i="1"/>
  <c r="AD44" i="1"/>
  <c r="AD42" i="1"/>
  <c r="AD46" i="1"/>
  <c r="AD43" i="1"/>
  <c r="AD49" i="1"/>
  <c r="AD47" i="1"/>
  <c r="AD45" i="1"/>
  <c r="AC60" i="1"/>
  <c r="AC39" i="1"/>
  <c r="AC66" i="1"/>
  <c r="AC82" i="1"/>
  <c r="AC69" i="1"/>
  <c r="AC63" i="1"/>
  <c r="AC53" i="1"/>
  <c r="AC52" i="1"/>
  <c r="AC51" i="1"/>
  <c r="AC35" i="1"/>
  <c r="AC33" i="1"/>
  <c r="AC75" i="1"/>
  <c r="AC47" i="1"/>
  <c r="AC37" i="1"/>
  <c r="AC80" i="1"/>
  <c r="AC78" i="1"/>
  <c r="AC76" i="1"/>
  <c r="AC73" i="1"/>
  <c r="AC58" i="1"/>
  <c r="AC57" i="1"/>
  <c r="AC48" i="1"/>
  <c r="AC44" i="1"/>
  <c r="AC42" i="1"/>
  <c r="AC81" i="1"/>
  <c r="AC74" i="1"/>
  <c r="AC71" i="1"/>
  <c r="AC70" i="1"/>
  <c r="AC67" i="1"/>
  <c r="AC64" i="1"/>
  <c r="AC61" i="1"/>
  <c r="AC59" i="1"/>
  <c r="AC55" i="1"/>
  <c r="AC54" i="1"/>
  <c r="AC49" i="1"/>
  <c r="AC45" i="1"/>
  <c r="AC41" i="1"/>
  <c r="AC40" i="1"/>
  <c r="AC38" i="1"/>
  <c r="AC34" i="1"/>
  <c r="AC83" i="1"/>
  <c r="AC79" i="1"/>
  <c r="AC77" i="1"/>
  <c r="AC72" i="1"/>
  <c r="AC68" i="1"/>
  <c r="AC65" i="1"/>
  <c r="AC56" i="1"/>
  <c r="AC50" i="1"/>
  <c r="AC46" i="1"/>
  <c r="AC43" i="1"/>
  <c r="AC36" i="1"/>
  <c r="AB72" i="1"/>
  <c r="AB71" i="1"/>
  <c r="AB44" i="1"/>
  <c r="AB82" i="1"/>
  <c r="AB66" i="1"/>
  <c r="AB65" i="1"/>
  <c r="AB64" i="1"/>
  <c r="AB56" i="1"/>
  <c r="AB55" i="1"/>
  <c r="AB77" i="1"/>
  <c r="AB69" i="1"/>
  <c r="AB68" i="1"/>
  <c r="AB67" i="1"/>
  <c r="AB59" i="1"/>
  <c r="AB58" i="1"/>
  <c r="AB79" i="1"/>
  <c r="AB74" i="1"/>
  <c r="AB73" i="1"/>
  <c r="AB70" i="1"/>
  <c r="AB60" i="1"/>
  <c r="AB57" i="1"/>
  <c r="AB54" i="1"/>
  <c r="AB43" i="1"/>
  <c r="AB41" i="1"/>
  <c r="AB83" i="1"/>
  <c r="AB80" i="1"/>
  <c r="AB76" i="1"/>
  <c r="AB75" i="1"/>
  <c r="AB63" i="1"/>
  <c r="AB62" i="1"/>
  <c r="AB61" i="1"/>
  <c r="AB49" i="1"/>
  <c r="AB48" i="1"/>
  <c r="AB47" i="1"/>
  <c r="AB46" i="1"/>
  <c r="AB45" i="1"/>
  <c r="AA82" i="1"/>
  <c r="AA81" i="1"/>
  <c r="AA80" i="1"/>
  <c r="AA79" i="1"/>
  <c r="AA78" i="1"/>
  <c r="AA77" i="1"/>
  <c r="AA76" i="1"/>
  <c r="AA58" i="1"/>
  <c r="AA65" i="1"/>
  <c r="AA48" i="1"/>
  <c r="AA44" i="1"/>
  <c r="AA43" i="1"/>
  <c r="AA37" i="1"/>
  <c r="AA36" i="1"/>
  <c r="AA83" i="1"/>
  <c r="AA75" i="1"/>
  <c r="AA74" i="1"/>
  <c r="AA70" i="1"/>
  <c r="AA69" i="1"/>
  <c r="AA64" i="1"/>
  <c r="AA63" i="1"/>
  <c r="AA54" i="1"/>
  <c r="AA53" i="1"/>
  <c r="AA47" i="1"/>
  <c r="AA38" i="1"/>
  <c r="AA34" i="1"/>
  <c r="AA73" i="1"/>
  <c r="AA72" i="1"/>
  <c r="AA68" i="1"/>
  <c r="AA62" i="1"/>
  <c r="AA57" i="1"/>
  <c r="AA56" i="1"/>
  <c r="AA52" i="1"/>
  <c r="AA46" i="1"/>
  <c r="AA41" i="1"/>
  <c r="AA39" i="1"/>
  <c r="AA35" i="1"/>
  <c r="AA71" i="1"/>
  <c r="AA67" i="1"/>
  <c r="AA66" i="1"/>
  <c r="AA61" i="1"/>
  <c r="AA60" i="1"/>
  <c r="AA59" i="1"/>
  <c r="AA55" i="1"/>
  <c r="AA51" i="1"/>
  <c r="AA50" i="1"/>
  <c r="AA49" i="1"/>
  <c r="AA45" i="1"/>
  <c r="AA42" i="1"/>
  <c r="AA40" i="1"/>
  <c r="Z42" i="1"/>
  <c r="Z73" i="1"/>
  <c r="Z67" i="1"/>
  <c r="Z64" i="1"/>
  <c r="Z61" i="1"/>
  <c r="Z51" i="1"/>
  <c r="Z47" i="1"/>
  <c r="Z44" i="1"/>
  <c r="Z83" i="1"/>
  <c r="Z82" i="1"/>
  <c r="Z72" i="1"/>
  <c r="Z70" i="1"/>
  <c r="Z66" i="1"/>
  <c r="Z63" i="1"/>
  <c r="Z60" i="1"/>
  <c r="Z57" i="1"/>
  <c r="Z54" i="1"/>
  <c r="Z50" i="1"/>
  <c r="Z43" i="1"/>
  <c r="Y58" i="1"/>
  <c r="Y53" i="1"/>
  <c r="Y77" i="1"/>
  <c r="Y34" i="1"/>
  <c r="Y72" i="1"/>
  <c r="Y60" i="1"/>
  <c r="Y47" i="1"/>
  <c r="Y35" i="1"/>
  <c r="Y74" i="1"/>
  <c r="Y67" i="1"/>
  <c r="Y62" i="1"/>
  <c r="Y49" i="1"/>
  <c r="Y39" i="1"/>
  <c r="Y38" i="1"/>
  <c r="Y37" i="1"/>
  <c r="Y33" i="1"/>
  <c r="Y81" i="1"/>
  <c r="Y69" i="1"/>
  <c r="Y51" i="1"/>
  <c r="Y83" i="1"/>
  <c r="Y80" i="1"/>
  <c r="Y76" i="1"/>
  <c r="Y65" i="1"/>
  <c r="Y63" i="1"/>
  <c r="Y56" i="1"/>
  <c r="Y45" i="1"/>
  <c r="Y43" i="1"/>
  <c r="Y40" i="1"/>
  <c r="Y36" i="1"/>
  <c r="Y82" i="1"/>
  <c r="Y79" i="1"/>
  <c r="Y73" i="1"/>
  <c r="Y70" i="1"/>
  <c r="Y68" i="1"/>
  <c r="Y66" i="1"/>
  <c r="Y61" i="1"/>
  <c r="Y59" i="1"/>
  <c r="Y54" i="1"/>
  <c r="Y52" i="1"/>
  <c r="Y50" i="1"/>
  <c r="Y48" i="1"/>
  <c r="Y42" i="1"/>
  <c r="Y41" i="1"/>
  <c r="Y78" i="1"/>
  <c r="Y75" i="1"/>
  <c r="Y71" i="1"/>
  <c r="Y57" i="1"/>
  <c r="Y55" i="1"/>
  <c r="Y46" i="1"/>
  <c r="Y44" i="1"/>
  <c r="X50" i="1"/>
  <c r="X54" i="1"/>
  <c r="X78" i="1"/>
  <c r="X67" i="1"/>
  <c r="X59" i="1"/>
  <c r="X51" i="1"/>
  <c r="X80" i="1"/>
  <c r="X71" i="1"/>
  <c r="X70" i="1"/>
  <c r="X62" i="1"/>
  <c r="X41" i="1"/>
  <c r="X46" i="1"/>
  <c r="X83" i="1"/>
  <c r="X81" i="1"/>
  <c r="X79" i="1"/>
  <c r="X77" i="1"/>
  <c r="X75" i="1"/>
  <c r="X73" i="1"/>
  <c r="X68" i="1"/>
  <c r="X64" i="1"/>
  <c r="X60" i="1"/>
  <c r="X56" i="1"/>
  <c r="X52" i="1"/>
  <c r="X48" i="1"/>
  <c r="X44" i="1"/>
  <c r="X69" i="1"/>
  <c r="X65" i="1"/>
  <c r="X61" i="1"/>
  <c r="X57" i="1"/>
  <c r="X53" i="1"/>
  <c r="X49" i="1"/>
  <c r="X45" i="1"/>
  <c r="W83" i="1"/>
  <c r="W79" i="1"/>
  <c r="W75" i="1"/>
  <c r="W37" i="1"/>
  <c r="W42" i="1"/>
  <c r="W81" i="1"/>
  <c r="W77" i="1"/>
  <c r="W73" i="1"/>
  <c r="W72" i="1"/>
  <c r="W71" i="1"/>
  <c r="W41" i="1"/>
  <c r="W40" i="1"/>
  <c r="W39" i="1"/>
  <c r="W36" i="1"/>
  <c r="W35" i="1"/>
  <c r="W80" i="1"/>
  <c r="W76" i="1"/>
  <c r="W82" i="1"/>
  <c r="W78" i="1"/>
  <c r="W74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38" i="1"/>
  <c r="W34" i="1"/>
  <c r="V34" i="1"/>
  <c r="V83" i="1"/>
  <c r="V82" i="1"/>
  <c r="V81" i="1"/>
  <c r="V80" i="1"/>
  <c r="V79" i="1"/>
  <c r="V78" i="1"/>
  <c r="V77" i="1"/>
  <c r="V76" i="1"/>
  <c r="V75" i="1"/>
  <c r="V74" i="1"/>
  <c r="V73" i="1"/>
  <c r="V42" i="1"/>
  <c r="U59" i="1"/>
  <c r="U43" i="1"/>
  <c r="U39" i="1"/>
  <c r="U81" i="1"/>
  <c r="U55" i="1"/>
  <c r="U77" i="1"/>
  <c r="U67" i="1"/>
  <c r="U51" i="1"/>
  <c r="U33" i="1"/>
  <c r="U73" i="1"/>
  <c r="U63" i="1"/>
  <c r="U47" i="1"/>
  <c r="U80" i="1"/>
  <c r="U76" i="1"/>
  <c r="U70" i="1"/>
  <c r="U66" i="1"/>
  <c r="U62" i="1"/>
  <c r="U58" i="1"/>
  <c r="U54" i="1"/>
  <c r="U50" i="1"/>
  <c r="U46" i="1"/>
  <c r="U41" i="1"/>
  <c r="U83" i="1"/>
  <c r="U79" i="1"/>
  <c r="U75" i="1"/>
  <c r="U72" i="1"/>
  <c r="U69" i="1"/>
  <c r="U65" i="1"/>
  <c r="U61" i="1"/>
  <c r="U57" i="1"/>
  <c r="U53" i="1"/>
  <c r="U49" i="1"/>
  <c r="U45" i="1"/>
  <c r="U38" i="1"/>
  <c r="U36" i="1"/>
  <c r="U34" i="1"/>
  <c r="U82" i="1"/>
  <c r="U78" i="1"/>
  <c r="U74" i="1"/>
  <c r="U71" i="1"/>
  <c r="U68" i="1"/>
  <c r="U64" i="1"/>
  <c r="U56" i="1"/>
  <c r="U52" i="1"/>
  <c r="U48" i="1"/>
  <c r="U44" i="1"/>
  <c r="U42" i="1"/>
  <c r="U40" i="1"/>
  <c r="U35" i="1"/>
  <c r="T51" i="1"/>
  <c r="T79" i="1"/>
  <c r="T63" i="1"/>
  <c r="T57" i="1"/>
  <c r="T81" i="1"/>
  <c r="T65" i="1"/>
  <c r="T59" i="1"/>
  <c r="T83" i="1"/>
  <c r="T75" i="1"/>
  <c r="T67" i="1"/>
  <c r="T49" i="1"/>
  <c r="T77" i="1"/>
  <c r="T69" i="1"/>
  <c r="T47" i="1"/>
  <c r="T61" i="1"/>
  <c r="T53" i="1"/>
  <c r="T45" i="1"/>
  <c r="T41" i="1"/>
  <c r="T44" i="1"/>
  <c r="T55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BD41" i="1"/>
  <c r="BL35" i="1"/>
  <c r="BL40" i="1"/>
  <c r="BL33" i="1"/>
  <c r="BH37" i="1"/>
  <c r="BH40" i="1"/>
  <c r="AZ33" i="1"/>
  <c r="AZ35" i="1"/>
  <c r="AZ40" i="1"/>
  <c r="AZ37" i="1"/>
  <c r="AV40" i="1"/>
  <c r="AV42" i="1"/>
  <c r="AR35" i="1"/>
  <c r="AR40" i="1"/>
  <c r="AR42" i="1"/>
  <c r="AN33" i="1"/>
  <c r="AN40" i="1"/>
  <c r="AN42" i="1"/>
  <c r="AN37" i="1"/>
  <c r="AJ37" i="1"/>
  <c r="AJ40" i="1"/>
  <c r="AJ42" i="1"/>
  <c r="AJ35" i="1"/>
  <c r="AF33" i="1"/>
  <c r="AF35" i="1"/>
  <c r="AF40" i="1"/>
  <c r="AF42" i="1"/>
  <c r="AB40" i="1"/>
  <c r="AB42" i="1"/>
  <c r="AB37" i="1"/>
  <c r="AB39" i="1"/>
  <c r="X37" i="1"/>
  <c r="X40" i="1"/>
  <c r="X42" i="1"/>
  <c r="X39" i="1"/>
  <c r="T39" i="1"/>
  <c r="T33" i="1"/>
  <c r="T35" i="1"/>
  <c r="T37" i="1"/>
  <c r="T40" i="1"/>
  <c r="T42" i="1"/>
  <c r="BN39" i="1"/>
  <c r="BN41" i="1"/>
  <c r="BJ36" i="1"/>
  <c r="BJ39" i="1"/>
  <c r="BJ41" i="1"/>
  <c r="BF38" i="1"/>
  <c r="BF39" i="1"/>
  <c r="BF41" i="1"/>
  <c r="BB36" i="1"/>
  <c r="BB34" i="1"/>
  <c r="BB39" i="1"/>
  <c r="BB41" i="1"/>
  <c r="AX38" i="1"/>
  <c r="AX39" i="1"/>
  <c r="AX41" i="1"/>
  <c r="AT39" i="1"/>
  <c r="AT41" i="1"/>
  <c r="AT36" i="1"/>
  <c r="AP39" i="1"/>
  <c r="AP41" i="1"/>
  <c r="AP38" i="1"/>
  <c r="AL39" i="1"/>
  <c r="AL41" i="1"/>
  <c r="AH39" i="1"/>
  <c r="AH41" i="1"/>
  <c r="AD36" i="1"/>
  <c r="AD39" i="1"/>
  <c r="AD41" i="1"/>
  <c r="AD34" i="1"/>
  <c r="Z38" i="1"/>
  <c r="Z39" i="1"/>
  <c r="Z41" i="1"/>
  <c r="V36" i="1"/>
  <c r="V41" i="1"/>
  <c r="BL41" i="1"/>
  <c r="AV41" i="1"/>
  <c r="AF41" i="1"/>
  <c r="BF40" i="1"/>
  <c r="AP40" i="1"/>
  <c r="AZ39" i="1"/>
  <c r="AJ39" i="1"/>
  <c r="BN38" i="1"/>
  <c r="AP34" i="1"/>
  <c r="BN36" i="1"/>
  <c r="BJ38" i="1"/>
  <c r="BF34" i="1"/>
  <c r="BB38" i="1"/>
  <c r="AX36" i="1"/>
  <c r="AT34" i="1"/>
  <c r="AP36" i="1"/>
  <c r="AL34" i="1"/>
  <c r="AH36" i="1"/>
  <c r="AD38" i="1"/>
  <c r="Z34" i="1"/>
  <c r="V38" i="1"/>
  <c r="BL37" i="1"/>
  <c r="BH35" i="1"/>
  <c r="BD33" i="1"/>
  <c r="AV35" i="1"/>
  <c r="AJ33" i="1"/>
  <c r="AF37" i="1"/>
  <c r="AB35" i="1"/>
  <c r="X33" i="1"/>
  <c r="T34" i="1"/>
  <c r="AL38" i="1"/>
  <c r="AV37" i="1"/>
  <c r="BF36" i="1"/>
  <c r="Z36" i="1"/>
  <c r="AV33" i="1"/>
  <c r="AT38" i="1"/>
  <c r="BD37" i="1"/>
  <c r="BN33" i="1"/>
  <c r="BN34" i="1"/>
  <c r="BN35" i="1"/>
  <c r="BN37" i="1"/>
  <c r="BJ33" i="1"/>
  <c r="BJ35" i="1"/>
  <c r="BJ37" i="1"/>
  <c r="BF33" i="1"/>
  <c r="BF35" i="1"/>
  <c r="BF37" i="1"/>
  <c r="BB33" i="1"/>
  <c r="BB35" i="1"/>
  <c r="BB37" i="1"/>
  <c r="AX33" i="1"/>
  <c r="AX35" i="1"/>
  <c r="AX34" i="1"/>
  <c r="AX37" i="1"/>
  <c r="AT33" i="1"/>
  <c r="AT35" i="1"/>
  <c r="AT37" i="1"/>
  <c r="AP33" i="1"/>
  <c r="AP35" i="1"/>
  <c r="AP37" i="1"/>
  <c r="AL33" i="1"/>
  <c r="AL35" i="1"/>
  <c r="AL37" i="1"/>
  <c r="AH33" i="1"/>
  <c r="AH35" i="1"/>
  <c r="AH34" i="1"/>
  <c r="AH37" i="1"/>
  <c r="AD33" i="1"/>
  <c r="AD35" i="1"/>
  <c r="AD37" i="1"/>
  <c r="Z33" i="1"/>
  <c r="Z35" i="1"/>
  <c r="Z37" i="1"/>
  <c r="V33" i="1"/>
  <c r="V35" i="1"/>
  <c r="V37" i="1"/>
  <c r="V39" i="1"/>
  <c r="BL34" i="1"/>
  <c r="BL36" i="1"/>
  <c r="BL38" i="1"/>
  <c r="BH34" i="1"/>
  <c r="BH33" i="1"/>
  <c r="BH36" i="1"/>
  <c r="BH38" i="1"/>
  <c r="BD34" i="1"/>
  <c r="BD35" i="1"/>
  <c r="BD36" i="1"/>
  <c r="BD38" i="1"/>
  <c r="AZ34" i="1"/>
  <c r="AZ36" i="1"/>
  <c r="AZ38" i="1"/>
  <c r="AV34" i="1"/>
  <c r="AV36" i="1"/>
  <c r="AV38" i="1"/>
  <c r="AR34" i="1"/>
  <c r="AR33" i="1"/>
  <c r="AR36" i="1"/>
  <c r="AR38" i="1"/>
  <c r="AN34" i="1"/>
  <c r="AN35" i="1"/>
  <c r="AN36" i="1"/>
  <c r="AN38" i="1"/>
  <c r="AJ34" i="1"/>
  <c r="AJ36" i="1"/>
  <c r="AJ38" i="1"/>
  <c r="AF34" i="1"/>
  <c r="AF36" i="1"/>
  <c r="AF38" i="1"/>
  <c r="AB34" i="1"/>
  <c r="AB33" i="1"/>
  <c r="AB36" i="1"/>
  <c r="AB38" i="1"/>
  <c r="X34" i="1"/>
  <c r="X35" i="1"/>
  <c r="X36" i="1"/>
  <c r="X38" i="1"/>
  <c r="T38" i="1"/>
  <c r="T36" i="1"/>
  <c r="Q14" i="1"/>
  <c r="R14" i="1"/>
  <c r="S14" i="1"/>
  <c r="Q15" i="1"/>
  <c r="R15" i="1"/>
  <c r="S15" i="1"/>
  <c r="Q16" i="1"/>
  <c r="R16" i="1"/>
  <c r="S16" i="1"/>
  <c r="Q17" i="1"/>
  <c r="R17" i="1"/>
  <c r="S17" i="1"/>
  <c r="AF21" i="1" l="1"/>
  <c r="AQ21" i="1"/>
  <c r="BK21" i="1"/>
  <c r="BJ21" i="1"/>
  <c r="BH21" i="1"/>
  <c r="BC21" i="1"/>
  <c r="AY21" i="1"/>
  <c r="AX21" i="1"/>
  <c r="AV21" i="1"/>
  <c r="AI21" i="1"/>
  <c r="AH21" i="1"/>
  <c r="AA21" i="1"/>
  <c r="Z21" i="1"/>
  <c r="V21" i="1"/>
  <c r="AE21" i="1"/>
  <c r="W21" i="1"/>
  <c r="AM21" i="1"/>
  <c r="BG21" i="1"/>
  <c r="BN21" i="1"/>
  <c r="BM21" i="1"/>
  <c r="BL21" i="1"/>
  <c r="BI21" i="1"/>
  <c r="BF21" i="1"/>
  <c r="BE21" i="1"/>
  <c r="BD21" i="1"/>
  <c r="BB21" i="1"/>
  <c r="BA21" i="1"/>
  <c r="AZ21" i="1"/>
  <c r="AW21" i="1"/>
  <c r="AU21" i="1"/>
  <c r="AT21" i="1"/>
  <c r="AS21" i="1"/>
  <c r="AR21" i="1"/>
  <c r="AP21" i="1"/>
  <c r="AO21" i="1"/>
  <c r="AN21" i="1"/>
  <c r="AL21" i="1"/>
  <c r="AK21" i="1"/>
  <c r="AJ21" i="1"/>
  <c r="AG21" i="1"/>
  <c r="AD21" i="1"/>
  <c r="AC21" i="1"/>
  <c r="AB21" i="1"/>
  <c r="Y21" i="1"/>
  <c r="X21" i="1"/>
  <c r="U21" i="1"/>
  <c r="T21" i="1"/>
  <c r="S36" i="1"/>
  <c r="S70" i="1"/>
  <c r="S66" i="1"/>
  <c r="S50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42" i="1"/>
  <c r="S38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82" i="1"/>
  <c r="S78" i="1"/>
  <c r="S74" i="1"/>
  <c r="S62" i="1"/>
  <c r="S58" i="1"/>
  <c r="S54" i="1"/>
  <c r="S46" i="1"/>
  <c r="S34" i="1"/>
  <c r="S80" i="1"/>
  <c r="S76" i="1"/>
  <c r="S72" i="1"/>
  <c r="S68" i="1"/>
  <c r="S64" i="1"/>
  <c r="S60" i="1"/>
  <c r="S56" i="1"/>
  <c r="S52" i="1"/>
  <c r="S48" i="1"/>
  <c r="S44" i="1"/>
  <c r="S40" i="1"/>
  <c r="O14" i="1"/>
  <c r="P14" i="1"/>
  <c r="O15" i="1"/>
  <c r="P15" i="1"/>
  <c r="O16" i="1"/>
  <c r="P16" i="1"/>
  <c r="O17" i="1"/>
  <c r="P17" i="1"/>
  <c r="S21" i="1" l="1"/>
  <c r="N14" i="1"/>
  <c r="N15" i="1"/>
  <c r="N16" i="1"/>
  <c r="N17" i="1"/>
  <c r="M14" i="1" l="1"/>
  <c r="N33" i="1"/>
  <c r="M15" i="1"/>
  <c r="M16" i="1"/>
  <c r="M17" i="1"/>
  <c r="L14" i="1"/>
  <c r="L15" i="1"/>
  <c r="L16" i="1"/>
  <c r="L17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L34" i="1" l="1"/>
  <c r="L75" i="1"/>
  <c r="L59" i="1"/>
  <c r="L43" i="1"/>
  <c r="L36" i="1"/>
  <c r="L71" i="1"/>
  <c r="L55" i="1"/>
  <c r="L39" i="1"/>
  <c r="L83" i="1"/>
  <c r="L67" i="1"/>
  <c r="L51" i="1"/>
  <c r="L35" i="1"/>
  <c r="L79" i="1"/>
  <c r="L63" i="1"/>
  <c r="L47" i="1"/>
  <c r="L82" i="1"/>
  <c r="L78" i="1"/>
  <c r="L74" i="1"/>
  <c r="L70" i="1"/>
  <c r="L66" i="1"/>
  <c r="L62" i="1"/>
  <c r="L58" i="1"/>
  <c r="L54" i="1"/>
  <c r="L50" i="1"/>
  <c r="L46" i="1"/>
  <c r="L42" i="1"/>
  <c r="L38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80" i="1"/>
  <c r="L76" i="1"/>
  <c r="L72" i="1"/>
  <c r="L68" i="1"/>
  <c r="L64" i="1"/>
  <c r="L60" i="1"/>
  <c r="L56" i="1"/>
  <c r="L52" i="1"/>
  <c r="L48" i="1"/>
  <c r="L44" i="1"/>
  <c r="L40" i="1"/>
  <c r="R35" i="1"/>
  <c r="R33" i="1"/>
  <c r="R80" i="1"/>
  <c r="R76" i="1"/>
  <c r="R72" i="1"/>
  <c r="R68" i="1"/>
  <c r="R64" i="1"/>
  <c r="R60" i="1"/>
  <c r="R56" i="1"/>
  <c r="R52" i="1"/>
  <c r="R48" i="1"/>
  <c r="R44" i="1"/>
  <c r="R40" i="1"/>
  <c r="R36" i="1"/>
  <c r="R83" i="1"/>
  <c r="R79" i="1"/>
  <c r="R75" i="1"/>
  <c r="R71" i="1"/>
  <c r="R67" i="1"/>
  <c r="R63" i="1"/>
  <c r="R59" i="1"/>
  <c r="R55" i="1"/>
  <c r="R51" i="1"/>
  <c r="R47" i="1"/>
  <c r="R43" i="1"/>
  <c r="R39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81" i="1"/>
  <c r="R77" i="1"/>
  <c r="R73" i="1"/>
  <c r="R69" i="1"/>
  <c r="R65" i="1"/>
  <c r="R61" i="1"/>
  <c r="R57" i="1"/>
  <c r="R53" i="1"/>
  <c r="R49" i="1"/>
  <c r="R45" i="1"/>
  <c r="R41" i="1"/>
  <c r="R37" i="1"/>
  <c r="Q34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P36" i="1"/>
  <c r="P34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82" i="1"/>
  <c r="P78" i="1"/>
  <c r="P74" i="1"/>
  <c r="P70" i="1"/>
  <c r="P66" i="1"/>
  <c r="P62" i="1"/>
  <c r="P58" i="1"/>
  <c r="P54" i="1"/>
  <c r="P50" i="1"/>
  <c r="P46" i="1"/>
  <c r="P42" i="1"/>
  <c r="P38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80" i="1"/>
  <c r="P76" i="1"/>
  <c r="P72" i="1"/>
  <c r="P68" i="1"/>
  <c r="P64" i="1"/>
  <c r="P60" i="1"/>
  <c r="P56" i="1"/>
  <c r="P52" i="1"/>
  <c r="P48" i="1"/>
  <c r="P44" i="1"/>
  <c r="P40" i="1"/>
  <c r="O33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N80" i="1"/>
  <c r="N76" i="1"/>
  <c r="N72" i="1"/>
  <c r="N68" i="1"/>
  <c r="N64" i="1"/>
  <c r="N60" i="1"/>
  <c r="N56" i="1"/>
  <c r="N52" i="1"/>
  <c r="N48" i="1"/>
  <c r="N44" i="1"/>
  <c r="N40" i="1"/>
  <c r="N36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81" i="1"/>
  <c r="N77" i="1"/>
  <c r="N73" i="1"/>
  <c r="N69" i="1"/>
  <c r="N65" i="1"/>
  <c r="N61" i="1"/>
  <c r="N57" i="1"/>
  <c r="N53" i="1"/>
  <c r="N49" i="1"/>
  <c r="N45" i="1"/>
  <c r="N41" i="1"/>
  <c r="N37" i="1"/>
  <c r="M33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K33" i="1"/>
  <c r="K80" i="1"/>
  <c r="K76" i="1"/>
  <c r="K72" i="1"/>
  <c r="K68" i="1"/>
  <c r="K64" i="1"/>
  <c r="K60" i="1"/>
  <c r="K56" i="1"/>
  <c r="K52" i="1"/>
  <c r="K48" i="1"/>
  <c r="K44" i="1"/>
  <c r="K40" i="1"/>
  <c r="K36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81" i="1"/>
  <c r="K77" i="1"/>
  <c r="K73" i="1"/>
  <c r="K69" i="1"/>
  <c r="K65" i="1"/>
  <c r="K61" i="1"/>
  <c r="K57" i="1"/>
  <c r="K53" i="1"/>
  <c r="K49" i="1"/>
  <c r="K45" i="1"/>
  <c r="K41" i="1"/>
  <c r="K37" i="1"/>
  <c r="J33" i="1"/>
  <c r="J67" i="1"/>
  <c r="J69" i="1"/>
  <c r="J53" i="1"/>
  <c r="J37" i="1"/>
  <c r="J77" i="1"/>
  <c r="J61" i="1"/>
  <c r="J45" i="1"/>
  <c r="J83" i="1"/>
  <c r="J51" i="1"/>
  <c r="J35" i="1"/>
  <c r="J34" i="1"/>
  <c r="J75" i="1"/>
  <c r="J59" i="1"/>
  <c r="J43" i="1"/>
  <c r="J79" i="1"/>
  <c r="J71" i="1"/>
  <c r="J63" i="1"/>
  <c r="J55" i="1"/>
  <c r="J47" i="1"/>
  <c r="J39" i="1"/>
  <c r="J81" i="1"/>
  <c r="J73" i="1"/>
  <c r="J65" i="1"/>
  <c r="J57" i="1"/>
  <c r="J49" i="1"/>
  <c r="J41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I36" i="1"/>
  <c r="I54" i="1"/>
  <c r="I78" i="1"/>
  <c r="I46" i="1"/>
  <c r="I70" i="1"/>
  <c r="I38" i="1"/>
  <c r="I62" i="1"/>
  <c r="I79" i="1"/>
  <c r="I71" i="1"/>
  <c r="I63" i="1"/>
  <c r="I55" i="1"/>
  <c r="I47" i="1"/>
  <c r="I39" i="1"/>
  <c r="I33" i="1"/>
  <c r="I82" i="1"/>
  <c r="I74" i="1"/>
  <c r="I66" i="1"/>
  <c r="I58" i="1"/>
  <c r="I50" i="1"/>
  <c r="I42" i="1"/>
  <c r="I34" i="1"/>
  <c r="I83" i="1"/>
  <c r="I75" i="1"/>
  <c r="I67" i="1"/>
  <c r="I59" i="1"/>
  <c r="I51" i="1"/>
  <c r="I43" i="1"/>
  <c r="I35" i="1"/>
  <c r="I80" i="1"/>
  <c r="I76" i="1"/>
  <c r="I72" i="1"/>
  <c r="I68" i="1"/>
  <c r="I64" i="1"/>
  <c r="I60" i="1"/>
  <c r="I56" i="1"/>
  <c r="I52" i="1"/>
  <c r="I48" i="1"/>
  <c r="I44" i="1"/>
  <c r="I40" i="1"/>
  <c r="I81" i="1"/>
  <c r="I77" i="1"/>
  <c r="I73" i="1"/>
  <c r="I69" i="1"/>
  <c r="I65" i="1"/>
  <c r="I61" i="1"/>
  <c r="I57" i="1"/>
  <c r="I53" i="1"/>
  <c r="I49" i="1"/>
  <c r="I45" i="1"/>
  <c r="I41" i="1"/>
  <c r="I37" i="1"/>
  <c r="H33" i="1"/>
  <c r="G3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G81" i="1"/>
  <c r="G73" i="1"/>
  <c r="G65" i="1"/>
  <c r="G57" i="1"/>
  <c r="G49" i="1"/>
  <c r="G41" i="1"/>
  <c r="G33" i="1"/>
  <c r="G34" i="1"/>
  <c r="G80" i="1"/>
  <c r="G72" i="1"/>
  <c r="G64" i="1"/>
  <c r="G56" i="1"/>
  <c r="G48" i="1"/>
  <c r="G40" i="1"/>
  <c r="G77" i="1"/>
  <c r="G69" i="1"/>
  <c r="G61" i="1"/>
  <c r="G53" i="1"/>
  <c r="G45" i="1"/>
  <c r="G37" i="1"/>
  <c r="G76" i="1"/>
  <c r="G68" i="1"/>
  <c r="G60" i="1"/>
  <c r="G52" i="1"/>
  <c r="G44" i="1"/>
  <c r="G36" i="1"/>
  <c r="G83" i="1"/>
  <c r="G79" i="1"/>
  <c r="G75" i="1"/>
  <c r="G71" i="1"/>
  <c r="G67" i="1"/>
  <c r="G63" i="1"/>
  <c r="G59" i="1"/>
  <c r="G55" i="1"/>
  <c r="G51" i="1"/>
  <c r="G47" i="1"/>
  <c r="G43" i="1"/>
  <c r="G39" i="1"/>
  <c r="G82" i="1"/>
  <c r="G78" i="1"/>
  <c r="G74" i="1"/>
  <c r="G70" i="1"/>
  <c r="G66" i="1"/>
  <c r="G62" i="1"/>
  <c r="G58" i="1"/>
  <c r="G54" i="1"/>
  <c r="G50" i="1"/>
  <c r="G46" i="1"/>
  <c r="G42" i="1"/>
  <c r="G38" i="1"/>
  <c r="C14" i="1"/>
  <c r="C15" i="1"/>
  <c r="D14" i="1"/>
  <c r="D15" i="1"/>
  <c r="E14" i="1"/>
  <c r="E15" i="1"/>
  <c r="F14" i="1"/>
  <c r="F15" i="1"/>
  <c r="B14" i="1"/>
  <c r="B15" i="1"/>
  <c r="B16" i="1"/>
  <c r="C16" i="1"/>
  <c r="D16" i="1"/>
  <c r="E16" i="1"/>
  <c r="F16" i="1"/>
  <c r="B17" i="1"/>
  <c r="C17" i="1"/>
  <c r="D17" i="1"/>
  <c r="E17" i="1"/>
  <c r="F17" i="1"/>
  <c r="R21" i="1" l="1"/>
  <c r="Q21" i="1"/>
  <c r="P21" i="1"/>
  <c r="O21" i="1"/>
  <c r="N21" i="1"/>
  <c r="I21" i="1"/>
  <c r="L21" i="1"/>
  <c r="M21" i="1"/>
  <c r="F38" i="1"/>
  <c r="D33" i="1"/>
  <c r="K21" i="1"/>
  <c r="J21" i="1"/>
  <c r="H21" i="1"/>
  <c r="G21" i="1"/>
  <c r="F67" i="1"/>
  <c r="F33" i="1"/>
  <c r="F69" i="1"/>
  <c r="E33" i="1"/>
  <c r="B60" i="1"/>
  <c r="F53" i="1"/>
  <c r="F41" i="1"/>
  <c r="F83" i="1"/>
  <c r="F51" i="1"/>
  <c r="F77" i="1"/>
  <c r="F61" i="1"/>
  <c r="F44" i="1"/>
  <c r="F75" i="1"/>
  <c r="F59" i="1"/>
  <c r="B76" i="1"/>
  <c r="F81" i="1"/>
  <c r="F73" i="1"/>
  <c r="F65" i="1"/>
  <c r="F57" i="1"/>
  <c r="F49" i="1"/>
  <c r="F34" i="1"/>
  <c r="B36" i="1"/>
  <c r="F79" i="1"/>
  <c r="F71" i="1"/>
  <c r="F63" i="1"/>
  <c r="F55" i="1"/>
  <c r="F46" i="1"/>
  <c r="F36" i="1"/>
  <c r="D80" i="1"/>
  <c r="D76" i="1"/>
  <c r="D72" i="1"/>
  <c r="D68" i="1"/>
  <c r="D64" i="1"/>
  <c r="D60" i="1"/>
  <c r="D56" i="1"/>
  <c r="D52" i="1"/>
  <c r="D48" i="1"/>
  <c r="D44" i="1"/>
  <c r="D40" i="1"/>
  <c r="D36" i="1"/>
  <c r="B72" i="1"/>
  <c r="B56" i="1"/>
  <c r="B33" i="1"/>
  <c r="F80" i="1"/>
  <c r="F76" i="1"/>
  <c r="F72" i="1"/>
  <c r="F68" i="1"/>
  <c r="F64" i="1"/>
  <c r="F60" i="1"/>
  <c r="F56" i="1"/>
  <c r="F52" i="1"/>
  <c r="F48" i="1"/>
  <c r="F42" i="1"/>
  <c r="F37" i="1"/>
  <c r="F35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B68" i="1"/>
  <c r="B52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B80" i="1"/>
  <c r="B64" i="1"/>
  <c r="B48" i="1"/>
  <c r="F82" i="1"/>
  <c r="F78" i="1"/>
  <c r="F74" i="1"/>
  <c r="F70" i="1"/>
  <c r="F66" i="1"/>
  <c r="F62" i="1"/>
  <c r="F58" i="1"/>
  <c r="F54" i="1"/>
  <c r="F50" i="1"/>
  <c r="F45" i="1"/>
  <c r="F40" i="1"/>
  <c r="E36" i="1"/>
  <c r="D81" i="1"/>
  <c r="D77" i="1"/>
  <c r="D73" i="1"/>
  <c r="D69" i="1"/>
  <c r="D65" i="1"/>
  <c r="D61" i="1"/>
  <c r="D57" i="1"/>
  <c r="D53" i="1"/>
  <c r="D49" i="1"/>
  <c r="D45" i="1"/>
  <c r="D41" i="1"/>
  <c r="D37" i="1"/>
  <c r="C33" i="1"/>
  <c r="E80" i="1"/>
  <c r="E76" i="1"/>
  <c r="E72" i="1"/>
  <c r="E68" i="1"/>
  <c r="E64" i="1"/>
  <c r="E60" i="1"/>
  <c r="E56" i="1"/>
  <c r="E52" i="1"/>
  <c r="E48" i="1"/>
  <c r="E44" i="1"/>
  <c r="E40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B44" i="1"/>
  <c r="B40" i="1"/>
  <c r="C80" i="1"/>
  <c r="C76" i="1"/>
  <c r="C72" i="1"/>
  <c r="C68" i="1"/>
  <c r="C64" i="1"/>
  <c r="C60" i="1"/>
  <c r="C56" i="1"/>
  <c r="C52" i="1"/>
  <c r="C48" i="1"/>
  <c r="C44" i="1"/>
  <c r="C40" i="1"/>
  <c r="C36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B81" i="1"/>
  <c r="B77" i="1"/>
  <c r="B73" i="1"/>
  <c r="B69" i="1"/>
  <c r="B65" i="1"/>
  <c r="B61" i="1"/>
  <c r="B57" i="1"/>
  <c r="B53" i="1"/>
  <c r="B49" i="1"/>
  <c r="B45" i="1"/>
  <c r="B41" i="1"/>
  <c r="B37" i="1"/>
  <c r="F47" i="1"/>
  <c r="F43" i="1"/>
  <c r="F39" i="1"/>
  <c r="E81" i="1"/>
  <c r="E77" i="1"/>
  <c r="E73" i="1"/>
  <c r="E69" i="1"/>
  <c r="E65" i="1"/>
  <c r="E61" i="1"/>
  <c r="E57" i="1"/>
  <c r="E53" i="1"/>
  <c r="E49" i="1"/>
  <c r="E45" i="1"/>
  <c r="E41" i="1"/>
  <c r="E37" i="1"/>
  <c r="C81" i="1"/>
  <c r="C77" i="1"/>
  <c r="C73" i="1"/>
  <c r="C69" i="1"/>
  <c r="C65" i="1"/>
  <c r="C61" i="1"/>
  <c r="C57" i="1"/>
  <c r="C53" i="1"/>
  <c r="C49" i="1"/>
  <c r="C45" i="1"/>
  <c r="C41" i="1"/>
  <c r="C37" i="1"/>
  <c r="F21" i="1" l="1"/>
  <c r="D21" i="1"/>
  <c r="C21" i="1"/>
  <c r="E21" i="1"/>
  <c r="B21" i="1"/>
  <c r="B27" i="1" l="1"/>
  <c r="B26" i="1"/>
  <c r="Y23" i="1" l="1"/>
  <c r="Y25" i="1" s="1"/>
  <c r="BQ23" i="1"/>
  <c r="BQ25" i="1" s="1"/>
  <c r="BS23" i="1"/>
  <c r="BS25" i="1" s="1"/>
  <c r="BR23" i="1"/>
  <c r="BR25" i="1" s="1"/>
  <c r="BP23" i="1"/>
  <c r="BP25" i="1" s="1"/>
  <c r="BT23" i="1"/>
  <c r="BT25" i="1" s="1"/>
  <c r="BO23" i="1"/>
  <c r="BO25" i="1" s="1"/>
  <c r="E23" i="1"/>
  <c r="E25" i="1" s="1"/>
  <c r="B23" i="1"/>
  <c r="B25" i="1" s="1"/>
  <c r="AW23" i="1"/>
  <c r="AW25" i="1" s="1"/>
  <c r="AQ23" i="1"/>
  <c r="AQ25" i="1" s="1"/>
  <c r="BI23" i="1"/>
  <c r="BI25" i="1" s="1"/>
  <c r="AA23" i="1"/>
  <c r="AA25" i="1" s="1"/>
  <c r="BM23" i="1"/>
  <c r="BM25" i="1" s="1"/>
  <c r="U23" i="1"/>
  <c r="U25" i="1" s="1"/>
  <c r="AS23" i="1"/>
  <c r="AS25" i="1" s="1"/>
  <c r="AC23" i="1"/>
  <c r="AC25" i="1" s="1"/>
  <c r="AI23" i="1"/>
  <c r="AI25" i="1" s="1"/>
  <c r="AO23" i="1"/>
  <c r="AO25" i="1" s="1"/>
  <c r="BK23" i="1"/>
  <c r="BK25" i="1" s="1"/>
  <c r="AK23" i="1"/>
  <c r="AK25" i="1" s="1"/>
  <c r="BA23" i="1"/>
  <c r="BA25" i="1" s="1"/>
  <c r="BG23" i="1"/>
  <c r="BG25" i="1" s="1"/>
  <c r="BC23" i="1"/>
  <c r="BC25" i="1" s="1"/>
  <c r="AE23" i="1"/>
  <c r="AE25" i="1" s="1"/>
  <c r="AY23" i="1"/>
  <c r="AY25" i="1" s="1"/>
  <c r="W23" i="1"/>
  <c r="W25" i="1" s="1"/>
  <c r="AG23" i="1"/>
  <c r="AG25" i="1" s="1"/>
  <c r="AM23" i="1"/>
  <c r="AM25" i="1" s="1"/>
  <c r="BE23" i="1"/>
  <c r="BE25" i="1" s="1"/>
  <c r="AU23" i="1"/>
  <c r="AU25" i="1" s="1"/>
  <c r="AB23" i="1"/>
  <c r="AB25" i="1" s="1"/>
  <c r="V23" i="1"/>
  <c r="V25" i="1" s="1"/>
  <c r="AH23" i="1"/>
  <c r="AH25" i="1" s="1"/>
  <c r="X23" i="1"/>
  <c r="X25" i="1" s="1"/>
  <c r="AT23" i="1"/>
  <c r="AT25" i="1" s="1"/>
  <c r="BL23" i="1"/>
  <c r="BL25" i="1" s="1"/>
  <c r="AL23" i="1"/>
  <c r="AL25" i="1" s="1"/>
  <c r="AP23" i="1"/>
  <c r="AP25" i="1" s="1"/>
  <c r="AZ23" i="1"/>
  <c r="AZ25" i="1" s="1"/>
  <c r="AJ23" i="1"/>
  <c r="AJ25" i="1" s="1"/>
  <c r="BB23" i="1"/>
  <c r="BB25" i="1" s="1"/>
  <c r="AR23" i="1"/>
  <c r="AR25" i="1" s="1"/>
  <c r="AX23" i="1"/>
  <c r="AX25" i="1" s="1"/>
  <c r="BD23" i="1"/>
  <c r="BD25" i="1" s="1"/>
  <c r="BN23" i="1"/>
  <c r="BN25" i="1" s="1"/>
  <c r="BH23" i="1"/>
  <c r="BH25" i="1" s="1"/>
  <c r="AD23" i="1"/>
  <c r="AD25" i="1" s="1"/>
  <c r="AV23" i="1"/>
  <c r="AV25" i="1" s="1"/>
  <c r="Z23" i="1"/>
  <c r="Z25" i="1" s="1"/>
  <c r="AN23" i="1"/>
  <c r="AN25" i="1" s="1"/>
  <c r="BF23" i="1"/>
  <c r="BF25" i="1" s="1"/>
  <c r="BJ23" i="1"/>
  <c r="BJ25" i="1" s="1"/>
  <c r="T23" i="1"/>
  <c r="T25" i="1" s="1"/>
  <c r="AF23" i="1"/>
  <c r="AF25" i="1" s="1"/>
  <c r="F23" i="1"/>
  <c r="F25" i="1" s="1"/>
  <c r="D23" i="1"/>
  <c r="D25" i="1" s="1"/>
  <c r="C23" i="1"/>
  <c r="C25" i="1" s="1"/>
  <c r="P23" i="1"/>
  <c r="P25" i="1" s="1"/>
  <c r="S23" i="1"/>
  <c r="S25" i="1" s="1"/>
  <c r="Q23" i="1"/>
  <c r="Q25" i="1" s="1"/>
  <c r="O23" i="1"/>
  <c r="O25" i="1" s="1"/>
  <c r="R23" i="1"/>
  <c r="R25" i="1" s="1"/>
  <c r="N23" i="1"/>
  <c r="N25" i="1" s="1"/>
  <c r="L23" i="1"/>
  <c r="L25" i="1" s="1"/>
  <c r="I23" i="1"/>
  <c r="I25" i="1" s="1"/>
  <c r="H23" i="1"/>
  <c r="H25" i="1" s="1"/>
  <c r="G23" i="1"/>
  <c r="G25" i="1" s="1"/>
  <c r="J23" i="1"/>
  <c r="J25" i="1" s="1"/>
  <c r="K23" i="1"/>
  <c r="K25" i="1" s="1"/>
  <c r="M23" i="1"/>
  <c r="M25" i="1" s="1"/>
</calcChain>
</file>

<file path=xl/sharedStrings.xml><?xml version="1.0" encoding="utf-8"?>
<sst xmlns="http://schemas.openxmlformats.org/spreadsheetml/2006/main" count="22" uniqueCount="21">
  <si>
    <t>Wavelength</t>
    <phoneticPr fontId="1" type="noConversion"/>
  </si>
  <si>
    <t>c3</t>
    <phoneticPr fontId="1" type="noConversion"/>
  </si>
  <si>
    <t>c2</t>
    <phoneticPr fontId="1" type="noConversion"/>
  </si>
  <si>
    <t>c1</t>
    <phoneticPr fontId="1" type="noConversion"/>
  </si>
  <si>
    <t>b</t>
    <phoneticPr fontId="1" type="noConversion"/>
  </si>
  <si>
    <t>MAX</t>
    <phoneticPr fontId="1" type="noConversion"/>
  </si>
  <si>
    <t>ENTER SCAN DATA HERE</t>
    <phoneticPr fontId="1" type="noConversion"/>
  </si>
  <si>
    <t>Sample Name</t>
    <phoneticPr fontId="1" type="noConversion"/>
  </si>
  <si>
    <t>COEFFICIENTS OF 3RD-ORDER POLYNOMIAL (c3*x^3)+(c2*x^2)+c1*x)+b</t>
    <phoneticPr fontId="1" type="noConversion"/>
  </si>
  <si>
    <t>MAXIMUM OF DOUBLE DERIVATIVE</t>
    <phoneticPr fontId="1" type="noConversion"/>
  </si>
  <si>
    <t>THIS IS THE VALUE YOU USE FOR EACH SAMPLE</t>
    <phoneticPr fontId="1" type="noConversion"/>
  </si>
  <si>
    <t>ESTIMATED DOUBLE DERIVATIVE AT EACH WAVELENGTH BASED ON POLYNOMIAL FIT</t>
    <phoneticPr fontId="1" type="noConversion"/>
  </si>
  <si>
    <t xml:space="preserve">Slope: </t>
  </si>
  <si>
    <t xml:space="preserve">Intercept: </t>
  </si>
  <si>
    <t xml:space="preserve">Run Number: </t>
  </si>
  <si>
    <t xml:space="preserve">Date: </t>
  </si>
  <si>
    <t xml:space="preserve">Initials: </t>
  </si>
  <si>
    <t>[Aliquot]</t>
  </si>
  <si>
    <t>Dilution factor</t>
  </si>
  <si>
    <t>[Sample]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</si>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</sst>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ont="1" applyFill="1"/>
    <xf numFmtId="2" fontId="3" fillId="0" borderId="0" xfId="0" applyNumberFormat="1" applyFont="1"/>
    <xf numFmtId="0" fontId="2" fillId="0" borderId="0" xfId="0" applyFont="1"/>
    <xf numFmtId="0" fontId="4" fillId="2" borderId="0" xfId="0" applyFont="1" applyFill="1"/>
    <xf numFmtId="0" fontId="0" fillId="2" borderId="0" xfId="0" applyFill="1"/>
    <xf numFmtId="2" fontId="5" fillId="0" borderId="0" xfId="0" applyNumberFormat="1" applyFont="1"/>
    <xf numFmtId="1" fontId="5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355205599300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4.0440188278413895E-5</c:v>
                </c:pt>
                <c:pt idx="1">
                  <c:v>2.1897310567041721E-4</c:v>
                </c:pt>
                <c:pt idx="2">
                  <c:v>4.7462339619260951E-4</c:v>
                </c:pt>
                <c:pt idx="3">
                  <c:v>1.0179848632281821E-3</c:v>
                </c:pt>
                <c:pt idx="4">
                  <c:v>1.5271673518643392E-3</c:v>
                </c:pt>
                <c:pt idx="5">
                  <c:v>2.0679738106561037E-3</c:v>
                </c:pt>
                <c:pt idx="6">
                  <c:v>2.5802241516870092E-3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F-4B3A-9D00-6226EC1C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73888"/>
        <c:axId val="150375424"/>
      </c:scatterChart>
      <c:valAx>
        <c:axId val="1503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5424"/>
        <c:crosses val="autoZero"/>
        <c:crossBetween val="midCat"/>
      </c:valAx>
      <c:valAx>
        <c:axId val="150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27</xdr:row>
      <xdr:rowOff>61912</xdr:rowOff>
    </xdr:from>
    <xdr:to>
      <xdr:col>7</xdr:col>
      <xdr:colOff>571500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3"/>
  <sheetViews>
    <sheetView tabSelected="1" workbookViewId="0">
      <selection activeCell="B5" sqref="B5"/>
    </sheetView>
  </sheetViews>
  <sheetFormatPr defaultColWidth="11" defaultRowHeight="12.6" x14ac:dyDescent="0.2"/>
  <cols>
    <col min="1" max="1" width="19.08984375" bestFit="1" customWidth="1"/>
    <col min="2" max="2" width="13" bestFit="1" customWidth="1"/>
    <col min="13" max="14" width="11" style="1"/>
  </cols>
  <sheetData>
    <row r="1" spans="1:80" x14ac:dyDescent="0.2">
      <c r="A1" s="4" t="s">
        <v>14</v>
      </c>
      <c r="B1" s="5">
        <v>3</v>
      </c>
      <c r="D1" s="4" t="s">
        <v>15</v>
      </c>
      <c r="E1" s="6">
        <v>20201113</v>
      </c>
      <c r="G1" s="4" t="s">
        <v>16</v>
      </c>
      <c r="H1" s="6" t="s">
        <v>20</v>
      </c>
    </row>
    <row r="2" spans="1:80" x14ac:dyDescent="0.2">
      <c r="A2" t="s">
        <v>6</v>
      </c>
      <c r="B2" t="s">
        <v>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  <c r="Y2">
        <v>17</v>
      </c>
      <c r="Z2">
        <v>18</v>
      </c>
      <c r="AA2">
        <v>19</v>
      </c>
      <c r="AB2">
        <v>20</v>
      </c>
      <c r="AC2">
        <v>21</v>
      </c>
      <c r="AD2">
        <v>22</v>
      </c>
      <c r="AE2">
        <v>23</v>
      </c>
      <c r="AF2">
        <v>24</v>
      </c>
      <c r="AG2">
        <v>25</v>
      </c>
      <c r="AH2">
        <v>26</v>
      </c>
      <c r="AI2">
        <v>27</v>
      </c>
      <c r="AJ2">
        <v>28</v>
      </c>
      <c r="AK2">
        <v>29</v>
      </c>
      <c r="AL2">
        <v>30</v>
      </c>
      <c r="AM2">
        <v>31</v>
      </c>
      <c r="AN2">
        <v>32</v>
      </c>
      <c r="AO2">
        <v>33</v>
      </c>
      <c r="AP2">
        <v>34</v>
      </c>
      <c r="AQ2">
        <v>35</v>
      </c>
      <c r="AR2">
        <v>36</v>
      </c>
      <c r="AS2">
        <v>37</v>
      </c>
      <c r="AT2">
        <v>38</v>
      </c>
      <c r="AU2">
        <v>39</v>
      </c>
      <c r="AV2">
        <v>40</v>
      </c>
      <c r="AW2">
        <v>41</v>
      </c>
      <c r="AX2">
        <v>42</v>
      </c>
      <c r="AY2">
        <v>43</v>
      </c>
      <c r="AZ2">
        <v>44</v>
      </c>
      <c r="BA2">
        <v>45</v>
      </c>
      <c r="BB2">
        <v>46</v>
      </c>
      <c r="BC2">
        <v>47</v>
      </c>
      <c r="BD2">
        <v>48</v>
      </c>
      <c r="BE2">
        <v>49</v>
      </c>
      <c r="BF2">
        <v>50</v>
      </c>
      <c r="BG2">
        <v>51</v>
      </c>
      <c r="BH2">
        <v>52</v>
      </c>
      <c r="BI2">
        <v>53</v>
      </c>
      <c r="BJ2">
        <v>54</v>
      </c>
      <c r="BK2">
        <v>55</v>
      </c>
      <c r="BL2">
        <v>56</v>
      </c>
      <c r="BM2">
        <v>57</v>
      </c>
      <c r="BN2">
        <v>58</v>
      </c>
      <c r="BO2">
        <v>59</v>
      </c>
      <c r="BP2">
        <v>60</v>
      </c>
      <c r="BQ2">
        <v>61</v>
      </c>
      <c r="BR2">
        <v>62</v>
      </c>
      <c r="BS2">
        <v>63</v>
      </c>
      <c r="BT2">
        <v>64</v>
      </c>
    </row>
    <row r="3" spans="1:80" x14ac:dyDescent="0.2">
      <c r="A3" t="s">
        <v>0</v>
      </c>
      <c r="B3">
        <v>0</v>
      </c>
      <c r="C3">
        <v>100</v>
      </c>
      <c r="D3">
        <v>200</v>
      </c>
      <c r="E3">
        <v>400</v>
      </c>
      <c r="F3">
        <v>600</v>
      </c>
      <c r="G3">
        <v>800</v>
      </c>
      <c r="H3">
        <v>1000</v>
      </c>
      <c r="I3" s="4">
        <v>179</v>
      </c>
      <c r="J3" s="4">
        <v>186</v>
      </c>
      <c r="K3" s="4">
        <v>178</v>
      </c>
      <c r="L3" s="4">
        <v>182</v>
      </c>
      <c r="M3" s="9">
        <v>177</v>
      </c>
      <c r="N3" s="9">
        <v>187</v>
      </c>
      <c r="O3" s="9">
        <v>167</v>
      </c>
      <c r="P3" s="9">
        <v>184</v>
      </c>
      <c r="Q3" s="9">
        <v>173</v>
      </c>
      <c r="R3" s="9">
        <v>163</v>
      </c>
      <c r="S3" s="9">
        <v>175</v>
      </c>
      <c r="T3" s="9">
        <v>166</v>
      </c>
      <c r="U3" s="9">
        <v>181</v>
      </c>
      <c r="V3" s="9">
        <v>169</v>
      </c>
      <c r="W3" s="9">
        <v>176</v>
      </c>
      <c r="X3" s="9">
        <v>164</v>
      </c>
      <c r="Y3" s="9">
        <v>188</v>
      </c>
      <c r="Z3" s="9">
        <v>168</v>
      </c>
      <c r="AA3" s="9">
        <v>171</v>
      </c>
      <c r="AB3" s="9">
        <v>180</v>
      </c>
      <c r="AC3" s="9">
        <v>189</v>
      </c>
      <c r="AD3" s="9">
        <v>190</v>
      </c>
      <c r="AE3" s="9">
        <v>191</v>
      </c>
      <c r="AF3" s="9">
        <v>170</v>
      </c>
      <c r="AG3" s="9">
        <v>165</v>
      </c>
      <c r="AH3" s="9">
        <v>172</v>
      </c>
      <c r="AI3" s="9">
        <v>183</v>
      </c>
      <c r="AJ3" s="9">
        <v>174</v>
      </c>
      <c r="AK3" s="9">
        <v>185</v>
      </c>
      <c r="AL3" s="9">
        <v>156</v>
      </c>
      <c r="AM3" s="9">
        <v>193</v>
      </c>
      <c r="AN3" s="9">
        <v>160</v>
      </c>
      <c r="AO3" s="9">
        <v>151</v>
      </c>
      <c r="AP3" s="9">
        <v>147</v>
      </c>
      <c r="AQ3" s="9">
        <v>158</v>
      </c>
      <c r="AR3" s="9">
        <v>192</v>
      </c>
      <c r="AS3" s="9">
        <v>149</v>
      </c>
      <c r="AT3" s="9">
        <v>148</v>
      </c>
      <c r="AU3" s="9">
        <v>143</v>
      </c>
      <c r="AV3" s="9">
        <v>161</v>
      </c>
      <c r="AW3" s="9">
        <v>162</v>
      </c>
      <c r="AX3" s="9">
        <v>152</v>
      </c>
      <c r="AY3" s="9">
        <v>155</v>
      </c>
      <c r="AZ3" s="9">
        <v>136</v>
      </c>
      <c r="BA3" s="9">
        <v>153</v>
      </c>
      <c r="BB3" s="9">
        <v>144</v>
      </c>
      <c r="BC3" s="9">
        <v>145</v>
      </c>
      <c r="BD3" s="9">
        <v>146</v>
      </c>
      <c r="BE3" s="9">
        <v>139</v>
      </c>
      <c r="BF3" s="9">
        <v>150</v>
      </c>
      <c r="BG3" s="9">
        <v>157</v>
      </c>
      <c r="BH3" s="9">
        <v>154</v>
      </c>
      <c r="BI3" s="9">
        <v>131</v>
      </c>
      <c r="BJ3" s="9">
        <v>140</v>
      </c>
      <c r="BK3" s="9">
        <v>141</v>
      </c>
      <c r="BL3" s="9">
        <v>142</v>
      </c>
      <c r="BM3" s="9">
        <v>135</v>
      </c>
      <c r="BN3" s="9">
        <v>132</v>
      </c>
      <c r="BO3" s="9">
        <v>133</v>
      </c>
      <c r="BP3" s="9">
        <v>134</v>
      </c>
      <c r="BQ3" s="9">
        <v>130</v>
      </c>
      <c r="BR3" s="9">
        <v>159</v>
      </c>
      <c r="BS3" s="9">
        <v>137</v>
      </c>
      <c r="BT3" s="9">
        <v>138</v>
      </c>
      <c r="BU3" s="2"/>
      <c r="BV3" s="2"/>
      <c r="BW3" s="2"/>
      <c r="BX3" s="2"/>
      <c r="BY3" s="2"/>
      <c r="BZ3" s="2"/>
      <c r="CA3" s="2"/>
      <c r="CB3" s="2"/>
    </row>
    <row r="4" spans="1:80" x14ac:dyDescent="0.2">
      <c r="A4">
        <v>200</v>
      </c>
      <c r="B4">
        <v>2.9000000000000001E-2</v>
      </c>
      <c r="C4">
        <v>0.106</v>
      </c>
      <c r="D4">
        <v>0.184</v>
      </c>
      <c r="E4">
        <v>0.31</v>
      </c>
      <c r="F4">
        <v>0.441</v>
      </c>
      <c r="G4">
        <v>0.58299999999999996</v>
      </c>
      <c r="H4">
        <v>0.72</v>
      </c>
      <c r="I4">
        <v>0.77900000000000003</v>
      </c>
      <c r="J4">
        <v>3.0710000000000002</v>
      </c>
      <c r="K4">
        <v>0.249</v>
      </c>
      <c r="L4">
        <v>0.48799999999999999</v>
      </c>
      <c r="M4" s="1">
        <v>0.23400000000000001</v>
      </c>
      <c r="N4" s="1">
        <v>0.48299999999999998</v>
      </c>
      <c r="O4" s="1">
        <v>1.1200000000000001</v>
      </c>
      <c r="P4" s="1">
        <v>1.48</v>
      </c>
      <c r="Q4" s="1">
        <v>0.50600000000000001</v>
      </c>
      <c r="R4" s="1">
        <v>1.242</v>
      </c>
      <c r="S4" s="1">
        <v>0.68600000000000005</v>
      </c>
      <c r="T4" s="1">
        <v>2.2189999999999999</v>
      </c>
      <c r="U4" s="1">
        <v>0.49199999999999999</v>
      </c>
      <c r="V4" s="1">
        <v>3.2519999999999998</v>
      </c>
      <c r="W4" s="1">
        <v>0.71799999999999997</v>
      </c>
      <c r="X4" s="1">
        <v>0.87</v>
      </c>
      <c r="Y4" s="1">
        <v>0.443</v>
      </c>
      <c r="Z4" s="1">
        <v>1.3169999999999999</v>
      </c>
      <c r="AA4" s="1">
        <v>0.88900000000000001</v>
      </c>
      <c r="AB4" s="1">
        <v>0.81</v>
      </c>
      <c r="AC4" s="1">
        <v>0.79500000000000004</v>
      </c>
      <c r="AD4" s="1">
        <v>1.056</v>
      </c>
      <c r="AE4" s="1">
        <v>1.734</v>
      </c>
      <c r="AF4" s="1">
        <v>0.58299999999999996</v>
      </c>
      <c r="AG4" s="1">
        <v>0.66700000000000004</v>
      </c>
      <c r="AH4" s="1">
        <v>0.57199999999999995</v>
      </c>
      <c r="AI4" s="1">
        <v>1.292</v>
      </c>
      <c r="AJ4" s="1">
        <v>0.47399999999999998</v>
      </c>
      <c r="AK4" s="1">
        <v>2.6869999999999998</v>
      </c>
      <c r="AL4" s="1">
        <v>0.53400000000000003</v>
      </c>
      <c r="AM4" s="1">
        <v>0.65100000000000002</v>
      </c>
      <c r="AN4" s="1">
        <v>2.16</v>
      </c>
      <c r="AO4" s="1">
        <v>1.329</v>
      </c>
      <c r="AP4" s="1">
        <v>0.51300000000000001</v>
      </c>
      <c r="AQ4" s="1">
        <v>0.34699999999999998</v>
      </c>
      <c r="AR4" s="1">
        <v>2.4470000000000001</v>
      </c>
      <c r="AS4" s="1">
        <v>1.4810000000000001</v>
      </c>
      <c r="AT4" s="1">
        <v>0.49199999999999999</v>
      </c>
      <c r="AU4" s="1">
        <v>0.33600000000000002</v>
      </c>
      <c r="AV4" s="1">
        <v>2.089</v>
      </c>
      <c r="AW4" s="1">
        <v>2.1619999999999999</v>
      </c>
      <c r="AX4" s="1">
        <v>1.5640000000000001</v>
      </c>
      <c r="AY4" s="1">
        <v>0.68300000000000005</v>
      </c>
      <c r="AZ4" s="1">
        <v>0.5</v>
      </c>
      <c r="BA4" s="1">
        <v>2.1539999999999999</v>
      </c>
      <c r="BB4" s="1">
        <v>1.177</v>
      </c>
      <c r="BC4" s="1">
        <v>1.375</v>
      </c>
      <c r="BD4" s="1">
        <v>3.1659999999999999</v>
      </c>
      <c r="BE4" s="1">
        <v>2.1760000000000002</v>
      </c>
      <c r="BF4" s="1">
        <v>1.657</v>
      </c>
      <c r="BG4" s="1">
        <v>0.33</v>
      </c>
      <c r="BH4" s="1">
        <v>3.1480000000000001</v>
      </c>
      <c r="BI4" s="1">
        <v>2.496</v>
      </c>
      <c r="BJ4" s="1">
        <v>2.266</v>
      </c>
      <c r="BK4" s="1">
        <v>0.35</v>
      </c>
      <c r="BL4" s="1">
        <v>0.34499999999999997</v>
      </c>
      <c r="BM4" s="1">
        <v>3.3130000000000002</v>
      </c>
      <c r="BN4" s="1">
        <v>2.7290000000000001</v>
      </c>
      <c r="BO4" s="1">
        <v>1.2090000000000001</v>
      </c>
      <c r="BP4" s="1">
        <v>1.385</v>
      </c>
      <c r="BQ4" s="1">
        <v>0.68700000000000006</v>
      </c>
      <c r="BR4" s="1">
        <v>0.33200000000000002</v>
      </c>
      <c r="BS4" s="1">
        <v>0.47599999999999998</v>
      </c>
      <c r="BT4" s="1">
        <v>2.173</v>
      </c>
      <c r="BU4" s="1"/>
      <c r="BV4" s="1"/>
      <c r="BW4" s="1"/>
      <c r="BX4" s="1"/>
      <c r="BY4" s="1"/>
      <c r="BZ4" s="1"/>
      <c r="CA4" s="1"/>
      <c r="CB4" s="1"/>
    </row>
    <row r="5" spans="1:80" x14ac:dyDescent="0.2">
      <c r="A5">
        <v>205</v>
      </c>
      <c r="B5">
        <v>2.5000000000000001E-2</v>
      </c>
      <c r="C5">
        <v>9.8000000000000004E-2</v>
      </c>
      <c r="D5">
        <v>0.17199999999999999</v>
      </c>
      <c r="E5">
        <v>0.29499999999999998</v>
      </c>
      <c r="F5">
        <v>0.42299999999999999</v>
      </c>
      <c r="G5">
        <v>0.56100000000000005</v>
      </c>
      <c r="H5">
        <v>0.69199999999999995</v>
      </c>
      <c r="I5">
        <v>0.72399999999999998</v>
      </c>
      <c r="J5">
        <v>2.9849999999999999</v>
      </c>
      <c r="K5">
        <v>0.21199999999999999</v>
      </c>
      <c r="L5">
        <v>0.435</v>
      </c>
      <c r="M5" s="1">
        <v>0.19500000000000001</v>
      </c>
      <c r="N5" s="1">
        <v>0.44900000000000001</v>
      </c>
      <c r="O5" s="1">
        <v>1.083</v>
      </c>
      <c r="P5" s="1">
        <v>1.446</v>
      </c>
      <c r="Q5" s="1">
        <v>0.47</v>
      </c>
      <c r="R5" s="1">
        <v>1.175</v>
      </c>
      <c r="S5" s="1">
        <v>0.63800000000000001</v>
      </c>
      <c r="T5" s="1">
        <v>2.1469999999999998</v>
      </c>
      <c r="U5" s="1">
        <v>0.441</v>
      </c>
      <c r="V5" s="1">
        <v>3.153</v>
      </c>
      <c r="W5" s="1">
        <v>0.67300000000000004</v>
      </c>
      <c r="X5" s="1">
        <v>0.80900000000000005</v>
      </c>
      <c r="Y5" s="1">
        <v>0.41199999999999998</v>
      </c>
      <c r="Z5" s="1">
        <v>1.2829999999999999</v>
      </c>
      <c r="AA5" s="1">
        <v>0.85899999999999999</v>
      </c>
      <c r="AB5" s="1">
        <v>0.75800000000000001</v>
      </c>
      <c r="AC5" s="1">
        <v>0.746</v>
      </c>
      <c r="AD5" s="1">
        <v>1.0029999999999999</v>
      </c>
      <c r="AE5" s="1">
        <v>1.698</v>
      </c>
      <c r="AF5" s="1">
        <v>0.54700000000000004</v>
      </c>
      <c r="AG5" s="1">
        <v>0.59699999999999998</v>
      </c>
      <c r="AH5" s="1">
        <v>0.53700000000000003</v>
      </c>
      <c r="AI5" s="1">
        <v>1.254</v>
      </c>
      <c r="AJ5" s="1">
        <v>0.442</v>
      </c>
      <c r="AK5" s="1">
        <v>2.6320000000000001</v>
      </c>
      <c r="AL5" s="1">
        <v>0.43</v>
      </c>
      <c r="AM5" s="1">
        <v>0.61099999999999999</v>
      </c>
      <c r="AN5" s="1">
        <v>2.12</v>
      </c>
      <c r="AO5" s="1">
        <v>1.296</v>
      </c>
      <c r="AP5" s="1">
        <v>0.47799999999999998</v>
      </c>
      <c r="AQ5" s="1">
        <v>0.316</v>
      </c>
      <c r="AR5" s="1">
        <v>2.3940000000000001</v>
      </c>
      <c r="AS5" s="1">
        <v>1.409</v>
      </c>
      <c r="AT5" s="1">
        <v>0.46100000000000002</v>
      </c>
      <c r="AU5" s="1">
        <v>0.30199999999999999</v>
      </c>
      <c r="AV5" s="1">
        <v>2.0449999999999999</v>
      </c>
      <c r="AW5" s="1">
        <v>2.121</v>
      </c>
      <c r="AX5" s="1">
        <v>1.528</v>
      </c>
      <c r="AY5" s="1">
        <v>0.60599999999999998</v>
      </c>
      <c r="AZ5" s="1">
        <v>0.46400000000000002</v>
      </c>
      <c r="BA5" s="1">
        <v>2.1240000000000001</v>
      </c>
      <c r="BB5" s="1">
        <v>1.141</v>
      </c>
      <c r="BC5" s="1">
        <v>1.3420000000000001</v>
      </c>
      <c r="BD5" s="1">
        <v>3.0880000000000001</v>
      </c>
      <c r="BE5" s="1">
        <v>2.1309999999999998</v>
      </c>
      <c r="BF5" s="1">
        <v>1.5820000000000001</v>
      </c>
      <c r="BG5" s="1">
        <v>0.29599999999999999</v>
      </c>
      <c r="BH5" s="1">
        <v>3.0659999999999998</v>
      </c>
      <c r="BI5" s="1">
        <v>2.4159999999999999</v>
      </c>
      <c r="BJ5" s="1">
        <v>2.222</v>
      </c>
      <c r="BK5" s="1">
        <v>0.316</v>
      </c>
      <c r="BL5" s="1">
        <v>0.314</v>
      </c>
      <c r="BM5" s="1">
        <v>3.202</v>
      </c>
      <c r="BN5" s="1">
        <v>2.6659999999999999</v>
      </c>
      <c r="BO5" s="1">
        <v>1.17</v>
      </c>
      <c r="BP5" s="1">
        <v>1.349</v>
      </c>
      <c r="BQ5" s="1">
        <v>0.61699999999999999</v>
      </c>
      <c r="BR5" s="1">
        <v>0.29699999999999999</v>
      </c>
      <c r="BS5" s="1">
        <v>0.44500000000000001</v>
      </c>
      <c r="BT5" s="1">
        <v>2.1309999999999998</v>
      </c>
      <c r="BU5" s="1"/>
      <c r="BV5" s="1"/>
      <c r="BW5" s="1"/>
      <c r="BX5" s="1"/>
      <c r="BY5" s="1"/>
      <c r="BZ5" s="1"/>
      <c r="CA5" s="1"/>
      <c r="CB5" s="1"/>
    </row>
    <row r="6" spans="1:80" x14ac:dyDescent="0.2">
      <c r="A6">
        <v>210</v>
      </c>
      <c r="B6">
        <v>2.1999999999999999E-2</v>
      </c>
      <c r="C6">
        <v>8.5000000000000006E-2</v>
      </c>
      <c r="D6">
        <v>0.15</v>
      </c>
      <c r="E6">
        <v>0.255</v>
      </c>
      <c r="F6">
        <v>0.36399999999999999</v>
      </c>
      <c r="G6">
        <v>0.48299999999999998</v>
      </c>
      <c r="H6">
        <v>0.59799999999999998</v>
      </c>
      <c r="I6">
        <v>0.67600000000000005</v>
      </c>
      <c r="J6">
        <v>2.8839999999999999</v>
      </c>
      <c r="K6">
        <v>0.183</v>
      </c>
      <c r="L6">
        <v>0.39800000000000002</v>
      </c>
      <c r="M6" s="1">
        <v>0.16400000000000001</v>
      </c>
      <c r="N6" s="1">
        <v>0.41399999999999998</v>
      </c>
      <c r="O6" s="1">
        <v>1.0309999999999999</v>
      </c>
      <c r="P6" s="1">
        <v>1.3919999999999999</v>
      </c>
      <c r="Q6" s="1">
        <v>0.433</v>
      </c>
      <c r="R6" s="1">
        <v>1.107</v>
      </c>
      <c r="S6" s="1">
        <v>0.59</v>
      </c>
      <c r="T6" s="1">
        <v>2.0499999999999998</v>
      </c>
      <c r="U6" s="1">
        <v>0.4</v>
      </c>
      <c r="V6" s="1">
        <v>3.0859999999999999</v>
      </c>
      <c r="W6" s="1">
        <v>0.625</v>
      </c>
      <c r="X6" s="1">
        <v>0.76</v>
      </c>
      <c r="Y6" s="1">
        <v>0.38300000000000001</v>
      </c>
      <c r="Z6" s="1">
        <v>1.23</v>
      </c>
      <c r="AA6" s="1">
        <v>0.81699999999999995</v>
      </c>
      <c r="AB6" s="1">
        <v>0.71299999999999997</v>
      </c>
      <c r="AC6" s="1">
        <v>0.7</v>
      </c>
      <c r="AD6" s="1">
        <v>0.94699999999999995</v>
      </c>
      <c r="AE6" s="1">
        <v>1.635</v>
      </c>
      <c r="AF6" s="1">
        <v>0.50800000000000001</v>
      </c>
      <c r="AG6" s="1">
        <v>0.54400000000000004</v>
      </c>
      <c r="AH6" s="1">
        <v>0.498</v>
      </c>
      <c r="AI6" s="1">
        <v>1.198</v>
      </c>
      <c r="AJ6" s="1">
        <v>0.41099999999999998</v>
      </c>
      <c r="AK6" s="1">
        <v>2.5409999999999999</v>
      </c>
      <c r="AL6" s="1">
        <v>0.36799999999999999</v>
      </c>
      <c r="AM6" s="1">
        <v>0.57099999999999995</v>
      </c>
      <c r="AN6" s="1">
        <v>2.0409999999999999</v>
      </c>
      <c r="AO6" s="1">
        <v>1.2450000000000001</v>
      </c>
      <c r="AP6" s="1">
        <v>0.441</v>
      </c>
      <c r="AQ6" s="1">
        <v>0.28899999999999998</v>
      </c>
      <c r="AR6" s="1">
        <v>2.3079999999999998</v>
      </c>
      <c r="AS6" s="1">
        <v>1.3160000000000001</v>
      </c>
      <c r="AT6" s="1">
        <v>0.43099999999999999</v>
      </c>
      <c r="AU6" s="1">
        <v>0.27</v>
      </c>
      <c r="AV6" s="1">
        <v>1.966</v>
      </c>
      <c r="AW6" s="1">
        <v>2.0419999999999998</v>
      </c>
      <c r="AX6" s="1">
        <v>1.468</v>
      </c>
      <c r="AY6" s="1">
        <v>0.55000000000000004</v>
      </c>
      <c r="AZ6" s="1">
        <v>0.42799999999999999</v>
      </c>
      <c r="BA6" s="1">
        <v>2.0569999999999999</v>
      </c>
      <c r="BB6" s="1">
        <v>1.0880000000000001</v>
      </c>
      <c r="BC6" s="1">
        <v>1.288</v>
      </c>
      <c r="BD6" s="1">
        <v>3.012</v>
      </c>
      <c r="BE6" s="1">
        <v>2.0499999999999998</v>
      </c>
      <c r="BF6" s="1">
        <v>1.4830000000000001</v>
      </c>
      <c r="BG6" s="1">
        <v>0.26500000000000001</v>
      </c>
      <c r="BH6" s="1">
        <v>2.9809999999999999</v>
      </c>
      <c r="BI6" s="1">
        <v>2.3149999999999999</v>
      </c>
      <c r="BJ6" s="1">
        <v>2.137</v>
      </c>
      <c r="BK6" s="1">
        <v>0.28499999999999998</v>
      </c>
      <c r="BL6" s="1">
        <v>0.28599999999999998</v>
      </c>
      <c r="BM6" s="1">
        <v>3.1379999999999999</v>
      </c>
      <c r="BN6" s="1">
        <v>2.569</v>
      </c>
      <c r="BO6" s="1">
        <v>1.1140000000000001</v>
      </c>
      <c r="BP6" s="1">
        <v>1.294</v>
      </c>
      <c r="BQ6" s="1">
        <v>0.56200000000000006</v>
      </c>
      <c r="BR6" s="1">
        <v>0.26700000000000002</v>
      </c>
      <c r="BS6" s="1">
        <v>0.41499999999999998</v>
      </c>
      <c r="BT6" s="1">
        <v>2.0499999999999998</v>
      </c>
      <c r="BU6" s="1"/>
      <c r="BV6" s="1"/>
      <c r="BW6" s="1"/>
      <c r="BX6" s="1"/>
      <c r="BY6" s="1"/>
      <c r="BZ6" s="1"/>
      <c r="CA6" s="1"/>
      <c r="CB6" s="1"/>
    </row>
    <row r="7" spans="1:80" x14ac:dyDescent="0.2">
      <c r="A7">
        <v>215</v>
      </c>
      <c r="B7">
        <v>2.1000000000000001E-2</v>
      </c>
      <c r="C7">
        <v>6.8000000000000005E-2</v>
      </c>
      <c r="D7">
        <v>0.11700000000000001</v>
      </c>
      <c r="E7">
        <v>0.193</v>
      </c>
      <c r="F7">
        <v>0.27300000000000002</v>
      </c>
      <c r="G7">
        <v>0.35899999999999999</v>
      </c>
      <c r="H7">
        <v>0.442</v>
      </c>
      <c r="I7">
        <v>0.628</v>
      </c>
      <c r="J7">
        <v>2.7130000000000001</v>
      </c>
      <c r="K7">
        <v>0.16200000000000001</v>
      </c>
      <c r="L7">
        <v>0.36799999999999999</v>
      </c>
      <c r="M7" s="1">
        <v>0.14099999999999999</v>
      </c>
      <c r="N7" s="1">
        <v>0.38100000000000001</v>
      </c>
      <c r="O7" s="1">
        <v>0.97</v>
      </c>
      <c r="P7" s="1">
        <v>1.32</v>
      </c>
      <c r="Q7" s="1">
        <v>0.39900000000000002</v>
      </c>
      <c r="R7" s="1">
        <v>1.034</v>
      </c>
      <c r="S7" s="1">
        <v>0.54300000000000004</v>
      </c>
      <c r="T7" s="1">
        <v>1.9239999999999999</v>
      </c>
      <c r="U7" s="1">
        <v>0.36599999999999999</v>
      </c>
      <c r="V7" s="1">
        <v>2.9380000000000002</v>
      </c>
      <c r="W7" s="1">
        <v>0.57699999999999996</v>
      </c>
      <c r="X7" s="1">
        <v>0.71299999999999997</v>
      </c>
      <c r="Y7" s="1">
        <v>0.35699999999999998</v>
      </c>
      <c r="Z7" s="1">
        <v>1.1639999999999999</v>
      </c>
      <c r="AA7" s="1">
        <v>0.76900000000000002</v>
      </c>
      <c r="AB7" s="1">
        <v>0.66600000000000004</v>
      </c>
      <c r="AC7" s="1">
        <v>0.65300000000000002</v>
      </c>
      <c r="AD7" s="1">
        <v>0.88700000000000001</v>
      </c>
      <c r="AE7" s="1">
        <v>1.5469999999999999</v>
      </c>
      <c r="AF7" s="1">
        <v>0.47099999999999997</v>
      </c>
      <c r="AG7" s="1">
        <v>0.49299999999999999</v>
      </c>
      <c r="AH7" s="1">
        <v>0.46</v>
      </c>
      <c r="AI7" s="1">
        <v>1.1319999999999999</v>
      </c>
      <c r="AJ7" s="1">
        <v>0.38300000000000001</v>
      </c>
      <c r="AK7" s="1">
        <v>2.395</v>
      </c>
      <c r="AL7" s="1">
        <v>0.33100000000000002</v>
      </c>
      <c r="AM7" s="1">
        <v>0.53100000000000003</v>
      </c>
      <c r="AN7" s="1">
        <v>1.93</v>
      </c>
      <c r="AO7" s="1">
        <v>1.1759999999999999</v>
      </c>
      <c r="AP7" s="1">
        <v>0.40799999999999997</v>
      </c>
      <c r="AQ7" s="1">
        <v>0.26600000000000001</v>
      </c>
      <c r="AR7" s="1">
        <v>2.1779999999999999</v>
      </c>
      <c r="AS7" s="1">
        <v>1.212</v>
      </c>
      <c r="AT7" s="1">
        <v>0.40200000000000002</v>
      </c>
      <c r="AU7" s="1">
        <v>0.24299999999999999</v>
      </c>
      <c r="AV7" s="1">
        <v>1.8540000000000001</v>
      </c>
      <c r="AW7" s="1">
        <v>1.931</v>
      </c>
      <c r="AX7" s="1">
        <v>1.385</v>
      </c>
      <c r="AY7" s="1">
        <v>0.503</v>
      </c>
      <c r="AZ7" s="1">
        <v>0.39500000000000002</v>
      </c>
      <c r="BA7" s="1">
        <v>1.9510000000000001</v>
      </c>
      <c r="BB7" s="1">
        <v>1.024</v>
      </c>
      <c r="BC7" s="1">
        <v>1.2190000000000001</v>
      </c>
      <c r="BD7" s="1">
        <v>2.8610000000000002</v>
      </c>
      <c r="BE7" s="1">
        <v>1.9350000000000001</v>
      </c>
      <c r="BF7" s="1">
        <v>1.373</v>
      </c>
      <c r="BG7" s="1">
        <v>0.24</v>
      </c>
      <c r="BH7" s="1">
        <v>2.831</v>
      </c>
      <c r="BI7" s="1">
        <v>2.177</v>
      </c>
      <c r="BJ7" s="1">
        <v>2.0190000000000001</v>
      </c>
      <c r="BK7" s="1">
        <v>0.25900000000000001</v>
      </c>
      <c r="BL7" s="1">
        <v>0.26300000000000001</v>
      </c>
      <c r="BM7" s="1">
        <v>2.9950000000000001</v>
      </c>
      <c r="BN7" s="1">
        <v>2.4260000000000002</v>
      </c>
      <c r="BO7" s="1">
        <v>1.048</v>
      </c>
      <c r="BP7" s="1">
        <v>1.2250000000000001</v>
      </c>
      <c r="BQ7" s="1">
        <v>0.50900000000000001</v>
      </c>
      <c r="BR7" s="1">
        <v>0.24</v>
      </c>
      <c r="BS7" s="1">
        <v>0.38800000000000001</v>
      </c>
      <c r="BT7" s="1">
        <v>1.9370000000000001</v>
      </c>
      <c r="BU7" s="1"/>
      <c r="BV7" s="1"/>
      <c r="BW7" s="1"/>
      <c r="BX7" s="1"/>
      <c r="BY7" s="1"/>
      <c r="BZ7" s="1"/>
      <c r="CA7" s="1"/>
      <c r="CB7" s="1"/>
    </row>
    <row r="8" spans="1:80" x14ac:dyDescent="0.2">
      <c r="A8">
        <v>220</v>
      </c>
      <c r="B8">
        <v>0.02</v>
      </c>
      <c r="C8">
        <v>5.1999999999999998E-2</v>
      </c>
      <c r="D8">
        <v>8.5000000000000006E-2</v>
      </c>
      <c r="E8">
        <v>0.129</v>
      </c>
      <c r="F8">
        <v>0.18</v>
      </c>
      <c r="G8">
        <v>0.23499999999999999</v>
      </c>
      <c r="H8">
        <v>0.28799999999999998</v>
      </c>
      <c r="I8">
        <v>0.58699999999999997</v>
      </c>
      <c r="J8">
        <v>2.552</v>
      </c>
      <c r="K8">
        <v>0.14699999999999999</v>
      </c>
      <c r="L8">
        <v>0.34300000000000003</v>
      </c>
      <c r="M8" s="1">
        <v>0.125</v>
      </c>
      <c r="N8" s="1">
        <v>0.35499999999999998</v>
      </c>
      <c r="O8" s="1">
        <v>0.91500000000000004</v>
      </c>
      <c r="P8" s="1">
        <v>1.25</v>
      </c>
      <c r="Q8" s="1">
        <v>0.372</v>
      </c>
      <c r="R8" s="1">
        <v>0.96899999999999997</v>
      </c>
      <c r="S8" s="1">
        <v>0.50600000000000001</v>
      </c>
      <c r="T8" s="1">
        <v>1.806</v>
      </c>
      <c r="U8" s="1">
        <v>0.33900000000000002</v>
      </c>
      <c r="V8" s="1">
        <v>2.7949999999999999</v>
      </c>
      <c r="W8" s="1">
        <v>0.53900000000000003</v>
      </c>
      <c r="X8" s="1">
        <v>0.67100000000000004</v>
      </c>
      <c r="Y8" s="1">
        <v>0.33500000000000002</v>
      </c>
      <c r="Z8" s="1">
        <v>1.1000000000000001</v>
      </c>
      <c r="AA8" s="1">
        <v>0.72499999999999998</v>
      </c>
      <c r="AB8" s="1">
        <v>0.624</v>
      </c>
      <c r="AC8" s="1">
        <v>0.61299999999999999</v>
      </c>
      <c r="AD8" s="1">
        <v>0.83299999999999996</v>
      </c>
      <c r="AE8" s="1">
        <v>1.46</v>
      </c>
      <c r="AF8" s="1">
        <v>0.441</v>
      </c>
      <c r="AG8" s="1">
        <v>0.44900000000000001</v>
      </c>
      <c r="AH8" s="1">
        <v>0.43099999999999999</v>
      </c>
      <c r="AI8" s="1">
        <v>1.071</v>
      </c>
      <c r="AJ8" s="1">
        <v>0.36</v>
      </c>
      <c r="AK8" s="1">
        <v>2.2490000000000001</v>
      </c>
      <c r="AL8" s="1">
        <v>0.30399999999999999</v>
      </c>
      <c r="AM8" s="1">
        <v>0.5</v>
      </c>
      <c r="AN8" s="1">
        <v>1.8240000000000001</v>
      </c>
      <c r="AO8" s="1">
        <v>1.107</v>
      </c>
      <c r="AP8" s="1">
        <v>0.38100000000000001</v>
      </c>
      <c r="AQ8" s="1">
        <v>0.247</v>
      </c>
      <c r="AR8" s="1">
        <v>2.052</v>
      </c>
      <c r="AS8" s="1">
        <v>1.1240000000000001</v>
      </c>
      <c r="AT8" s="1">
        <v>0.379</v>
      </c>
      <c r="AU8" s="1">
        <v>0.221</v>
      </c>
      <c r="AV8" s="1">
        <v>1.7470000000000001</v>
      </c>
      <c r="AW8" s="1">
        <v>1.8240000000000001</v>
      </c>
      <c r="AX8" s="1">
        <v>1.302</v>
      </c>
      <c r="AY8" s="1">
        <v>0.46800000000000003</v>
      </c>
      <c r="AZ8" s="1">
        <v>0.37</v>
      </c>
      <c r="BA8" s="1">
        <v>1.845</v>
      </c>
      <c r="BB8" s="1">
        <v>0.96599999999999997</v>
      </c>
      <c r="BC8" s="1">
        <v>1.153</v>
      </c>
      <c r="BD8" s="1">
        <v>2.71</v>
      </c>
      <c r="BE8" s="1">
        <v>1.8260000000000001</v>
      </c>
      <c r="BF8" s="1">
        <v>1.278</v>
      </c>
      <c r="BG8" s="1">
        <v>0.219</v>
      </c>
      <c r="BH8" s="1">
        <v>2.673</v>
      </c>
      <c r="BI8" s="1">
        <v>2.048</v>
      </c>
      <c r="BJ8" s="1">
        <v>1.9079999999999999</v>
      </c>
      <c r="BK8" s="1">
        <v>0.23799999999999999</v>
      </c>
      <c r="BL8" s="1">
        <v>0.24399999999999999</v>
      </c>
      <c r="BM8" s="1">
        <v>2.847</v>
      </c>
      <c r="BN8" s="1">
        <v>2.286</v>
      </c>
      <c r="BO8" s="1">
        <v>0.98899999999999999</v>
      </c>
      <c r="BP8" s="1">
        <v>1.1579999999999999</v>
      </c>
      <c r="BQ8" s="1">
        <v>0.46500000000000002</v>
      </c>
      <c r="BR8" s="1">
        <v>0.217</v>
      </c>
      <c r="BS8" s="1">
        <v>0.36599999999999999</v>
      </c>
      <c r="BT8" s="1">
        <v>1.83</v>
      </c>
      <c r="BU8" s="1"/>
      <c r="BV8" s="1"/>
      <c r="BW8" s="1"/>
      <c r="BX8" s="1"/>
      <c r="BY8" s="1"/>
      <c r="BZ8" s="1"/>
      <c r="CA8" s="1"/>
      <c r="CB8" s="1"/>
    </row>
    <row r="9" spans="1:80" x14ac:dyDescent="0.2">
      <c r="A9">
        <v>225</v>
      </c>
      <c r="B9">
        <v>0.02</v>
      </c>
      <c r="C9">
        <v>3.7999999999999999E-2</v>
      </c>
      <c r="D9">
        <v>5.8000000000000003E-2</v>
      </c>
      <c r="E9">
        <v>7.5999999999999998E-2</v>
      </c>
      <c r="F9">
        <v>0.10100000000000001</v>
      </c>
      <c r="G9">
        <v>0.129</v>
      </c>
      <c r="H9">
        <v>0.155</v>
      </c>
      <c r="I9">
        <v>0.54500000000000004</v>
      </c>
      <c r="J9">
        <v>2.3769999999999998</v>
      </c>
      <c r="K9">
        <v>0.13300000000000001</v>
      </c>
      <c r="L9">
        <v>0.317</v>
      </c>
      <c r="M9" s="1">
        <v>0.111</v>
      </c>
      <c r="N9" s="1">
        <v>0.32800000000000001</v>
      </c>
      <c r="O9" s="1">
        <v>0.85899999999999999</v>
      </c>
      <c r="P9" s="1">
        <v>1.1759999999999999</v>
      </c>
      <c r="Q9" s="1">
        <v>0.34499999999999997</v>
      </c>
      <c r="R9" s="1">
        <v>0.90400000000000003</v>
      </c>
      <c r="S9" s="1">
        <v>0.46700000000000003</v>
      </c>
      <c r="T9" s="1">
        <v>1.6879999999999999</v>
      </c>
      <c r="U9" s="1">
        <v>0.311</v>
      </c>
      <c r="V9" s="1">
        <v>2.6259999999999999</v>
      </c>
      <c r="W9" s="1">
        <v>0.499</v>
      </c>
      <c r="X9" s="1">
        <v>0.629</v>
      </c>
      <c r="Y9" s="1">
        <v>0.312</v>
      </c>
      <c r="Z9" s="1">
        <v>1.034</v>
      </c>
      <c r="AA9" s="1">
        <v>0.68</v>
      </c>
      <c r="AB9" s="1">
        <v>0.57999999999999996</v>
      </c>
      <c r="AC9" s="1">
        <v>0.57199999999999995</v>
      </c>
      <c r="AD9" s="1">
        <v>0.77800000000000002</v>
      </c>
      <c r="AE9" s="1">
        <v>1.3680000000000001</v>
      </c>
      <c r="AF9" s="1">
        <v>0.41</v>
      </c>
      <c r="AG9" s="1">
        <v>0.40500000000000003</v>
      </c>
      <c r="AH9" s="1">
        <v>0.39900000000000002</v>
      </c>
      <c r="AI9" s="1">
        <v>1.008</v>
      </c>
      <c r="AJ9" s="1">
        <v>0.33500000000000002</v>
      </c>
      <c r="AK9" s="1">
        <v>2.0960000000000001</v>
      </c>
      <c r="AL9" s="1">
        <v>0.27900000000000003</v>
      </c>
      <c r="AM9" s="1">
        <v>0.46600000000000003</v>
      </c>
      <c r="AN9" s="1">
        <v>1.7150000000000001</v>
      </c>
      <c r="AO9" s="1">
        <v>1.036</v>
      </c>
      <c r="AP9" s="1">
        <v>0.35299999999999998</v>
      </c>
      <c r="AQ9" s="1">
        <v>0.23</v>
      </c>
      <c r="AR9" s="1">
        <v>1.9179999999999999</v>
      </c>
      <c r="AS9" s="1">
        <v>1.04</v>
      </c>
      <c r="AT9" s="1">
        <v>0.35399999999999998</v>
      </c>
      <c r="AU9" s="1">
        <v>0.20100000000000001</v>
      </c>
      <c r="AV9" s="1">
        <v>1.637</v>
      </c>
      <c r="AW9" s="1">
        <v>1.714</v>
      </c>
      <c r="AX9" s="1">
        <v>1.2170000000000001</v>
      </c>
      <c r="AY9" s="1">
        <v>0.432</v>
      </c>
      <c r="AZ9" s="1">
        <v>0.34300000000000003</v>
      </c>
      <c r="BA9" s="1">
        <v>1.7310000000000001</v>
      </c>
      <c r="BB9" s="1">
        <v>0.90800000000000003</v>
      </c>
      <c r="BC9" s="1">
        <v>1.085</v>
      </c>
      <c r="BD9" s="1">
        <v>2.548</v>
      </c>
      <c r="BE9" s="1">
        <v>1.714</v>
      </c>
      <c r="BF9" s="1">
        <v>1.1870000000000001</v>
      </c>
      <c r="BG9" s="1">
        <v>0.20100000000000001</v>
      </c>
      <c r="BH9" s="1">
        <v>2.5009999999999999</v>
      </c>
      <c r="BI9" s="1">
        <v>1.9179999999999999</v>
      </c>
      <c r="BJ9" s="1">
        <v>1.7929999999999999</v>
      </c>
      <c r="BK9" s="1">
        <v>0.218</v>
      </c>
      <c r="BL9" s="1">
        <v>0.22600000000000001</v>
      </c>
      <c r="BM9" s="1">
        <v>2.669</v>
      </c>
      <c r="BN9" s="1">
        <v>2.1440000000000001</v>
      </c>
      <c r="BO9" s="1">
        <v>0.92900000000000005</v>
      </c>
      <c r="BP9" s="1">
        <v>1.0900000000000001</v>
      </c>
      <c r="BQ9" s="1">
        <v>0.42099999999999999</v>
      </c>
      <c r="BR9" s="1">
        <v>0.19700000000000001</v>
      </c>
      <c r="BS9" s="1">
        <v>0.34300000000000003</v>
      </c>
      <c r="BT9" s="1">
        <v>1.7210000000000001</v>
      </c>
      <c r="BU9" s="1"/>
      <c r="BV9" s="1"/>
      <c r="BW9" s="1"/>
      <c r="BX9" s="1"/>
      <c r="BY9" s="1"/>
      <c r="BZ9" s="1"/>
      <c r="CA9" s="1"/>
      <c r="CB9" s="1"/>
    </row>
    <row r="10" spans="1:80" x14ac:dyDescent="0.2">
      <c r="A10">
        <v>238</v>
      </c>
      <c r="B10">
        <v>1.6E-2</v>
      </c>
      <c r="C10">
        <v>2.1999999999999999E-2</v>
      </c>
      <c r="D10">
        <v>2.8000000000000001E-2</v>
      </c>
      <c r="E10">
        <v>2.1999999999999999E-2</v>
      </c>
      <c r="F10">
        <v>2.3E-2</v>
      </c>
      <c r="G10">
        <v>2.5999999999999999E-2</v>
      </c>
      <c r="H10">
        <v>2.9000000000000001E-2</v>
      </c>
      <c r="I10">
        <v>0.45500000000000002</v>
      </c>
      <c r="J10">
        <v>1.9690000000000001</v>
      </c>
      <c r="K10">
        <v>0.107</v>
      </c>
      <c r="L10">
        <v>0.26300000000000001</v>
      </c>
      <c r="M10" s="1">
        <v>8.5999999999999993E-2</v>
      </c>
      <c r="N10" s="1">
        <v>0.27200000000000002</v>
      </c>
      <c r="O10" s="1">
        <v>0.72899999999999998</v>
      </c>
      <c r="P10" s="1">
        <v>1.004</v>
      </c>
      <c r="Q10" s="1">
        <v>0.28599999999999998</v>
      </c>
      <c r="R10" s="1">
        <v>0.76</v>
      </c>
      <c r="S10" s="1">
        <v>0.38500000000000001</v>
      </c>
      <c r="T10" s="1">
        <v>1.419</v>
      </c>
      <c r="U10" s="1">
        <v>0.25600000000000001</v>
      </c>
      <c r="V10" s="1">
        <v>2.222</v>
      </c>
      <c r="W10" s="1">
        <v>0.41299999999999998</v>
      </c>
      <c r="X10" s="1">
        <v>0.53300000000000003</v>
      </c>
      <c r="Y10" s="1">
        <v>0.26300000000000001</v>
      </c>
      <c r="Z10" s="1">
        <v>0.879</v>
      </c>
      <c r="AA10" s="1">
        <v>0.57699999999999996</v>
      </c>
      <c r="AB10" s="1">
        <v>0.48699999999999999</v>
      </c>
      <c r="AC10" s="1">
        <v>0.47</v>
      </c>
      <c r="AD10" s="1">
        <v>0.64400000000000002</v>
      </c>
      <c r="AE10" s="1">
        <v>1.1439999999999999</v>
      </c>
      <c r="AF10" s="1">
        <v>0.34100000000000003</v>
      </c>
      <c r="AG10" s="1">
        <v>0.32500000000000001</v>
      </c>
      <c r="AH10" s="1">
        <v>0.33100000000000002</v>
      </c>
      <c r="AI10" s="1">
        <v>0.86</v>
      </c>
      <c r="AJ10" s="1">
        <v>0.28199999999999997</v>
      </c>
      <c r="AK10" s="1">
        <v>1.7390000000000001</v>
      </c>
      <c r="AL10" s="1">
        <v>0.23</v>
      </c>
      <c r="AM10" s="1">
        <v>0.39</v>
      </c>
      <c r="AN10" s="1">
        <v>1.4470000000000001</v>
      </c>
      <c r="AO10" s="1">
        <v>0.86399999999999999</v>
      </c>
      <c r="AP10" s="1">
        <v>0.29299999999999998</v>
      </c>
      <c r="AQ10" s="1">
        <v>0.193</v>
      </c>
      <c r="AR10" s="1">
        <v>1.599</v>
      </c>
      <c r="AS10" s="1">
        <v>0.85399999999999998</v>
      </c>
      <c r="AT10" s="1">
        <v>0.29899999999999999</v>
      </c>
      <c r="AU10" s="1">
        <v>0.16200000000000001</v>
      </c>
      <c r="AV10" s="1">
        <v>1.38</v>
      </c>
      <c r="AW10" s="1">
        <v>1.444</v>
      </c>
      <c r="AX10" s="1">
        <v>1.012</v>
      </c>
      <c r="AY10" s="1">
        <v>0.35499999999999998</v>
      </c>
      <c r="AZ10" s="1">
        <v>0.28499999999999998</v>
      </c>
      <c r="BA10" s="1">
        <v>1.4550000000000001</v>
      </c>
      <c r="BB10" s="1">
        <v>0.77100000000000002</v>
      </c>
      <c r="BC10" s="1">
        <v>0.92400000000000004</v>
      </c>
      <c r="BD10" s="1">
        <v>2.15</v>
      </c>
      <c r="BE10" s="1">
        <v>1.4450000000000001</v>
      </c>
      <c r="BF10" s="1">
        <v>0.98199999999999998</v>
      </c>
      <c r="BG10" s="1">
        <v>0.16300000000000001</v>
      </c>
      <c r="BH10" s="1">
        <v>2.0950000000000002</v>
      </c>
      <c r="BI10" s="1">
        <v>1.62</v>
      </c>
      <c r="BJ10" s="1">
        <v>1.5129999999999999</v>
      </c>
      <c r="BK10" s="1">
        <v>0.17799999999999999</v>
      </c>
      <c r="BL10" s="1">
        <v>0.188</v>
      </c>
      <c r="BM10" s="1">
        <v>2.2549999999999999</v>
      </c>
      <c r="BN10" s="1">
        <v>1.81</v>
      </c>
      <c r="BO10" s="1">
        <v>0.78800000000000003</v>
      </c>
      <c r="BP10" s="1">
        <v>0.92900000000000005</v>
      </c>
      <c r="BQ10" s="1">
        <v>0.33900000000000002</v>
      </c>
      <c r="BR10" s="1">
        <v>0.159</v>
      </c>
      <c r="BS10" s="1">
        <v>0.28999999999999998</v>
      </c>
      <c r="BT10" s="1">
        <v>1.4533</v>
      </c>
      <c r="BU10" s="1"/>
      <c r="BV10" s="1"/>
      <c r="BW10" s="1"/>
      <c r="BX10" s="1"/>
      <c r="BY10" s="1"/>
      <c r="BZ10" s="1"/>
      <c r="CA10" s="1"/>
      <c r="CB10" s="1"/>
    </row>
    <row r="11" spans="1:80" x14ac:dyDescent="0.2">
      <c r="A11">
        <v>250</v>
      </c>
      <c r="B11">
        <v>1.4E-2</v>
      </c>
      <c r="C11">
        <v>1.7999999999999999E-2</v>
      </c>
      <c r="D11">
        <v>2.1999999999999999E-2</v>
      </c>
      <c r="E11">
        <v>1.4999999999999999E-2</v>
      </c>
      <c r="F11">
        <v>1.4E-2</v>
      </c>
      <c r="G11">
        <v>1.4999999999999999E-2</v>
      </c>
      <c r="H11">
        <v>1.4999999999999999E-2</v>
      </c>
      <c r="I11">
        <v>0.40400000000000003</v>
      </c>
      <c r="J11">
        <v>1.7170000000000001</v>
      </c>
      <c r="K11">
        <v>9.4E-2</v>
      </c>
      <c r="L11">
        <v>0.23400000000000001</v>
      </c>
      <c r="M11" s="1">
        <v>7.4999999999999997E-2</v>
      </c>
      <c r="N11" s="1">
        <v>0.24099999999999999</v>
      </c>
      <c r="O11" s="1">
        <v>0.64700000000000002</v>
      </c>
      <c r="P11" s="1">
        <v>0.89300000000000002</v>
      </c>
      <c r="Q11" s="1">
        <v>0.254</v>
      </c>
      <c r="R11" s="1">
        <v>0.67200000000000004</v>
      </c>
      <c r="S11" s="1">
        <v>0.34100000000000003</v>
      </c>
      <c r="T11" s="1">
        <v>1.252</v>
      </c>
      <c r="U11" s="1">
        <v>0.22700000000000001</v>
      </c>
      <c r="V11" s="1">
        <v>1.9610000000000001</v>
      </c>
      <c r="W11" s="1">
        <v>0.36399999999999999</v>
      </c>
      <c r="X11" s="1">
        <v>0.47499999999999998</v>
      </c>
      <c r="Y11" s="1">
        <v>0.23499999999999999</v>
      </c>
      <c r="Z11" s="1">
        <v>0.78</v>
      </c>
      <c r="AA11" s="1">
        <v>0.51100000000000001</v>
      </c>
      <c r="AB11" s="1">
        <v>0.43099999999999999</v>
      </c>
      <c r="AC11" s="1">
        <v>0.40899999999999997</v>
      </c>
      <c r="AD11" s="1">
        <v>0.56000000000000005</v>
      </c>
      <c r="AE11" s="1">
        <v>1.004</v>
      </c>
      <c r="AF11" s="1">
        <v>0.30299999999999999</v>
      </c>
      <c r="AG11" s="1">
        <v>0.28699999999999998</v>
      </c>
      <c r="AH11" s="1">
        <v>0.29399999999999998</v>
      </c>
      <c r="AI11" s="1">
        <v>0.76700000000000002</v>
      </c>
      <c r="AJ11" s="1">
        <v>0.252</v>
      </c>
      <c r="AK11" s="1">
        <v>1.5209999999999999</v>
      </c>
      <c r="AL11" s="1">
        <v>0.20499999999999999</v>
      </c>
      <c r="AM11" s="1">
        <v>0.34599999999999997</v>
      </c>
      <c r="AN11" s="1">
        <v>1.2749999999999999</v>
      </c>
      <c r="AO11" s="1">
        <v>0.75900000000000001</v>
      </c>
      <c r="AP11" s="1">
        <v>0.26</v>
      </c>
      <c r="AQ11" s="1">
        <v>0.17100000000000001</v>
      </c>
      <c r="AR11" s="1">
        <v>1.397</v>
      </c>
      <c r="AS11" s="1">
        <v>0.74199999999999999</v>
      </c>
      <c r="AT11" s="1">
        <v>0.26800000000000002</v>
      </c>
      <c r="AU11" s="1">
        <v>0.14199999999999999</v>
      </c>
      <c r="AV11" s="1">
        <v>1.216</v>
      </c>
      <c r="AW11" s="1">
        <v>1.272</v>
      </c>
      <c r="AX11" s="1">
        <v>0.88600000000000001</v>
      </c>
      <c r="AY11" s="1">
        <v>0.313</v>
      </c>
      <c r="AZ11" s="1">
        <v>0.252</v>
      </c>
      <c r="BA11" s="1">
        <v>1.282</v>
      </c>
      <c r="BB11" s="1">
        <v>0.68500000000000005</v>
      </c>
      <c r="BC11" s="1">
        <v>0.82</v>
      </c>
      <c r="BD11" s="1">
        <v>1.897</v>
      </c>
      <c r="BE11" s="1">
        <v>1.2729999999999999</v>
      </c>
      <c r="BF11" s="1">
        <v>0.85399999999999998</v>
      </c>
      <c r="BG11" s="1">
        <v>0.14399999999999999</v>
      </c>
      <c r="BH11" s="1">
        <v>1.84</v>
      </c>
      <c r="BI11" s="1">
        <v>1.429</v>
      </c>
      <c r="BJ11" s="1">
        <v>1.333</v>
      </c>
      <c r="BK11" s="1">
        <v>0.157</v>
      </c>
      <c r="BL11" s="1">
        <v>0.16700000000000001</v>
      </c>
      <c r="BM11" s="1">
        <v>1.9890000000000001</v>
      </c>
      <c r="BN11" s="1">
        <v>1.591</v>
      </c>
      <c r="BO11" s="1">
        <v>0.69799999999999995</v>
      </c>
      <c r="BP11" s="1">
        <v>0.82399999999999995</v>
      </c>
      <c r="BQ11" s="1">
        <v>0.29899999999999999</v>
      </c>
      <c r="BR11" s="1">
        <v>0.13900000000000001</v>
      </c>
      <c r="BS11" s="1">
        <v>0.26</v>
      </c>
      <c r="BT11" s="1">
        <v>1.2809999999999999</v>
      </c>
      <c r="BU11" s="1"/>
      <c r="BV11" s="1"/>
      <c r="BW11" s="1"/>
      <c r="BX11" s="1"/>
      <c r="BY11" s="1"/>
      <c r="BZ11" s="1"/>
      <c r="CA11" s="1"/>
      <c r="CB11" s="1"/>
    </row>
    <row r="12" spans="1:80" x14ac:dyDescent="0.2">
      <c r="BD12" s="1"/>
      <c r="BN12" s="1"/>
    </row>
    <row r="13" spans="1:80" x14ac:dyDescent="0.2">
      <c r="A13" t="s">
        <v>8</v>
      </c>
    </row>
    <row r="14" spans="1:80" x14ac:dyDescent="0.2">
      <c r="A14" t="s">
        <v>1</v>
      </c>
      <c r="B14">
        <f>INDEX(LINEST(B$4:B$11,$A$4:$A$11^{1,2,3}),1)</f>
        <v>-2.211539717645155E-7</v>
      </c>
      <c r="C14">
        <f>INDEX(LINEST(C$4:C$11,$A$4:$A$11^{1,2,3}),1)</f>
        <v>9.831617791939677E-7</v>
      </c>
      <c r="D14">
        <f>INDEX(LINEST(D$4:D$11,$A$4:$A$11^{1,2,3}),1)</f>
        <v>2.2796814857933734E-6</v>
      </c>
      <c r="E14">
        <f>INDEX(LINEST(E$4:E$11,$A$4:$A$11^{1,2,3}),1)</f>
        <v>5.1093197494617684E-6</v>
      </c>
      <c r="F14">
        <f>INDEX(LINEST(F$4:F$11,$A$4:$A$11^{1,2,3}),1)</f>
        <v>7.7355100098277452E-6</v>
      </c>
      <c r="G14">
        <f>INDEX(LINEST(G$4:G$11,$A$4:$A$11^{1,2,3}),1)</f>
        <v>1.0498824266343628E-5</v>
      </c>
      <c r="H14">
        <f>INDEX(LINEST(H$4:H$11,$A$4:$A$11^{1,2,3}),1)</f>
        <v>1.3113175363861656E-5</v>
      </c>
      <c r="I14">
        <f>INDEX(LINEST(I$4:I$11,$A$4:$A$11^{1,2,3}),1)</f>
        <v>5.005937664134216E-7</v>
      </c>
      <c r="J14">
        <f>INDEX(LINEST(J$4:J$11,$A$4:$A$11^{1,2,3}),1)</f>
        <v>1.2181344795089726E-5</v>
      </c>
      <c r="K14">
        <f>INDEX(LINEST(K$4:K$11,$A$4:$A$11^{1,2,3}),1)</f>
        <v>-1.1829152058328936E-6</v>
      </c>
      <c r="L14">
        <f>INDEX(LINEST(L$4:L$11,$A$4:$A$11^{1,2,3}),1)</f>
        <v>-9.1641306460212182E-7</v>
      </c>
      <c r="M14" s="1">
        <f>INDEX(LINEST(M$4:M$11,$A$4:$A$11^{1,2,3}),1)</f>
        <v>-1.2620868165568854E-6</v>
      </c>
      <c r="N14" s="1">
        <f>INDEX(LINEST(N$4:N$11,$A$4:$A$11^{1,2,3}),1)</f>
        <v>2.4463419593001323E-7</v>
      </c>
      <c r="O14" s="1">
        <f>INDEX(LINEST(O$4:O$11,$A$4:$A$11^{1,2,3}),1)</f>
        <v>2.7696106689415829E-6</v>
      </c>
      <c r="P14" s="1">
        <f>INDEX(LINEST(P$4:P$11,$A$4:$A$11^{1,2,3}),1)</f>
        <v>4.7317655599337872E-6</v>
      </c>
      <c r="Q14" s="1">
        <f>INDEX(LINEST(Q$4:Q$11,$A$4:$A$11^{1,2,3}),1)</f>
        <v>1.725736789001098E-7</v>
      </c>
      <c r="R14" s="1">
        <f>INDEX(LINEST(R$4:R$11,$A$4:$A$11^{1,2,3}),1)</f>
        <v>1.7963713414411968E-6</v>
      </c>
      <c r="S14" s="1">
        <f>INDEX(LINEST(S$4:S$11,$A$4:$A$11^{1,2,3}),1)</f>
        <v>5.503583132298383E-7</v>
      </c>
      <c r="T14" s="1">
        <f>INDEX(LINEST(T$4:T$11,$A$4:$A$11^{1,2,3}),1)</f>
        <v>6.7629917376583439E-6</v>
      </c>
      <c r="U14" s="1">
        <f>INDEX(LINEST(U$4:U$11,$A$4:$A$11^{1,2,3}),1)</f>
        <v>-7.1626476147312878E-7</v>
      </c>
      <c r="V14" s="1">
        <f>INDEX(LINEST(V$4:V$11,$A$4:$A$11^{1,2,3}),1)</f>
        <v>1.1075233313355277E-5</v>
      </c>
      <c r="W14" s="1">
        <f>INDEX(LINEST(W$4:W$11,$A$4:$A$11^{1,2,3}),1)</f>
        <v>7.3594747521751485E-7</v>
      </c>
      <c r="X14" s="1">
        <f>INDEX(LINEST(X$4:X$11,$A$4:$A$11^{1,2,3}),1)</f>
        <v>1.004965529770696E-7</v>
      </c>
      <c r="Y14" s="1">
        <f>INDEX(LINEST(Y$4:Y$11,$A$4:$A$11^{1,2,3}),1)</f>
        <v>9.4697391109836595E-8</v>
      </c>
      <c r="Z14" s="1">
        <f>INDEX(LINEST(Z$4:Z$11,$A$4:$A$11^{1,2,3}),1)</f>
        <v>3.9761467761317502E-6</v>
      </c>
      <c r="AA14" s="1">
        <f>INDEX(LINEST(AA$4:AA$11,$A$4:$A$11^{1,2,3}),1)</f>
        <v>2.136667029990206E-6</v>
      </c>
      <c r="AB14" s="1">
        <f>INDEX(LINEST(AB$4:AB$11,$A$4:$A$11^{1,2,3}),1)</f>
        <v>8.0920361877031422E-7</v>
      </c>
      <c r="AC14" s="1">
        <f>INDEX(LINEST(AC$4:AC$11,$A$4:$A$11^{1,2,3}),1)</f>
        <v>7.8049474007845437E-7</v>
      </c>
      <c r="AD14" s="1">
        <f>INDEX(LINEST(AD$4:AD$11,$A$4:$A$11^{1,2,3}),1)</f>
        <v>1.7379197749480508E-6</v>
      </c>
      <c r="AE14" s="1">
        <f>INDEX(LINEST(AE$4:AE$11,$A$4:$A$11^{1,2,3}),1)</f>
        <v>6.6189446208259765E-6</v>
      </c>
      <c r="AF14" s="1">
        <f>INDEX(LINEST(AF$4:AF$11,$A$4:$A$11^{1,2,3}),1)</f>
        <v>5.4587452683177551E-7</v>
      </c>
      <c r="AG14" s="1">
        <f>INDEX(LINEST(AG$4:AG$11,$A$4:$A$11^{1,2,3}),1)</f>
        <v>-2.1238887366902591E-8</v>
      </c>
      <c r="AH14" s="1">
        <f>INDEX(LINEST(AH$4:AH$11,$A$4:$A$11^{1,2,3}),1)</f>
        <v>6.2304345343533786E-7</v>
      </c>
      <c r="AI14" s="1">
        <f>INDEX(LINEST(AI$4:AI$11,$A$4:$A$11^{1,2,3}),1)</f>
        <v>3.3784382419550756E-6</v>
      </c>
      <c r="AJ14" s="1">
        <f>INDEX(LINEST(AJ$4:AJ$11,$A$4:$A$11^{1,2,3}),1)</f>
        <v>1.8094808950475955E-7</v>
      </c>
      <c r="AK14" s="1">
        <f>INDEX(LINEST(AK$4:AK$11,$A$4:$A$11^{1,2,3}),1)</f>
        <v>1.1913725305474315E-5</v>
      </c>
      <c r="AL14" s="1">
        <f>INDEX(LINEST(AL$4:AL$11,$A$4:$A$11^{1,2,3}),1)</f>
        <v>-4.452535143414174E-6</v>
      </c>
      <c r="AM14" s="1">
        <f>INDEX(LINEST(AM$4:AM$11,$A$4:$A$11^{1,2,3}),1)</f>
        <v>5.0727405767807001E-7</v>
      </c>
      <c r="AN14" s="1">
        <f>INDEX(LINEST(AN$4:AN$11,$A$4:$A$11^{1,2,3}),1)</f>
        <v>7.8038994586299404E-6</v>
      </c>
      <c r="AO14" s="1">
        <f>INDEX(LINEST(AO$4:AO$11,$A$4:$A$11^{1,2,3}),1)</f>
        <v>4.926305859232524E-6</v>
      </c>
      <c r="AP14" s="1">
        <f>INDEX(LINEST(AP$4:AP$11,$A$4:$A$11^{1,2,3}),1)</f>
        <v>2.6752202059999788E-7</v>
      </c>
      <c r="AQ14" s="1">
        <f>INDEX(LINEST(AQ$4:AQ$11,$A$4:$A$11^{1,2,3}),1)</f>
        <v>-4.5596993297729681E-7</v>
      </c>
      <c r="AR14" s="1">
        <f>INDEX(LINEST(AR$4:AR$11,$A$4:$A$11^{1,2,3}),1)</f>
        <v>9.6350554158312528E-6</v>
      </c>
      <c r="AS14" s="1">
        <f>INDEX(LINEST(AS$4:AS$11,$A$4:$A$11^{1,2,3}),1)</f>
        <v>3.1706289491188964E-6</v>
      </c>
      <c r="AT14" s="1">
        <f>INDEX(LINEST(AT$4:AT$11,$A$4:$A$11^{1,2,3}),1)</f>
        <v>3.0119081575919833E-7</v>
      </c>
      <c r="AU14" s="1">
        <f>INDEX(LINEST(AU$4:AU$11,$A$4:$A$11^{1,2,3}),1)</f>
        <v>-3.406400859873214E-7</v>
      </c>
      <c r="AV14" s="1">
        <f>INDEX(LINEST(AV$4:AV$11,$A$4:$A$11^{1,2,3}),1)</f>
        <v>7.6535120108211068E-6</v>
      </c>
      <c r="AW14" s="1">
        <f>INDEX(LINEST(AW$4:AW$11,$A$4:$A$11^{1,2,3}),1)</f>
        <v>7.9160019040004949E-6</v>
      </c>
      <c r="AX14" s="1">
        <f>INDEX(LINEST(AX$4:AX$11,$A$4:$A$11^{1,2,3}),1)</f>
        <v>6.0947053907173087E-6</v>
      </c>
      <c r="AY14" s="1">
        <f>INDEX(LINEST(AY$4:AY$11,$A$4:$A$11^{1,2,3}),1)</f>
        <v>-1.5954919746521386E-6</v>
      </c>
      <c r="AZ14" s="1">
        <f>INDEX(LINEST(AZ$4:AZ$11,$A$4:$A$11^{1,2,3}),1)</f>
        <v>4.6422992842492668E-8</v>
      </c>
      <c r="BA14" s="1">
        <f>INDEX(LINEST(BA$4:BA$11,$A$4:$A$11^{1,2,3}),1)</f>
        <v>9.2534274285985077E-6</v>
      </c>
      <c r="BB14" s="1">
        <f>INDEX(LINEST(BB$4:BB$11,$A$4:$A$11^{1,2,3}),1)</f>
        <v>3.1039970376309523E-6</v>
      </c>
      <c r="BC14" s="1">
        <f>INDEX(LINEST(BC$4:BC$11,$A$4:$A$11^{1,2,3}),1)</f>
        <v>4.1932692509654357E-6</v>
      </c>
      <c r="BD14" s="1">
        <f>INDEX(LINEST(BD$4:BD$11,$A$4:$A$11^{1,2,3}),1)</f>
        <v>1.1930574948451783E-5</v>
      </c>
      <c r="BE14" s="1">
        <f>INDEX(LINEST(BE$4:BE$11,$A$4:$A$11^{1,2,3}),1)</f>
        <v>7.808703165935596E-6</v>
      </c>
      <c r="BF14" s="1">
        <f>INDEX(LINEST(BF$4:BF$11,$A$4:$A$11^{1,2,3}),1)</f>
        <v>3.4728434021168648E-6</v>
      </c>
      <c r="BG14" s="1">
        <f>INDEX(LINEST(BG$4:BG$11,$A$4:$A$11^{1,2,3}),1)</f>
        <v>-4.5559502142192661E-7</v>
      </c>
      <c r="BH14" s="1">
        <f>INDEX(LINEST(BH$4:BH$11,$A$4:$A$11^{1,2,3}),1)</f>
        <v>1.2410124840573583E-5</v>
      </c>
      <c r="BI14" s="1">
        <f>INDEX(LINEST(BI$4:BI$11,$A$4:$A$11^{1,2,3}),1)</f>
        <v>7.351731958467322E-6</v>
      </c>
      <c r="BJ14" s="1">
        <f>INDEX(LINEST(BJ$4:BJ$11,$A$4:$A$11^{1,2,3}),1)</f>
        <v>8.0147600205475985E-6</v>
      </c>
      <c r="BK14" s="1">
        <f>INDEX(LINEST(BK$4:BK$11,$A$4:$A$11^{1,2,3}),1)</f>
        <v>-3.5705541980859189E-7</v>
      </c>
      <c r="BL14" s="1">
        <f>INDEX(LINEST(BL$4:BL$11,$A$4:$A$11^{1,2,3}),1)</f>
        <v>-3.6276384925979018E-7</v>
      </c>
      <c r="BM14" s="1">
        <f>INDEX(LINEST(BM$4:BM$11,$A$4:$A$11^{1,2,3}),1)</f>
        <v>1.1369831159511001E-5</v>
      </c>
      <c r="BN14" s="1">
        <f>INDEX(LINEST(BN$4:BN$11,$A$4:$A$11^{1,2,3}),1)</f>
        <v>9.5846497063096771E-6</v>
      </c>
      <c r="BO14" s="1">
        <f>INDEX(LINEST(BO$4:BO$11,$A$4:$A$11^{1,2,3}),1)</f>
        <v>2.9654795941691708E-6</v>
      </c>
      <c r="BP14" s="1">
        <f>INDEX(LINEST(BP$4:BP$11,$A$4:$A$11^{1,2,3}),1)</f>
        <v>3.999448858020877E-6</v>
      </c>
      <c r="BQ14" s="1">
        <f>INDEX(LINEST(BQ$4:BQ$11,$A$4:$A$11^{1,2,3}),1)</f>
        <v>-1.0170079966886885E-7</v>
      </c>
      <c r="BR14" s="1">
        <f>INDEX(LINEST(BR$4:BR$11,$A$4:$A$11^{1,2,3}),1)</f>
        <v>-3.1120948673539388E-7</v>
      </c>
      <c r="BS14" s="1">
        <f>INDEX(LINEST(BS$4:BS$11,$A$4:$A$11^{1,2,3}),1)</f>
        <v>1.1508403884227534E-7</v>
      </c>
      <c r="BT14" s="1">
        <f>INDEX(LINEST(BT$4:BT$11,$A$4:$A$11^{1,2,3}),1)</f>
        <v>7.6528952857792811E-6</v>
      </c>
      <c r="BU14" s="1"/>
      <c r="BV14" s="1"/>
      <c r="BW14" s="1"/>
      <c r="BX14" s="1"/>
      <c r="BY14" s="1"/>
      <c r="BZ14" s="1"/>
      <c r="CA14" s="1"/>
      <c r="CB14" s="1"/>
    </row>
    <row r="15" spans="1:80" x14ac:dyDescent="0.2">
      <c r="A15" t="s">
        <v>2</v>
      </c>
      <c r="B15">
        <f>INDEX(LINEST(B$4:B$11,$A$4:$A$11^{1,2,3}),1,2)</f>
        <v>1.5291247719791625E-4</v>
      </c>
      <c r="C15">
        <f>INDEX(LINEST(C$4:C$11,$A$4:$A$11^{1,2,3}),1,2)</f>
        <v>-6.2788478156026713E-4</v>
      </c>
      <c r="D15">
        <f>INDEX(LINEST(D$4:D$11,$A$4:$A$11^{1,2,3}),1,2)</f>
        <v>-1.4724494162487254E-3</v>
      </c>
      <c r="E15">
        <f>INDEX(LINEST(E$4:E$11,$A$4:$A$11^{1,2,3}),1,2)</f>
        <v>-3.3229973804822354E-3</v>
      </c>
      <c r="F15">
        <f>INDEX(LINEST(F$4:F$11,$A$4:$A$11^{1,2,3}),1,2)</f>
        <v>-5.0380488314386391E-3</v>
      </c>
      <c r="G15">
        <f>INDEX(LINEST(G$4:G$11,$A$4:$A$11^{1,2,3}),1,2)</f>
        <v>-6.8401312944296683E-3</v>
      </c>
      <c r="H15">
        <f>INDEX(LINEST(H$4:H$11,$A$4:$A$11^{1,2,3}),1,2)</f>
        <v>-8.5447694470527375E-3</v>
      </c>
      <c r="I15">
        <f>INDEX(LINEST(I$4:I$11,$A$4:$A$11^{1,2,3}),1,2)</f>
        <v>-2.6358567411265414E-4</v>
      </c>
      <c r="J15">
        <f>INDEX(LINEST(J$4:J$11,$A$4:$A$11^{1,2,3}),1,2)</f>
        <v>-8.200696603224129E-3</v>
      </c>
      <c r="K15">
        <f>INDEX(LINEST(K$4:K$11,$A$4:$A$11^{1,2,3}),1,2)</f>
        <v>8.6093148238090725E-4</v>
      </c>
      <c r="L15">
        <f>INDEX(LINEST(L$4:L$11,$A$4:$A$11^{1,2,3}),1,2)</f>
        <v>6.8848276449072824E-4</v>
      </c>
      <c r="M15" s="1">
        <f>INDEX(LINEST(M$4:M$11,$A$4:$A$11^{1,2,3}),1,2)</f>
        <v>9.2270430868127498E-4</v>
      </c>
      <c r="N15" s="1">
        <f>INDEX(LINEST(N$4:N$11,$A$4:$A$11^{1,2,3}),1,2)</f>
        <v>-1.0969459113357003E-4</v>
      </c>
      <c r="O15" s="1">
        <f>INDEX(LINEST(O$4:O$11,$A$4:$A$11^{1,2,3}),1,2)</f>
        <v>-1.8283799532595403E-3</v>
      </c>
      <c r="P15" s="1">
        <f>INDEX(LINEST(P$4:P$11,$A$4:$A$11^{1,2,3}),1,2)</f>
        <v>-3.1776377259407351E-3</v>
      </c>
      <c r="Q15" s="1">
        <f>INDEX(LINEST(Q$4:Q$11,$A$4:$A$11^{1,2,3}),1,2)</f>
        <v>-5.843632942351785E-5</v>
      </c>
      <c r="R15" s="1">
        <f>INDEX(LINEST(R$4:R$11,$A$4:$A$11^{1,2,3}),1,2)</f>
        <v>-1.1273432857333715E-3</v>
      </c>
      <c r="S15" s="1">
        <f>INDEX(LINEST(S$4:S$11,$A$4:$A$11^{1,2,3}),1,2)</f>
        <v>-2.9571033265776453E-4</v>
      </c>
      <c r="T15" s="1">
        <f>INDEX(LINEST(T$4:T$11,$A$4:$A$11^{1,2,3}),1,2)</f>
        <v>-4.4887784458830403E-3</v>
      </c>
      <c r="U15" s="1">
        <f>INDEX(LINEST(U$4:U$11,$A$4:$A$11^{1,2,3}),1,2)</f>
        <v>5.6098448249957322E-4</v>
      </c>
      <c r="V15" s="1">
        <f>INDEX(LINEST(V$4:V$11,$A$4:$A$11^{1,2,3}),1,2)</f>
        <v>-7.5203154093877967E-3</v>
      </c>
      <c r="W15" s="1">
        <f>INDEX(LINEST(W$4:W$11,$A$4:$A$11^{1,2,3}),1,2)</f>
        <v>-4.2782901895174541E-4</v>
      </c>
      <c r="X15" s="1">
        <f>INDEX(LINEST(X$4:X$11,$A$4:$A$11^{1,2,3}),1,2)</f>
        <v>2.0835892988327085E-6</v>
      </c>
      <c r="Y15" s="1">
        <f>INDEX(LINEST(Y$4:Y$11,$A$4:$A$11^{1,2,3}),1,2)</f>
        <v>-2.0340059870176391E-5</v>
      </c>
      <c r="Z15" s="1">
        <f>INDEX(LINEST(Z$4:Z$11,$A$4:$A$11^{1,2,3}),1,2)</f>
        <v>-2.6599272759163604E-3</v>
      </c>
      <c r="AA15" s="1">
        <f>INDEX(LINEST(AA$4:AA$11,$A$4:$A$11^{1,2,3}),1,2)</f>
        <v>-1.4092642183181001E-3</v>
      </c>
      <c r="AB15" s="1">
        <f>INDEX(LINEST(AB$4:AB$11,$A$4:$A$11^{1,2,3}),1,2)</f>
        <v>-4.8310018712340784E-4</v>
      </c>
      <c r="AC15" s="1">
        <f>INDEX(LINEST(AC$4:AC$11,$A$4:$A$11^{1,2,3}),1,2)</f>
        <v>-4.7560638472942123E-4</v>
      </c>
      <c r="AD15" s="1">
        <f>INDEX(LINEST(AD$4:AD$11,$A$4:$A$11^{1,2,3}),1,2)</f>
        <v>-1.1223009471808267E-3</v>
      </c>
      <c r="AE15" s="1">
        <f>INDEX(LINEST(AE$4:AE$11,$A$4:$A$11^{1,2,3}),1,2)</f>
        <v>-4.4647040665159211E-3</v>
      </c>
      <c r="AF15" s="1">
        <f>INDEX(LINEST(AF$4:AF$11,$A$4:$A$11^{1,2,3}),1,2)</f>
        <v>-3.1351199551155041E-4</v>
      </c>
      <c r="AG15" s="1">
        <f>INDEX(LINEST(AG$4:AG$11,$A$4:$A$11^{1,2,3}),1,2)</f>
        <v>1.2608843830077602E-4</v>
      </c>
      <c r="AH15" s="1">
        <f>INDEX(LINEST(AH$4:AH$11,$A$4:$A$11^{1,2,3}),1,2)</f>
        <v>-3.6445390842760169E-4</v>
      </c>
      <c r="AI15" s="1">
        <f>INDEX(LINEST(AI$4:AI$11,$A$4:$A$11^{1,2,3}),1,2)</f>
        <v>-2.2440045570793384E-3</v>
      </c>
      <c r="AJ15" s="1">
        <f>INDEX(LINEST(AJ$4:AJ$11,$A$4:$A$11^{1,2,3}),1,2)</f>
        <v>-7.6824965795249014E-5</v>
      </c>
      <c r="AK15" s="1">
        <f>INDEX(LINEST(AK$4:AK$11,$A$4:$A$11^{1,2,3}),1,2)</f>
        <v>-8.0323356505963891E-3</v>
      </c>
      <c r="AL15" s="1">
        <f>INDEX(LINEST(AL$4:AL$11,$A$4:$A$11^{1,2,3}),1,2)</f>
        <v>3.1507478495582178E-3</v>
      </c>
      <c r="AM15" s="1">
        <f>INDEX(LINEST(AM$4:AM$11,$A$4:$A$11^{1,2,3}),1,2)</f>
        <v>-2.886197255427956E-4</v>
      </c>
      <c r="AN15" s="1">
        <f>INDEX(LINEST(AN$4:AN$11,$A$4:$A$11^{1,2,3}),1,2)</f>
        <v>-5.2596641072546772E-3</v>
      </c>
      <c r="AO15" s="1">
        <f>INDEX(LINEST(AO$4:AO$11,$A$4:$A$11^{1,2,3}),1,2)</f>
        <v>-3.3113799764811478E-3</v>
      </c>
      <c r="AP15" s="1">
        <f>INDEX(LINEST(AP$4:AP$11,$A$4:$A$11^{1,2,3}),1,2)</f>
        <v>-1.254898452706136E-4</v>
      </c>
      <c r="AQ15" s="1">
        <f>INDEX(LINEST(AQ$4:AQ$11,$A$4:$A$11^{1,2,3}),1,2)</f>
        <v>3.5526196687436003E-4</v>
      </c>
      <c r="AR15" s="1">
        <f>INDEX(LINEST(AR$4:AR$11,$A$4:$A$11^{1,2,3}),1,2)</f>
        <v>-6.4978149587989371E-3</v>
      </c>
      <c r="AS15" s="1">
        <f>INDEX(LINEST(AS$4:AS$11,$A$4:$A$11^{1,2,3}),1,2)</f>
        <v>-2.0214614262352416E-3</v>
      </c>
      <c r="AT15" s="1">
        <f>INDEX(LINEST(AT$4:AT$11,$A$4:$A$11^{1,2,3}),1,2)</f>
        <v>-1.6065496082210887E-4</v>
      </c>
      <c r="AU15" s="1">
        <f>INDEX(LINEST(AU$4:AU$11,$A$4:$A$11^{1,2,3}),1,2)</f>
        <v>2.91556491890478E-4</v>
      </c>
      <c r="AV15" s="1">
        <f>INDEX(LINEST(AV$4:AV$11,$A$4:$A$11^{1,2,3}),1,2)</f>
        <v>-5.1407834331330766E-3</v>
      </c>
      <c r="AW15" s="1">
        <f>INDEX(LINEST(AW$4:AW$11,$A$4:$A$11^{1,2,3}),1,2)</f>
        <v>-5.3349014376347674E-3</v>
      </c>
      <c r="AX15" s="1">
        <f>INDEX(LINEST(AX$4:AX$11,$A$4:$A$11^{1,2,3}),1,2)</f>
        <v>-4.0999851599509574E-3</v>
      </c>
      <c r="AY15" s="1">
        <f>INDEX(LINEST(AY$4:AY$11,$A$4:$A$11^{1,2,3}),1,2)</f>
        <v>1.1839337050578243E-3</v>
      </c>
      <c r="AZ15" s="1">
        <f>INDEX(LINEST(AZ$4:AZ$11,$A$4:$A$11^{1,2,3}),1,2)</f>
        <v>2.3054954211963957E-5</v>
      </c>
      <c r="BA15" s="1">
        <f>INDEX(LINEST(BA$4:BA$11,$A$4:$A$11^{1,2,3}),1,2)</f>
        <v>-6.2666569878580746E-3</v>
      </c>
      <c r="BB15" s="1">
        <f>INDEX(LINEST(BB$4:BB$11,$A$4:$A$11^{1,2,3}),1,2)</f>
        <v>-2.0558182176678538E-3</v>
      </c>
      <c r="BC15" s="1">
        <f>INDEX(LINEST(BC$4:BC$11,$A$4:$A$11^{1,2,3}),1,2)</f>
        <v>-2.8092234694175899E-3</v>
      </c>
      <c r="BD15" s="1">
        <f>INDEX(LINEST(BD$4:BD$11,$A$4:$A$11^{1,2,3}),1,2)</f>
        <v>-8.0857815577298764E-3</v>
      </c>
      <c r="BE15" s="1">
        <f>INDEX(LINEST(BE$4:BE$11,$A$4:$A$11^{1,2,3}),1,2)</f>
        <v>-5.2516395994257441E-3</v>
      </c>
      <c r="BF15" s="1">
        <f>INDEX(LINEST(BF$4:BF$11,$A$4:$A$11^{1,2,3}),1,2)</f>
        <v>-2.2299756986072406E-3</v>
      </c>
      <c r="BG15" s="1">
        <f>INDEX(LINEST(BG$4:BG$11,$A$4:$A$11^{1,2,3}),1,2)</f>
        <v>3.6668228357083626E-4</v>
      </c>
      <c r="BH15" s="1">
        <f>INDEX(LINEST(BH$4:BH$11,$A$4:$A$11^{1,2,3}),1,2)</f>
        <v>-8.3986565690987343E-3</v>
      </c>
      <c r="BI15" s="1">
        <f>INDEX(LINEST(BI$4:BI$11,$A$4:$A$11^{1,2,3}),1,2)</f>
        <v>-4.8923870234701553E-3</v>
      </c>
      <c r="BJ15" s="1">
        <f>INDEX(LINEST(BJ$4:BJ$11,$A$4:$A$11^{1,2,3}),1,2)</f>
        <v>-5.395559229415395E-3</v>
      </c>
      <c r="BK15" s="1">
        <f>INDEX(LINEST(BK$4:BK$11,$A$4:$A$11^{1,2,3}),1,2)</f>
        <v>2.9858366626626075E-4</v>
      </c>
      <c r="BL15" s="1">
        <f>INDEX(LINEST(BL$4:BL$11,$A$4:$A$11^{1,2,3}),1,2)</f>
        <v>2.9384053084815706E-4</v>
      </c>
      <c r="BM15" s="1">
        <f>INDEX(LINEST(BM$4:BM$11,$A$4:$A$11^{1,2,3}),1,2)</f>
        <v>-7.7239431433209615E-3</v>
      </c>
      <c r="BN15" s="1">
        <f>INDEX(LINEST(BN$4:BN$11,$A$4:$A$11^{1,2,3}),1,2)</f>
        <v>-6.4455387479684951E-3</v>
      </c>
      <c r="BO15" s="1">
        <f>INDEX(LINEST(BO$4:BO$11,$A$4:$A$11^{1,2,3}),1,2)</f>
        <v>-1.9599242054082772E-3</v>
      </c>
      <c r="BP15" s="1">
        <f>INDEX(LINEST(BP$4:BP$11,$A$4:$A$11^{1,2,3}),1,2)</f>
        <v>-2.6754966629321548E-3</v>
      </c>
      <c r="BQ15" s="1">
        <f>INDEX(LINEST(BQ$4:BQ$11,$A$4:$A$11^{1,2,3}),1,2)</f>
        <v>1.8158067255933115E-4</v>
      </c>
      <c r="BR15" s="1">
        <f>INDEX(LINEST(BR$4:BR$11,$A$4:$A$11^{1,2,3}),1,2)</f>
        <v>2.7154292993978587E-4</v>
      </c>
      <c r="BS15" s="1">
        <f>INDEX(LINEST(BS$4:BS$11,$A$4:$A$11^{1,2,3}),1,2)</f>
        <v>-3.5962722142917051E-5</v>
      </c>
      <c r="BT15" s="1">
        <f>INDEX(LINEST(BT$4:BT$11,$A$4:$A$11^{1,2,3}),1,2)</f>
        <v>-5.1517945763258112E-3</v>
      </c>
      <c r="BU15" s="1"/>
      <c r="BV15" s="1"/>
      <c r="BW15" s="1"/>
      <c r="BX15" s="1"/>
      <c r="BY15" s="1"/>
      <c r="BZ15" s="1"/>
      <c r="CA15" s="1"/>
      <c r="CB15" s="1"/>
    </row>
    <row r="16" spans="1:80" x14ac:dyDescent="0.2">
      <c r="A16" t="s">
        <v>3</v>
      </c>
      <c r="B16">
        <f>INDEX(LINEST(B$4:B$11,$A$4:$A$11^{1,2,3}),1,3)</f>
        <v>-3.5381100413756146E-2</v>
      </c>
      <c r="C16">
        <f>INDEX(LINEST(C$4:C$11,$A$4:$A$11^{1,2,3}),1,3)</f>
        <v>0.13083101995677143</v>
      </c>
      <c r="D16">
        <f>INDEX(LINEST(D$4:D$11,$A$4:$A$11^{1,2,3}),1,3)</f>
        <v>0.31166017205486396</v>
      </c>
      <c r="E16">
        <f>INDEX(LINEST(E$4:E$11,$A$4:$A$11^{1,2,3}),1,3)</f>
        <v>0.71016608315570895</v>
      </c>
      <c r="F16">
        <f>INDEX(LINEST(F$4:F$11,$A$4:$A$11^{1,2,3}),1,3)</f>
        <v>1.0787417327524504</v>
      </c>
      <c r="G16">
        <f>INDEX(LINEST(G$4:G$11,$A$4:$A$11^{1,2,3}),1,3)</f>
        <v>1.4653851689927757</v>
      </c>
      <c r="H16">
        <f>INDEX(LINEST(H$4:H$11,$A$4:$A$11^{1,2,3}),1,3)</f>
        <v>1.8309899690652236</v>
      </c>
      <c r="I16">
        <f>INDEX(LINEST(I$4:I$11,$A$4:$A$11^{1,2,3}),1,3)</f>
        <v>3.4789405596383174E-2</v>
      </c>
      <c r="J16">
        <f>INDEX(LINEST(J$4:J$11,$A$4:$A$11^{1,2,3}),1,3)</f>
        <v>1.8055664263817259</v>
      </c>
      <c r="K16">
        <f>INDEX(LINEST(K$4:K$11,$A$4:$A$11^{1,2,3}),1,3)</f>
        <v>-0.21011210698873217</v>
      </c>
      <c r="L16">
        <f>INDEX(LINEST(L$4:L$11,$A$4:$A$11^{1,2,3}),1,3)</f>
        <v>-0.17509828513362602</v>
      </c>
      <c r="M16" s="1">
        <f>INDEX(LINEST(M$4:M$11,$A$4:$A$11^{1,2,3}),1,3)</f>
        <v>-0.22592041773416371</v>
      </c>
      <c r="N16" s="1">
        <f>INDEX(LINEST(N$4:N$11,$A$4:$A$11^{1,2,3}),1,3)</f>
        <v>7.20560298256793E-3</v>
      </c>
      <c r="O16" s="1">
        <f>INDEX(LINEST(O$4:O$11,$A$4:$A$11^{1,2,3}),1,3)</f>
        <v>0.39090029214574057</v>
      </c>
      <c r="P16" s="1">
        <f>INDEX(LINEST(P$4:P$11,$A$4:$A$11^{1,2,3}),1,3)</f>
        <v>0.69655831198269347</v>
      </c>
      <c r="Q16" s="1">
        <f>INDEX(LINEST(Q$4:Q$11,$A$4:$A$11^{1,2,3}),1,3)</f>
        <v>-5.0714257995001207E-3</v>
      </c>
      <c r="R16" s="1">
        <f>INDEX(LINEST(R$4:R$11,$A$4:$A$11^{1,2,3}),1,3)</f>
        <v>0.22194873064889037</v>
      </c>
      <c r="S16" s="1">
        <f>INDEX(LINEST(S$4:S$11,$A$4:$A$11^{1,2,3}),1,3)</f>
        <v>4.2231694094479709E-2</v>
      </c>
      <c r="T16" s="1">
        <f>INDEX(LINEST(T$4:T$11,$A$4:$A$11^{1,2,3}),1,3)</f>
        <v>0.96917957341187855</v>
      </c>
      <c r="U16" s="1">
        <f>INDEX(LINEST(U$4:U$11,$A$4:$A$11^{1,2,3}),1,3)</f>
        <v>-0.1484897303447324</v>
      </c>
      <c r="V16" s="1">
        <f>INDEX(LINEST(V$4:V$11,$A$4:$A$11^{1,2,3}),1,3)</f>
        <v>1.6695087807030322</v>
      </c>
      <c r="W16" s="1">
        <f>INDEX(LINEST(W$4:W$11,$A$4:$A$11^{1,2,3}),1,3)</f>
        <v>7.3193490611921527E-2</v>
      </c>
      <c r="X16" s="1">
        <f>INDEX(LINEST(X$4:X$11,$A$4:$A$11^{1,2,3}),1,3)</f>
        <v>-2.4128129780161576E-2</v>
      </c>
      <c r="Y16" s="1">
        <f>INDEX(LINEST(Y$4:Y$11,$A$4:$A$11^{1,2,3}),1,3)</f>
        <v>-9.4435169189524791E-3</v>
      </c>
      <c r="Z16" s="1">
        <f>INDEX(LINEST(Z$4:Z$11,$A$4:$A$11^{1,2,3}),1,3)</f>
        <v>0.57981998283097169</v>
      </c>
      <c r="AA16" s="1">
        <f>INDEX(LINEST(AA$4:AA$11,$A$4:$A$11^{1,2,3}),1,3)</f>
        <v>0.30073240857253314</v>
      </c>
      <c r="AB16" s="1">
        <f>INDEX(LINEST(AB$4:AB$11,$A$4:$A$11^{1,2,3}),1,3)</f>
        <v>8.6431951919346481E-2</v>
      </c>
      <c r="AC16" s="1">
        <f>INDEX(LINEST(AC$4:AC$11,$A$4:$A$11^{1,2,3}),1,3)</f>
        <v>8.7287577388540344E-2</v>
      </c>
      <c r="AD16" s="1">
        <f>INDEX(LINEST(AD$4:AD$11,$A$4:$A$11^{1,2,3}),1,3)</f>
        <v>0.23007775983280856</v>
      </c>
      <c r="AE16" s="1">
        <f>INDEX(LINEST(AE$4:AE$11,$A$4:$A$11^{1,2,3}),1,3)</f>
        <v>0.9850758790874321</v>
      </c>
      <c r="AF16" s="1">
        <f>INDEX(LINEST(AF$4:AF$11,$A$4:$A$11^{1,2,3}),1,3)</f>
        <v>5.2221675407410767E-2</v>
      </c>
      <c r="AG16" s="1">
        <f>INDEX(LINEST(AG$4:AG$11,$A$4:$A$11^{1,2,3}),1,3)</f>
        <v>-6.106036494088813E-2</v>
      </c>
      <c r="AH16" s="1">
        <f>INDEX(LINEST(AH$4:AH$11,$A$4:$A$11^{1,2,3}),1,3)</f>
        <v>6.3413078604396572E-2</v>
      </c>
      <c r="AI16" s="1">
        <f>INDEX(LINEST(AI$4:AI$11,$A$4:$A$11^{1,2,3}),1,3)</f>
        <v>0.48404291796816223</v>
      </c>
      <c r="AJ16" s="1">
        <f>INDEX(LINEST(AJ$4:AJ$11,$A$4:$A$11^{1,2,3}),1,3)</f>
        <v>2.5390215041012228E-3</v>
      </c>
      <c r="AK16" s="1">
        <f>INDEX(LINEST(AK$4:AK$11,$A$4:$A$11^{1,2,3}),1,3)</f>
        <v>1.7743192433783199</v>
      </c>
      <c r="AL16" s="1">
        <f>INDEX(LINEST(AL$4:AL$11,$A$4:$A$11^{1,2,3}),1,3)</f>
        <v>-0.74529531638945634</v>
      </c>
      <c r="AM16" s="1">
        <f>INDEX(LINEST(AM$4:AM$11,$A$4:$A$11^{1,2,3}),1,3)</f>
        <v>4.6415300894252373E-2</v>
      </c>
      <c r="AN16" s="1">
        <f>INDEX(LINEST(AN$4:AN$11,$A$4:$A$11^{1,2,3}),1,3)</f>
        <v>1.1589558912671774</v>
      </c>
      <c r="AO16" s="1">
        <f>INDEX(LINEST(AO$4:AO$11,$A$4:$A$11^{1,2,3}),1,3)</f>
        <v>0.72742621253225148</v>
      </c>
      <c r="AP16" s="1">
        <f>INDEX(LINEST(AP$4:AP$11,$A$4:$A$11^{1,2,3}),1,3)</f>
        <v>1.0604080094746598E-2</v>
      </c>
      <c r="AQ16" s="1">
        <f>INDEX(LINEST(AQ$4:AQ$11,$A$4:$A$11^{1,2,3}),1,3)</f>
        <v>-9.3849302504362339E-2</v>
      </c>
      <c r="AR16" s="1">
        <f>INDEX(LINEST(AR$4:AR$11,$A$4:$A$11^{1,2,3}),1,3)</f>
        <v>1.4336031603635011</v>
      </c>
      <c r="AS16" s="1">
        <f>INDEX(LINEST(AS$4:AS$11,$A$4:$A$11^{1,2,3}),1,3)</f>
        <v>0.41126518301987092</v>
      </c>
      <c r="AT16" s="1">
        <f>INDEX(LINEST(AT$4:AT$11,$A$4:$A$11^{1,2,3}),1,3)</f>
        <v>2.1883983061082815E-2</v>
      </c>
      <c r="AU16" s="1">
        <f>INDEX(LINEST(AU$4:AU$11,$A$4:$A$11^{1,2,3}),1,3)</f>
        <v>-8.3137691238293482E-2</v>
      </c>
      <c r="AV16" s="1">
        <f>INDEX(LINEST(AV$4:AV$11,$A$4:$A$11^{1,2,3}),1,3)</f>
        <v>1.1286392203163049</v>
      </c>
      <c r="AW16" s="1">
        <f>INDEX(LINEST(AW$4:AW$11,$A$4:$A$11^{1,2,3}),1,3)</f>
        <v>1.1756227686932914</v>
      </c>
      <c r="AX16" s="1">
        <f>INDEX(LINEST(AX$4:AX$11,$A$4:$A$11^{1,2,3}),1,3)</f>
        <v>0.90194165447873631</v>
      </c>
      <c r="AY16" s="1">
        <f>INDEX(LINEST(AY$4:AY$11,$A$4:$A$11^{1,2,3}),1,3)</f>
        <v>-0.29680817258633607</v>
      </c>
      <c r="AZ16" s="1">
        <f>INDEX(LINEST(AZ$4:AZ$11,$A$4:$A$11^{1,2,3}),1,3)</f>
        <v>-2.2420412625477788E-2</v>
      </c>
      <c r="BA16" s="1">
        <f>INDEX(LINEST(BA$4:BA$11,$A$4:$A$11^{1,2,3}),1,3)</f>
        <v>1.3913365415039476</v>
      </c>
      <c r="BB16" s="1">
        <f>INDEX(LINEST(BB$4:BB$11,$A$4:$A$11^{1,2,3}),1,3)</f>
        <v>0.44186666944614905</v>
      </c>
      <c r="BC16" s="1">
        <f>INDEX(LINEST(BC$4:BC$11,$A$4:$A$11^{1,2,3}),1,3)</f>
        <v>0.61352406457949027</v>
      </c>
      <c r="BD16" s="1">
        <f>INDEX(LINEST(BD$4:BD$11,$A$4:$A$11^{1,2,3}),1,3)</f>
        <v>1.7938640498241227</v>
      </c>
      <c r="BE16" s="1">
        <f>INDEX(LINEST(BE$4:BE$11,$A$4:$A$11^{1,2,3}),1,3)</f>
        <v>1.1542564602166174</v>
      </c>
      <c r="BF16" s="1">
        <f>INDEX(LINEST(BF$4:BF$11,$A$4:$A$11^{1,2,3}),1,3)</f>
        <v>0.45772313017402488</v>
      </c>
      <c r="BG16" s="1">
        <f>INDEX(LINEST(BG$4:BG$11,$A$4:$A$11^{1,2,3}),1,3)</f>
        <v>-9.9249013980144143E-2</v>
      </c>
      <c r="BH16" s="1">
        <f>INDEX(LINEST(BH$4:BH$11,$A$4:$A$11^{1,2,3}),1,3)</f>
        <v>1.860753884583235</v>
      </c>
      <c r="BI16" s="1">
        <f>INDEX(LINEST(BI$4:BI$11,$A$4:$A$11^{1,2,3}),1,3)</f>
        <v>1.0590308033510927</v>
      </c>
      <c r="BJ16" s="1">
        <f>INDEX(LINEST(BJ$4:BJ$11,$A$4:$A$11^{1,2,3}),1,3)</f>
        <v>1.1869844594712557</v>
      </c>
      <c r="BK16" s="1">
        <f>INDEX(LINEST(BK$4:BK$11,$A$4:$A$11^{1,2,3}),1,3)</f>
        <v>-8.377103130228393E-2</v>
      </c>
      <c r="BL16" s="1">
        <f>INDEX(LINEST(BL$4:BL$11,$A$4:$A$11^{1,2,3}),1,3)</f>
        <v>-8.0463687104509615E-2</v>
      </c>
      <c r="BM16" s="1">
        <f>INDEX(LINEST(BM$4:BM$11,$A$4:$A$11^{1,2,3}),1,3)</f>
        <v>1.7156270772173825</v>
      </c>
      <c r="BN16" s="1">
        <f>INDEX(LINEST(BN$4:BN$11,$A$4:$A$11^{1,2,3}),1,3)</f>
        <v>1.4159871376816426</v>
      </c>
      <c r="BO16" s="1">
        <f>INDEX(LINEST(BO$4:BO$11,$A$4:$A$11^{1,2,3}),1,3)</f>
        <v>0.41945813587208286</v>
      </c>
      <c r="BP16" s="1">
        <f>INDEX(LINEST(BP$4:BP$11,$A$4:$A$11^{1,2,3}),1,3)</f>
        <v>0.58279017660913546</v>
      </c>
      <c r="BQ16" s="1">
        <f>INDEX(LINEST(BQ$4:BQ$11,$A$4:$A$11^{1,2,3}),1,3)</f>
        <v>-7.3930870345430222E-2</v>
      </c>
      <c r="BR16" s="1">
        <f>INDEX(LINEST(BR$4:BR$11,$A$4:$A$11^{1,2,3}),1,3)</f>
        <v>-7.8592404842833113E-2</v>
      </c>
      <c r="BS16" s="1">
        <f>INDEX(LINEST(BS$4:BS$11,$A$4:$A$11^{1,2,3}),1,3)</f>
        <v>-5.6850668355963498E-3</v>
      </c>
      <c r="BT16" s="1">
        <f>INDEX(LINEST(BT$4:BT$11,$A$4:$A$11^{1,2,3}),1,3)</f>
        <v>1.133298007044548</v>
      </c>
      <c r="BU16" s="1"/>
      <c r="BV16" s="1"/>
      <c r="BW16" s="1"/>
      <c r="BX16" s="1"/>
      <c r="BY16" s="1"/>
      <c r="BZ16" s="1"/>
      <c r="CA16" s="1"/>
      <c r="CB16" s="1"/>
    </row>
    <row r="17" spans="1:80" x14ac:dyDescent="0.2">
      <c r="A17" t="s">
        <v>4</v>
      </c>
      <c r="B17">
        <f>INDEX(LINEST(B$4:B$11,$A$4:$A$11^{1,2,3}),1,4)</f>
        <v>2.7575085469245413</v>
      </c>
      <c r="C17">
        <f>INDEX(LINEST(C$4:C$11,$A$4:$A$11^{1,2,3}),1,4)</f>
        <v>-8.8077883307260798</v>
      </c>
      <c r="D17">
        <f>INDEX(LINEST(D$4:D$11,$A$4:$A$11^{1,2,3}),1,4)</f>
        <v>-21.482642138168128</v>
      </c>
      <c r="E17">
        <f>INDEX(LINEST(E$4:E$11,$A$4:$A$11^{1,2,3}),1,4)</f>
        <v>-49.66719438354491</v>
      </c>
      <c r="F17">
        <f>INDEX(LINEST(F$4:F$11,$A$4:$A$11^{1,2,3}),1,4)</f>
        <v>-75.653021147508653</v>
      </c>
      <c r="G17">
        <f>INDEX(LINEST(G$4:G$11,$A$4:$A$11^{1,2,3}),1,4)</f>
        <v>-102.8566559218866</v>
      </c>
      <c r="H17">
        <f>INDEX(LINEST(H$4:H$11,$A$4:$A$11^{1,2,3}),1,4)</f>
        <v>-128.56441477063333</v>
      </c>
      <c r="I17">
        <f>INDEX(LINEST(I$4:I$11,$A$4:$A$11^{1,2,3}),1,4)</f>
        <v>0.3585199666382568</v>
      </c>
      <c r="J17">
        <f>INDEX(LINEST(J$4:J$11,$A$4:$A$11^{1,2,3}),1,4)</f>
        <v>-127.46252136832376</v>
      </c>
      <c r="K17">
        <f>INDEX(LINEST(K$4:K$11,$A$4:$A$11^{1,2,3}),1,4)</f>
        <v>17.296267006823072</v>
      </c>
      <c r="L17">
        <f>INDEX(LINEST(L$4:L$11,$A$4:$A$11^{1,2,3}),1,4)</f>
        <v>15.296175435643816</v>
      </c>
      <c r="M17" s="1">
        <f>INDEX(LINEST(M$4:M$11,$A$4:$A$11^{1,2,3}),1,4)</f>
        <v>18.605680134108013</v>
      </c>
      <c r="N17" s="1">
        <f>INDEX(LINEST(N$4:N$11,$A$4:$A$11^{1,2,3}),1,4)</f>
        <v>1.4730127266211959</v>
      </c>
      <c r="O17" s="1">
        <f>INDEX(LINEST(O$4:O$11,$A$4:$A$11^{1,2,3}),1,4)</f>
        <v>-26.078722222738108</v>
      </c>
      <c r="P17" s="1">
        <f>INDEX(LINEST(P$4:P$11,$A$4:$A$11^{1,2,3}),1,4)</f>
        <v>-48.576859595756019</v>
      </c>
      <c r="Q17" s="1">
        <f>INDEX(LINEST(Q$4:Q$11,$A$4:$A$11^{1,2,3}),1,4)</f>
        <v>2.4774396949295383</v>
      </c>
      <c r="R17" s="1">
        <f>INDEX(LINEST(R$4:R$11,$A$4:$A$11^{1,2,3}),1,4)</f>
        <v>-12.424376021561351</v>
      </c>
      <c r="S17" s="1">
        <f>INDEX(LINEST(S$4:S$11,$A$4:$A$11^{1,2,3}),1,4)</f>
        <v>-0.33460004272425348</v>
      </c>
      <c r="T17" s="1">
        <f>INDEX(LINEST(T$4:T$11,$A$4:$A$11^{1,2,3}),1,4)</f>
        <v>-66.163875180011814</v>
      </c>
      <c r="U17" s="1">
        <f>INDEX(LINEST(U$4:U$11,$A$4:$A$11^{1,2,3}),1,4)</f>
        <v>13.478780903320562</v>
      </c>
      <c r="V17" s="1">
        <f>INDEX(LINEST(V$4:V$11,$A$4:$A$11^{1,2,3}),1,4)</f>
        <v>-118.44756719805247</v>
      </c>
      <c r="W17" s="1">
        <f>INDEX(LINEST(W$4:W$11,$A$4:$A$11^{1,2,3}),1,4)</f>
        <v>-2.6942889956735678</v>
      </c>
      <c r="X17" s="1">
        <f>INDEX(LINEST(X$4:X$11,$A$4:$A$11^{1,2,3}),1,4)</f>
        <v>4.805636493196185</v>
      </c>
      <c r="Y17" s="1">
        <f>INDEX(LINEST(Y$4:Y$11,$A$4:$A$11^{1,2,3}),1,4)</f>
        <v>2.38715901752126</v>
      </c>
      <c r="Z17" s="1">
        <f>INDEX(LINEST(Z$4:Z$11,$A$4:$A$11^{1,2,3}),1,4)</f>
        <v>-40.055851987916618</v>
      </c>
      <c r="AA17" s="1">
        <f>INDEX(LINEST(AA$4:AA$11,$A$4:$A$11^{1,2,3}),1,4)</f>
        <v>-19.977882444717391</v>
      </c>
      <c r="AB17" s="1">
        <f>INDEX(LINEST(AB$4:AB$11,$A$4:$A$11^{1,2,3}),1,4)</f>
        <v>-3.6273234996307711</v>
      </c>
      <c r="AC17" s="1">
        <f>INDEX(LINEST(AC$4:AC$11,$A$4:$A$11^{1,2,3}),1,4)</f>
        <v>-3.8835026420927381</v>
      </c>
      <c r="AD17" s="1">
        <f>INDEX(LINEST(AD$4:AD$11,$A$4:$A$11^{1,2,3}),1,4)</f>
        <v>-13.970962832123799</v>
      </c>
      <c r="AE17" s="1">
        <f>INDEX(LINEST(AE$4:AE$11,$A$4:$A$11^{1,2,3}),1,4)</f>
        <v>-69.640805060354054</v>
      </c>
      <c r="AF17" s="1">
        <f>INDEX(LINEST(AF$4:AF$11,$A$4:$A$11^{1,2,3}),1,4)</f>
        <v>-1.6874178073801938</v>
      </c>
      <c r="AG17" s="1">
        <f>INDEX(LINEST(AG$4:AG$11,$A$4:$A$11^{1,2,3}),1,4)</f>
        <v>8.002926674047723</v>
      </c>
      <c r="AH17" s="1">
        <f>INDEX(LINEST(AH$4:AH$11,$A$4:$A$11^{1,2,3}),1,4)</f>
        <v>-2.5160705912308909</v>
      </c>
      <c r="AI17" s="1">
        <f>INDEX(LINEST(AI$4:AI$11,$A$4:$A$11^{1,2,3}),1,4)</f>
        <v>-32.780775134244671</v>
      </c>
      <c r="AJ17" s="1">
        <f>INDEX(LINEST(AJ$4:AJ$11,$A$4:$A$11^{1,2,3}),1,4)</f>
        <v>1.5911471442535594</v>
      </c>
      <c r="AK17" s="1">
        <f>INDEX(LINEST(AK$4:AK$11,$A$4:$A$11^{1,2,3}),1,4)</f>
        <v>-126.18693859105176</v>
      </c>
      <c r="AL17" s="1">
        <f>INDEX(LINEST(AL$4:AL$11,$A$4:$A$11^{1,2,3}),1,4)</f>
        <v>59.174939315698872</v>
      </c>
      <c r="AM17" s="1">
        <f>INDEX(LINEST(AM$4:AM$11,$A$4:$A$11^{1,2,3}),1,4)</f>
        <v>-1.1456168808435159</v>
      </c>
      <c r="AN17" s="1">
        <f>INDEX(LINEST(AN$4:AN$11,$A$4:$A$11^{1,2,3}),1,4)</f>
        <v>-81.668857496766321</v>
      </c>
      <c r="AO17" s="1">
        <f>INDEX(LINEST(AO$4:AO$11,$A$4:$A$11^{1,2,3}),1,4)</f>
        <v>-51.109025326918157</v>
      </c>
      <c r="AP17" s="1">
        <f>INDEX(LINEST(AP$4:AP$11,$A$4:$A$11^{1,2,3}),1,4)</f>
        <v>1.2718277603248884</v>
      </c>
      <c r="AQ17" s="1">
        <f>INDEX(LINEST(AQ$4:AQ$11,$A$4:$A$11^{1,2,3}),1,4)</f>
        <v>8.5537053369023397</v>
      </c>
      <c r="AR17" s="1">
        <f>INDEX(LINEST(AR$4:AR$11,$A$4:$A$11^{1,2,3}),1,4)</f>
        <v>-101.43597260599003</v>
      </c>
      <c r="AS17" s="1">
        <f>INDEX(LINEST(AS$4:AS$11,$A$4:$A$11^{1,2,3}),1,4)</f>
        <v>-25.272425559774383</v>
      </c>
      <c r="AT17" s="1">
        <f>INDEX(LINEST(AT$4:AT$11,$A$4:$A$11^{1,2,3}),1,4)</f>
        <v>0.13149759853026755</v>
      </c>
      <c r="AU17" s="1">
        <f>INDEX(LINEST(AU$4:AU$11,$A$4:$A$11^{1,2,3}),1,4)</f>
        <v>8.0265320585024309</v>
      </c>
      <c r="AV17" s="1">
        <f>INDEX(LINEST(AV$4:AV$11,$A$4:$A$11^{1,2,3}),1,4)</f>
        <v>-79.228516160901322</v>
      </c>
      <c r="AW17" s="1">
        <f>INDEX(LINEST(AW$4:AW$11,$A$4:$A$11^{1,2,3}),1,4)</f>
        <v>-82.887914863164426</v>
      </c>
      <c r="AX17" s="1">
        <f>INDEX(LINEST(AX$4:AX$11,$A$4:$A$11^{1,2,3}),1,4)</f>
        <v>-63.578867229568829</v>
      </c>
      <c r="AY17" s="1">
        <f>INDEX(LINEST(AY$4:AY$11,$A$4:$A$11^{1,2,3}),1,4)</f>
        <v>25.447152717290404</v>
      </c>
      <c r="AZ17" s="1">
        <f>INDEX(LINEST(AZ$4:AZ$11,$A$4:$A$11^{1,2,3}),1,4)</f>
        <v>3.6904842912871141</v>
      </c>
      <c r="BA17" s="1">
        <f>INDEX(LINEST(BA$4:BA$11,$A$4:$A$11^{1,2,3}),1,4)</f>
        <v>-99.468896475537363</v>
      </c>
      <c r="BB17" s="1">
        <f>INDEX(LINEST(BB$4:BB$11,$A$4:$A$11^{1,2,3}),1,4)</f>
        <v>-29.79207179628775</v>
      </c>
      <c r="BC17" s="1">
        <f>INDEX(LINEST(BC$4:BC$11,$A$4:$A$11^{1,2,3}),1,4)</f>
        <v>-42.503243915343702</v>
      </c>
      <c r="BD17" s="1">
        <f>INDEX(LINEST(BD$4:BD$11,$A$4:$A$11^{1,2,3}),1,4)</f>
        <v>-127.62182438468605</v>
      </c>
      <c r="BE17" s="1">
        <f>INDEX(LINEST(BE$4:BE$11,$A$4:$A$11^{1,2,3}),1,4)</f>
        <v>-81.072401661938116</v>
      </c>
      <c r="BF17" s="1">
        <f>INDEX(LINEST(BF$4:BF$11,$A$4:$A$11^{1,2,3}),1,4)</f>
        <v>-28.46479584698951</v>
      </c>
      <c r="BG17" s="1">
        <f>INDEX(LINEST(BG$4:BG$11,$A$4:$A$11^{1,2,3}),1,4)</f>
        <v>9.1569851610309438</v>
      </c>
      <c r="BH17" s="1">
        <f>INDEX(LINEST(BH$4:BH$11,$A$4:$A$11^{1,2,3}),1,4)</f>
        <v>-132.33951333042179</v>
      </c>
      <c r="BI17" s="1">
        <f>INDEX(LINEST(BI$4:BI$11,$A$4:$A$11^{1,2,3}),1,4)</f>
        <v>-72.423049537922751</v>
      </c>
      <c r="BJ17" s="1">
        <f>INDEX(LINEST(BJ$4:BJ$11,$A$4:$A$11^{1,2,3}),1,4)</f>
        <v>-83.419113227785033</v>
      </c>
      <c r="BK17" s="1">
        <f>INDEX(LINEST(BK$4:BK$11,$A$4:$A$11^{1,2,3}),1,4)</f>
        <v>8.0170071776787104</v>
      </c>
      <c r="BL17" s="1">
        <f>INDEX(LINEST(BL$4:BL$11,$A$4:$A$11^{1,2,3}),1,4)</f>
        <v>7.5857369604986538</v>
      </c>
      <c r="BM17" s="1">
        <f>INDEX(LINEST(BM$4:BM$11,$A$4:$A$11^{1,2,3}),1,4)</f>
        <v>-121.82620579632183</v>
      </c>
      <c r="BN17" s="1">
        <f>INDEX(LINEST(BN$4:BN$11,$A$4:$A$11^{1,2,3}),1,4)</f>
        <v>-99.31679204146802</v>
      </c>
      <c r="BO17" s="1">
        <f>INDEX(LINEST(BO$4:BO$11,$A$4:$A$11^{1,2,3}),1,4)</f>
        <v>-28.006046261925356</v>
      </c>
      <c r="BP17" s="1">
        <f>INDEX(LINEST(BP$4:BP$11,$A$4:$A$11^{1,2,3}),1,4)</f>
        <v>-40.145307634517216</v>
      </c>
      <c r="BQ17" s="1">
        <f>INDEX(LINEST(BQ$4:BQ$11,$A$4:$A$11^{1,2,3}),1,4)</f>
        <v>9.0215327456773338</v>
      </c>
      <c r="BR17" s="1">
        <f>INDEX(LINEST(BR$4:BR$11,$A$4:$A$11^{1,2,3}),1,4)</f>
        <v>7.6782906984936128</v>
      </c>
      <c r="BS17" s="1">
        <f>INDEX(LINEST(BS$4:BS$11,$A$4:$A$11^{1,2,3}),1,4)</f>
        <v>2.1302825622046684</v>
      </c>
      <c r="BT17" s="1">
        <f>INDEX(LINEST(BT$4:BT$11,$A$4:$A$11^{1,2,3}),1,4)</f>
        <v>-79.630697452858456</v>
      </c>
      <c r="BU17" s="1"/>
      <c r="BV17" s="1"/>
      <c r="BW17" s="1"/>
      <c r="BX17" s="1"/>
      <c r="BY17" s="1"/>
      <c r="BZ17" s="1"/>
      <c r="CA17" s="1"/>
      <c r="CB17" s="1"/>
    </row>
    <row r="19" spans="1:80" x14ac:dyDescent="0.2">
      <c r="A19" t="s">
        <v>9</v>
      </c>
    </row>
    <row r="20" spans="1:80" x14ac:dyDescent="0.2">
      <c r="A20" t="s">
        <v>10</v>
      </c>
    </row>
    <row r="21" spans="1:80" x14ac:dyDescent="0.2">
      <c r="A21" t="s">
        <v>5</v>
      </c>
      <c r="B21">
        <f>MAX(B33:B83)</f>
        <v>4.0440188278413895E-5</v>
      </c>
      <c r="C21">
        <f t="shared" ref="C21:S21" si="0">MAX(C33:C83)</f>
        <v>2.1897310567041721E-4</v>
      </c>
      <c r="D21">
        <f t="shared" si="0"/>
        <v>4.7462339619260951E-4</v>
      </c>
      <c r="E21">
        <f t="shared" si="0"/>
        <v>1.0179848632281821E-3</v>
      </c>
      <c r="F21">
        <f t="shared" si="0"/>
        <v>1.5271673518643392E-3</v>
      </c>
      <c r="G21">
        <f t="shared" si="0"/>
        <v>2.0679738106561037E-3</v>
      </c>
      <c r="H21">
        <f t="shared" si="0"/>
        <v>2.5802241516870092E-3</v>
      </c>
      <c r="I21">
        <f>MAX(I33:I83)</f>
        <v>2.2371930139482407E-4</v>
      </c>
      <c r="J21">
        <f t="shared" si="0"/>
        <v>1.8706239861863323E-3</v>
      </c>
      <c r="K21">
        <f>MAX(K33:K83)</f>
        <v>3.0236471776234224E-4</v>
      </c>
      <c r="L21">
        <f t="shared" si="0"/>
        <v>2.7726985145891023E-4</v>
      </c>
      <c r="M21" s="1">
        <f t="shared" si="0"/>
        <v>3.3090443749428746E-4</v>
      </c>
      <c r="N21" s="1">
        <f t="shared" si="0"/>
        <v>1.4756211162787977E-4</v>
      </c>
      <c r="O21" s="1">
        <f t="shared" si="0"/>
        <v>4.9765609689329327E-4</v>
      </c>
      <c r="P21" s="1">
        <f t="shared" si="0"/>
        <v>7.4237288801921094E-4</v>
      </c>
      <c r="Q21" s="1">
        <f t="shared" si="0"/>
        <v>1.4198785950312898E-4</v>
      </c>
      <c r="R21" s="1">
        <f t="shared" si="0"/>
        <v>4.3987044069505226E-4</v>
      </c>
      <c r="S21" s="1">
        <f t="shared" si="0"/>
        <v>2.3411680452922843E-4</v>
      </c>
      <c r="T21" s="1">
        <f t="shared" ref="T21:BN21" si="1">MAX(T33:T83)</f>
        <v>1.1669307147214349E-3</v>
      </c>
      <c r="U21" s="1">
        <f t="shared" si="1"/>
        <v>2.6245125123139194E-4</v>
      </c>
      <c r="V21" s="1">
        <f t="shared" si="1"/>
        <v>1.5722191512573241E-3</v>
      </c>
      <c r="W21" s="1">
        <f t="shared" si="1"/>
        <v>2.4826317492278153E-4</v>
      </c>
      <c r="X21" s="1">
        <f t="shared" si="1"/>
        <v>1.5491200806326983E-4</v>
      </c>
      <c r="Y21" s="1">
        <f t="shared" si="1"/>
        <v>1.0136596692440211E-4</v>
      </c>
      <c r="Z21" s="1">
        <f t="shared" si="1"/>
        <v>6.4436561236490449E-4</v>
      </c>
      <c r="AA21" s="1">
        <f t="shared" si="1"/>
        <v>3.8647210834910888E-4</v>
      </c>
      <c r="AB21" s="1">
        <f t="shared" si="1"/>
        <v>2.4760505390865556E-4</v>
      </c>
      <c r="AC21" s="1">
        <f t="shared" si="1"/>
        <v>2.1952934065883902E-4</v>
      </c>
      <c r="AD21" s="1">
        <f t="shared" si="1"/>
        <v>3.6227776806042281E-4</v>
      </c>
      <c r="AE21" s="1">
        <f t="shared" si="1"/>
        <v>9.9900879820712281E-4</v>
      </c>
      <c r="AF21" s="1">
        <f t="shared" si="1"/>
        <v>1.9178779922456241E-4</v>
      </c>
      <c r="AG21" s="1">
        <f t="shared" si="1"/>
        <v>2.2669021176126893E-4</v>
      </c>
      <c r="AH21" s="1">
        <f t="shared" si="1"/>
        <v>2.0565736329780345E-4</v>
      </c>
      <c r="AI21" s="1">
        <f t="shared" si="1"/>
        <v>5.7964824877393666E-4</v>
      </c>
      <c r="AJ21" s="1">
        <f t="shared" si="1"/>
        <v>1.1777220266664129E-4</v>
      </c>
      <c r="AK21" s="1">
        <f t="shared" si="1"/>
        <v>1.8059166570186941E-3</v>
      </c>
      <c r="AL21" s="1">
        <f t="shared" si="1"/>
        <v>9.5845352701942697E-4</v>
      </c>
      <c r="AM21" s="1">
        <f t="shared" si="1"/>
        <v>1.8367163543151377E-4</v>
      </c>
      <c r="AN21" s="1">
        <f t="shared" si="1"/>
        <v>1.1865209734355561E-3</v>
      </c>
      <c r="AO21" s="1">
        <f t="shared" si="1"/>
        <v>7.6669883588649079E-4</v>
      </c>
      <c r="AP21" s="1">
        <f t="shared" si="1"/>
        <v>1.5030334035876961E-4</v>
      </c>
      <c r="AQ21" s="1">
        <f t="shared" si="1"/>
        <v>1.6336001417596388E-4</v>
      </c>
      <c r="AR21" s="1">
        <f t="shared" si="1"/>
        <v>1.4569532061490045E-3</v>
      </c>
      <c r="AS21" s="1">
        <f t="shared" si="1"/>
        <v>7.1302057120786137E-4</v>
      </c>
      <c r="AT21" s="1">
        <f t="shared" si="1"/>
        <v>1.3047630199457976E-4</v>
      </c>
      <c r="AU21" s="1">
        <f t="shared" si="1"/>
        <v>1.7434488059617031E-4</v>
      </c>
      <c r="AV21" s="1">
        <f t="shared" si="1"/>
        <v>1.198701149965507E-3</v>
      </c>
      <c r="AW21" s="1">
        <f t="shared" si="1"/>
        <v>1.2041999807312076E-3</v>
      </c>
      <c r="AX21" s="1">
        <f t="shared" si="1"/>
        <v>9.4208776617404899E-4</v>
      </c>
      <c r="AY21" s="1">
        <f t="shared" si="1"/>
        <v>4.5327704053308229E-4</v>
      </c>
      <c r="AZ21" s="1">
        <f t="shared" si="1"/>
        <v>1.157443976876669E-4</v>
      </c>
      <c r="BA21" s="1">
        <f t="shared" si="1"/>
        <v>1.3468271671816124E-3</v>
      </c>
      <c r="BB21" s="1">
        <f t="shared" si="1"/>
        <v>5.4435912111072075E-4</v>
      </c>
      <c r="BC21" s="1">
        <f t="shared" si="1"/>
        <v>6.7145693761297334E-4</v>
      </c>
      <c r="BD21" s="1">
        <f t="shared" si="1"/>
        <v>1.7242993072179198E-3</v>
      </c>
      <c r="BE21" s="1">
        <f t="shared" si="1"/>
        <v>1.2097755500519065E-3</v>
      </c>
      <c r="BF21" s="1">
        <f t="shared" si="1"/>
        <v>7.4931370596081643E-4</v>
      </c>
      <c r="BG21" s="1">
        <f t="shared" si="1"/>
        <v>1.8665054143536053E-4</v>
      </c>
      <c r="BH21" s="1">
        <f t="shared" si="1"/>
        <v>1.8178741226629047E-3</v>
      </c>
      <c r="BI21" s="1">
        <f t="shared" si="1"/>
        <v>1.2428238907606724E-3</v>
      </c>
      <c r="BJ21" s="1">
        <f t="shared" si="1"/>
        <v>1.2310215719906082E-3</v>
      </c>
      <c r="BK21" s="1">
        <f t="shared" si="1"/>
        <v>1.6870082876221124E-4</v>
      </c>
      <c r="BL21" s="1">
        <f t="shared" si="1"/>
        <v>1.5236444258456589E-4</v>
      </c>
      <c r="BM21" s="1">
        <f t="shared" si="1"/>
        <v>1.6068604526245783E-3</v>
      </c>
      <c r="BN21" s="1">
        <f t="shared" si="1"/>
        <v>1.4858970635275252E-3</v>
      </c>
      <c r="BO21" s="1">
        <f t="shared" ref="BO21:BT21" si="2">MAX(BO33:BO83)</f>
        <v>5.2837098043720214E-4</v>
      </c>
      <c r="BP21" s="1">
        <f t="shared" si="2"/>
        <v>6.4817996116700582E-4</v>
      </c>
      <c r="BQ21" s="1">
        <f t="shared" si="2"/>
        <v>2.4112038551601968E-4</v>
      </c>
      <c r="BR21" s="1">
        <f t="shared" si="2"/>
        <v>1.6963447579709909E-4</v>
      </c>
      <c r="BS21" s="1">
        <f t="shared" si="2"/>
        <v>1.007006139775789E-4</v>
      </c>
      <c r="BT21" s="1">
        <f t="shared" si="2"/>
        <v>1.1757537760172989E-3</v>
      </c>
      <c r="BU21" s="1"/>
      <c r="BV21" s="1"/>
      <c r="BW21" s="1"/>
      <c r="BX21" s="1"/>
      <c r="BY21" s="1"/>
      <c r="BZ21" s="1"/>
      <c r="CA21" s="1"/>
      <c r="CB21" s="1"/>
    </row>
    <row r="23" spans="1:80" x14ac:dyDescent="0.2">
      <c r="A23" t="s">
        <v>17</v>
      </c>
      <c r="B23" s="7">
        <f>(B21-$B$27)/$B$26</f>
        <v>16.813396092804631</v>
      </c>
      <c r="C23" s="7">
        <f t="shared" ref="C23:H23" si="3">(C21-$B$27)/$B$26</f>
        <v>76.324368556805737</v>
      </c>
      <c r="D23" s="7">
        <f t="shared" si="3"/>
        <v>161.54113206420317</v>
      </c>
      <c r="E23" s="7">
        <f t="shared" si="3"/>
        <v>342.66162107606067</v>
      </c>
      <c r="F23" s="7">
        <f t="shared" si="3"/>
        <v>512.38911728811308</v>
      </c>
      <c r="G23" s="7">
        <f t="shared" si="3"/>
        <v>692.65793688536792</v>
      </c>
      <c r="H23" s="7">
        <f t="shared" si="3"/>
        <v>863.40805056233637</v>
      </c>
      <c r="I23" s="4">
        <f>(I21-$B$27)/$B$26</f>
        <v>77.906433798274691</v>
      </c>
      <c r="J23" s="4">
        <f t="shared" ref="J23:S23" si="4">(J21-$B$27)/$B$26</f>
        <v>626.87466206211081</v>
      </c>
      <c r="K23" s="4">
        <f t="shared" si="4"/>
        <v>104.12157258744742</v>
      </c>
      <c r="L23" s="4">
        <f t="shared" si="4"/>
        <v>95.75661715297008</v>
      </c>
      <c r="M23" s="4">
        <f t="shared" si="4"/>
        <v>113.63481249809583</v>
      </c>
      <c r="N23" s="4">
        <f t="shared" si="4"/>
        <v>52.520703875959924</v>
      </c>
      <c r="O23" s="4">
        <f t="shared" si="4"/>
        <v>169.2186989644311</v>
      </c>
      <c r="P23" s="4">
        <f t="shared" si="4"/>
        <v>250.79096267307031</v>
      </c>
      <c r="Q23" s="4">
        <f t="shared" si="4"/>
        <v>50.662619834376329</v>
      </c>
      <c r="R23" s="4">
        <f t="shared" si="4"/>
        <v>149.95681356501743</v>
      </c>
      <c r="S23" s="4">
        <f t="shared" si="4"/>
        <v>81.372268176409477</v>
      </c>
      <c r="T23" s="4">
        <f t="shared" ref="T23:BN23" si="5">(T21-$B$27)/$B$26</f>
        <v>392.31023824047827</v>
      </c>
      <c r="U23" s="4">
        <f t="shared" si="5"/>
        <v>90.817083743797326</v>
      </c>
      <c r="V23" s="4">
        <f t="shared" si="5"/>
        <v>527.40638375244134</v>
      </c>
      <c r="W23" s="4">
        <f t="shared" si="5"/>
        <v>86.087724974260524</v>
      </c>
      <c r="X23" s="4">
        <f t="shared" si="5"/>
        <v>54.970669354423272</v>
      </c>
      <c r="Y23" s="4">
        <f t="shared" si="5"/>
        <v>37.121988974800701</v>
      </c>
      <c r="Z23" s="4">
        <f t="shared" si="5"/>
        <v>218.12187078830149</v>
      </c>
      <c r="AA23" s="4">
        <f t="shared" si="5"/>
        <v>132.15736944970297</v>
      </c>
      <c r="AB23" s="4">
        <f t="shared" si="5"/>
        <v>85.868351302885188</v>
      </c>
      <c r="AC23" s="4">
        <f t="shared" si="5"/>
        <v>76.509780219613006</v>
      </c>
      <c r="AD23" s="4">
        <f t="shared" si="5"/>
        <v>124.09258935347428</v>
      </c>
      <c r="AE23" s="4">
        <f t="shared" si="5"/>
        <v>336.33626606904096</v>
      </c>
      <c r="AF23" s="4">
        <f t="shared" si="5"/>
        <v>67.262599741520802</v>
      </c>
      <c r="AG23" s="4">
        <f t="shared" si="5"/>
        <v>78.896737253756314</v>
      </c>
      <c r="AH23" s="4">
        <f t="shared" si="5"/>
        <v>71.885787765934481</v>
      </c>
      <c r="AI23" s="4">
        <f t="shared" si="5"/>
        <v>196.54941625797889</v>
      </c>
      <c r="AJ23" s="4">
        <f t="shared" si="5"/>
        <v>42.590734222213761</v>
      </c>
      <c r="AK23" s="4">
        <f t="shared" si="5"/>
        <v>605.30555233956466</v>
      </c>
      <c r="AL23" s="4">
        <f t="shared" si="5"/>
        <v>322.81784233980898</v>
      </c>
      <c r="AM23" s="4">
        <f t="shared" si="5"/>
        <v>64.557211810504583</v>
      </c>
      <c r="AN23" s="4">
        <f t="shared" si="5"/>
        <v>398.84032447851871</v>
      </c>
      <c r="AO23" s="4">
        <f t="shared" si="5"/>
        <v>258.89961196216359</v>
      </c>
      <c r="AP23" s="4">
        <f t="shared" si="5"/>
        <v>53.434446786256537</v>
      </c>
      <c r="AQ23" s="4">
        <f t="shared" si="5"/>
        <v>57.786671391987959</v>
      </c>
      <c r="AR23" s="4">
        <f t="shared" si="5"/>
        <v>488.98440204966818</v>
      </c>
      <c r="AS23" s="4">
        <f t="shared" si="5"/>
        <v>241.00685706928712</v>
      </c>
      <c r="AT23" s="4">
        <f t="shared" si="5"/>
        <v>46.825433998193255</v>
      </c>
      <c r="AU23" s="4">
        <f t="shared" si="5"/>
        <v>61.448293532056766</v>
      </c>
      <c r="AV23" s="4">
        <f t="shared" si="5"/>
        <v>402.90038332183565</v>
      </c>
      <c r="AW23" s="4">
        <f t="shared" si="5"/>
        <v>404.73332691040252</v>
      </c>
      <c r="AX23" s="4">
        <f t="shared" si="5"/>
        <v>317.36258872468301</v>
      </c>
      <c r="AY23" s="4">
        <f t="shared" si="5"/>
        <v>154.42568017769409</v>
      </c>
      <c r="AZ23" s="4">
        <f t="shared" si="5"/>
        <v>41.914799229222297</v>
      </c>
      <c r="BA23" s="4">
        <f t="shared" si="5"/>
        <v>452.27572239387081</v>
      </c>
      <c r="BB23" s="4">
        <f t="shared" si="5"/>
        <v>184.78637370357359</v>
      </c>
      <c r="BC23" s="4">
        <f t="shared" si="5"/>
        <v>227.15231253765779</v>
      </c>
      <c r="BD23" s="4">
        <f t="shared" si="5"/>
        <v>578.0997690726399</v>
      </c>
      <c r="BE23" s="4">
        <f t="shared" si="5"/>
        <v>406.59185001730219</v>
      </c>
      <c r="BF23" s="4">
        <f t="shared" si="5"/>
        <v>253.10456865360547</v>
      </c>
      <c r="BG23" s="4">
        <f t="shared" si="5"/>
        <v>65.550180478453512</v>
      </c>
      <c r="BH23" s="4">
        <f t="shared" si="5"/>
        <v>609.29137422096824</v>
      </c>
      <c r="BI23" s="4">
        <f t="shared" si="5"/>
        <v>417.60796358689078</v>
      </c>
      <c r="BJ23" s="4">
        <f t="shared" si="5"/>
        <v>413.67385733020274</v>
      </c>
      <c r="BK23" s="4">
        <f t="shared" si="5"/>
        <v>59.566942920737077</v>
      </c>
      <c r="BL23" s="4">
        <f t="shared" si="5"/>
        <v>54.12148086152196</v>
      </c>
      <c r="BM23" s="4">
        <f t="shared" si="5"/>
        <v>538.95348420819278</v>
      </c>
      <c r="BN23" s="4">
        <f t="shared" si="5"/>
        <v>498.63235450917506</v>
      </c>
      <c r="BO23" s="4">
        <f t="shared" ref="BO23:BT23" si="6">(BO21-$B$27)/$B$26</f>
        <v>179.45699347906739</v>
      </c>
      <c r="BP23" s="4">
        <f t="shared" si="6"/>
        <v>219.39332038900196</v>
      </c>
      <c r="BQ23" s="4">
        <f t="shared" si="6"/>
        <v>83.706795172006565</v>
      </c>
      <c r="BR23" s="4">
        <f t="shared" si="6"/>
        <v>59.878158599033029</v>
      </c>
      <c r="BS23" s="4">
        <f t="shared" si="6"/>
        <v>36.900204659192966</v>
      </c>
      <c r="BT23" s="4">
        <f t="shared" si="6"/>
        <v>395.25125867243298</v>
      </c>
      <c r="BU23" s="4"/>
      <c r="BV23" s="4"/>
      <c r="BW23" s="4"/>
      <c r="BX23" s="4"/>
      <c r="BY23" s="4"/>
      <c r="BZ23" s="4"/>
      <c r="CA23" s="4"/>
      <c r="CB23" s="4"/>
    </row>
    <row r="24" spans="1:80" x14ac:dyDescent="0.2">
      <c r="A24" t="s">
        <v>18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2</v>
      </c>
      <c r="W24" s="8">
        <v>1</v>
      </c>
      <c r="X24" s="8">
        <v>1</v>
      </c>
      <c r="Y24" s="8">
        <v>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1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1</v>
      </c>
      <c r="AO24" s="8">
        <v>1</v>
      </c>
      <c r="AP24" s="8">
        <v>1</v>
      </c>
      <c r="AQ24" s="8">
        <v>1</v>
      </c>
      <c r="AR24" s="8">
        <v>1</v>
      </c>
      <c r="AS24" s="8">
        <v>1</v>
      </c>
      <c r="AT24" s="8">
        <v>1</v>
      </c>
      <c r="AU24" s="8">
        <v>1</v>
      </c>
      <c r="AV24" s="8">
        <v>1</v>
      </c>
      <c r="AW24" s="8">
        <v>1</v>
      </c>
      <c r="AX24" s="8">
        <v>1</v>
      </c>
      <c r="AY24" s="8">
        <v>1</v>
      </c>
      <c r="AZ24" s="8">
        <v>1</v>
      </c>
      <c r="BA24" s="8">
        <v>1</v>
      </c>
      <c r="BB24" s="8">
        <v>1</v>
      </c>
      <c r="BC24" s="8">
        <v>1</v>
      </c>
      <c r="BD24" s="8">
        <v>2</v>
      </c>
      <c r="BE24" s="8">
        <v>1</v>
      </c>
      <c r="BF24" s="8">
        <v>1</v>
      </c>
      <c r="BG24" s="8">
        <v>1</v>
      </c>
      <c r="BH24" s="8">
        <v>1</v>
      </c>
      <c r="BI24" s="8">
        <v>1</v>
      </c>
      <c r="BJ24" s="8">
        <v>1</v>
      </c>
      <c r="BK24" s="8">
        <v>1</v>
      </c>
      <c r="BL24" s="8">
        <v>1</v>
      </c>
      <c r="BM24" s="8">
        <v>2</v>
      </c>
      <c r="BN24" s="8">
        <v>2</v>
      </c>
      <c r="BO24" s="8">
        <v>1</v>
      </c>
      <c r="BP24" s="8">
        <v>1</v>
      </c>
      <c r="BQ24" s="8">
        <v>1</v>
      </c>
      <c r="BR24" s="8">
        <v>1</v>
      </c>
      <c r="BS24" s="8">
        <v>1</v>
      </c>
      <c r="BT24" s="8">
        <v>1</v>
      </c>
      <c r="BU24" s="8"/>
      <c r="BV24" s="8"/>
      <c r="BW24" s="8"/>
      <c r="BX24" s="8"/>
      <c r="BY24" s="8"/>
      <c r="BZ24" s="8"/>
      <c r="CA24" s="8"/>
      <c r="CB24" s="8"/>
    </row>
    <row r="25" spans="1:80" x14ac:dyDescent="0.2">
      <c r="A25" t="s">
        <v>19</v>
      </c>
      <c r="B25" s="3">
        <f>B23*B24</f>
        <v>16.813396092804631</v>
      </c>
      <c r="C25" s="3">
        <f t="shared" ref="C25:BN25" si="7">C23*C24</f>
        <v>76.324368556805737</v>
      </c>
      <c r="D25" s="3">
        <f t="shared" si="7"/>
        <v>161.54113206420317</v>
      </c>
      <c r="E25" s="3">
        <f t="shared" si="7"/>
        <v>342.66162107606067</v>
      </c>
      <c r="F25" s="3">
        <f t="shared" si="7"/>
        <v>512.38911728811308</v>
      </c>
      <c r="G25" s="3">
        <f t="shared" si="7"/>
        <v>692.65793688536792</v>
      </c>
      <c r="H25" s="3">
        <f t="shared" si="7"/>
        <v>863.40805056233637</v>
      </c>
      <c r="I25" s="3">
        <f t="shared" si="7"/>
        <v>77.906433798274691</v>
      </c>
      <c r="J25" s="3">
        <f t="shared" si="7"/>
        <v>626.87466206211081</v>
      </c>
      <c r="K25" s="3">
        <f t="shared" si="7"/>
        <v>104.12157258744742</v>
      </c>
      <c r="L25" s="3">
        <f t="shared" si="7"/>
        <v>95.75661715297008</v>
      </c>
      <c r="M25" s="3">
        <f t="shared" si="7"/>
        <v>113.63481249809583</v>
      </c>
      <c r="N25" s="3">
        <f t="shared" si="7"/>
        <v>52.520703875959924</v>
      </c>
      <c r="O25" s="3">
        <f t="shared" si="7"/>
        <v>169.2186989644311</v>
      </c>
      <c r="P25" s="3">
        <f t="shared" si="7"/>
        <v>250.79096267307031</v>
      </c>
      <c r="Q25" s="3">
        <f t="shared" si="7"/>
        <v>50.662619834376329</v>
      </c>
      <c r="R25" s="3">
        <f t="shared" si="7"/>
        <v>149.95681356501743</v>
      </c>
      <c r="S25" s="3">
        <f t="shared" si="7"/>
        <v>81.372268176409477</v>
      </c>
      <c r="T25" s="3">
        <f t="shared" si="7"/>
        <v>392.31023824047827</v>
      </c>
      <c r="U25" s="3">
        <f t="shared" si="7"/>
        <v>90.817083743797326</v>
      </c>
      <c r="V25" s="3">
        <f t="shared" si="7"/>
        <v>1054.8127675048827</v>
      </c>
      <c r="W25" s="3">
        <f t="shared" si="7"/>
        <v>86.087724974260524</v>
      </c>
      <c r="X25" s="3">
        <f t="shared" si="7"/>
        <v>54.970669354423272</v>
      </c>
      <c r="Y25" s="3">
        <f t="shared" si="7"/>
        <v>37.121988974800701</v>
      </c>
      <c r="Z25" s="3">
        <f t="shared" si="7"/>
        <v>218.12187078830149</v>
      </c>
      <c r="AA25" s="3">
        <f t="shared" si="7"/>
        <v>132.15736944970297</v>
      </c>
      <c r="AB25" s="3">
        <f t="shared" si="7"/>
        <v>85.868351302885188</v>
      </c>
      <c r="AC25" s="3">
        <f t="shared" si="7"/>
        <v>76.509780219613006</v>
      </c>
      <c r="AD25" s="3">
        <f t="shared" si="7"/>
        <v>124.09258935347428</v>
      </c>
      <c r="AE25" s="3">
        <f t="shared" si="7"/>
        <v>336.33626606904096</v>
      </c>
      <c r="AF25" s="3">
        <f t="shared" si="7"/>
        <v>67.262599741520802</v>
      </c>
      <c r="AG25" s="3">
        <f t="shared" si="7"/>
        <v>78.896737253756314</v>
      </c>
      <c r="AH25" s="3">
        <f t="shared" si="7"/>
        <v>71.885787765934481</v>
      </c>
      <c r="AI25" s="3">
        <f t="shared" si="7"/>
        <v>196.54941625797889</v>
      </c>
      <c r="AJ25" s="3">
        <f t="shared" si="7"/>
        <v>42.590734222213761</v>
      </c>
      <c r="AK25" s="3">
        <f t="shared" si="7"/>
        <v>605.30555233956466</v>
      </c>
      <c r="AL25" s="3">
        <f t="shared" si="7"/>
        <v>322.81784233980898</v>
      </c>
      <c r="AM25" s="3">
        <f t="shared" si="7"/>
        <v>64.557211810504583</v>
      </c>
      <c r="AN25" s="3">
        <f t="shared" si="7"/>
        <v>398.84032447851871</v>
      </c>
      <c r="AO25" s="3">
        <f t="shared" si="7"/>
        <v>258.89961196216359</v>
      </c>
      <c r="AP25" s="3">
        <f t="shared" si="7"/>
        <v>53.434446786256537</v>
      </c>
      <c r="AQ25" s="3">
        <f t="shared" si="7"/>
        <v>57.786671391987959</v>
      </c>
      <c r="AR25" s="3">
        <f t="shared" si="7"/>
        <v>488.98440204966818</v>
      </c>
      <c r="AS25" s="3">
        <f t="shared" si="7"/>
        <v>241.00685706928712</v>
      </c>
      <c r="AT25" s="3">
        <f t="shared" si="7"/>
        <v>46.825433998193255</v>
      </c>
      <c r="AU25" s="3">
        <f t="shared" si="7"/>
        <v>61.448293532056766</v>
      </c>
      <c r="AV25" s="3">
        <f t="shared" si="7"/>
        <v>402.90038332183565</v>
      </c>
      <c r="AW25" s="3">
        <f t="shared" si="7"/>
        <v>404.73332691040252</v>
      </c>
      <c r="AX25" s="3">
        <f t="shared" si="7"/>
        <v>317.36258872468301</v>
      </c>
      <c r="AY25" s="3">
        <f t="shared" si="7"/>
        <v>154.42568017769409</v>
      </c>
      <c r="AZ25" s="3">
        <f t="shared" si="7"/>
        <v>41.914799229222297</v>
      </c>
      <c r="BA25" s="3">
        <f t="shared" si="7"/>
        <v>452.27572239387081</v>
      </c>
      <c r="BB25" s="3">
        <f t="shared" si="7"/>
        <v>184.78637370357359</v>
      </c>
      <c r="BC25" s="3">
        <f t="shared" si="7"/>
        <v>227.15231253765779</v>
      </c>
      <c r="BD25" s="3">
        <f t="shared" si="7"/>
        <v>1156.1995381452798</v>
      </c>
      <c r="BE25" s="3">
        <f t="shared" si="7"/>
        <v>406.59185001730219</v>
      </c>
      <c r="BF25" s="3">
        <f t="shared" si="7"/>
        <v>253.10456865360547</v>
      </c>
      <c r="BG25" s="3">
        <f t="shared" si="7"/>
        <v>65.550180478453512</v>
      </c>
      <c r="BH25" s="3">
        <f t="shared" si="7"/>
        <v>609.29137422096824</v>
      </c>
      <c r="BI25" s="3">
        <f t="shared" si="7"/>
        <v>417.60796358689078</v>
      </c>
      <c r="BJ25" s="3">
        <f t="shared" si="7"/>
        <v>413.67385733020274</v>
      </c>
      <c r="BK25" s="3">
        <f t="shared" si="7"/>
        <v>59.566942920737077</v>
      </c>
      <c r="BL25" s="3">
        <f t="shared" si="7"/>
        <v>54.12148086152196</v>
      </c>
      <c r="BM25" s="3">
        <f t="shared" si="7"/>
        <v>1077.9069684163856</v>
      </c>
      <c r="BN25" s="3">
        <f t="shared" si="7"/>
        <v>997.26470901835012</v>
      </c>
      <c r="BO25" s="3">
        <f t="shared" ref="BO25:BT25" si="8">BO23*BO24</f>
        <v>179.45699347906739</v>
      </c>
      <c r="BP25" s="3">
        <f t="shared" si="8"/>
        <v>219.39332038900196</v>
      </c>
      <c r="BQ25" s="3">
        <f t="shared" si="8"/>
        <v>83.706795172006565</v>
      </c>
      <c r="BR25" s="3">
        <f t="shared" si="8"/>
        <v>59.878158599033029</v>
      </c>
      <c r="BS25" s="3">
        <f t="shared" si="8"/>
        <v>36.900204659192966</v>
      </c>
      <c r="BT25" s="3">
        <f t="shared" si="8"/>
        <v>395.25125867243298</v>
      </c>
      <c r="BU25" s="3"/>
      <c r="BV25" s="3"/>
      <c r="BW25" s="3"/>
      <c r="BX25" s="3"/>
      <c r="BY25" s="3"/>
      <c r="BZ25" s="3"/>
      <c r="CA25" s="3"/>
      <c r="CB25" s="3"/>
    </row>
    <row r="26" spans="1:80" x14ac:dyDescent="0.2">
      <c r="A26" s="4" t="s">
        <v>12</v>
      </c>
      <c r="B26" s="9">
        <f>ROUND(SLOPE(B21:H21,B3:H3),6)</f>
        <v>3.0000000000000001E-6</v>
      </c>
    </row>
    <row r="27" spans="1:80" x14ac:dyDescent="0.2">
      <c r="A27" s="4" t="s">
        <v>13</v>
      </c>
      <c r="B27" s="9">
        <f>ROUND(INTERCEPT(B21:H21, B3:H3),5)</f>
        <v>-1.0000000000000001E-5</v>
      </c>
    </row>
    <row r="31" spans="1:80" x14ac:dyDescent="0.2">
      <c r="A31" t="s">
        <v>11</v>
      </c>
    </row>
    <row r="32" spans="1:80" x14ac:dyDescent="0.2">
      <c r="A32" t="s">
        <v>0</v>
      </c>
    </row>
    <row r="33" spans="1:72" x14ac:dyDescent="0.2">
      <c r="A33">
        <v>200</v>
      </c>
      <c r="B33">
        <f t="shared" ref="B33:F83" si="9">6*$A33*B$14+2*B$15</f>
        <v>4.0440188278413895E-5</v>
      </c>
      <c r="C33">
        <f t="shared" si="9"/>
        <v>-7.5975428087772957E-5</v>
      </c>
      <c r="D33">
        <f t="shared" si="9"/>
        <v>-2.0928104954540247E-4</v>
      </c>
      <c r="E33">
        <f t="shared" si="9"/>
        <v>-5.1481106161034833E-4</v>
      </c>
      <c r="F33">
        <f t="shared" si="9"/>
        <v>-7.9348565108398363E-4</v>
      </c>
      <c r="G33">
        <f t="shared" ref="G33:V48" si="10">6*$A33*G$14+2*G$15</f>
        <v>-1.0816734692469833E-3</v>
      </c>
      <c r="H33">
        <f t="shared" si="10"/>
        <v>-1.3537284574714863E-3</v>
      </c>
      <c r="I33">
        <f t="shared" si="10"/>
        <v>7.3541171470797623E-5</v>
      </c>
      <c r="J33">
        <f t="shared" si="10"/>
        <v>-1.7837794523405861E-3</v>
      </c>
      <c r="K33">
        <f t="shared" si="10"/>
        <v>3.0236471776234224E-4</v>
      </c>
      <c r="L33">
        <f t="shared" si="10"/>
        <v>2.7726985145891023E-4</v>
      </c>
      <c r="M33" s="1">
        <f t="shared" si="10"/>
        <v>3.3090443749428746E-4</v>
      </c>
      <c r="N33" s="1">
        <f t="shared" si="10"/>
        <v>7.4171852848875795E-5</v>
      </c>
      <c r="O33">
        <f t="shared" si="10"/>
        <v>-3.3322710378918098E-4</v>
      </c>
      <c r="P33">
        <f t="shared" si="10"/>
        <v>-6.7715677996092564E-4</v>
      </c>
      <c r="Q33">
        <f t="shared" si="10"/>
        <v>9.0215755833096051E-5</v>
      </c>
      <c r="R33">
        <f t="shared" si="10"/>
        <v>-9.9040961737306872E-5</v>
      </c>
      <c r="S33">
        <f t="shared" si="10"/>
        <v>6.9009310560276906E-5</v>
      </c>
      <c r="T33">
        <f t="shared" si="10"/>
        <v>-8.6196680657606856E-4</v>
      </c>
      <c r="U33">
        <f t="shared" si="10"/>
        <v>2.6245125123139194E-4</v>
      </c>
      <c r="V33">
        <f t="shared" si="10"/>
        <v>-1.7503508427492605E-3</v>
      </c>
      <c r="W33">
        <f t="shared" ref="W33:BO38" si="11">6*$A33*W$14+2*W$15</f>
        <v>2.7478932357527064E-5</v>
      </c>
      <c r="X33">
        <f t="shared" si="11"/>
        <v>1.2476304217014895E-4</v>
      </c>
      <c r="Y33">
        <f t="shared" si="11"/>
        <v>7.2956749591451136E-5</v>
      </c>
      <c r="Z33">
        <f t="shared" si="11"/>
        <v>-5.4847842047462021E-4</v>
      </c>
      <c r="AA33">
        <f t="shared" si="11"/>
        <v>-2.54528000647953E-4</v>
      </c>
      <c r="AB33">
        <f t="shared" si="11"/>
        <v>4.8439682775613556E-6</v>
      </c>
      <c r="AC33">
        <f t="shared" si="11"/>
        <v>-1.461908136469721E-5</v>
      </c>
      <c r="AD33">
        <f t="shared" si="11"/>
        <v>-1.5909816442399253E-4</v>
      </c>
      <c r="AE33">
        <f t="shared" si="11"/>
        <v>-9.8667458804066986E-4</v>
      </c>
      <c r="AF33">
        <f t="shared" si="11"/>
        <v>2.8025441175029767E-5</v>
      </c>
      <c r="AG33">
        <f t="shared" si="11"/>
        <v>2.2669021176126893E-4</v>
      </c>
      <c r="AH33">
        <f t="shared" si="11"/>
        <v>1.8744327267202062E-5</v>
      </c>
      <c r="AI33">
        <f t="shared" si="11"/>
        <v>-4.3388322381258601E-4</v>
      </c>
      <c r="AJ33">
        <f t="shared" si="11"/>
        <v>6.3487775815213433E-5</v>
      </c>
      <c r="AK33">
        <f t="shared" si="11"/>
        <v>-1.7682009346236E-3</v>
      </c>
      <c r="AL33">
        <f t="shared" si="11"/>
        <v>9.5845352701942697E-4</v>
      </c>
      <c r="AM33">
        <f t="shared" si="11"/>
        <v>3.1489418128092801E-5</v>
      </c>
      <c r="AN33">
        <f t="shared" si="11"/>
        <v>-1.1546488641534253E-3</v>
      </c>
      <c r="AO33">
        <f t="shared" si="11"/>
        <v>-7.1119292188326702E-4</v>
      </c>
      <c r="AP33">
        <f t="shared" si="11"/>
        <v>7.0046734178770282E-5</v>
      </c>
      <c r="AQ33">
        <f t="shared" si="11"/>
        <v>1.6336001417596388E-4</v>
      </c>
      <c r="AR33">
        <f t="shared" si="11"/>
        <v>-1.4335634186003702E-3</v>
      </c>
      <c r="AS33">
        <f t="shared" si="11"/>
        <v>-2.3816811352780735E-4</v>
      </c>
      <c r="AT33">
        <f t="shared" si="11"/>
        <v>4.0119057266820273E-5</v>
      </c>
      <c r="AU33">
        <f t="shared" si="11"/>
        <v>1.7434488059617031E-4</v>
      </c>
      <c r="AV33">
        <f t="shared" si="11"/>
        <v>-1.0973524532808254E-3</v>
      </c>
      <c r="AW33">
        <f t="shared" si="11"/>
        <v>-1.1706005904689402E-3</v>
      </c>
      <c r="AX33">
        <f t="shared" si="11"/>
        <v>-8.863238510411443E-4</v>
      </c>
      <c r="AY33">
        <f t="shared" si="11"/>
        <v>4.5327704053308229E-4</v>
      </c>
      <c r="AZ33">
        <f t="shared" si="11"/>
        <v>1.0181749983491912E-4</v>
      </c>
      <c r="BA33">
        <f t="shared" si="11"/>
        <v>-1.4292010613979403E-3</v>
      </c>
      <c r="BB33">
        <f t="shared" si="11"/>
        <v>-3.8683999017856494E-4</v>
      </c>
      <c r="BC33">
        <f t="shared" si="11"/>
        <v>-5.8652383767665659E-4</v>
      </c>
      <c r="BD33">
        <f t="shared" si="11"/>
        <v>-1.8548731773176137E-3</v>
      </c>
      <c r="BE33">
        <f t="shared" si="11"/>
        <v>-1.1328353997287731E-3</v>
      </c>
      <c r="BF33">
        <f t="shared" si="11"/>
        <v>-2.9253931467424291E-4</v>
      </c>
      <c r="BG33">
        <f t="shared" si="11"/>
        <v>1.8665054143536053E-4</v>
      </c>
      <c r="BH33">
        <f t="shared" si="11"/>
        <v>-1.9051633295091696E-3</v>
      </c>
      <c r="BI33">
        <f t="shared" si="11"/>
        <v>-9.6269569677952423E-4</v>
      </c>
      <c r="BJ33">
        <f t="shared" si="11"/>
        <v>-1.1734064341736711E-3</v>
      </c>
      <c r="BK33">
        <f t="shared" si="11"/>
        <v>1.6870082876221124E-4</v>
      </c>
      <c r="BL33">
        <f t="shared" si="11"/>
        <v>1.5236444258456589E-4</v>
      </c>
      <c r="BM33">
        <f t="shared" si="11"/>
        <v>-1.8040888952287216E-3</v>
      </c>
      <c r="BN33">
        <f t="shared" si="11"/>
        <v>-1.3894978483653779E-3</v>
      </c>
      <c r="BO33">
        <f t="shared" si="11"/>
        <v>-3.6127289781354936E-4</v>
      </c>
      <c r="BP33">
        <f t="shared" ref="BO33:BT41" si="12">6*$A33*BP$14+2*BP$15</f>
        <v>-5.5165469623925673E-4</v>
      </c>
      <c r="BQ33">
        <f t="shared" si="12"/>
        <v>2.4112038551601968E-4</v>
      </c>
      <c r="BR33">
        <f t="shared" si="12"/>
        <v>1.6963447579709909E-4</v>
      </c>
      <c r="BS33">
        <f t="shared" si="12"/>
        <v>6.6175402324896308E-5</v>
      </c>
      <c r="BT33">
        <f t="shared" si="12"/>
        <v>-1.120114809716485E-3</v>
      </c>
    </row>
    <row r="34" spans="1:72" x14ac:dyDescent="0.2">
      <c r="A34">
        <v>201</v>
      </c>
      <c r="B34">
        <f t="shared" si="9"/>
        <v>3.9113264447826826E-5</v>
      </c>
      <c r="C34">
        <f t="shared" si="9"/>
        <v>-7.0076457412609171E-5</v>
      </c>
      <c r="D34">
        <f t="shared" si="9"/>
        <v>-1.9560296063064232E-4</v>
      </c>
      <c r="E34">
        <f t="shared" si="9"/>
        <v>-4.8415514311357828E-4</v>
      </c>
      <c r="F34">
        <f t="shared" si="9"/>
        <v>-7.4707259102501679E-4</v>
      </c>
      <c r="G34">
        <f t="shared" si="10"/>
        <v>-1.0186805236489221E-3</v>
      </c>
      <c r="H34">
        <f t="shared" si="10"/>
        <v>-1.2750494052883171E-3</v>
      </c>
      <c r="I34">
        <f t="shared" si="10"/>
        <v>7.6544734069278132E-5</v>
      </c>
      <c r="J34">
        <f t="shared" si="10"/>
        <v>-1.7106913835700493E-3</v>
      </c>
      <c r="K34">
        <f t="shared" si="10"/>
        <v>2.9526722652734494E-4</v>
      </c>
      <c r="L34">
        <f t="shared" si="10"/>
        <v>2.7177137307129746E-4</v>
      </c>
      <c r="M34" s="1">
        <f t="shared" si="10"/>
        <v>3.2333191659494626E-4</v>
      </c>
      <c r="N34" s="1">
        <f t="shared" si="10"/>
        <v>7.5639658024455873E-5</v>
      </c>
      <c r="O34">
        <f t="shared" si="10"/>
        <v>-3.1660943977553178E-4</v>
      </c>
      <c r="P34">
        <f t="shared" si="10"/>
        <v>-6.4876618660132321E-4</v>
      </c>
      <c r="Q34">
        <f t="shared" si="10"/>
        <v>9.1251197906496703E-5</v>
      </c>
      <c r="R34">
        <f t="shared" si="10"/>
        <v>-8.8262733688659716E-5</v>
      </c>
      <c r="S34">
        <f t="shared" ref="S34:AH48" si="13">6*$A34*S$14+2*S$15</f>
        <v>7.2311460439655945E-5</v>
      </c>
      <c r="T34">
        <f t="shared" si="13"/>
        <v>-8.213888561501171E-4</v>
      </c>
      <c r="U34">
        <f t="shared" si="13"/>
        <v>2.5815366266255309E-4</v>
      </c>
      <c r="V34">
        <f t="shared" si="13"/>
        <v>-1.6838994428691294E-3</v>
      </c>
      <c r="W34">
        <f t="shared" si="13"/>
        <v>3.1894617208832088E-5</v>
      </c>
      <c r="X34">
        <f t="shared" si="13"/>
        <v>1.2536602148801137E-4</v>
      </c>
      <c r="Y34">
        <f t="shared" si="13"/>
        <v>7.3524933938110139E-5</v>
      </c>
      <c r="Z34">
        <f t="shared" si="13"/>
        <v>-5.2462153981782961E-4</v>
      </c>
      <c r="AA34">
        <f t="shared" si="13"/>
        <v>-2.4170799846801169E-4</v>
      </c>
      <c r="AB34">
        <f t="shared" si="13"/>
        <v>9.699189990183257E-6</v>
      </c>
      <c r="AC34">
        <f t="shared" si="13"/>
        <v>-9.9361129242264961E-6</v>
      </c>
      <c r="AD34">
        <f t="shared" si="13"/>
        <v>-1.4867064577430431E-4</v>
      </c>
      <c r="AE34">
        <f t="shared" si="13"/>
        <v>-9.4696092031571442E-4</v>
      </c>
      <c r="AF34">
        <f t="shared" si="13"/>
        <v>3.1300688336020508E-5</v>
      </c>
      <c r="AG34">
        <f t="shared" si="13"/>
        <v>2.2656277843706752E-4</v>
      </c>
      <c r="AH34">
        <f t="shared" si="13"/>
        <v>2.2482587987814029E-5</v>
      </c>
      <c r="AI34">
        <f t="shared" si="11"/>
        <v>-4.1361259436085551E-4</v>
      </c>
      <c r="AJ34">
        <f t="shared" si="11"/>
        <v>6.4573464352241994E-5</v>
      </c>
      <c r="AK34">
        <f t="shared" si="11"/>
        <v>-1.6967185827907547E-3</v>
      </c>
      <c r="AL34">
        <f t="shared" si="11"/>
        <v>9.3173831615894157E-4</v>
      </c>
      <c r="AM34">
        <f t="shared" si="11"/>
        <v>3.4533062474161264E-5</v>
      </c>
      <c r="AN34">
        <f t="shared" si="11"/>
        <v>-1.1078254674016467E-3</v>
      </c>
      <c r="AO34">
        <f t="shared" si="11"/>
        <v>-6.8163508672787129E-4</v>
      </c>
      <c r="AP34">
        <f t="shared" si="11"/>
        <v>7.1651866302370221E-5</v>
      </c>
      <c r="AQ34">
        <f t="shared" si="11"/>
        <v>1.606241945781001E-4</v>
      </c>
      <c r="AR34">
        <f t="shared" si="11"/>
        <v>-1.3757530861053836E-3</v>
      </c>
      <c r="AS34">
        <f t="shared" si="11"/>
        <v>-2.1914433983309407E-4</v>
      </c>
      <c r="AT34">
        <f t="shared" si="11"/>
        <v>4.192620216137544E-5</v>
      </c>
      <c r="AU34">
        <f t="shared" si="11"/>
        <v>1.7230104008024639E-4</v>
      </c>
      <c r="AV34">
        <f t="shared" si="11"/>
        <v>-1.0514313812158976E-3</v>
      </c>
      <c r="AW34">
        <f t="shared" si="11"/>
        <v>-1.1231045790449385E-3</v>
      </c>
      <c r="AX34">
        <f t="shared" si="11"/>
        <v>-8.4975561869684094E-4</v>
      </c>
      <c r="AY34">
        <f t="shared" si="11"/>
        <v>4.4370408868516929E-4</v>
      </c>
      <c r="AZ34">
        <f t="shared" si="11"/>
        <v>1.0209603779197407E-4</v>
      </c>
      <c r="BA34">
        <f t="shared" si="11"/>
        <v>-1.3736804968263495E-3</v>
      </c>
      <c r="BB34">
        <f t="shared" si="11"/>
        <v>-3.6821600795277926E-4</v>
      </c>
      <c r="BC34">
        <f t="shared" si="11"/>
        <v>-5.6136422217086413E-4</v>
      </c>
      <c r="BD34">
        <f t="shared" si="11"/>
        <v>-1.7832897276269036E-3</v>
      </c>
      <c r="BE34">
        <f t="shared" si="11"/>
        <v>-1.0859831807331598E-3</v>
      </c>
      <c r="BF34">
        <f t="shared" si="11"/>
        <v>-2.7170225426154191E-4</v>
      </c>
      <c r="BG34">
        <f t="shared" si="11"/>
        <v>1.8391697130682903E-4</v>
      </c>
      <c r="BH34">
        <f t="shared" si="11"/>
        <v>-1.8307025804657276E-3</v>
      </c>
      <c r="BI34">
        <f t="shared" si="11"/>
        <v>-9.1858530502872057E-4</v>
      </c>
      <c r="BJ34">
        <f t="shared" si="11"/>
        <v>-1.1253178740503866E-3</v>
      </c>
      <c r="BK34">
        <f t="shared" si="11"/>
        <v>1.6655849624335969E-4</v>
      </c>
      <c r="BL34">
        <f t="shared" si="11"/>
        <v>1.5018785948900718E-4</v>
      </c>
      <c r="BM34">
        <f t="shared" si="11"/>
        <v>-1.7358699082716568E-3</v>
      </c>
      <c r="BN34">
        <f t="shared" si="11"/>
        <v>-1.3319899501275188E-3</v>
      </c>
      <c r="BO34">
        <f t="shared" si="12"/>
        <v>-3.4348002024853436E-4</v>
      </c>
      <c r="BP34">
        <f t="shared" si="12"/>
        <v>-5.2765800309113181E-4</v>
      </c>
      <c r="BQ34">
        <f t="shared" si="12"/>
        <v>2.4051018071800646E-4</v>
      </c>
      <c r="BR34">
        <f t="shared" si="12"/>
        <v>1.6776721887668672E-4</v>
      </c>
      <c r="BS34">
        <f t="shared" si="12"/>
        <v>6.686590655794997E-5</v>
      </c>
      <c r="BT34">
        <f t="shared" si="12"/>
        <v>-1.0741974380018091E-3</v>
      </c>
    </row>
    <row r="35" spans="1:72" x14ac:dyDescent="0.2">
      <c r="A35">
        <v>202</v>
      </c>
      <c r="B35">
        <f t="shared" si="9"/>
        <v>3.7786340617239702E-5</v>
      </c>
      <c r="C35">
        <f t="shared" si="9"/>
        <v>-6.4177486737445385E-5</v>
      </c>
      <c r="D35">
        <f t="shared" si="9"/>
        <v>-1.8192487171588218E-4</v>
      </c>
      <c r="E35">
        <f t="shared" si="9"/>
        <v>-4.5349922461680736E-4</v>
      </c>
      <c r="F35">
        <f t="shared" si="9"/>
        <v>-7.0065953096605169E-4</v>
      </c>
      <c r="G35">
        <f t="shared" si="10"/>
        <v>-9.5568757805085912E-4</v>
      </c>
      <c r="H35">
        <f t="shared" si="10"/>
        <v>-1.196370353105148E-3</v>
      </c>
      <c r="I35">
        <f t="shared" si="10"/>
        <v>7.9548296667758642E-5</v>
      </c>
      <c r="J35">
        <f t="shared" si="10"/>
        <v>-1.6376033147995107E-3</v>
      </c>
      <c r="K35">
        <f t="shared" si="10"/>
        <v>2.8816973529234742E-4</v>
      </c>
      <c r="L35">
        <f t="shared" si="10"/>
        <v>2.662728946836849E-4</v>
      </c>
      <c r="M35" s="1">
        <f t="shared" si="10"/>
        <v>3.1575939569560485E-4</v>
      </c>
      <c r="N35" s="1">
        <f t="shared" si="10"/>
        <v>7.710746320003595E-5</v>
      </c>
      <c r="O35">
        <f t="shared" si="10"/>
        <v>-2.9999177576188214E-4</v>
      </c>
      <c r="P35">
        <f t="shared" si="10"/>
        <v>-6.203755932417199E-4</v>
      </c>
      <c r="Q35">
        <f t="shared" si="10"/>
        <v>9.2286639979897382E-5</v>
      </c>
      <c r="R35">
        <f t="shared" si="10"/>
        <v>-7.7484505640012559E-5</v>
      </c>
      <c r="S35">
        <f t="shared" si="13"/>
        <v>7.5613610319034985E-5</v>
      </c>
      <c r="T35">
        <f t="shared" si="13"/>
        <v>-7.8081090572416738E-4</v>
      </c>
      <c r="U35">
        <f t="shared" si="13"/>
        <v>2.5385607409371435E-4</v>
      </c>
      <c r="V35">
        <f t="shared" si="13"/>
        <v>-1.6174480429889983E-3</v>
      </c>
      <c r="W35">
        <f t="shared" ref="W35:BO42" si="14">6*$A35*W$14+2*W$15</f>
        <v>3.6310302060137221E-5</v>
      </c>
      <c r="X35">
        <f t="shared" si="13"/>
        <v>1.2596900080587376E-4</v>
      </c>
      <c r="Y35">
        <f t="shared" si="13"/>
        <v>7.409311828476917E-5</v>
      </c>
      <c r="Z35">
        <f t="shared" si="13"/>
        <v>-5.0076465916103902E-4</v>
      </c>
      <c r="AA35">
        <f t="shared" si="14"/>
        <v>-2.2888799628807037E-4</v>
      </c>
      <c r="AB35">
        <f t="shared" si="13"/>
        <v>1.4554411702805158E-5</v>
      </c>
      <c r="AC35">
        <f t="shared" si="13"/>
        <v>-5.2531444837557823E-6</v>
      </c>
      <c r="AD35">
        <f t="shared" si="13"/>
        <v>-1.3824312712461609E-4</v>
      </c>
      <c r="AE35">
        <f t="shared" si="14"/>
        <v>-9.0724725259075899E-4</v>
      </c>
      <c r="AF35">
        <f t="shared" si="13"/>
        <v>3.4575935497011142E-5</v>
      </c>
      <c r="AG35">
        <f t="shared" si="13"/>
        <v>2.2643534511286611E-4</v>
      </c>
      <c r="AH35">
        <f t="shared" si="13"/>
        <v>2.6220848708426105E-5</v>
      </c>
      <c r="AI35">
        <f t="shared" si="14"/>
        <v>-3.93341964909125E-4</v>
      </c>
      <c r="AJ35">
        <f t="shared" si="11"/>
        <v>6.5659152889270555E-5</v>
      </c>
      <c r="AK35">
        <f t="shared" si="11"/>
        <v>-1.6252362309579077E-3</v>
      </c>
      <c r="AL35">
        <f t="shared" si="11"/>
        <v>9.0502310529845705E-4</v>
      </c>
      <c r="AM35">
        <f t="shared" si="14"/>
        <v>3.7576706820229618E-5</v>
      </c>
      <c r="AN35">
        <f t="shared" si="11"/>
        <v>-1.0610020706498663E-3</v>
      </c>
      <c r="AO35">
        <f t="shared" si="11"/>
        <v>-6.5207725157247643E-4</v>
      </c>
      <c r="AP35">
        <f t="shared" si="11"/>
        <v>7.3256998425970214E-5</v>
      </c>
      <c r="AQ35">
        <f t="shared" si="14"/>
        <v>1.5788837498023633E-4</v>
      </c>
      <c r="AR35">
        <f t="shared" si="11"/>
        <v>-1.3179427536103953E-3</v>
      </c>
      <c r="AS35">
        <f t="shared" si="11"/>
        <v>-2.0012056613838078E-4</v>
      </c>
      <c r="AT35">
        <f t="shared" si="11"/>
        <v>4.3733347055930662E-5</v>
      </c>
      <c r="AU35">
        <f t="shared" si="14"/>
        <v>1.7025719956432247E-4</v>
      </c>
      <c r="AV35">
        <f t="shared" si="11"/>
        <v>-1.0055103091509716E-3</v>
      </c>
      <c r="AW35">
        <f t="shared" si="11"/>
        <v>-1.0756085676209351E-3</v>
      </c>
      <c r="AX35">
        <f t="shared" si="11"/>
        <v>-8.1318738635253671E-4</v>
      </c>
      <c r="AY35">
        <f t="shared" si="14"/>
        <v>4.3413113683725651E-4</v>
      </c>
      <c r="AZ35">
        <f t="shared" si="11"/>
        <v>1.0237457574902903E-4</v>
      </c>
      <c r="BA35">
        <f t="shared" si="11"/>
        <v>-1.3181599322547571E-3</v>
      </c>
      <c r="BB35">
        <f t="shared" si="11"/>
        <v>-3.4959202572699358E-4</v>
      </c>
      <c r="BC35">
        <f t="shared" si="14"/>
        <v>-5.3620460666507167E-4</v>
      </c>
      <c r="BD35">
        <f t="shared" si="11"/>
        <v>-1.7117062779361918E-3</v>
      </c>
      <c r="BE35">
        <f t="shared" si="11"/>
        <v>-1.0391309617375465E-3</v>
      </c>
      <c r="BF35">
        <f t="shared" si="11"/>
        <v>-2.5086519384884091E-4</v>
      </c>
      <c r="BG35">
        <f t="shared" si="14"/>
        <v>1.8118340117829741E-4</v>
      </c>
      <c r="BH35">
        <f t="shared" si="11"/>
        <v>-1.7562418314222856E-3</v>
      </c>
      <c r="BI35">
        <f t="shared" si="11"/>
        <v>-8.7447491327791692E-4</v>
      </c>
      <c r="BJ35">
        <f t="shared" si="11"/>
        <v>-1.0772293139271003E-3</v>
      </c>
      <c r="BK35">
        <f t="shared" si="14"/>
        <v>1.6441616372450815E-4</v>
      </c>
      <c r="BL35">
        <f t="shared" si="11"/>
        <v>1.4801127639344841E-4</v>
      </c>
      <c r="BM35">
        <f t="shared" si="11"/>
        <v>-1.6676509213145903E-3</v>
      </c>
      <c r="BN35">
        <f t="shared" si="11"/>
        <v>-1.2744820518896614E-3</v>
      </c>
      <c r="BO35">
        <f t="shared" si="14"/>
        <v>-3.2568714268351937E-4</v>
      </c>
      <c r="BP35">
        <f t="shared" si="12"/>
        <v>-5.0366130994300689E-4</v>
      </c>
      <c r="BQ35">
        <f t="shared" si="12"/>
        <v>2.3989997591999324E-4</v>
      </c>
      <c r="BR35">
        <f t="shared" si="12"/>
        <v>1.6589996195627435E-4</v>
      </c>
      <c r="BS35">
        <f t="shared" si="12"/>
        <v>6.7556410791003605E-5</v>
      </c>
      <c r="BT35">
        <f t="shared" si="12"/>
        <v>-1.0282800662871332E-3</v>
      </c>
    </row>
    <row r="36" spans="1:72" x14ac:dyDescent="0.2">
      <c r="A36">
        <v>203</v>
      </c>
      <c r="B36">
        <f t="shared" si="9"/>
        <v>3.6459416786652633E-5</v>
      </c>
      <c r="C36">
        <f t="shared" si="9"/>
        <v>-5.8278516062281599E-5</v>
      </c>
      <c r="D36">
        <f t="shared" si="9"/>
        <v>-1.6824678280112203E-4</v>
      </c>
      <c r="E36">
        <f t="shared" si="9"/>
        <v>-4.2284330612003731E-4</v>
      </c>
      <c r="F36">
        <f t="shared" si="9"/>
        <v>-6.5424647090708485E-4</v>
      </c>
      <c r="G36">
        <f t="shared" si="10"/>
        <v>-8.926946324527979E-4</v>
      </c>
      <c r="H36">
        <f t="shared" si="10"/>
        <v>-1.1176913009219788E-3</v>
      </c>
      <c r="I36">
        <f t="shared" si="10"/>
        <v>8.255185926623926E-5</v>
      </c>
      <c r="J36">
        <f t="shared" si="10"/>
        <v>-1.5645152460289722E-3</v>
      </c>
      <c r="K36">
        <f t="shared" si="10"/>
        <v>2.8107224405735012E-4</v>
      </c>
      <c r="L36">
        <f t="shared" si="10"/>
        <v>2.6077441629607213E-4</v>
      </c>
      <c r="M36" s="1">
        <f t="shared" si="10"/>
        <v>3.0818687479626365E-4</v>
      </c>
      <c r="N36" s="1">
        <f t="shared" si="10"/>
        <v>7.8575268375616082E-5</v>
      </c>
      <c r="O36">
        <f t="shared" si="10"/>
        <v>-2.8337411174823249E-4</v>
      </c>
      <c r="P36">
        <f t="shared" si="10"/>
        <v>-5.9198499988211747E-4</v>
      </c>
      <c r="Q36">
        <f t="shared" si="10"/>
        <v>9.3322082053298033E-5</v>
      </c>
      <c r="R36">
        <f t="shared" si="10"/>
        <v>-6.6706277591365402E-5</v>
      </c>
      <c r="S36">
        <f t="shared" si="13"/>
        <v>7.8915760198414024E-5</v>
      </c>
      <c r="T36">
        <f t="shared" si="13"/>
        <v>-7.4023295529821766E-4</v>
      </c>
      <c r="U36">
        <f t="shared" si="13"/>
        <v>2.4955848552487561E-4</v>
      </c>
      <c r="V36">
        <f t="shared" si="13"/>
        <v>-1.5509966431088654E-3</v>
      </c>
      <c r="W36">
        <f t="shared" si="14"/>
        <v>4.0725986911442245E-5</v>
      </c>
      <c r="X36">
        <f t="shared" si="13"/>
        <v>1.2657198012373621E-4</v>
      </c>
      <c r="Y36">
        <f t="shared" si="13"/>
        <v>7.46613026314282E-5</v>
      </c>
      <c r="Z36">
        <f t="shared" si="13"/>
        <v>-4.7690777850424929E-4</v>
      </c>
      <c r="AA36">
        <f t="shared" si="14"/>
        <v>-2.1606799410812906E-4</v>
      </c>
      <c r="AB36">
        <f t="shared" si="13"/>
        <v>1.9409633415426951E-5</v>
      </c>
      <c r="AC36">
        <f t="shared" si="13"/>
        <v>-5.701760432850686E-7</v>
      </c>
      <c r="AD36">
        <f t="shared" si="13"/>
        <v>-1.2781560847492743E-4</v>
      </c>
      <c r="AE36">
        <f t="shared" si="14"/>
        <v>-8.6753358486580355E-4</v>
      </c>
      <c r="AF36">
        <f t="shared" si="13"/>
        <v>3.7851182658001775E-5</v>
      </c>
      <c r="AG36">
        <f t="shared" si="13"/>
        <v>2.2630791178866467E-4</v>
      </c>
      <c r="AH36">
        <f t="shared" si="13"/>
        <v>2.995910942903818E-5</v>
      </c>
      <c r="AI36">
        <f t="shared" si="14"/>
        <v>-3.7307133545739449E-4</v>
      </c>
      <c r="AJ36">
        <f t="shared" si="11"/>
        <v>6.6744841426299116E-5</v>
      </c>
      <c r="AK36">
        <f t="shared" si="11"/>
        <v>-1.5537538791250624E-3</v>
      </c>
      <c r="AL36">
        <f t="shared" si="11"/>
        <v>8.7830789443797165E-4</v>
      </c>
      <c r="AM36">
        <f t="shared" si="14"/>
        <v>4.0620351166298081E-5</v>
      </c>
      <c r="AN36">
        <f t="shared" si="11"/>
        <v>-1.0141786738980876E-3</v>
      </c>
      <c r="AO36">
        <f t="shared" si="11"/>
        <v>-6.2251941641708157E-4</v>
      </c>
      <c r="AP36">
        <f t="shared" si="11"/>
        <v>7.4862130549570207E-5</v>
      </c>
      <c r="AQ36">
        <f t="shared" si="14"/>
        <v>1.5515255538237256E-4</v>
      </c>
      <c r="AR36">
        <f t="shared" si="11"/>
        <v>-1.2601324211154088E-3</v>
      </c>
      <c r="AS36">
        <f t="shared" si="11"/>
        <v>-1.8109679244366749E-4</v>
      </c>
      <c r="AT36">
        <f t="shared" si="11"/>
        <v>4.5540491950485829E-5</v>
      </c>
      <c r="AU36">
        <f t="shared" si="14"/>
        <v>1.6821335904839855E-4</v>
      </c>
      <c r="AV36">
        <f t="shared" si="11"/>
        <v>-9.5958923708604552E-4</v>
      </c>
      <c r="AW36">
        <f t="shared" si="11"/>
        <v>-1.0281125561969317E-3</v>
      </c>
      <c r="AX36">
        <f t="shared" si="11"/>
        <v>-7.7661915400823248E-4</v>
      </c>
      <c r="AY36">
        <f t="shared" si="14"/>
        <v>4.2455818498934373E-4</v>
      </c>
      <c r="AZ36">
        <f t="shared" si="11"/>
        <v>1.0265311370608399E-4</v>
      </c>
      <c r="BA36">
        <f t="shared" si="11"/>
        <v>-1.2626393676831663E-3</v>
      </c>
      <c r="BB36">
        <f t="shared" si="11"/>
        <v>-3.309680435012079E-4</v>
      </c>
      <c r="BC36">
        <f t="shared" si="14"/>
        <v>-5.1104499115927921E-4</v>
      </c>
      <c r="BD36">
        <f t="shared" si="11"/>
        <v>-1.6401228282454817E-3</v>
      </c>
      <c r="BE36">
        <f t="shared" si="11"/>
        <v>-9.9227874274193141E-4</v>
      </c>
      <c r="BF36">
        <f t="shared" si="11"/>
        <v>-2.3002813343613992E-4</v>
      </c>
      <c r="BG36">
        <f t="shared" si="14"/>
        <v>1.7844983104976591E-4</v>
      </c>
      <c r="BH36">
        <f t="shared" si="11"/>
        <v>-1.6817810823788436E-3</v>
      </c>
      <c r="BI36">
        <f t="shared" si="11"/>
        <v>-8.3036452152711153E-4</v>
      </c>
      <c r="BJ36">
        <f t="shared" si="11"/>
        <v>-1.0291407538038158E-3</v>
      </c>
      <c r="BK36">
        <f t="shared" si="14"/>
        <v>1.6227383120565655E-4</v>
      </c>
      <c r="BL36">
        <f t="shared" si="11"/>
        <v>1.4583469329788971E-4</v>
      </c>
      <c r="BM36">
        <f t="shared" si="11"/>
        <v>-1.5994319343575238E-3</v>
      </c>
      <c r="BN36">
        <f t="shared" si="11"/>
        <v>-1.216974153651804E-3</v>
      </c>
      <c r="BO36">
        <f t="shared" si="12"/>
        <v>-3.0789426511850437E-4</v>
      </c>
      <c r="BP36">
        <f t="shared" si="12"/>
        <v>-4.796646167948811E-4</v>
      </c>
      <c r="BQ36">
        <f t="shared" si="12"/>
        <v>2.3928977112198005E-4</v>
      </c>
      <c r="BR36">
        <f t="shared" si="12"/>
        <v>1.6403270503586199E-4</v>
      </c>
      <c r="BS36">
        <f t="shared" si="12"/>
        <v>6.8246915024057267E-5</v>
      </c>
      <c r="BT36">
        <f t="shared" si="12"/>
        <v>-9.8236269457245735E-4</v>
      </c>
    </row>
    <row r="37" spans="1:72" x14ac:dyDescent="0.2">
      <c r="A37">
        <v>204</v>
      </c>
      <c r="B37">
        <f t="shared" si="9"/>
        <v>3.5132492956065509E-5</v>
      </c>
      <c r="C37">
        <f t="shared" si="9"/>
        <v>-5.2379545387117813E-5</v>
      </c>
      <c r="D37">
        <f t="shared" si="9"/>
        <v>-1.5456869388636189E-4</v>
      </c>
      <c r="E37">
        <f t="shared" si="9"/>
        <v>-3.9218738762326639E-4</v>
      </c>
      <c r="F37">
        <f t="shared" si="9"/>
        <v>-6.0783341084811801E-4</v>
      </c>
      <c r="G37">
        <f t="shared" si="10"/>
        <v>-8.2970168685473668E-4</v>
      </c>
      <c r="H37">
        <f t="shared" si="10"/>
        <v>-1.0390122487388097E-3</v>
      </c>
      <c r="I37">
        <f t="shared" si="10"/>
        <v>8.5555421864719769E-5</v>
      </c>
      <c r="J37">
        <f t="shared" si="10"/>
        <v>-1.4914271772584337E-3</v>
      </c>
      <c r="K37">
        <f t="shared" si="10"/>
        <v>2.7397475282235281E-4</v>
      </c>
      <c r="L37">
        <f t="shared" si="10"/>
        <v>2.5527593790845935E-4</v>
      </c>
      <c r="M37" s="1">
        <f t="shared" si="10"/>
        <v>3.0061435389692223E-4</v>
      </c>
      <c r="N37" s="1">
        <f t="shared" si="10"/>
        <v>8.0043073551196159E-5</v>
      </c>
      <c r="O37">
        <f t="shared" si="10"/>
        <v>-2.6675644773458329E-4</v>
      </c>
      <c r="P37">
        <f t="shared" si="10"/>
        <v>-5.6359440652251503E-4</v>
      </c>
      <c r="Q37">
        <f t="shared" si="10"/>
        <v>9.4357524126698685E-5</v>
      </c>
      <c r="R37">
        <f t="shared" si="10"/>
        <v>-5.5928049542718246E-5</v>
      </c>
      <c r="S37">
        <f t="shared" si="13"/>
        <v>8.2217910077792954E-5</v>
      </c>
      <c r="T37">
        <f t="shared" si="13"/>
        <v>-6.9965500487226794E-4</v>
      </c>
      <c r="U37">
        <f t="shared" si="13"/>
        <v>2.4526089695603686E-4</v>
      </c>
      <c r="V37">
        <f t="shared" si="13"/>
        <v>-1.4845452432287343E-3</v>
      </c>
      <c r="W37">
        <f t="shared" si="14"/>
        <v>4.5141671762747378E-5</v>
      </c>
      <c r="X37">
        <f t="shared" si="13"/>
        <v>1.2717495944159862E-4</v>
      </c>
      <c r="Y37">
        <f t="shared" si="13"/>
        <v>7.5229486978087203E-5</v>
      </c>
      <c r="Z37">
        <f t="shared" si="13"/>
        <v>-4.5305089784745869E-4</v>
      </c>
      <c r="AA37">
        <f t="shared" si="14"/>
        <v>-2.0324799192818774E-4</v>
      </c>
      <c r="AB37">
        <f t="shared" si="13"/>
        <v>2.4264855128048961E-5</v>
      </c>
      <c r="AC37">
        <f t="shared" si="13"/>
        <v>4.1127923971857536E-6</v>
      </c>
      <c r="AD37">
        <f t="shared" si="13"/>
        <v>-1.1738808982523921E-4</v>
      </c>
      <c r="AE37">
        <f t="shared" si="14"/>
        <v>-8.2781991714084638E-4</v>
      </c>
      <c r="AF37">
        <f t="shared" si="13"/>
        <v>4.1126429818992409E-5</v>
      </c>
      <c r="AG37">
        <f t="shared" si="13"/>
        <v>2.2618047846446326E-4</v>
      </c>
      <c r="AH37">
        <f t="shared" si="13"/>
        <v>3.3697370149650147E-5</v>
      </c>
      <c r="AI37">
        <f t="shared" si="14"/>
        <v>-3.5280070600566399E-4</v>
      </c>
      <c r="AJ37">
        <f t="shared" si="11"/>
        <v>6.7830529963327677E-5</v>
      </c>
      <c r="AK37">
        <f t="shared" si="11"/>
        <v>-1.4822715272922154E-3</v>
      </c>
      <c r="AL37">
        <f t="shared" si="11"/>
        <v>8.5159268357748626E-4</v>
      </c>
      <c r="AM37">
        <f t="shared" si="14"/>
        <v>4.3663995512366544E-5</v>
      </c>
      <c r="AN37">
        <f t="shared" si="11"/>
        <v>-9.6735527714630724E-4</v>
      </c>
      <c r="AO37">
        <f t="shared" si="11"/>
        <v>-5.9296158126168584E-4</v>
      </c>
      <c r="AP37">
        <f t="shared" si="11"/>
        <v>7.64672626731702E-5</v>
      </c>
      <c r="AQ37">
        <f t="shared" si="14"/>
        <v>1.5241673578450879E-4</v>
      </c>
      <c r="AR37">
        <f t="shared" si="11"/>
        <v>-1.2023220886204205E-3</v>
      </c>
      <c r="AS37">
        <f t="shared" si="11"/>
        <v>-1.6207301874895377E-4</v>
      </c>
      <c r="AT37">
        <f t="shared" si="11"/>
        <v>4.7347636845040996E-5</v>
      </c>
      <c r="AU37">
        <f t="shared" si="14"/>
        <v>1.6616951853247458E-4</v>
      </c>
      <c r="AV37">
        <f t="shared" si="11"/>
        <v>-9.1366816502111772E-4</v>
      </c>
      <c r="AW37">
        <f t="shared" si="11"/>
        <v>-9.8061654477292828E-4</v>
      </c>
      <c r="AX37">
        <f t="shared" si="11"/>
        <v>-7.4005092166392911E-4</v>
      </c>
      <c r="AY37">
        <f t="shared" si="14"/>
        <v>4.1498523314143095E-4</v>
      </c>
      <c r="AZ37">
        <f t="shared" si="11"/>
        <v>1.0293165166313893E-4</v>
      </c>
      <c r="BA37">
        <f t="shared" si="11"/>
        <v>-1.2071188031115756E-3</v>
      </c>
      <c r="BB37">
        <f t="shared" si="11"/>
        <v>-3.1234406127542223E-4</v>
      </c>
      <c r="BC37">
        <f t="shared" si="14"/>
        <v>-4.8588537565348675E-4</v>
      </c>
      <c r="BD37">
        <f t="shared" si="11"/>
        <v>-1.5685393785547699E-3</v>
      </c>
      <c r="BE37">
        <f t="shared" si="11"/>
        <v>-9.454265237463181E-4</v>
      </c>
      <c r="BF37">
        <f t="shared" si="11"/>
        <v>-2.0919107302343892E-4</v>
      </c>
      <c r="BG37">
        <f t="shared" si="14"/>
        <v>1.7571626092123429E-4</v>
      </c>
      <c r="BH37">
        <f t="shared" si="11"/>
        <v>-1.6073203333354033E-3</v>
      </c>
      <c r="BI37">
        <f t="shared" si="11"/>
        <v>-7.8625412977630788E-4</v>
      </c>
      <c r="BJ37">
        <f t="shared" si="11"/>
        <v>-9.8105219368052957E-4</v>
      </c>
      <c r="BK37">
        <f t="shared" si="14"/>
        <v>1.60131498686805E-4</v>
      </c>
      <c r="BL37">
        <f t="shared" si="11"/>
        <v>1.4365811020233094E-4</v>
      </c>
      <c r="BM37">
        <f t="shared" si="11"/>
        <v>-1.531212947400459E-3</v>
      </c>
      <c r="BN37">
        <f t="shared" si="11"/>
        <v>-1.1594662554139448E-3</v>
      </c>
      <c r="BO37">
        <f t="shared" si="12"/>
        <v>-2.9010138755348937E-4</v>
      </c>
      <c r="BP37">
        <f t="shared" si="12"/>
        <v>-4.5566792364675618E-4</v>
      </c>
      <c r="BQ37">
        <f t="shared" si="12"/>
        <v>2.3867956632396683E-4</v>
      </c>
      <c r="BR37">
        <f t="shared" si="12"/>
        <v>1.6216544811544962E-4</v>
      </c>
      <c r="BS37">
        <f t="shared" si="12"/>
        <v>6.8937419257110902E-5</v>
      </c>
      <c r="BT37">
        <f t="shared" si="12"/>
        <v>-9.364453228577832E-4</v>
      </c>
    </row>
    <row r="38" spans="1:72" x14ac:dyDescent="0.2">
      <c r="A38">
        <v>205</v>
      </c>
      <c r="B38">
        <f t="shared" si="9"/>
        <v>3.380556912547844E-5</v>
      </c>
      <c r="C38">
        <f t="shared" si="9"/>
        <v>-4.6480574711954027E-5</v>
      </c>
      <c r="D38">
        <f t="shared" si="9"/>
        <v>-1.4089060497160131E-4</v>
      </c>
      <c r="E38">
        <f t="shared" si="9"/>
        <v>-3.6153146912649547E-4</v>
      </c>
      <c r="F38">
        <f t="shared" si="9"/>
        <v>-5.6142035078915117E-4</v>
      </c>
      <c r="G38">
        <f t="shared" si="10"/>
        <v>-7.6670874125667546E-4</v>
      </c>
      <c r="H38">
        <f t="shared" si="10"/>
        <v>-9.6033319655563706E-4</v>
      </c>
      <c r="I38">
        <f t="shared" si="10"/>
        <v>8.8558984463200279E-5</v>
      </c>
      <c r="J38">
        <f t="shared" si="10"/>
        <v>-1.4183391084878951E-3</v>
      </c>
      <c r="K38">
        <f t="shared" si="10"/>
        <v>2.6687726158735551E-4</v>
      </c>
      <c r="L38">
        <f t="shared" si="10"/>
        <v>2.4977745952084658E-4</v>
      </c>
      <c r="M38" s="1">
        <f t="shared" si="10"/>
        <v>2.9304183299758081E-4</v>
      </c>
      <c r="N38" s="1">
        <f t="shared" si="10"/>
        <v>8.1510878726776236E-5</v>
      </c>
      <c r="O38">
        <f t="shared" si="10"/>
        <v>-2.5013878372093365E-4</v>
      </c>
      <c r="P38">
        <f t="shared" si="10"/>
        <v>-5.3520381316291173E-4</v>
      </c>
      <c r="Q38">
        <f t="shared" si="10"/>
        <v>9.5392966200099336E-5</v>
      </c>
      <c r="R38">
        <f t="shared" si="10"/>
        <v>-4.5149821494071089E-5</v>
      </c>
      <c r="S38">
        <f t="shared" si="13"/>
        <v>8.5520059957171993E-5</v>
      </c>
      <c r="T38">
        <f t="shared" si="13"/>
        <v>-6.5907705444631821E-4</v>
      </c>
      <c r="U38">
        <f t="shared" si="13"/>
        <v>2.4096330838719801E-4</v>
      </c>
      <c r="V38">
        <f t="shared" si="13"/>
        <v>-1.4180938433486032E-3</v>
      </c>
      <c r="W38">
        <f t="shared" si="14"/>
        <v>4.9557356614052511E-5</v>
      </c>
      <c r="X38">
        <f t="shared" si="13"/>
        <v>1.2777793875946104E-4</v>
      </c>
      <c r="Y38">
        <f t="shared" si="13"/>
        <v>7.5797671324746233E-5</v>
      </c>
      <c r="Z38">
        <f t="shared" si="13"/>
        <v>-4.2919401719066809E-4</v>
      </c>
      <c r="AA38">
        <f t="shared" si="14"/>
        <v>-1.9042798974824686E-4</v>
      </c>
      <c r="AB38">
        <f t="shared" si="13"/>
        <v>2.9120076840670754E-5</v>
      </c>
      <c r="AC38">
        <f t="shared" si="13"/>
        <v>8.7957608376564673E-6</v>
      </c>
      <c r="AD38">
        <f t="shared" si="13"/>
        <v>-1.0696057117555099E-4</v>
      </c>
      <c r="AE38">
        <f t="shared" si="14"/>
        <v>-7.8810624941589094E-4</v>
      </c>
      <c r="AF38">
        <f t="shared" si="13"/>
        <v>4.4401676979983042E-5</v>
      </c>
      <c r="AG38">
        <f t="shared" si="13"/>
        <v>2.2605304514026185E-4</v>
      </c>
      <c r="AH38">
        <f t="shared" si="13"/>
        <v>3.7435630870262223E-5</v>
      </c>
      <c r="AI38">
        <f t="shared" si="14"/>
        <v>-3.3253007655393348E-4</v>
      </c>
      <c r="AJ38">
        <f t="shared" si="11"/>
        <v>6.8916218500356211E-5</v>
      </c>
      <c r="AK38">
        <f t="shared" si="11"/>
        <v>-1.4107891754593701E-3</v>
      </c>
      <c r="AL38">
        <f t="shared" si="11"/>
        <v>8.2487747271700173E-4</v>
      </c>
      <c r="AM38">
        <f t="shared" si="14"/>
        <v>4.6707639858434898E-5</v>
      </c>
      <c r="AN38">
        <f t="shared" si="11"/>
        <v>-9.2053188039452685E-4</v>
      </c>
      <c r="AO38">
        <f t="shared" si="11"/>
        <v>-5.6340374610629098E-4</v>
      </c>
      <c r="AP38">
        <f t="shared" si="11"/>
        <v>7.8072394796770193E-5</v>
      </c>
      <c r="AQ38">
        <f t="shared" si="14"/>
        <v>1.4968091618664501E-4</v>
      </c>
      <c r="AR38">
        <f t="shared" si="11"/>
        <v>-1.1445117561254339E-3</v>
      </c>
      <c r="AS38">
        <f t="shared" si="11"/>
        <v>-1.4304924505424048E-4</v>
      </c>
      <c r="AT38">
        <f t="shared" si="11"/>
        <v>4.9154781739596217E-5</v>
      </c>
      <c r="AU38">
        <f t="shared" si="14"/>
        <v>1.6412567801655066E-4</v>
      </c>
      <c r="AV38">
        <f t="shared" si="11"/>
        <v>-8.6774709295619167E-4</v>
      </c>
      <c r="AW38">
        <f t="shared" si="11"/>
        <v>-9.3312053334892661E-4</v>
      </c>
      <c r="AX38">
        <f t="shared" si="11"/>
        <v>-7.0348268931962488E-4</v>
      </c>
      <c r="AY38">
        <f t="shared" si="14"/>
        <v>4.0541228129351795E-4</v>
      </c>
      <c r="AZ38">
        <f t="shared" si="11"/>
        <v>1.0321018962019389E-4</v>
      </c>
      <c r="BA38">
        <f t="shared" si="11"/>
        <v>-1.1515982385399848E-3</v>
      </c>
      <c r="BB38">
        <f t="shared" si="11"/>
        <v>-2.9372007904963655E-4</v>
      </c>
      <c r="BC38">
        <f t="shared" si="14"/>
        <v>-4.6072576014769429E-4</v>
      </c>
      <c r="BD38">
        <f t="shared" si="11"/>
        <v>-1.4969559288640598E-3</v>
      </c>
      <c r="BE38">
        <f t="shared" si="11"/>
        <v>-8.9857430475070478E-4</v>
      </c>
      <c r="BF38">
        <f t="shared" si="11"/>
        <v>-1.8835401261073706E-4</v>
      </c>
      <c r="BG38">
        <f t="shared" si="14"/>
        <v>1.7298269079270279E-4</v>
      </c>
      <c r="BH38">
        <f t="shared" si="11"/>
        <v>-1.5328595842919613E-3</v>
      </c>
      <c r="BI38">
        <f t="shared" si="11"/>
        <v>-7.4214373802550422E-4</v>
      </c>
      <c r="BJ38">
        <f t="shared" si="11"/>
        <v>-9.3296363355724332E-4</v>
      </c>
      <c r="BK38">
        <f t="shared" si="14"/>
        <v>1.5798916616795346E-4</v>
      </c>
      <c r="BL38">
        <f t="shared" si="11"/>
        <v>1.4148152710677218E-4</v>
      </c>
      <c r="BM38">
        <f t="shared" ref="BM38:BN38" si="15">6*$A38*BM$14+2*BM$15</f>
        <v>-1.4629939604433925E-3</v>
      </c>
      <c r="BN38">
        <f t="shared" si="15"/>
        <v>-1.1019583571760874E-3</v>
      </c>
      <c r="BO38">
        <f t="shared" si="12"/>
        <v>-2.7230850998847438E-4</v>
      </c>
      <c r="BP38">
        <f t="shared" si="12"/>
        <v>-4.3167123049863126E-4</v>
      </c>
      <c r="BQ38">
        <f t="shared" si="12"/>
        <v>2.3806936152595361E-4</v>
      </c>
      <c r="BR38">
        <f t="shared" si="12"/>
        <v>1.6029819119503725E-4</v>
      </c>
      <c r="BS38">
        <f t="shared" si="12"/>
        <v>6.9627923490164564E-5</v>
      </c>
      <c r="BT38">
        <f t="shared" si="12"/>
        <v>-8.9052795114310732E-4</v>
      </c>
    </row>
    <row r="39" spans="1:72" x14ac:dyDescent="0.2">
      <c r="A39">
        <v>206</v>
      </c>
      <c r="B39">
        <f t="shared" si="9"/>
        <v>3.2478645294891316E-5</v>
      </c>
      <c r="C39">
        <f t="shared" si="9"/>
        <v>-4.0581604036790241E-5</v>
      </c>
      <c r="D39">
        <f t="shared" si="9"/>
        <v>-1.2721251605684117E-4</v>
      </c>
      <c r="E39">
        <f t="shared" si="9"/>
        <v>-3.3087555062972542E-4</v>
      </c>
      <c r="F39">
        <f t="shared" si="9"/>
        <v>-5.1500729073018434E-4</v>
      </c>
      <c r="G39">
        <f t="shared" si="10"/>
        <v>-7.037157956586125E-4</v>
      </c>
      <c r="H39">
        <f t="shared" si="10"/>
        <v>-8.8165414437246792E-4</v>
      </c>
      <c r="I39">
        <f t="shared" si="10"/>
        <v>9.1562547061680788E-5</v>
      </c>
      <c r="J39">
        <f t="shared" si="10"/>
        <v>-1.3452510397173566E-3</v>
      </c>
      <c r="K39">
        <f t="shared" si="10"/>
        <v>2.5977977035235799E-4</v>
      </c>
      <c r="L39">
        <f t="shared" si="10"/>
        <v>2.442789811332338E-4</v>
      </c>
      <c r="M39" s="1">
        <f t="shared" si="10"/>
        <v>2.8546931209823961E-4</v>
      </c>
      <c r="N39" s="1">
        <f t="shared" si="10"/>
        <v>8.2978683902356314E-5</v>
      </c>
      <c r="O39">
        <f t="shared" si="10"/>
        <v>-2.33521119707284E-4</v>
      </c>
      <c r="P39">
        <f t="shared" si="10"/>
        <v>-5.0681321980330929E-4</v>
      </c>
      <c r="Q39">
        <f t="shared" si="10"/>
        <v>9.6428408273500015E-5</v>
      </c>
      <c r="R39">
        <f t="shared" si="10"/>
        <v>-3.4371593445423933E-5</v>
      </c>
      <c r="S39">
        <f t="shared" si="13"/>
        <v>8.8822209836551032E-5</v>
      </c>
      <c r="T39">
        <f t="shared" si="13"/>
        <v>-6.1849910402036676E-4</v>
      </c>
      <c r="U39">
        <f t="shared" si="13"/>
        <v>2.3666571981835927E-4</v>
      </c>
      <c r="V39">
        <f t="shared" si="13"/>
        <v>-1.3516424434684704E-3</v>
      </c>
      <c r="W39">
        <f t="shared" si="14"/>
        <v>5.3973041465357535E-5</v>
      </c>
      <c r="X39">
        <f t="shared" si="13"/>
        <v>1.2838091807732346E-4</v>
      </c>
      <c r="Y39">
        <f t="shared" si="13"/>
        <v>7.6365855671405237E-5</v>
      </c>
      <c r="Z39">
        <f t="shared" si="13"/>
        <v>-4.0533713653387749E-4</v>
      </c>
      <c r="AA39">
        <f t="shared" si="14"/>
        <v>-1.7760798756830554E-4</v>
      </c>
      <c r="AB39">
        <f t="shared" si="13"/>
        <v>3.3975298553292764E-5</v>
      </c>
      <c r="AC39">
        <f t="shared" si="13"/>
        <v>1.3478729278127181E-5</v>
      </c>
      <c r="AD39">
        <f t="shared" si="13"/>
        <v>-9.6533052525862775E-5</v>
      </c>
      <c r="AE39">
        <f t="shared" si="14"/>
        <v>-7.483925816909355E-4</v>
      </c>
      <c r="AF39">
        <f t="shared" si="13"/>
        <v>4.7676924140973675E-5</v>
      </c>
      <c r="AG39">
        <f t="shared" si="13"/>
        <v>2.2592561181606044E-4</v>
      </c>
      <c r="AH39">
        <f t="shared" si="13"/>
        <v>4.117389159087419E-5</v>
      </c>
      <c r="AI39">
        <f t="shared" si="14"/>
        <v>-3.1225944710220298E-4</v>
      </c>
      <c r="AJ39">
        <f t="shared" si="14"/>
        <v>7.0001907037384772E-5</v>
      </c>
      <c r="AK39">
        <f t="shared" si="14"/>
        <v>-1.3393068236265248E-3</v>
      </c>
      <c r="AL39">
        <f t="shared" si="14"/>
        <v>7.9816226185651633E-4</v>
      </c>
      <c r="AM39">
        <f t="shared" si="14"/>
        <v>4.9751284204503361E-5</v>
      </c>
      <c r="AN39">
        <f t="shared" si="14"/>
        <v>-8.737084836427482E-4</v>
      </c>
      <c r="AO39">
        <f t="shared" si="14"/>
        <v>-5.3384591095089612E-4</v>
      </c>
      <c r="AP39">
        <f t="shared" si="14"/>
        <v>7.9677526920370187E-5</v>
      </c>
      <c r="AQ39">
        <f t="shared" si="14"/>
        <v>1.4694509658878124E-4</v>
      </c>
      <c r="AR39">
        <f t="shared" si="14"/>
        <v>-1.0867014236304456E-3</v>
      </c>
      <c r="AS39">
        <f t="shared" si="14"/>
        <v>-1.2402547135952676E-4</v>
      </c>
      <c r="AT39">
        <f t="shared" si="14"/>
        <v>5.0961926634151384E-5</v>
      </c>
      <c r="AU39">
        <f t="shared" si="14"/>
        <v>1.6208183750062675E-4</v>
      </c>
      <c r="AV39">
        <f t="shared" si="14"/>
        <v>-8.2182602089126561E-4</v>
      </c>
      <c r="AW39">
        <f t="shared" si="14"/>
        <v>-8.8562452192492321E-4</v>
      </c>
      <c r="AX39">
        <f t="shared" si="14"/>
        <v>-6.6691445697532152E-4</v>
      </c>
      <c r="AY39">
        <f t="shared" si="14"/>
        <v>3.9583932944560517E-4</v>
      </c>
      <c r="AZ39">
        <f t="shared" si="14"/>
        <v>1.0348872757724885E-4</v>
      </c>
      <c r="BA39">
        <f t="shared" si="14"/>
        <v>-1.0960776739683941E-3</v>
      </c>
      <c r="BB39">
        <f t="shared" si="14"/>
        <v>-2.7509609682385087E-4</v>
      </c>
      <c r="BC39">
        <f t="shared" si="14"/>
        <v>-4.3556614464190097E-4</v>
      </c>
      <c r="BD39">
        <f t="shared" si="14"/>
        <v>-1.4253724791733497E-3</v>
      </c>
      <c r="BE39">
        <f t="shared" si="14"/>
        <v>-8.5172208575509147E-4</v>
      </c>
      <c r="BF39">
        <f t="shared" si="14"/>
        <v>-1.6751695219803606E-4</v>
      </c>
      <c r="BG39">
        <f t="shared" si="14"/>
        <v>1.7024912066417118E-4</v>
      </c>
      <c r="BH39">
        <f t="shared" si="14"/>
        <v>-1.4583988352485193E-3</v>
      </c>
      <c r="BI39">
        <f t="shared" si="14"/>
        <v>-6.9803334627470057E-4</v>
      </c>
      <c r="BJ39">
        <f t="shared" si="14"/>
        <v>-8.8487507343395881E-4</v>
      </c>
      <c r="BK39">
        <f t="shared" si="14"/>
        <v>1.5584683364910191E-4</v>
      </c>
      <c r="BL39">
        <f t="shared" si="14"/>
        <v>1.3930494401121347E-4</v>
      </c>
      <c r="BM39">
        <f t="shared" si="14"/>
        <v>-1.3947749734863259E-3</v>
      </c>
      <c r="BN39">
        <f t="shared" si="14"/>
        <v>-1.04445045893823E-3</v>
      </c>
      <c r="BO39">
        <f t="shared" si="12"/>
        <v>-2.5451563242345938E-4</v>
      </c>
      <c r="BP39">
        <f t="shared" si="12"/>
        <v>-4.0767453735050547E-4</v>
      </c>
      <c r="BQ39">
        <f t="shared" si="12"/>
        <v>2.3745915672794042E-4</v>
      </c>
      <c r="BR39">
        <f t="shared" si="12"/>
        <v>1.5843093427462494E-4</v>
      </c>
      <c r="BS39">
        <f t="shared" si="12"/>
        <v>7.0318427723218226E-5</v>
      </c>
      <c r="BT39">
        <f t="shared" si="12"/>
        <v>-8.4461057942843143E-4</v>
      </c>
    </row>
    <row r="40" spans="1:72" x14ac:dyDescent="0.2">
      <c r="A40">
        <v>207</v>
      </c>
      <c r="B40">
        <f t="shared" si="9"/>
        <v>3.1151721464304247E-5</v>
      </c>
      <c r="C40">
        <f t="shared" si="9"/>
        <v>-3.4682633361626455E-5</v>
      </c>
      <c r="D40">
        <f t="shared" si="9"/>
        <v>-1.1353442714208102E-4</v>
      </c>
      <c r="E40">
        <f t="shared" si="9"/>
        <v>-3.0021963213295449E-4</v>
      </c>
      <c r="F40">
        <f t="shared" si="9"/>
        <v>-4.6859423067121923E-4</v>
      </c>
      <c r="G40">
        <f t="shared" si="10"/>
        <v>-6.4072285006055128E-4</v>
      </c>
      <c r="H40">
        <f t="shared" si="10"/>
        <v>-8.0297509218929877E-4</v>
      </c>
      <c r="I40">
        <f t="shared" si="10"/>
        <v>9.4566109660161298E-5</v>
      </c>
      <c r="J40">
        <f t="shared" si="10"/>
        <v>-1.272162970946818E-3</v>
      </c>
      <c r="K40">
        <f t="shared" si="10"/>
        <v>2.5268227911736068E-4</v>
      </c>
      <c r="L40">
        <f t="shared" si="10"/>
        <v>2.3878050274562124E-4</v>
      </c>
      <c r="M40" s="1">
        <f t="shared" si="10"/>
        <v>2.778967911988982E-4</v>
      </c>
      <c r="N40" s="1">
        <f t="shared" si="10"/>
        <v>8.4446489077936391E-5</v>
      </c>
      <c r="O40">
        <f t="shared" si="10"/>
        <v>-2.169034556936348E-4</v>
      </c>
      <c r="P40">
        <f t="shared" si="10"/>
        <v>-4.7842262644370685E-4</v>
      </c>
      <c r="Q40">
        <f t="shared" si="10"/>
        <v>9.7463850346900667E-5</v>
      </c>
      <c r="R40">
        <f t="shared" si="10"/>
        <v>-2.3593365396776343E-5</v>
      </c>
      <c r="S40">
        <f t="shared" si="13"/>
        <v>9.2124359715930072E-5</v>
      </c>
      <c r="T40">
        <f t="shared" si="13"/>
        <v>-5.7792115359441704E-4</v>
      </c>
      <c r="U40">
        <f t="shared" si="13"/>
        <v>2.3236813124952052E-4</v>
      </c>
      <c r="V40">
        <f t="shared" si="13"/>
        <v>-1.2851910435883393E-3</v>
      </c>
      <c r="W40">
        <f t="shared" si="14"/>
        <v>5.8388726316662668E-5</v>
      </c>
      <c r="X40">
        <f t="shared" si="13"/>
        <v>1.2898389739518588E-4</v>
      </c>
      <c r="Y40">
        <f t="shared" si="13"/>
        <v>7.6934040018064267E-5</v>
      </c>
      <c r="Z40">
        <f t="shared" si="13"/>
        <v>-3.8148025587708689E-4</v>
      </c>
      <c r="AA40">
        <f t="shared" si="14"/>
        <v>-1.6478798538836423E-4</v>
      </c>
      <c r="AB40">
        <f t="shared" si="13"/>
        <v>3.8830520265914557E-5</v>
      </c>
      <c r="AC40">
        <f t="shared" si="13"/>
        <v>1.8161697718597895E-5</v>
      </c>
      <c r="AD40">
        <f t="shared" si="13"/>
        <v>-8.6105533876174555E-5</v>
      </c>
      <c r="AE40">
        <f t="shared" si="14"/>
        <v>-7.0867891396598007E-4</v>
      </c>
      <c r="AF40">
        <f t="shared" si="13"/>
        <v>5.0952171301964417E-5</v>
      </c>
      <c r="AG40">
        <f t="shared" si="13"/>
        <v>2.2579817849185902E-4</v>
      </c>
      <c r="AH40">
        <f t="shared" si="13"/>
        <v>4.4912152311486265E-5</v>
      </c>
      <c r="AI40">
        <f t="shared" si="14"/>
        <v>-2.9198881765047247E-4</v>
      </c>
      <c r="AJ40">
        <f t="shared" si="14"/>
        <v>7.1087595574413333E-5</v>
      </c>
      <c r="AK40">
        <f t="shared" si="14"/>
        <v>-1.2678244717936778E-3</v>
      </c>
      <c r="AL40">
        <f t="shared" si="14"/>
        <v>7.7144705099603181E-4</v>
      </c>
      <c r="AM40">
        <f t="shared" si="14"/>
        <v>5.2794928550571715E-5</v>
      </c>
      <c r="AN40">
        <f t="shared" si="14"/>
        <v>-8.268850868909678E-4</v>
      </c>
      <c r="AO40">
        <f t="shared" si="14"/>
        <v>-5.0428807579550039E-4</v>
      </c>
      <c r="AP40">
        <f t="shared" si="14"/>
        <v>8.128265904397018E-5</v>
      </c>
      <c r="AQ40">
        <f t="shared" si="14"/>
        <v>1.4420927699091747E-4</v>
      </c>
      <c r="AR40">
        <f t="shared" si="14"/>
        <v>-1.0288910911354591E-3</v>
      </c>
      <c r="AS40">
        <f t="shared" si="14"/>
        <v>-1.0500169766481347E-4</v>
      </c>
      <c r="AT40">
        <f t="shared" si="14"/>
        <v>5.2769071528706605E-5</v>
      </c>
      <c r="AU40">
        <f t="shared" si="14"/>
        <v>1.6003799698470283E-4</v>
      </c>
      <c r="AV40">
        <f t="shared" si="14"/>
        <v>-7.7590494882633781E-4</v>
      </c>
      <c r="AW40">
        <f t="shared" si="14"/>
        <v>-8.381285105009198E-4</v>
      </c>
      <c r="AX40">
        <f t="shared" si="14"/>
        <v>-6.3034622463101729E-4</v>
      </c>
      <c r="AY40">
        <f t="shared" si="14"/>
        <v>3.8626637759769239E-4</v>
      </c>
      <c r="AZ40">
        <f t="shared" si="14"/>
        <v>1.037672655343038E-4</v>
      </c>
      <c r="BA40">
        <f t="shared" si="14"/>
        <v>-1.0405571093968034E-3</v>
      </c>
      <c r="BB40">
        <f t="shared" si="14"/>
        <v>-2.5647211459806476E-4</v>
      </c>
      <c r="BC40">
        <f t="shared" si="14"/>
        <v>-4.1040652913610851E-4</v>
      </c>
      <c r="BD40">
        <f t="shared" si="14"/>
        <v>-1.3537890294826379E-3</v>
      </c>
      <c r="BE40">
        <f t="shared" si="14"/>
        <v>-8.0486986675947815E-4</v>
      </c>
      <c r="BF40">
        <f t="shared" si="14"/>
        <v>-1.4667989178533507E-4</v>
      </c>
      <c r="BG40">
        <f t="shared" si="14"/>
        <v>1.6751555053563967E-4</v>
      </c>
      <c r="BH40">
        <f t="shared" si="14"/>
        <v>-1.383938086205079E-3</v>
      </c>
      <c r="BI40">
        <f t="shared" si="14"/>
        <v>-6.5392295452389691E-4</v>
      </c>
      <c r="BJ40">
        <f t="shared" si="14"/>
        <v>-8.3678651331067257E-4</v>
      </c>
      <c r="BK40">
        <f t="shared" si="14"/>
        <v>1.5370450113025037E-4</v>
      </c>
      <c r="BL40">
        <f t="shared" si="14"/>
        <v>1.3712836091565471E-4</v>
      </c>
      <c r="BM40">
        <f t="shared" si="14"/>
        <v>-1.3265559865292594E-3</v>
      </c>
      <c r="BN40">
        <f t="shared" si="14"/>
        <v>-9.8694256070037088E-4</v>
      </c>
      <c r="BO40">
        <f t="shared" si="12"/>
        <v>-2.3672275485844439E-4</v>
      </c>
      <c r="BP40">
        <f t="shared" si="12"/>
        <v>-3.8367784420238055E-4</v>
      </c>
      <c r="BQ40">
        <f t="shared" si="12"/>
        <v>2.368489519299272E-4</v>
      </c>
      <c r="BR40">
        <f t="shared" si="12"/>
        <v>1.5656367735421257E-4</v>
      </c>
      <c r="BS40">
        <f t="shared" si="12"/>
        <v>7.1008931956271861E-5</v>
      </c>
      <c r="BT40">
        <f t="shared" si="12"/>
        <v>-7.9869320771375554E-4</v>
      </c>
    </row>
    <row r="41" spans="1:72" x14ac:dyDescent="0.2">
      <c r="A41">
        <v>208</v>
      </c>
      <c r="B41">
        <f t="shared" si="9"/>
        <v>2.9824797633717177E-5</v>
      </c>
      <c r="C41">
        <f t="shared" si="9"/>
        <v>-2.8783662686462453E-5</v>
      </c>
      <c r="D41">
        <f t="shared" si="9"/>
        <v>-9.985633822732088E-5</v>
      </c>
      <c r="E41">
        <f t="shared" si="9"/>
        <v>-2.6956371363618357E-4</v>
      </c>
      <c r="F41">
        <f t="shared" si="9"/>
        <v>-4.221811706122524E-4</v>
      </c>
      <c r="G41">
        <f t="shared" si="10"/>
        <v>-5.7772990446249006E-4</v>
      </c>
      <c r="H41">
        <f t="shared" si="10"/>
        <v>-7.2429604000612963E-4</v>
      </c>
      <c r="I41">
        <f t="shared" si="10"/>
        <v>9.7569672258641916E-5</v>
      </c>
      <c r="J41">
        <f t="shared" si="10"/>
        <v>-1.1990749021762795E-3</v>
      </c>
      <c r="K41">
        <f t="shared" si="10"/>
        <v>2.4558478788236338E-4</v>
      </c>
      <c r="L41">
        <f t="shared" si="10"/>
        <v>2.3328202435800847E-4</v>
      </c>
      <c r="M41" s="1">
        <f t="shared" si="10"/>
        <v>2.70324270299557E-4</v>
      </c>
      <c r="N41" s="1">
        <f t="shared" si="10"/>
        <v>8.5914294253516468E-5</v>
      </c>
      <c r="O41">
        <f t="shared" si="10"/>
        <v>-2.0028579167998516E-4</v>
      </c>
      <c r="P41">
        <f t="shared" si="10"/>
        <v>-4.5003203308410355E-4</v>
      </c>
      <c r="Q41">
        <f t="shared" si="10"/>
        <v>9.8499292420301318E-5</v>
      </c>
      <c r="R41">
        <f t="shared" si="10"/>
        <v>-1.2815137348129186E-5</v>
      </c>
      <c r="S41">
        <f t="shared" si="13"/>
        <v>9.5426509595309111E-5</v>
      </c>
      <c r="T41">
        <f t="shared" si="13"/>
        <v>-5.3734320316846731E-4</v>
      </c>
      <c r="U41">
        <f t="shared" si="13"/>
        <v>2.2807054268068178E-4</v>
      </c>
      <c r="V41">
        <f t="shared" si="13"/>
        <v>-1.2187396437082082E-3</v>
      </c>
      <c r="W41">
        <f t="shared" si="14"/>
        <v>6.2804411167967692E-5</v>
      </c>
      <c r="X41">
        <f t="shared" si="13"/>
        <v>1.2958687671304827E-4</v>
      </c>
      <c r="Y41">
        <f t="shared" si="13"/>
        <v>7.7502224364723297E-5</v>
      </c>
      <c r="Z41">
        <f t="shared" si="13"/>
        <v>-3.576233752202963E-4</v>
      </c>
      <c r="AA41">
        <f t="shared" si="14"/>
        <v>-1.5196798320842291E-4</v>
      </c>
      <c r="AB41">
        <f t="shared" si="13"/>
        <v>4.3685741978536567E-5</v>
      </c>
      <c r="AC41">
        <f t="shared" si="13"/>
        <v>2.2844666159068609E-5</v>
      </c>
      <c r="AD41">
        <f t="shared" si="13"/>
        <v>-7.5678015226485901E-5</v>
      </c>
      <c r="AE41">
        <f t="shared" si="14"/>
        <v>-6.689652462410229E-4</v>
      </c>
      <c r="AF41">
        <f t="shared" si="13"/>
        <v>5.422741846295505E-5</v>
      </c>
      <c r="AG41">
        <f t="shared" si="13"/>
        <v>2.2567074516765761E-4</v>
      </c>
      <c r="AH41">
        <f t="shared" si="13"/>
        <v>4.8650413032098232E-5</v>
      </c>
      <c r="AI41">
        <f t="shared" si="14"/>
        <v>-2.7171818819874197E-4</v>
      </c>
      <c r="AJ41">
        <f t="shared" si="14"/>
        <v>7.2173284111441894E-5</v>
      </c>
      <c r="AK41">
        <f t="shared" si="14"/>
        <v>-1.1963421199608325E-3</v>
      </c>
      <c r="AL41">
        <f t="shared" si="14"/>
        <v>7.4473184013554641E-4</v>
      </c>
      <c r="AM41">
        <f t="shared" si="14"/>
        <v>5.5838572896640178E-5</v>
      </c>
      <c r="AN41">
        <f t="shared" si="14"/>
        <v>-7.8006169013918915E-4</v>
      </c>
      <c r="AO41">
        <f t="shared" si="14"/>
        <v>-4.7473024064010553E-4</v>
      </c>
      <c r="AP41">
        <f t="shared" si="14"/>
        <v>8.2887791167570173E-5</v>
      </c>
      <c r="AQ41">
        <f t="shared" si="14"/>
        <v>1.414734573930537E-4</v>
      </c>
      <c r="AR41">
        <f t="shared" si="14"/>
        <v>-9.7108075864047079E-4</v>
      </c>
      <c r="AS41">
        <f t="shared" si="14"/>
        <v>-8.5977923970100185E-5</v>
      </c>
      <c r="AT41">
        <f t="shared" si="14"/>
        <v>5.4576216423261772E-5</v>
      </c>
      <c r="AU41">
        <f t="shared" si="14"/>
        <v>1.5799415646877891E-4</v>
      </c>
      <c r="AV41">
        <f t="shared" si="14"/>
        <v>-7.2998387676141176E-4</v>
      </c>
      <c r="AW41">
        <f t="shared" si="14"/>
        <v>-7.9063249907691639E-4</v>
      </c>
      <c r="AX41">
        <f t="shared" si="14"/>
        <v>-5.9377799228671393E-4</v>
      </c>
      <c r="AY41">
        <f t="shared" si="14"/>
        <v>3.7669342574977961E-4</v>
      </c>
      <c r="AZ41">
        <f t="shared" si="14"/>
        <v>1.0404580349135877E-4</v>
      </c>
      <c r="BA41">
        <f t="shared" si="14"/>
        <v>-9.8503654482521089E-4</v>
      </c>
      <c r="BB41">
        <f t="shared" si="14"/>
        <v>-2.3784813237227908E-4</v>
      </c>
      <c r="BC41">
        <f t="shared" si="14"/>
        <v>-3.8524691363031605E-4</v>
      </c>
      <c r="BD41">
        <f t="shared" si="14"/>
        <v>-1.2822055797919278E-3</v>
      </c>
      <c r="BE41">
        <f t="shared" si="14"/>
        <v>-7.5801764776386484E-4</v>
      </c>
      <c r="BF41">
        <f t="shared" si="14"/>
        <v>-1.2584283137263407E-4</v>
      </c>
      <c r="BG41">
        <f t="shared" si="14"/>
        <v>1.6478198040710806E-4</v>
      </c>
      <c r="BH41">
        <f t="shared" si="14"/>
        <v>-1.309477337161637E-3</v>
      </c>
      <c r="BI41">
        <f t="shared" si="14"/>
        <v>-6.0981256277309326E-4</v>
      </c>
      <c r="BJ41">
        <f t="shared" si="14"/>
        <v>-7.8869795318738632E-4</v>
      </c>
      <c r="BK41">
        <f t="shared" si="14"/>
        <v>1.5156216861139882E-4</v>
      </c>
      <c r="BL41">
        <f t="shared" si="14"/>
        <v>1.34951777820096E-4</v>
      </c>
      <c r="BM41">
        <f t="shared" si="14"/>
        <v>-1.2583369995721946E-3</v>
      </c>
      <c r="BN41">
        <f t="shared" si="14"/>
        <v>-9.2943466246251348E-4</v>
      </c>
      <c r="BO41">
        <f t="shared" si="12"/>
        <v>-2.1892987729342939E-4</v>
      </c>
      <c r="BP41">
        <f t="shared" si="12"/>
        <v>-3.5968115105425476E-4</v>
      </c>
      <c r="BQ41">
        <f t="shared" si="12"/>
        <v>2.3623874713191398E-4</v>
      </c>
      <c r="BR41">
        <f t="shared" si="12"/>
        <v>1.546964204338002E-4</v>
      </c>
      <c r="BS41">
        <f t="shared" si="12"/>
        <v>7.1699436189325523E-5</v>
      </c>
      <c r="BT41">
        <f t="shared" si="12"/>
        <v>-7.5277583599907966E-4</v>
      </c>
    </row>
    <row r="42" spans="1:72" x14ac:dyDescent="0.2">
      <c r="A42">
        <v>209</v>
      </c>
      <c r="B42">
        <f t="shared" si="9"/>
        <v>2.8497873803130054E-5</v>
      </c>
      <c r="C42">
        <f t="shared" si="9"/>
        <v>-2.2884692011298667E-5</v>
      </c>
      <c r="D42">
        <f t="shared" si="9"/>
        <v>-8.6178249312560302E-5</v>
      </c>
      <c r="E42">
        <f t="shared" si="9"/>
        <v>-2.3890779513941352E-4</v>
      </c>
      <c r="F42">
        <f t="shared" si="9"/>
        <v>-3.7576811055328556E-4</v>
      </c>
      <c r="G42">
        <f t="shared" si="10"/>
        <v>-5.1473695886442711E-4</v>
      </c>
      <c r="H42">
        <f t="shared" si="10"/>
        <v>-6.4561698782295701E-4</v>
      </c>
      <c r="I42">
        <f t="shared" si="10"/>
        <v>1.0057323485712243E-4</v>
      </c>
      <c r="J42">
        <f t="shared" si="10"/>
        <v>-1.1259868334057409E-3</v>
      </c>
      <c r="K42">
        <f t="shared" si="10"/>
        <v>2.3848729664736586E-4</v>
      </c>
      <c r="L42">
        <f t="shared" si="10"/>
        <v>2.2778354597039569E-4</v>
      </c>
      <c r="M42" s="1">
        <f t="shared" si="10"/>
        <v>2.6275174940021558E-4</v>
      </c>
      <c r="N42" s="1">
        <f t="shared" si="10"/>
        <v>8.7382099429096546E-5</v>
      </c>
      <c r="O42">
        <f t="shared" si="10"/>
        <v>-1.8366812766633552E-4</v>
      </c>
      <c r="P42">
        <f t="shared" si="10"/>
        <v>-4.2164143972450111E-4</v>
      </c>
      <c r="Q42">
        <f t="shared" si="10"/>
        <v>9.9534734493701997E-5</v>
      </c>
      <c r="R42">
        <f t="shared" si="10"/>
        <v>-2.0369092994820294E-6</v>
      </c>
      <c r="S42">
        <f t="shared" si="13"/>
        <v>9.872865947468815E-5</v>
      </c>
      <c r="T42">
        <f t="shared" si="13"/>
        <v>-4.9676525274251759E-4</v>
      </c>
      <c r="U42">
        <f t="shared" si="13"/>
        <v>2.2377295411184293E-4</v>
      </c>
      <c r="V42">
        <f t="shared" si="13"/>
        <v>-1.1522882438280754E-3</v>
      </c>
      <c r="W42">
        <f t="shared" si="14"/>
        <v>6.7220096019272825E-5</v>
      </c>
      <c r="X42">
        <f t="shared" si="13"/>
        <v>1.3018985603091069E-4</v>
      </c>
      <c r="Y42">
        <f t="shared" si="13"/>
        <v>7.80704087113823E-5</v>
      </c>
      <c r="Z42">
        <f t="shared" si="13"/>
        <v>-3.337664945635057E-4</v>
      </c>
      <c r="AA42">
        <f t="shared" si="14"/>
        <v>-1.391479810284816E-4</v>
      </c>
      <c r="AB42">
        <f t="shared" si="13"/>
        <v>4.854096369115836E-5</v>
      </c>
      <c r="AC42">
        <f t="shared" si="13"/>
        <v>2.7527634599539431E-5</v>
      </c>
      <c r="AD42">
        <f t="shared" si="13"/>
        <v>-6.5250496576797681E-5</v>
      </c>
      <c r="AE42">
        <f t="shared" si="14"/>
        <v>-6.2925157851606746E-4</v>
      </c>
      <c r="AF42">
        <f t="shared" si="13"/>
        <v>5.7502665623945684E-5</v>
      </c>
      <c r="AG42">
        <f t="shared" si="13"/>
        <v>2.255433118434562E-4</v>
      </c>
      <c r="AH42">
        <f t="shared" si="13"/>
        <v>5.2388673752710307E-5</v>
      </c>
      <c r="AI42">
        <f t="shared" si="14"/>
        <v>-2.5144755874701146E-4</v>
      </c>
      <c r="AJ42">
        <f t="shared" si="14"/>
        <v>7.3258972648470455E-5</v>
      </c>
      <c r="AK42">
        <f t="shared" si="14"/>
        <v>-1.1248597681279872E-3</v>
      </c>
      <c r="AL42">
        <f t="shared" si="14"/>
        <v>7.1801662927506102E-4</v>
      </c>
      <c r="AM42">
        <f t="shared" si="14"/>
        <v>5.8882217242708641E-5</v>
      </c>
      <c r="AN42">
        <f t="shared" si="14"/>
        <v>-7.3323829338740876E-4</v>
      </c>
      <c r="AO42">
        <f t="shared" si="14"/>
        <v>-4.4517240548471067E-4</v>
      </c>
      <c r="AP42">
        <f t="shared" si="14"/>
        <v>8.4492923291170166E-5</v>
      </c>
      <c r="AQ42">
        <f t="shared" si="14"/>
        <v>1.3873763779518981E-4</v>
      </c>
      <c r="AR42">
        <f t="shared" si="14"/>
        <v>-9.132704261454825E-4</v>
      </c>
      <c r="AS42">
        <f t="shared" si="14"/>
        <v>-6.6954150275386898E-5</v>
      </c>
      <c r="AT42">
        <f t="shared" si="14"/>
        <v>5.6383361317816994E-5</v>
      </c>
      <c r="AU42">
        <f t="shared" si="14"/>
        <v>1.5595031595285494E-4</v>
      </c>
      <c r="AV42">
        <f t="shared" si="14"/>
        <v>-6.840628046964857E-4</v>
      </c>
      <c r="AW42">
        <f t="shared" si="14"/>
        <v>-7.4313648765291472E-4</v>
      </c>
      <c r="AX42">
        <f t="shared" si="14"/>
        <v>-5.572097599424097E-4</v>
      </c>
      <c r="AY42">
        <f t="shared" si="14"/>
        <v>3.6712047390186683E-4</v>
      </c>
      <c r="AZ42">
        <f t="shared" si="14"/>
        <v>1.0432434144841372E-4</v>
      </c>
      <c r="BA42">
        <f t="shared" si="14"/>
        <v>-9.2951598025362014E-4</v>
      </c>
      <c r="BB42">
        <f t="shared" si="14"/>
        <v>-2.192241501464934E-4</v>
      </c>
      <c r="BC42">
        <f t="shared" si="14"/>
        <v>-3.6008729812452359E-4</v>
      </c>
      <c r="BD42">
        <f t="shared" si="14"/>
        <v>-1.2106221301012177E-3</v>
      </c>
      <c r="BE42">
        <f t="shared" si="14"/>
        <v>-7.1116542876825152E-4</v>
      </c>
      <c r="BF42">
        <f t="shared" ref="BF42:BT57" si="16">6*$A42*BF$14+2*BF$15</f>
        <v>-1.0500577095993221E-4</v>
      </c>
      <c r="BG42">
        <f t="shared" si="16"/>
        <v>1.6204841027857655E-4</v>
      </c>
      <c r="BH42">
        <f t="shared" si="16"/>
        <v>-1.235016588118195E-3</v>
      </c>
      <c r="BI42">
        <f t="shared" si="16"/>
        <v>-5.657021710222896E-4</v>
      </c>
      <c r="BJ42">
        <f t="shared" si="16"/>
        <v>-7.4060939306410181E-4</v>
      </c>
      <c r="BK42">
        <f t="shared" si="16"/>
        <v>1.4941983609254727E-4</v>
      </c>
      <c r="BL42">
        <f t="shared" si="16"/>
        <v>1.3277519472453724E-4</v>
      </c>
      <c r="BM42">
        <f t="shared" si="16"/>
        <v>-1.1901180126151281E-3</v>
      </c>
      <c r="BN42">
        <f t="shared" si="16"/>
        <v>-8.7192676422465434E-4</v>
      </c>
      <c r="BO42">
        <f t="shared" si="16"/>
        <v>-2.011369997284144E-4</v>
      </c>
      <c r="BP42">
        <f t="shared" si="16"/>
        <v>-3.3568445790612984E-4</v>
      </c>
      <c r="BQ42">
        <f t="shared" si="16"/>
        <v>2.3562854233390076E-4</v>
      </c>
      <c r="BR42">
        <f t="shared" si="16"/>
        <v>1.5282916351338783E-4</v>
      </c>
      <c r="BS42">
        <f t="shared" si="16"/>
        <v>7.2389940422379185E-5</v>
      </c>
      <c r="BT42">
        <f t="shared" si="16"/>
        <v>-7.0685846428440377E-4</v>
      </c>
    </row>
    <row r="43" spans="1:72" x14ac:dyDescent="0.2">
      <c r="A43">
        <v>210</v>
      </c>
      <c r="B43">
        <f t="shared" si="9"/>
        <v>2.7170949972542984E-5</v>
      </c>
      <c r="C43">
        <f t="shared" si="9"/>
        <v>-1.6985721336134881E-5</v>
      </c>
      <c r="D43">
        <f t="shared" si="9"/>
        <v>-7.2500160397800158E-5</v>
      </c>
      <c r="E43">
        <f t="shared" si="9"/>
        <v>-2.082518766426426E-4</v>
      </c>
      <c r="F43">
        <f t="shared" si="9"/>
        <v>-3.2935505049431872E-4</v>
      </c>
      <c r="G43">
        <f t="shared" si="10"/>
        <v>-4.5174401326636589E-4</v>
      </c>
      <c r="H43">
        <f t="shared" si="10"/>
        <v>-5.6693793563978787E-4</v>
      </c>
      <c r="I43">
        <f t="shared" si="10"/>
        <v>1.0357679745560293E-4</v>
      </c>
      <c r="J43">
        <f t="shared" si="10"/>
        <v>-1.0528987646352041E-3</v>
      </c>
      <c r="K43">
        <f t="shared" si="10"/>
        <v>2.3138980541236856E-4</v>
      </c>
      <c r="L43">
        <f t="shared" si="10"/>
        <v>2.2228506758278292E-4</v>
      </c>
      <c r="M43" s="1">
        <f t="shared" si="10"/>
        <v>2.5517922850087438E-4</v>
      </c>
      <c r="N43" s="1">
        <f t="shared" si="10"/>
        <v>8.8849904604676623E-5</v>
      </c>
      <c r="O43">
        <f t="shared" si="10"/>
        <v>-1.6705046365268631E-4</v>
      </c>
      <c r="P43">
        <f t="shared" si="10"/>
        <v>-3.9325084636489867E-4</v>
      </c>
      <c r="Q43">
        <f t="shared" si="10"/>
        <v>1.0057017656710265E-4</v>
      </c>
      <c r="R43">
        <f t="shared" si="10"/>
        <v>8.7413187491651272E-6</v>
      </c>
      <c r="S43">
        <f t="shared" si="13"/>
        <v>1.0203080935406719E-4</v>
      </c>
      <c r="T43">
        <f t="shared" si="13"/>
        <v>-4.5618730231656787E-4</v>
      </c>
      <c r="U43">
        <f t="shared" si="13"/>
        <v>2.1947536554300419E-4</v>
      </c>
      <c r="V43">
        <f t="shared" si="13"/>
        <v>-1.0858368439479443E-3</v>
      </c>
      <c r="W43">
        <f t="shared" ref="W43:BO47" si="17">6*$A43*W$14+2*W$15</f>
        <v>7.1635780870577957E-5</v>
      </c>
      <c r="X43">
        <f t="shared" si="13"/>
        <v>1.3079283534877311E-4</v>
      </c>
      <c r="Y43">
        <f t="shared" si="13"/>
        <v>7.8638593058041331E-5</v>
      </c>
      <c r="Z43">
        <f t="shared" si="13"/>
        <v>-3.099096139067151E-4</v>
      </c>
      <c r="AA43">
        <f t="shared" si="17"/>
        <v>-1.2632797884854071E-4</v>
      </c>
      <c r="AB43">
        <f t="shared" si="13"/>
        <v>5.3396185403780153E-5</v>
      </c>
      <c r="AC43">
        <f t="shared" si="13"/>
        <v>3.2210603040010036E-5</v>
      </c>
      <c r="AD43">
        <f t="shared" si="13"/>
        <v>-5.4822977927109461E-5</v>
      </c>
      <c r="AE43">
        <f t="shared" si="17"/>
        <v>-5.8953791079111202E-4</v>
      </c>
      <c r="AF43">
        <f t="shared" si="13"/>
        <v>6.0777912784936317E-5</v>
      </c>
      <c r="AG43">
        <f t="shared" si="13"/>
        <v>2.2541587851925476E-4</v>
      </c>
      <c r="AH43">
        <f t="shared" si="13"/>
        <v>5.6126934473322274E-5</v>
      </c>
      <c r="AI43">
        <f t="shared" si="17"/>
        <v>-2.3117692929528182E-4</v>
      </c>
      <c r="AJ43">
        <f t="shared" si="17"/>
        <v>7.4344661185499016E-5</v>
      </c>
      <c r="AK43">
        <f t="shared" si="17"/>
        <v>-1.0533774162951402E-3</v>
      </c>
      <c r="AL43">
        <f t="shared" si="17"/>
        <v>6.9130141841457649E-4</v>
      </c>
      <c r="AM43">
        <f t="shared" si="17"/>
        <v>6.1925861588776995E-5</v>
      </c>
      <c r="AN43">
        <f t="shared" si="17"/>
        <v>-6.864148966356301E-4</v>
      </c>
      <c r="AO43">
        <f t="shared" si="17"/>
        <v>-4.1561457032931581E-4</v>
      </c>
      <c r="AP43">
        <f t="shared" si="17"/>
        <v>8.6098055414770105E-5</v>
      </c>
      <c r="AQ43">
        <f t="shared" si="17"/>
        <v>1.3600181819732604E-4</v>
      </c>
      <c r="AR43">
        <f t="shared" si="17"/>
        <v>-8.5546009365049594E-4</v>
      </c>
      <c r="AS43">
        <f t="shared" si="17"/>
        <v>-4.793037658067361E-5</v>
      </c>
      <c r="AT43">
        <f t="shared" si="17"/>
        <v>5.8190506212372161E-5</v>
      </c>
      <c r="AU43">
        <f t="shared" si="17"/>
        <v>1.5390647543693102E-4</v>
      </c>
      <c r="AV43">
        <f t="shared" si="17"/>
        <v>-6.3814173263155791E-4</v>
      </c>
      <c r="AW43">
        <f t="shared" si="17"/>
        <v>-6.9564047622891131E-4</v>
      </c>
      <c r="AX43">
        <f t="shared" si="17"/>
        <v>-5.2064152759810547E-4</v>
      </c>
      <c r="AY43">
        <f t="shared" si="17"/>
        <v>3.5754752205395405E-4</v>
      </c>
      <c r="AZ43">
        <f t="shared" si="17"/>
        <v>1.0460287940546866E-4</v>
      </c>
      <c r="BA43">
        <f t="shared" si="17"/>
        <v>-8.739954156820294E-4</v>
      </c>
      <c r="BB43">
        <f t="shared" si="17"/>
        <v>-2.0060016792070815E-4</v>
      </c>
      <c r="BC43">
        <f t="shared" si="17"/>
        <v>-3.3492768261873113E-4</v>
      </c>
      <c r="BD43">
        <f t="shared" si="17"/>
        <v>-1.1390386804105059E-3</v>
      </c>
      <c r="BE43">
        <f t="shared" si="17"/>
        <v>-6.6431320977263647E-4</v>
      </c>
      <c r="BF43">
        <f t="shared" si="17"/>
        <v>-8.4168710547231212E-5</v>
      </c>
      <c r="BG43">
        <f t="shared" si="17"/>
        <v>1.5931484015004494E-4</v>
      </c>
      <c r="BH43">
        <f t="shared" si="17"/>
        <v>-1.1605558390747547E-3</v>
      </c>
      <c r="BI43">
        <f t="shared" si="17"/>
        <v>-5.2159177927148422E-4</v>
      </c>
      <c r="BJ43">
        <f t="shared" si="17"/>
        <v>-6.9252083294081557E-4</v>
      </c>
      <c r="BK43">
        <f t="shared" si="17"/>
        <v>1.4727750357369573E-4</v>
      </c>
      <c r="BL43">
        <f t="shared" si="17"/>
        <v>1.3059861162897847E-4</v>
      </c>
      <c r="BM43">
        <f t="shared" si="17"/>
        <v>-1.1218990256580616E-3</v>
      </c>
      <c r="BN43">
        <f t="shared" si="17"/>
        <v>-8.1441886598679694E-4</v>
      </c>
      <c r="BO43">
        <f t="shared" si="17"/>
        <v>-1.833441221633994E-4</v>
      </c>
      <c r="BP43">
        <f t="shared" si="16"/>
        <v>-3.1168776475800491E-4</v>
      </c>
      <c r="BQ43">
        <f t="shared" si="16"/>
        <v>2.3501833753588756E-4</v>
      </c>
      <c r="BR43">
        <f t="shared" si="16"/>
        <v>1.5096190659297546E-4</v>
      </c>
      <c r="BS43">
        <f t="shared" si="16"/>
        <v>7.308044465543282E-5</v>
      </c>
      <c r="BT43">
        <f t="shared" si="16"/>
        <v>-6.6094109256972788E-4</v>
      </c>
    </row>
    <row r="44" spans="1:72" x14ac:dyDescent="0.2">
      <c r="A44">
        <v>211</v>
      </c>
      <c r="B44">
        <f t="shared" si="9"/>
        <v>2.5844026141955861E-5</v>
      </c>
      <c r="C44">
        <f t="shared" si="9"/>
        <v>-1.1086750660971095E-5</v>
      </c>
      <c r="D44">
        <f t="shared" si="9"/>
        <v>-5.8822071483040014E-5</v>
      </c>
      <c r="E44">
        <f t="shared" si="9"/>
        <v>-1.7759595814587168E-4</v>
      </c>
      <c r="F44">
        <f t="shared" si="9"/>
        <v>-2.8294199043535362E-4</v>
      </c>
      <c r="G44">
        <f t="shared" si="10"/>
        <v>-3.8875106766830467E-4</v>
      </c>
      <c r="H44">
        <f t="shared" si="10"/>
        <v>-4.8825888345661872E-4</v>
      </c>
      <c r="I44">
        <f t="shared" si="10"/>
        <v>1.0658036005408344E-4</v>
      </c>
      <c r="J44">
        <f t="shared" si="10"/>
        <v>-9.798106958646656E-4</v>
      </c>
      <c r="K44">
        <f t="shared" si="10"/>
        <v>2.2429231417737125E-4</v>
      </c>
      <c r="L44">
        <f t="shared" si="10"/>
        <v>2.1678658919517015E-4</v>
      </c>
      <c r="M44" s="1">
        <f t="shared" si="10"/>
        <v>2.4760670760153296E-4</v>
      </c>
      <c r="N44" s="1">
        <f t="shared" si="10"/>
        <v>9.0317709780256701E-5</v>
      </c>
      <c r="O44">
        <f t="shared" si="10"/>
        <v>-1.5043279963903667E-4</v>
      </c>
      <c r="P44">
        <f t="shared" si="10"/>
        <v>-3.6486025300529537E-4</v>
      </c>
      <c r="Q44">
        <f t="shared" si="10"/>
        <v>1.016056186405033E-4</v>
      </c>
      <c r="R44">
        <f t="shared" si="10"/>
        <v>1.9519546797812284E-5</v>
      </c>
      <c r="S44">
        <f t="shared" si="13"/>
        <v>1.0533295923344623E-4</v>
      </c>
      <c r="T44">
        <f t="shared" si="13"/>
        <v>-4.1560935189061642E-4</v>
      </c>
      <c r="U44">
        <f t="shared" si="13"/>
        <v>2.1517777697416544E-4</v>
      </c>
      <c r="V44">
        <f t="shared" si="13"/>
        <v>-1.0193854440678132E-3</v>
      </c>
      <c r="W44">
        <f t="shared" si="17"/>
        <v>7.6051465721882982E-5</v>
      </c>
      <c r="X44">
        <f t="shared" si="13"/>
        <v>1.3139581466663553E-4</v>
      </c>
      <c r="Y44">
        <f t="shared" si="13"/>
        <v>7.9206777404700361E-5</v>
      </c>
      <c r="Z44">
        <f t="shared" si="13"/>
        <v>-2.860527332499245E-4</v>
      </c>
      <c r="AA44">
        <f t="shared" si="17"/>
        <v>-1.135079766685994E-4</v>
      </c>
      <c r="AB44">
        <f t="shared" si="13"/>
        <v>5.8251407116402163E-5</v>
      </c>
      <c r="AC44">
        <f t="shared" si="13"/>
        <v>3.6893571480480858E-5</v>
      </c>
      <c r="AD44">
        <f t="shared" si="13"/>
        <v>-4.439545927742124E-5</v>
      </c>
      <c r="AE44">
        <f t="shared" si="17"/>
        <v>-5.4982424306615658E-4</v>
      </c>
      <c r="AF44">
        <f t="shared" si="13"/>
        <v>6.4053159945926951E-5</v>
      </c>
      <c r="AG44">
        <f t="shared" si="13"/>
        <v>2.2528844519505335E-4</v>
      </c>
      <c r="AH44">
        <f t="shared" si="13"/>
        <v>5.986519519393435E-5</v>
      </c>
      <c r="AI44">
        <f t="shared" si="17"/>
        <v>-2.1090629984355132E-4</v>
      </c>
      <c r="AJ44">
        <f t="shared" si="17"/>
        <v>7.5430349722527577E-5</v>
      </c>
      <c r="AK44">
        <f t="shared" si="17"/>
        <v>-9.8189506446229487E-4</v>
      </c>
      <c r="AL44">
        <f t="shared" si="17"/>
        <v>6.645862075540911E-4</v>
      </c>
      <c r="AM44">
        <f t="shared" si="17"/>
        <v>6.4969505934845458E-5</v>
      </c>
      <c r="AN44">
        <f t="shared" si="17"/>
        <v>-6.3959149988384971E-4</v>
      </c>
      <c r="AO44">
        <f t="shared" si="17"/>
        <v>-3.8605673517392008E-4</v>
      </c>
      <c r="AP44">
        <f t="shared" si="17"/>
        <v>8.7703187538370098E-5</v>
      </c>
      <c r="AQ44">
        <f t="shared" si="17"/>
        <v>1.3326599859946227E-4</v>
      </c>
      <c r="AR44">
        <f t="shared" si="17"/>
        <v>-7.9764976115550765E-4</v>
      </c>
      <c r="AS44">
        <f t="shared" si="17"/>
        <v>-2.8906602885960322E-5</v>
      </c>
      <c r="AT44">
        <f t="shared" si="17"/>
        <v>5.9997651106927328E-5</v>
      </c>
      <c r="AU44">
        <f t="shared" si="17"/>
        <v>1.518626349210071E-4</v>
      </c>
      <c r="AV44">
        <f t="shared" si="17"/>
        <v>-5.9222066056663185E-4</v>
      </c>
      <c r="AW44">
        <f t="shared" si="17"/>
        <v>-6.4814446480490791E-4</v>
      </c>
      <c r="AX44">
        <f t="shared" si="17"/>
        <v>-4.840732952538021E-4</v>
      </c>
      <c r="AY44">
        <f t="shared" si="17"/>
        <v>3.4797457020604083E-4</v>
      </c>
      <c r="AZ44">
        <f t="shared" si="17"/>
        <v>1.0488141736252364E-4</v>
      </c>
      <c r="BA44">
        <f t="shared" si="17"/>
        <v>-8.1847485111043866E-4</v>
      </c>
      <c r="BB44">
        <f t="shared" si="17"/>
        <v>-1.8197618569492247E-4</v>
      </c>
      <c r="BC44">
        <f t="shared" si="17"/>
        <v>-3.097680671129378E-4</v>
      </c>
      <c r="BD44">
        <f t="shared" si="17"/>
        <v>-1.0674552307197958E-3</v>
      </c>
      <c r="BE44">
        <f t="shared" si="17"/>
        <v>-6.1746099077702316E-4</v>
      </c>
      <c r="BF44">
        <f t="shared" si="17"/>
        <v>-6.3331650134530217E-5</v>
      </c>
      <c r="BG44">
        <f t="shared" si="17"/>
        <v>1.5658127002151343E-4</v>
      </c>
      <c r="BH44">
        <f t="shared" si="17"/>
        <v>-1.086095090031311E-3</v>
      </c>
      <c r="BI44">
        <f t="shared" si="17"/>
        <v>-4.7748138752068056E-4</v>
      </c>
      <c r="BJ44">
        <f t="shared" si="17"/>
        <v>-6.4443227281753106E-4</v>
      </c>
      <c r="BK44">
        <f t="shared" si="17"/>
        <v>1.4513517105484418E-4</v>
      </c>
      <c r="BL44">
        <f t="shared" si="17"/>
        <v>1.2842202853341977E-4</v>
      </c>
      <c r="BM44">
        <f t="shared" si="17"/>
        <v>-1.0536800387009968E-3</v>
      </c>
      <c r="BN44">
        <f t="shared" si="17"/>
        <v>-7.5691096774893954E-4</v>
      </c>
      <c r="BO44">
        <f t="shared" si="16"/>
        <v>-1.6555124459838441E-4</v>
      </c>
      <c r="BP44">
        <f t="shared" si="16"/>
        <v>-2.8769107160987913E-4</v>
      </c>
      <c r="BQ44">
        <f t="shared" si="16"/>
        <v>2.3440813273787434E-4</v>
      </c>
      <c r="BR44">
        <f t="shared" si="16"/>
        <v>1.4909464967256309E-4</v>
      </c>
      <c r="BS44">
        <f t="shared" si="16"/>
        <v>7.3770948888486482E-5</v>
      </c>
      <c r="BT44">
        <f t="shared" si="16"/>
        <v>-6.15023720855052E-4</v>
      </c>
    </row>
    <row r="45" spans="1:72" x14ac:dyDescent="0.2">
      <c r="A45">
        <v>212</v>
      </c>
      <c r="B45">
        <f t="shared" si="9"/>
        <v>2.4517102311368791E-5</v>
      </c>
      <c r="C45">
        <f t="shared" si="9"/>
        <v>-5.187779985807309E-6</v>
      </c>
      <c r="D45">
        <f t="shared" si="9"/>
        <v>-4.514398256827987E-5</v>
      </c>
      <c r="E45">
        <f t="shared" si="9"/>
        <v>-1.4694003964910163E-4</v>
      </c>
      <c r="F45">
        <f t="shared" si="9"/>
        <v>-2.3652893037638678E-4</v>
      </c>
      <c r="G45">
        <f t="shared" si="10"/>
        <v>-3.2575812207024171E-4</v>
      </c>
      <c r="H45">
        <f t="shared" si="10"/>
        <v>-4.0957983127344957E-4</v>
      </c>
      <c r="I45">
        <f t="shared" si="10"/>
        <v>1.0958392265256395E-4</v>
      </c>
      <c r="J45">
        <f t="shared" si="10"/>
        <v>-9.0672262709412706E-4</v>
      </c>
      <c r="K45">
        <f t="shared" si="10"/>
        <v>2.1719482294237395E-4</v>
      </c>
      <c r="L45">
        <f t="shared" si="10"/>
        <v>2.1128811080755759E-4</v>
      </c>
      <c r="M45" s="1">
        <f t="shared" si="10"/>
        <v>2.4003418670219176E-4</v>
      </c>
      <c r="N45" s="1">
        <f t="shared" si="10"/>
        <v>9.1785514955836778E-5</v>
      </c>
      <c r="O45">
        <f t="shared" si="10"/>
        <v>-1.3381513562538703E-4</v>
      </c>
      <c r="P45">
        <f t="shared" si="10"/>
        <v>-3.3646965964569293E-4</v>
      </c>
      <c r="Q45">
        <f t="shared" si="10"/>
        <v>1.0264106071390395E-4</v>
      </c>
      <c r="R45">
        <f t="shared" si="10"/>
        <v>3.029777484645944E-5</v>
      </c>
      <c r="S45">
        <f t="shared" si="13"/>
        <v>1.0863510911282527E-4</v>
      </c>
      <c r="T45">
        <f t="shared" si="13"/>
        <v>-3.7503140146466669E-4</v>
      </c>
      <c r="U45">
        <f t="shared" si="13"/>
        <v>2.1088018840532659E-4</v>
      </c>
      <c r="V45">
        <f t="shared" si="13"/>
        <v>-9.5293404418768032E-4</v>
      </c>
      <c r="W45">
        <f t="shared" si="17"/>
        <v>8.0467150573188114E-5</v>
      </c>
      <c r="X45">
        <f t="shared" si="13"/>
        <v>1.3199879398449795E-4</v>
      </c>
      <c r="Y45">
        <f t="shared" si="13"/>
        <v>7.9774961751359364E-5</v>
      </c>
      <c r="Z45">
        <f t="shared" si="13"/>
        <v>-2.6219585259313477E-4</v>
      </c>
      <c r="AA45">
        <f t="shared" si="17"/>
        <v>-1.0068797448865808E-4</v>
      </c>
      <c r="AB45">
        <f t="shared" si="13"/>
        <v>6.3106628829023956E-5</v>
      </c>
      <c r="AC45">
        <f t="shared" si="13"/>
        <v>4.1576539920951464E-5</v>
      </c>
      <c r="AD45">
        <f t="shared" si="13"/>
        <v>-3.396794062773302E-5</v>
      </c>
      <c r="AE45">
        <f t="shared" si="17"/>
        <v>-5.1011057534119941E-4</v>
      </c>
      <c r="AF45">
        <f t="shared" si="13"/>
        <v>6.7328407106917692E-5</v>
      </c>
      <c r="AG45">
        <f t="shared" si="13"/>
        <v>2.2516101187085194E-4</v>
      </c>
      <c r="AH45">
        <f t="shared" si="13"/>
        <v>6.3603455914546425E-5</v>
      </c>
      <c r="AI45">
        <f t="shared" si="17"/>
        <v>-1.9063567039182081E-4</v>
      </c>
      <c r="AJ45">
        <f t="shared" si="17"/>
        <v>7.6516038259556111E-5</v>
      </c>
      <c r="AK45">
        <f t="shared" si="17"/>
        <v>-9.1041271262944957E-4</v>
      </c>
      <c r="AL45">
        <f t="shared" si="17"/>
        <v>6.3787099669360657E-4</v>
      </c>
      <c r="AM45">
        <f t="shared" si="17"/>
        <v>6.8013150280913813E-5</v>
      </c>
      <c r="AN45">
        <f t="shared" si="17"/>
        <v>-5.9276810313207105E-4</v>
      </c>
      <c r="AO45">
        <f t="shared" si="17"/>
        <v>-3.5649890001852522E-4</v>
      </c>
      <c r="AP45">
        <f t="shared" si="17"/>
        <v>8.9308319661970091E-5</v>
      </c>
      <c r="AQ45">
        <f t="shared" si="17"/>
        <v>1.305301790015985E-4</v>
      </c>
      <c r="AR45">
        <f t="shared" si="17"/>
        <v>-7.3983942866052109E-4</v>
      </c>
      <c r="AS45">
        <f t="shared" si="17"/>
        <v>-9.8828291912470348E-6</v>
      </c>
      <c r="AT45">
        <f t="shared" si="17"/>
        <v>6.1804796001482549E-5</v>
      </c>
      <c r="AU45">
        <f t="shared" si="17"/>
        <v>1.4981879440508319E-4</v>
      </c>
      <c r="AV45">
        <f t="shared" si="17"/>
        <v>-5.4629958850170579E-4</v>
      </c>
      <c r="AW45">
        <f t="shared" si="17"/>
        <v>-6.006484533809045E-4</v>
      </c>
      <c r="AX45">
        <f t="shared" si="17"/>
        <v>-4.4750506290949787E-4</v>
      </c>
      <c r="AY45">
        <f t="shared" si="17"/>
        <v>3.3840161835812805E-4</v>
      </c>
      <c r="AZ45">
        <f t="shared" si="17"/>
        <v>1.0515995531957859E-4</v>
      </c>
      <c r="BA45">
        <f t="shared" si="17"/>
        <v>-7.6295428653884792E-4</v>
      </c>
      <c r="BB45">
        <f t="shared" si="17"/>
        <v>-1.6335220346913679E-4</v>
      </c>
      <c r="BC45">
        <f t="shared" si="17"/>
        <v>-2.8460845160714534E-4</v>
      </c>
      <c r="BD45">
        <f t="shared" si="17"/>
        <v>-9.9587178102908576E-4</v>
      </c>
      <c r="BE45">
        <f t="shared" si="17"/>
        <v>-5.7060877178140984E-4</v>
      </c>
      <c r="BF45">
        <f t="shared" si="17"/>
        <v>-4.2494589721829221E-5</v>
      </c>
      <c r="BG45">
        <f t="shared" si="17"/>
        <v>1.5384769989298182E-4</v>
      </c>
      <c r="BH45">
        <f t="shared" si="17"/>
        <v>-1.0116343409878707E-3</v>
      </c>
      <c r="BI45">
        <f t="shared" si="17"/>
        <v>-4.3337099576987691E-4</v>
      </c>
      <c r="BJ45">
        <f t="shared" si="17"/>
        <v>-5.9634371269424481E-4</v>
      </c>
      <c r="BK45">
        <f t="shared" si="17"/>
        <v>1.4299283853599258E-4</v>
      </c>
      <c r="BL45">
        <f t="shared" si="17"/>
        <v>1.26245445437861E-4</v>
      </c>
      <c r="BM45">
        <f t="shared" si="17"/>
        <v>-9.854610517439303E-4</v>
      </c>
      <c r="BN45">
        <f t="shared" si="17"/>
        <v>-6.994030695110804E-4</v>
      </c>
      <c r="BO45">
        <f t="shared" si="16"/>
        <v>-1.4775836703336941E-4</v>
      </c>
      <c r="BP45">
        <f t="shared" si="16"/>
        <v>-2.636943784617542E-4</v>
      </c>
      <c r="BQ45">
        <f t="shared" si="16"/>
        <v>2.3379792793986112E-4</v>
      </c>
      <c r="BR45">
        <f t="shared" si="16"/>
        <v>1.4722739275215073E-4</v>
      </c>
      <c r="BS45">
        <f t="shared" si="16"/>
        <v>7.4461453121540144E-5</v>
      </c>
      <c r="BT45">
        <f t="shared" si="16"/>
        <v>-5.6910634914037611E-4</v>
      </c>
    </row>
    <row r="46" spans="1:72" x14ac:dyDescent="0.2">
      <c r="A46">
        <v>213</v>
      </c>
      <c r="B46">
        <f t="shared" si="9"/>
        <v>2.3190178480781668E-5</v>
      </c>
      <c r="C46">
        <f t="shared" si="9"/>
        <v>7.1119068935647685E-7</v>
      </c>
      <c r="D46">
        <f t="shared" si="9"/>
        <v>-3.1465893653519726E-5</v>
      </c>
      <c r="E46">
        <f t="shared" si="9"/>
        <v>-1.1628412115233071E-4</v>
      </c>
      <c r="F46">
        <f t="shared" si="9"/>
        <v>-1.9011587031741994E-4</v>
      </c>
      <c r="G46">
        <f t="shared" si="10"/>
        <v>-2.6276517647218049E-4</v>
      </c>
      <c r="H46">
        <f t="shared" si="10"/>
        <v>-3.3090077909028043E-4</v>
      </c>
      <c r="I46">
        <f t="shared" si="10"/>
        <v>1.1258748525104457E-4</v>
      </c>
      <c r="J46">
        <f t="shared" si="10"/>
        <v>-8.3363455832358851E-4</v>
      </c>
      <c r="K46">
        <f t="shared" si="10"/>
        <v>2.1009733170737643E-4</v>
      </c>
      <c r="L46">
        <f t="shared" si="10"/>
        <v>2.0578963241994481E-4</v>
      </c>
      <c r="M46" s="1">
        <f t="shared" si="10"/>
        <v>2.3246166580285035E-4</v>
      </c>
      <c r="N46" s="1">
        <f t="shared" si="10"/>
        <v>9.3253320131416855E-5</v>
      </c>
      <c r="O46">
        <f t="shared" si="10"/>
        <v>-1.1719747161173782E-4</v>
      </c>
      <c r="P46">
        <f t="shared" si="10"/>
        <v>-3.080790662860905E-4</v>
      </c>
      <c r="Q46">
        <f t="shared" si="10"/>
        <v>1.0367650278730463E-4</v>
      </c>
      <c r="R46">
        <f t="shared" si="10"/>
        <v>4.1076002895106597E-5</v>
      </c>
      <c r="S46">
        <f t="shared" si="13"/>
        <v>1.1193725899220431E-4</v>
      </c>
      <c r="T46">
        <f t="shared" si="13"/>
        <v>-3.3445345103871697E-4</v>
      </c>
      <c r="U46">
        <f t="shared" si="13"/>
        <v>2.0658259983648785E-4</v>
      </c>
      <c r="V46">
        <f t="shared" si="13"/>
        <v>-8.8648264430754922E-4</v>
      </c>
      <c r="W46">
        <f t="shared" si="17"/>
        <v>8.4882835424493139E-5</v>
      </c>
      <c r="X46">
        <f t="shared" si="13"/>
        <v>1.3260177330236036E-4</v>
      </c>
      <c r="Y46">
        <f t="shared" si="13"/>
        <v>8.0343146098018394E-5</v>
      </c>
      <c r="Z46">
        <f t="shared" si="13"/>
        <v>-2.3833897193634417E-4</v>
      </c>
      <c r="AA46">
        <f t="shared" si="17"/>
        <v>-8.7867972308716766E-5</v>
      </c>
      <c r="AB46">
        <f t="shared" si="13"/>
        <v>6.7961850541645966E-5</v>
      </c>
      <c r="AC46">
        <f t="shared" si="13"/>
        <v>4.6259508361422286E-5</v>
      </c>
      <c r="AD46">
        <f t="shared" si="13"/>
        <v>-2.3540421978044367E-5</v>
      </c>
      <c r="AE46">
        <f t="shared" si="17"/>
        <v>-4.7039690761624398E-4</v>
      </c>
      <c r="AF46">
        <f t="shared" si="13"/>
        <v>7.0603654267908326E-5</v>
      </c>
      <c r="AG46">
        <f t="shared" si="13"/>
        <v>2.2503357854665053E-4</v>
      </c>
      <c r="AH46">
        <f t="shared" si="13"/>
        <v>6.7341716635158392E-5</v>
      </c>
      <c r="AI46">
        <f t="shared" si="17"/>
        <v>-1.7036504094009031E-4</v>
      </c>
      <c r="AJ46">
        <f t="shared" si="17"/>
        <v>7.7601726796584672E-5</v>
      </c>
      <c r="AK46">
        <f t="shared" si="17"/>
        <v>-8.3893036079660255E-4</v>
      </c>
      <c r="AL46">
        <f t="shared" si="17"/>
        <v>6.1115578583312118E-4</v>
      </c>
      <c r="AM46">
        <f t="shared" si="17"/>
        <v>7.1056794626982276E-5</v>
      </c>
      <c r="AN46">
        <f t="shared" si="17"/>
        <v>-5.4594470638029066E-4</v>
      </c>
      <c r="AO46">
        <f t="shared" si="17"/>
        <v>-3.2694106486313036E-4</v>
      </c>
      <c r="AP46">
        <f t="shared" si="17"/>
        <v>9.0913451785570084E-5</v>
      </c>
      <c r="AQ46">
        <f t="shared" si="17"/>
        <v>1.2779435940373472E-4</v>
      </c>
      <c r="AR46">
        <f t="shared" si="17"/>
        <v>-6.820290961655328E-4</v>
      </c>
      <c r="AS46">
        <f t="shared" si="17"/>
        <v>9.1409445034662529E-6</v>
      </c>
      <c r="AT46">
        <f t="shared" si="17"/>
        <v>6.3611940896037716E-5</v>
      </c>
      <c r="AU46">
        <f t="shared" si="17"/>
        <v>1.4777495388915927E-4</v>
      </c>
      <c r="AV46">
        <f t="shared" si="17"/>
        <v>-5.00378516436778E-4</v>
      </c>
      <c r="AW46">
        <f t="shared" si="17"/>
        <v>-5.5315244195690283E-4</v>
      </c>
      <c r="AX46">
        <f t="shared" si="17"/>
        <v>-4.1093683056519451E-4</v>
      </c>
      <c r="AY46">
        <f t="shared" si="17"/>
        <v>3.2882866651021527E-4</v>
      </c>
      <c r="AZ46">
        <f t="shared" si="17"/>
        <v>1.0543849327663355E-4</v>
      </c>
      <c r="BA46">
        <f t="shared" si="17"/>
        <v>-7.0743372196725718E-4</v>
      </c>
      <c r="BB46">
        <f t="shared" si="17"/>
        <v>-1.4472822124335025E-4</v>
      </c>
      <c r="BC46">
        <f t="shared" si="17"/>
        <v>-2.5944883610135288E-4</v>
      </c>
      <c r="BD46">
        <f t="shared" si="17"/>
        <v>-9.2428833133837394E-4</v>
      </c>
      <c r="BE46">
        <f t="shared" si="17"/>
        <v>-5.2375655278579653E-4</v>
      </c>
      <c r="BF46">
        <f t="shared" si="17"/>
        <v>-2.1657529309128225E-5</v>
      </c>
      <c r="BG46">
        <f t="shared" si="17"/>
        <v>1.5111412976445031E-4</v>
      </c>
      <c r="BH46">
        <f t="shared" si="17"/>
        <v>-9.3717359194443045E-4</v>
      </c>
      <c r="BI46">
        <f t="shared" si="17"/>
        <v>-3.8926060401907325E-4</v>
      </c>
      <c r="BJ46">
        <f t="shared" si="17"/>
        <v>-5.4825515257095857E-4</v>
      </c>
      <c r="BK46">
        <f t="shared" si="17"/>
        <v>1.4085050601714104E-4</v>
      </c>
      <c r="BL46">
        <f t="shared" si="17"/>
        <v>1.2406886234230229E-4</v>
      </c>
      <c r="BM46">
        <f t="shared" si="17"/>
        <v>-9.1724206478686378E-4</v>
      </c>
      <c r="BN46">
        <f t="shared" si="17"/>
        <v>-6.41895171273223E-4</v>
      </c>
      <c r="BO46">
        <f t="shared" si="16"/>
        <v>-1.2996548946835398E-4</v>
      </c>
      <c r="BP46">
        <f t="shared" si="16"/>
        <v>-2.3969768531362842E-4</v>
      </c>
      <c r="BQ46">
        <f t="shared" si="16"/>
        <v>2.331877231418479E-4</v>
      </c>
      <c r="BR46">
        <f t="shared" si="16"/>
        <v>1.4536013583173836E-4</v>
      </c>
      <c r="BS46">
        <f t="shared" si="16"/>
        <v>7.5151957354593779E-5</v>
      </c>
      <c r="BT46">
        <f t="shared" si="16"/>
        <v>-5.2318897742570196E-4</v>
      </c>
    </row>
    <row r="47" spans="1:72" x14ac:dyDescent="0.2">
      <c r="A47">
        <v>214</v>
      </c>
      <c r="B47">
        <f t="shared" si="9"/>
        <v>2.1863254650194598E-5</v>
      </c>
      <c r="C47">
        <f t="shared" si="9"/>
        <v>6.6101613645202627E-6</v>
      </c>
      <c r="D47">
        <f t="shared" si="9"/>
        <v>-1.7787804738759148E-5</v>
      </c>
      <c r="E47">
        <f t="shared" si="9"/>
        <v>-8.5628202655559787E-5</v>
      </c>
      <c r="F47">
        <f t="shared" si="9"/>
        <v>-1.4370281025845311E-4</v>
      </c>
      <c r="G47">
        <f t="shared" si="10"/>
        <v>-1.9977223087411927E-4</v>
      </c>
      <c r="H47">
        <f t="shared" si="10"/>
        <v>-2.5222172690710781E-4</v>
      </c>
      <c r="I47">
        <f t="shared" si="10"/>
        <v>1.1559104784952508E-4</v>
      </c>
      <c r="J47">
        <f t="shared" si="10"/>
        <v>-7.6054648955304824E-4</v>
      </c>
      <c r="K47">
        <f t="shared" si="10"/>
        <v>2.0299984047237912E-4</v>
      </c>
      <c r="L47">
        <f t="shared" si="10"/>
        <v>2.0029115403233204E-4</v>
      </c>
      <c r="M47" s="1">
        <f t="shared" si="10"/>
        <v>2.2488914490350915E-4</v>
      </c>
      <c r="N47" s="1">
        <f t="shared" si="10"/>
        <v>9.4721125306996933E-5</v>
      </c>
      <c r="O47">
        <f t="shared" si="10"/>
        <v>-1.0057980759808818E-4</v>
      </c>
      <c r="P47">
        <f t="shared" si="10"/>
        <v>-2.7968847292648719E-4</v>
      </c>
      <c r="Q47">
        <f t="shared" si="10"/>
        <v>1.0471194486070528E-4</v>
      </c>
      <c r="R47">
        <f t="shared" si="10"/>
        <v>5.1854230943753753E-5</v>
      </c>
      <c r="S47">
        <f t="shared" si="13"/>
        <v>1.1523940887158335E-4</v>
      </c>
      <c r="T47">
        <f t="shared" si="13"/>
        <v>-2.9387550061276725E-4</v>
      </c>
      <c r="U47">
        <f t="shared" si="13"/>
        <v>2.022850112676491E-4</v>
      </c>
      <c r="V47">
        <f t="shared" si="13"/>
        <v>-8.2003124442741812E-4</v>
      </c>
      <c r="W47">
        <f t="shared" si="17"/>
        <v>8.9298520275798272E-5</v>
      </c>
      <c r="X47">
        <f t="shared" si="13"/>
        <v>1.3320475262022278E-4</v>
      </c>
      <c r="Y47">
        <f t="shared" si="13"/>
        <v>8.0911330444677397E-5</v>
      </c>
      <c r="Z47">
        <f t="shared" si="13"/>
        <v>-2.1448209127955357E-4</v>
      </c>
      <c r="AA47">
        <f t="shared" si="17"/>
        <v>-7.5047970128775451E-5</v>
      </c>
      <c r="AB47">
        <f t="shared" si="13"/>
        <v>7.2817072254267759E-5</v>
      </c>
      <c r="AC47">
        <f t="shared" si="13"/>
        <v>5.0942476801892891E-5</v>
      </c>
      <c r="AD47">
        <f t="shared" si="13"/>
        <v>-1.3112903328356146E-5</v>
      </c>
      <c r="AE47">
        <f t="shared" si="17"/>
        <v>-4.3068323989128854E-4</v>
      </c>
      <c r="AF47">
        <f t="shared" si="13"/>
        <v>7.3878901428898959E-5</v>
      </c>
      <c r="AG47">
        <f t="shared" si="13"/>
        <v>2.2490614522244912E-4</v>
      </c>
      <c r="AH47">
        <f t="shared" si="13"/>
        <v>7.1079977355770468E-5</v>
      </c>
      <c r="AI47">
        <f t="shared" si="17"/>
        <v>-1.500944114883598E-4</v>
      </c>
      <c r="AJ47">
        <f t="shared" si="17"/>
        <v>7.8687415333613233E-5</v>
      </c>
      <c r="AK47">
        <f t="shared" si="17"/>
        <v>-7.6744800896375726E-4</v>
      </c>
      <c r="AL47">
        <f t="shared" si="17"/>
        <v>5.8444057497263665E-4</v>
      </c>
      <c r="AM47">
        <f t="shared" si="17"/>
        <v>7.4100438973050738E-5</v>
      </c>
      <c r="AN47">
        <f t="shared" si="17"/>
        <v>-4.9912130962851027E-4</v>
      </c>
      <c r="AO47">
        <f t="shared" si="17"/>
        <v>-2.9738322970773463E-4</v>
      </c>
      <c r="AP47">
        <f t="shared" si="17"/>
        <v>9.2518583909170077E-5</v>
      </c>
      <c r="AQ47">
        <f t="shared" si="17"/>
        <v>1.2505853980587095E-4</v>
      </c>
      <c r="AR47">
        <f t="shared" si="17"/>
        <v>-6.2421876367054624E-4</v>
      </c>
      <c r="AS47">
        <f t="shared" si="17"/>
        <v>2.8164718198179541E-5</v>
      </c>
      <c r="AT47">
        <f t="shared" si="17"/>
        <v>6.5419085790592937E-5</v>
      </c>
      <c r="AU47">
        <f t="shared" si="17"/>
        <v>1.457311133732353E-4</v>
      </c>
      <c r="AV47">
        <f t="shared" si="17"/>
        <v>-4.5445744437185194E-4</v>
      </c>
      <c r="AW47">
        <f t="shared" si="17"/>
        <v>-5.0565643053289942E-4</v>
      </c>
      <c r="AX47">
        <f t="shared" si="17"/>
        <v>-3.7436859822089115E-4</v>
      </c>
      <c r="AY47">
        <f t="shared" si="17"/>
        <v>3.1925571466230249E-4</v>
      </c>
      <c r="AZ47">
        <f t="shared" si="17"/>
        <v>1.0571703123368851E-4</v>
      </c>
      <c r="BA47">
        <f t="shared" si="17"/>
        <v>-6.519131573956647E-4</v>
      </c>
      <c r="BB47">
        <f t="shared" si="17"/>
        <v>-1.2610423901756457E-4</v>
      </c>
      <c r="BC47">
        <f t="shared" si="17"/>
        <v>-2.3428922059556042E-4</v>
      </c>
      <c r="BD47">
        <f t="shared" si="17"/>
        <v>-8.5270488164766386E-4</v>
      </c>
      <c r="BE47">
        <f t="shared" si="17"/>
        <v>-4.7690433379018321E-4</v>
      </c>
      <c r="BF47">
        <f t="shared" si="17"/>
        <v>-8.204688964263615E-7</v>
      </c>
      <c r="BG47">
        <f t="shared" si="17"/>
        <v>1.483805596359187E-4</v>
      </c>
      <c r="BH47">
        <f t="shared" si="17"/>
        <v>-8.6271284290098671E-4</v>
      </c>
      <c r="BI47">
        <f t="shared" si="17"/>
        <v>-3.451502122682696E-4</v>
      </c>
      <c r="BJ47">
        <f t="shared" si="17"/>
        <v>-5.0016659244767406E-4</v>
      </c>
      <c r="BK47">
        <f t="shared" si="17"/>
        <v>1.3870817349828949E-4</v>
      </c>
      <c r="BL47">
        <f t="shared" si="17"/>
        <v>1.2189227924674353E-4</v>
      </c>
      <c r="BM47">
        <f t="shared" si="17"/>
        <v>-8.4902307782979899E-4</v>
      </c>
      <c r="BN47">
        <f t="shared" si="17"/>
        <v>-5.8438727303536386E-4</v>
      </c>
      <c r="BO47">
        <f t="shared" si="16"/>
        <v>-1.1217261190333899E-4</v>
      </c>
      <c r="BP47">
        <f t="shared" si="16"/>
        <v>-2.1570099216550349E-4</v>
      </c>
      <c r="BQ47">
        <f t="shared" si="16"/>
        <v>2.3257751834383471E-4</v>
      </c>
      <c r="BR47">
        <f t="shared" si="16"/>
        <v>1.4349287891132599E-4</v>
      </c>
      <c r="BS47">
        <f t="shared" si="16"/>
        <v>7.5842461587647441E-5</v>
      </c>
      <c r="BT47">
        <f t="shared" si="16"/>
        <v>-4.7727160571102607E-4</v>
      </c>
    </row>
    <row r="48" spans="1:72" x14ac:dyDescent="0.2">
      <c r="A48">
        <v>215</v>
      </c>
      <c r="B48">
        <f t="shared" si="9"/>
        <v>2.0536330819607529E-5</v>
      </c>
      <c r="C48">
        <f t="shared" si="9"/>
        <v>1.2509132039684049E-5</v>
      </c>
      <c r="D48">
        <f t="shared" si="9"/>
        <v>-4.1097158239990043E-6</v>
      </c>
      <c r="E48">
        <f t="shared" si="9"/>
        <v>-5.4972284158789735E-5</v>
      </c>
      <c r="F48">
        <f t="shared" si="9"/>
        <v>-9.7289750199486269E-5</v>
      </c>
      <c r="G48">
        <f t="shared" si="10"/>
        <v>-1.3677928527605632E-4</v>
      </c>
      <c r="H48">
        <f t="shared" si="10"/>
        <v>-1.7354267472393867E-4</v>
      </c>
      <c r="I48">
        <f t="shared" si="10"/>
        <v>1.1859461044800559E-4</v>
      </c>
      <c r="J48">
        <f t="shared" si="10"/>
        <v>-6.8745842078251143E-4</v>
      </c>
      <c r="K48">
        <f t="shared" si="10"/>
        <v>1.9590234923738182E-4</v>
      </c>
      <c r="L48">
        <f t="shared" si="10"/>
        <v>1.9479267564471926E-4</v>
      </c>
      <c r="M48" s="1">
        <f t="shared" si="10"/>
        <v>2.1731662400416773E-4</v>
      </c>
      <c r="N48" s="1">
        <f t="shared" si="10"/>
        <v>9.618893048257701E-5</v>
      </c>
      <c r="O48">
        <f t="shared" si="10"/>
        <v>-8.3962143584438535E-5</v>
      </c>
      <c r="P48">
        <f t="shared" si="10"/>
        <v>-2.5129787956688476E-4</v>
      </c>
      <c r="Q48">
        <f t="shared" si="10"/>
        <v>1.0574738693410593E-4</v>
      </c>
      <c r="R48">
        <f t="shared" si="10"/>
        <v>6.263245899240091E-5</v>
      </c>
      <c r="S48">
        <f t="shared" si="13"/>
        <v>1.1854155875096238E-4</v>
      </c>
      <c r="T48">
        <f t="shared" si="13"/>
        <v>-2.5329755018681753E-4</v>
      </c>
      <c r="U48">
        <f t="shared" si="13"/>
        <v>1.9798742269881036E-4</v>
      </c>
      <c r="V48">
        <f t="shared" si="13"/>
        <v>-7.5357984454728529E-4</v>
      </c>
      <c r="W48">
        <f t="shared" ref="W48:BO54" si="18">6*$A48*W$14+2*W$15</f>
        <v>9.3714205127103296E-5</v>
      </c>
      <c r="X48">
        <f t="shared" si="13"/>
        <v>1.338077319380852E-4</v>
      </c>
      <c r="Y48">
        <f t="shared" si="13"/>
        <v>8.1479514791336428E-5</v>
      </c>
      <c r="Z48">
        <f t="shared" si="13"/>
        <v>-1.9062521062276298E-4</v>
      </c>
      <c r="AA48">
        <f t="shared" si="18"/>
        <v>-6.2227967948834135E-5</v>
      </c>
      <c r="AB48">
        <f t="shared" si="13"/>
        <v>7.7672293966889769E-5</v>
      </c>
      <c r="AC48">
        <f t="shared" si="13"/>
        <v>5.5625445242363713E-5</v>
      </c>
      <c r="AD48">
        <f t="shared" ref="AD48:BT48" si="19">6*$A48*AD$14+2*AD$15</f>
        <v>-2.6853846786679264E-6</v>
      </c>
      <c r="AE48">
        <f t="shared" si="18"/>
        <v>-3.909695721663331E-4</v>
      </c>
      <c r="AF48">
        <f t="shared" si="19"/>
        <v>7.7154148589889593E-5</v>
      </c>
      <c r="AG48">
        <f t="shared" si="19"/>
        <v>2.247787118982477E-4</v>
      </c>
      <c r="AH48">
        <f t="shared" si="19"/>
        <v>7.4818238076382435E-5</v>
      </c>
      <c r="AI48">
        <f t="shared" si="18"/>
        <v>-1.298237820366293E-4</v>
      </c>
      <c r="AJ48">
        <f t="shared" si="19"/>
        <v>7.9773103870641794E-5</v>
      </c>
      <c r="AK48">
        <f t="shared" si="19"/>
        <v>-6.9596565713091196E-4</v>
      </c>
      <c r="AL48">
        <f t="shared" si="19"/>
        <v>5.5772536411215125E-4</v>
      </c>
      <c r="AM48">
        <f t="shared" si="18"/>
        <v>7.7144083319119093E-5</v>
      </c>
      <c r="AN48">
        <f t="shared" si="19"/>
        <v>-4.5229791287673161E-4</v>
      </c>
      <c r="AO48">
        <f t="shared" si="19"/>
        <v>-2.6782539455233977E-4</v>
      </c>
      <c r="AP48">
        <f t="shared" si="19"/>
        <v>9.412371603277007E-5</v>
      </c>
      <c r="AQ48">
        <f t="shared" si="18"/>
        <v>1.2232272020800718E-4</v>
      </c>
      <c r="AR48">
        <f t="shared" si="19"/>
        <v>-5.6640843117555795E-4</v>
      </c>
      <c r="AS48">
        <f t="shared" si="19"/>
        <v>4.7188491892892828E-5</v>
      </c>
      <c r="AT48">
        <f t="shared" si="19"/>
        <v>6.7226230685148104E-5</v>
      </c>
      <c r="AU48">
        <f t="shared" si="18"/>
        <v>1.4368727285731138E-4</v>
      </c>
      <c r="AV48">
        <f t="shared" si="19"/>
        <v>-4.0853637230692588E-4</v>
      </c>
      <c r="AW48">
        <f t="shared" si="19"/>
        <v>-4.5816041910889602E-4</v>
      </c>
      <c r="AX48">
        <f t="shared" si="19"/>
        <v>-3.3780036587658692E-4</v>
      </c>
      <c r="AY48">
        <f t="shared" si="18"/>
        <v>3.0968276281438971E-4</v>
      </c>
      <c r="AZ48">
        <f t="shared" si="19"/>
        <v>1.0599556919074345E-4</v>
      </c>
      <c r="BA48">
        <f t="shared" si="19"/>
        <v>-5.9639259282407396E-4</v>
      </c>
      <c r="BB48">
        <f t="shared" si="19"/>
        <v>-1.0748025679177889E-4</v>
      </c>
      <c r="BC48">
        <f t="shared" si="18"/>
        <v>-2.0912960508976796E-4</v>
      </c>
      <c r="BD48">
        <f t="shared" si="19"/>
        <v>-7.8112143195695379E-4</v>
      </c>
      <c r="BE48">
        <f t="shared" si="19"/>
        <v>-4.300521147945699E-4</v>
      </c>
      <c r="BF48">
        <f t="shared" si="19"/>
        <v>2.0016591516274634E-5</v>
      </c>
      <c r="BG48">
        <f t="shared" si="18"/>
        <v>1.456469895073872E-4</v>
      </c>
      <c r="BH48">
        <f t="shared" si="19"/>
        <v>-7.8825209385754644E-4</v>
      </c>
      <c r="BI48">
        <f t="shared" si="19"/>
        <v>-3.0103982051746594E-4</v>
      </c>
      <c r="BJ48">
        <f t="shared" si="19"/>
        <v>-4.5207803232438781E-4</v>
      </c>
      <c r="BK48">
        <f t="shared" si="18"/>
        <v>1.3656584097943795E-4</v>
      </c>
      <c r="BL48">
        <f t="shared" si="19"/>
        <v>1.1971569615118482E-4</v>
      </c>
      <c r="BM48">
        <f t="shared" si="19"/>
        <v>-7.8080409087273248E-4</v>
      </c>
      <c r="BN48">
        <f t="shared" si="19"/>
        <v>-5.2687937479750646E-4</v>
      </c>
      <c r="BO48">
        <f t="shared" si="18"/>
        <v>-9.4379734338323994E-5</v>
      </c>
      <c r="BP48">
        <f t="shared" si="19"/>
        <v>-1.9170429901737857E-4</v>
      </c>
      <c r="BQ48">
        <f t="shared" si="19"/>
        <v>2.3196731354582149E-4</v>
      </c>
      <c r="BR48">
        <f t="shared" si="19"/>
        <v>1.4162562199091362E-4</v>
      </c>
      <c r="BS48">
        <f t="shared" si="16"/>
        <v>7.6532965820701076E-5</v>
      </c>
      <c r="BT48">
        <f t="shared" si="19"/>
        <v>-4.3135423399635019E-4</v>
      </c>
    </row>
    <row r="49" spans="1:72" x14ac:dyDescent="0.2">
      <c r="A49">
        <v>216</v>
      </c>
      <c r="B49">
        <f t="shared" si="9"/>
        <v>1.9209406989020405E-5</v>
      </c>
      <c r="C49">
        <f t="shared" si="9"/>
        <v>1.8408102714847835E-5</v>
      </c>
      <c r="D49">
        <f t="shared" si="9"/>
        <v>9.5683730907611397E-6</v>
      </c>
      <c r="E49">
        <f t="shared" si="9"/>
        <v>-2.4316365662018814E-5</v>
      </c>
      <c r="F49">
        <f t="shared" si="9"/>
        <v>-5.0876690140521166E-5</v>
      </c>
      <c r="G49">
        <f t="shared" ref="G49:V64" si="20">6*$A49*G$14+2*G$15</f>
        <v>-7.3786339677995097E-5</v>
      </c>
      <c r="H49">
        <f t="shared" si="20"/>
        <v>-9.4863622540769521E-5</v>
      </c>
      <c r="I49">
        <f t="shared" si="20"/>
        <v>1.215981730464861E-4</v>
      </c>
      <c r="J49">
        <f t="shared" si="20"/>
        <v>-6.1437035201197462E-4</v>
      </c>
      <c r="K49">
        <f t="shared" si="20"/>
        <v>1.8880485800238452E-4</v>
      </c>
      <c r="L49">
        <f t="shared" si="20"/>
        <v>1.8929419725710649E-4</v>
      </c>
      <c r="M49" s="1">
        <f t="shared" si="20"/>
        <v>2.0974410310482653E-4</v>
      </c>
      <c r="N49" s="1">
        <f t="shared" si="20"/>
        <v>9.7656735658157087E-5</v>
      </c>
      <c r="O49">
        <f t="shared" si="20"/>
        <v>-6.7344479570789328E-5</v>
      </c>
      <c r="P49">
        <f t="shared" si="20"/>
        <v>-2.2290728620728232E-4</v>
      </c>
      <c r="Q49">
        <f t="shared" si="20"/>
        <v>1.0678282900750659E-4</v>
      </c>
      <c r="R49">
        <f t="shared" si="20"/>
        <v>7.3410687041048066E-5</v>
      </c>
      <c r="S49">
        <f t="shared" si="20"/>
        <v>1.2184370863034131E-4</v>
      </c>
      <c r="T49">
        <f t="shared" si="20"/>
        <v>-2.1271959976086607E-4</v>
      </c>
      <c r="U49">
        <f t="shared" si="20"/>
        <v>1.9368983412997151E-4</v>
      </c>
      <c r="V49">
        <f t="shared" si="20"/>
        <v>-6.8712844466715418E-4</v>
      </c>
      <c r="W49">
        <f t="shared" si="18"/>
        <v>9.8129889978408429E-5</v>
      </c>
      <c r="X49">
        <f t="shared" si="18"/>
        <v>1.3441071125594762E-4</v>
      </c>
      <c r="Y49">
        <f t="shared" si="18"/>
        <v>8.2047699137995458E-5</v>
      </c>
      <c r="Z49">
        <f t="shared" si="18"/>
        <v>-1.6676832996597238E-4</v>
      </c>
      <c r="AA49">
        <f t="shared" si="18"/>
        <v>-4.9407965768893253E-5</v>
      </c>
      <c r="AB49">
        <f t="shared" si="18"/>
        <v>8.2527515679511562E-5</v>
      </c>
      <c r="AC49">
        <f t="shared" si="18"/>
        <v>6.0308413682834319E-5</v>
      </c>
      <c r="AD49">
        <f t="shared" si="18"/>
        <v>7.7421339710202937E-6</v>
      </c>
      <c r="AE49">
        <f t="shared" si="18"/>
        <v>-3.5125590444137593E-4</v>
      </c>
      <c r="AF49">
        <f t="shared" si="18"/>
        <v>8.0429395750880226E-5</v>
      </c>
      <c r="AG49">
        <f t="shared" si="18"/>
        <v>2.2465127857404629E-4</v>
      </c>
      <c r="AH49">
        <f t="shared" si="18"/>
        <v>7.855649879699451E-5</v>
      </c>
      <c r="AI49">
        <f t="shared" si="18"/>
        <v>-1.0955315258489879E-4</v>
      </c>
      <c r="AJ49">
        <f t="shared" si="18"/>
        <v>8.0858792407670355E-5</v>
      </c>
      <c r="AK49">
        <f t="shared" si="18"/>
        <v>-6.2448330529806494E-4</v>
      </c>
      <c r="AL49">
        <f t="shared" si="18"/>
        <v>5.3101015325166586E-4</v>
      </c>
      <c r="AM49">
        <f t="shared" si="18"/>
        <v>8.0187727665187556E-5</v>
      </c>
      <c r="AN49">
        <f t="shared" si="18"/>
        <v>-4.0547451612495122E-4</v>
      </c>
      <c r="AO49">
        <f t="shared" si="18"/>
        <v>-2.382675593969449E-4</v>
      </c>
      <c r="AP49">
        <f t="shared" si="18"/>
        <v>9.5728848156370063E-5</v>
      </c>
      <c r="AQ49">
        <f t="shared" si="18"/>
        <v>1.195869006101434E-4</v>
      </c>
      <c r="AR49">
        <f t="shared" si="18"/>
        <v>-5.0859809868057139E-4</v>
      </c>
      <c r="AS49">
        <f t="shared" si="18"/>
        <v>6.6212265587606983E-5</v>
      </c>
      <c r="AT49">
        <f t="shared" si="18"/>
        <v>6.9033375579703325E-5</v>
      </c>
      <c r="AU49">
        <f t="shared" si="18"/>
        <v>1.4164343234138746E-4</v>
      </c>
      <c r="AV49">
        <f t="shared" si="18"/>
        <v>-3.6261530024199809E-4</v>
      </c>
      <c r="AW49">
        <f t="shared" si="18"/>
        <v>-4.1066440768489261E-4</v>
      </c>
      <c r="AX49">
        <f t="shared" si="18"/>
        <v>-3.0123213353228269E-4</v>
      </c>
      <c r="AY49">
        <f t="shared" si="18"/>
        <v>3.0010981096647692E-4</v>
      </c>
      <c r="AZ49">
        <f t="shared" si="18"/>
        <v>1.0627410714779841E-4</v>
      </c>
      <c r="BA49">
        <f t="shared" si="18"/>
        <v>-5.4087202825248322E-4</v>
      </c>
      <c r="BB49">
        <f t="shared" si="18"/>
        <v>-8.885627456599321E-5</v>
      </c>
      <c r="BC49">
        <f t="shared" si="18"/>
        <v>-1.839699895839755E-4</v>
      </c>
      <c r="BD49">
        <f t="shared" si="18"/>
        <v>-7.0953798226624197E-4</v>
      </c>
      <c r="BE49">
        <f t="shared" si="18"/>
        <v>-3.8319989579895658E-4</v>
      </c>
      <c r="BF49">
        <f t="shared" si="18"/>
        <v>4.085365192897563E-5</v>
      </c>
      <c r="BG49">
        <f t="shared" si="18"/>
        <v>1.4291341937885558E-4</v>
      </c>
      <c r="BH49">
        <f t="shared" si="18"/>
        <v>-7.1379134481410617E-4</v>
      </c>
      <c r="BI49">
        <f t="shared" si="18"/>
        <v>-2.5692942876666056E-4</v>
      </c>
      <c r="BJ49">
        <f t="shared" si="18"/>
        <v>-4.0398947220110157E-4</v>
      </c>
      <c r="BK49">
        <f t="shared" si="18"/>
        <v>1.344235084605864E-4</v>
      </c>
      <c r="BL49">
        <f t="shared" si="18"/>
        <v>1.1753911305562606E-4</v>
      </c>
      <c r="BM49">
        <f t="shared" si="18"/>
        <v>-7.1258510391566596E-4</v>
      </c>
      <c r="BN49">
        <f t="shared" si="18"/>
        <v>-4.6937147655964906E-4</v>
      </c>
      <c r="BO49">
        <f t="shared" si="16"/>
        <v>-7.6586856773308998E-5</v>
      </c>
      <c r="BP49">
        <f t="shared" si="16"/>
        <v>-1.6770760586925278E-4</v>
      </c>
      <c r="BQ49">
        <f t="shared" si="16"/>
        <v>2.3135710874780827E-4</v>
      </c>
      <c r="BR49">
        <f t="shared" si="16"/>
        <v>1.3975836507050125E-4</v>
      </c>
      <c r="BS49">
        <f t="shared" si="16"/>
        <v>7.7223470053754738E-5</v>
      </c>
      <c r="BT49">
        <f t="shared" si="16"/>
        <v>-3.854368622816743E-4</v>
      </c>
    </row>
    <row r="50" spans="1:72" x14ac:dyDescent="0.2">
      <c r="A50">
        <v>217</v>
      </c>
      <c r="B50">
        <f t="shared" si="9"/>
        <v>1.7882483158433336E-5</v>
      </c>
      <c r="C50">
        <f t="shared" si="9"/>
        <v>2.430707339001162E-5</v>
      </c>
      <c r="D50">
        <f t="shared" si="9"/>
        <v>2.3246462005521284E-5</v>
      </c>
      <c r="E50">
        <f t="shared" si="9"/>
        <v>6.3395528347512387E-6</v>
      </c>
      <c r="F50">
        <f t="shared" si="9"/>
        <v>-4.4636300815543289E-6</v>
      </c>
      <c r="G50">
        <f t="shared" si="20"/>
        <v>-1.0793394079933877E-5</v>
      </c>
      <c r="H50">
        <f t="shared" si="20"/>
        <v>-1.6184570357600375E-5</v>
      </c>
      <c r="I50">
        <f t="shared" si="20"/>
        <v>1.2460173564496661E-4</v>
      </c>
      <c r="J50">
        <f t="shared" si="20"/>
        <v>-5.4128228324143435E-4</v>
      </c>
      <c r="K50">
        <f t="shared" si="20"/>
        <v>1.81707366767387E-4</v>
      </c>
      <c r="L50">
        <f t="shared" si="20"/>
        <v>1.8379571886949393E-4</v>
      </c>
      <c r="M50" s="1">
        <f t="shared" si="20"/>
        <v>2.0217158220548512E-4</v>
      </c>
      <c r="N50" s="1">
        <f t="shared" si="20"/>
        <v>9.9124540833737165E-5</v>
      </c>
      <c r="O50">
        <f t="shared" si="20"/>
        <v>-5.0726815557139687E-5</v>
      </c>
      <c r="P50">
        <f t="shared" si="20"/>
        <v>-1.9451669284767902E-4</v>
      </c>
      <c r="Q50">
        <f t="shared" si="20"/>
        <v>1.0781827108090726E-4</v>
      </c>
      <c r="R50">
        <f t="shared" si="20"/>
        <v>8.4188915089695223E-5</v>
      </c>
      <c r="S50">
        <f t="shared" ref="S50:AH64" si="21">6*$A50*S$14+2*S$15</f>
        <v>1.2514585850972035E-4</v>
      </c>
      <c r="T50">
        <f t="shared" si="21"/>
        <v>-1.7214164933491635E-4</v>
      </c>
      <c r="U50">
        <f t="shared" si="21"/>
        <v>1.8939224556113277E-4</v>
      </c>
      <c r="V50">
        <f t="shared" si="21"/>
        <v>-6.2067704478702308E-4</v>
      </c>
      <c r="W50">
        <f t="shared" si="21"/>
        <v>1.0254557482971356E-4</v>
      </c>
      <c r="X50">
        <f t="shared" si="21"/>
        <v>1.3501369057381004E-4</v>
      </c>
      <c r="Y50">
        <f t="shared" si="21"/>
        <v>8.2615883484654461E-5</v>
      </c>
      <c r="Z50">
        <f t="shared" si="21"/>
        <v>-1.4291144930918178E-4</v>
      </c>
      <c r="AA50">
        <f t="shared" si="21"/>
        <v>-3.6587963588951937E-5</v>
      </c>
      <c r="AB50">
        <f t="shared" si="21"/>
        <v>8.7382737392133355E-5</v>
      </c>
      <c r="AC50">
        <f t="shared" si="21"/>
        <v>6.4991382123305141E-5</v>
      </c>
      <c r="AD50">
        <f t="shared" si="21"/>
        <v>1.8169652620708514E-5</v>
      </c>
      <c r="AE50">
        <f t="shared" si="21"/>
        <v>-3.1154223671642049E-4</v>
      </c>
      <c r="AF50">
        <f t="shared" si="21"/>
        <v>8.3704642911870859E-5</v>
      </c>
      <c r="AG50">
        <f t="shared" si="21"/>
        <v>2.2452384524984485E-4</v>
      </c>
      <c r="AH50">
        <f t="shared" si="21"/>
        <v>8.2294759517606477E-5</v>
      </c>
      <c r="AI50">
        <f t="shared" si="18"/>
        <v>-8.9282523133168284E-5</v>
      </c>
      <c r="AJ50">
        <f t="shared" si="18"/>
        <v>8.1944480944698916E-5</v>
      </c>
      <c r="AK50">
        <f t="shared" si="18"/>
        <v>-5.5300095346521964E-4</v>
      </c>
      <c r="AL50">
        <f t="shared" si="18"/>
        <v>5.0429494239118133E-4</v>
      </c>
      <c r="AM50">
        <f t="shared" si="18"/>
        <v>8.323137201125591E-5</v>
      </c>
      <c r="AN50">
        <f t="shared" si="18"/>
        <v>-3.5865111937317257E-4</v>
      </c>
      <c r="AO50">
        <f t="shared" si="18"/>
        <v>-2.0870972424154918E-4</v>
      </c>
      <c r="AP50">
        <f t="shared" si="18"/>
        <v>9.7333980279970056E-5</v>
      </c>
      <c r="AQ50">
        <f t="shared" si="18"/>
        <v>1.1685108101227963E-4</v>
      </c>
      <c r="AR50">
        <f t="shared" si="18"/>
        <v>-4.507877661855831E-4</v>
      </c>
      <c r="AS50">
        <f t="shared" si="18"/>
        <v>8.5236039282320271E-5</v>
      </c>
      <c r="AT50">
        <f t="shared" si="18"/>
        <v>7.0840520474258492E-5</v>
      </c>
      <c r="AU50">
        <f t="shared" si="18"/>
        <v>1.3959959182546354E-4</v>
      </c>
      <c r="AV50">
        <f t="shared" si="18"/>
        <v>-3.1669422817707203E-4</v>
      </c>
      <c r="AW50">
        <f t="shared" si="18"/>
        <v>-3.6316839626089094E-4</v>
      </c>
      <c r="AX50">
        <f t="shared" si="18"/>
        <v>-2.6466390118797846E-4</v>
      </c>
      <c r="AY50">
        <f t="shared" si="18"/>
        <v>2.9053685911856414E-4</v>
      </c>
      <c r="AZ50">
        <f t="shared" si="18"/>
        <v>1.0655264510485337E-4</v>
      </c>
      <c r="BA50">
        <f t="shared" si="18"/>
        <v>-4.8535146368089248E-4</v>
      </c>
      <c r="BB50">
        <f t="shared" si="18"/>
        <v>-7.0232292340207531E-5</v>
      </c>
      <c r="BC50">
        <f t="shared" si="18"/>
        <v>-1.5881037407818217E-4</v>
      </c>
      <c r="BD50">
        <f t="shared" si="18"/>
        <v>-6.3795453257553189E-4</v>
      </c>
      <c r="BE50">
        <f t="shared" si="18"/>
        <v>-3.3634767680334153E-4</v>
      </c>
      <c r="BF50">
        <f t="shared" si="18"/>
        <v>6.1690712341676626E-5</v>
      </c>
      <c r="BG50">
        <f t="shared" si="18"/>
        <v>1.4017984925032408E-4</v>
      </c>
      <c r="BH50">
        <f t="shared" si="18"/>
        <v>-6.3933059577066242E-4</v>
      </c>
      <c r="BI50">
        <f t="shared" si="18"/>
        <v>-2.128190370158569E-4</v>
      </c>
      <c r="BJ50">
        <f t="shared" si="18"/>
        <v>-3.5590091207781706E-4</v>
      </c>
      <c r="BK50">
        <f t="shared" si="18"/>
        <v>1.3228117594173486E-4</v>
      </c>
      <c r="BL50">
        <f t="shared" si="18"/>
        <v>1.153625299600673E-4</v>
      </c>
      <c r="BM50">
        <f t="shared" si="18"/>
        <v>-6.4436611695859944E-4</v>
      </c>
      <c r="BN50">
        <f t="shared" si="18"/>
        <v>-4.1186357832178992E-4</v>
      </c>
      <c r="BO50">
        <f t="shared" si="16"/>
        <v>-5.8793979208294003E-5</v>
      </c>
      <c r="BP50">
        <f t="shared" si="16"/>
        <v>-1.4371091272112786E-4</v>
      </c>
      <c r="BQ50">
        <f t="shared" si="16"/>
        <v>2.3074690394979505E-4</v>
      </c>
      <c r="BR50">
        <f t="shared" si="16"/>
        <v>1.3789110815008889E-4</v>
      </c>
      <c r="BS50">
        <f t="shared" si="16"/>
        <v>7.79139742868084E-5</v>
      </c>
      <c r="BT50">
        <f t="shared" si="16"/>
        <v>-3.3951949056699841E-4</v>
      </c>
    </row>
    <row r="51" spans="1:72" x14ac:dyDescent="0.2">
      <c r="A51">
        <v>218</v>
      </c>
      <c r="B51">
        <f t="shared" si="9"/>
        <v>1.6555559327846212E-5</v>
      </c>
      <c r="C51">
        <f t="shared" si="9"/>
        <v>3.0206044065175406E-5</v>
      </c>
      <c r="D51">
        <f t="shared" si="9"/>
        <v>3.6924550920281862E-5</v>
      </c>
      <c r="E51">
        <f t="shared" si="9"/>
        <v>3.6995471331522159E-5</v>
      </c>
      <c r="F51">
        <f t="shared" si="9"/>
        <v>4.1949429977412508E-5</v>
      </c>
      <c r="G51">
        <f t="shared" si="20"/>
        <v>5.2199551518129078E-5</v>
      </c>
      <c r="H51">
        <f t="shared" si="20"/>
        <v>6.249448182557224E-5</v>
      </c>
      <c r="I51">
        <f t="shared" si="20"/>
        <v>1.2760529824344712E-4</v>
      </c>
      <c r="J51">
        <f t="shared" si="20"/>
        <v>-4.6819421447089754E-4</v>
      </c>
      <c r="K51">
        <f t="shared" si="20"/>
        <v>1.7460987553238969E-4</v>
      </c>
      <c r="L51">
        <f t="shared" si="20"/>
        <v>1.7829724048188116E-4</v>
      </c>
      <c r="M51" s="1">
        <f t="shared" si="20"/>
        <v>1.9459906130614392E-4</v>
      </c>
      <c r="N51" s="1">
        <f t="shared" si="20"/>
        <v>1.0059234600931724E-4</v>
      </c>
      <c r="O51">
        <f t="shared" si="20"/>
        <v>-3.4109151543490045E-5</v>
      </c>
      <c r="P51">
        <f t="shared" si="20"/>
        <v>-1.6612609948807658E-4</v>
      </c>
      <c r="Q51">
        <f t="shared" si="20"/>
        <v>1.0885371315430792E-4</v>
      </c>
      <c r="R51">
        <f t="shared" si="20"/>
        <v>9.496714313834238E-5</v>
      </c>
      <c r="S51">
        <f t="shared" si="21"/>
        <v>1.2844800838909939E-4</v>
      </c>
      <c r="T51">
        <f t="shared" si="21"/>
        <v>-1.3156369890896663E-4</v>
      </c>
      <c r="U51">
        <f t="shared" si="21"/>
        <v>1.8509465699229402E-4</v>
      </c>
      <c r="V51">
        <f t="shared" si="21"/>
        <v>-5.5422564490689025E-4</v>
      </c>
      <c r="W51">
        <f t="shared" ref="W51:BO57" si="22">6*$A51*W$14+2*W$15</f>
        <v>1.0696125968101859E-4</v>
      </c>
      <c r="X51">
        <f t="shared" si="21"/>
        <v>1.3561666989167246E-4</v>
      </c>
      <c r="Y51">
        <f t="shared" si="21"/>
        <v>8.3184067831313491E-5</v>
      </c>
      <c r="Z51">
        <f t="shared" si="21"/>
        <v>-1.1905456865239118E-4</v>
      </c>
      <c r="AA51">
        <f t="shared" si="22"/>
        <v>-2.3767961409010621E-5</v>
      </c>
      <c r="AB51">
        <f t="shared" si="21"/>
        <v>9.2237959104755365E-5</v>
      </c>
      <c r="AC51">
        <f t="shared" si="21"/>
        <v>6.9674350563775963E-5</v>
      </c>
      <c r="AD51">
        <f t="shared" si="21"/>
        <v>2.8597171270397168E-5</v>
      </c>
      <c r="AE51">
        <f t="shared" si="22"/>
        <v>-2.7182856899146506E-4</v>
      </c>
      <c r="AF51">
        <f t="shared" si="21"/>
        <v>8.6979890072861601E-5</v>
      </c>
      <c r="AG51">
        <f t="shared" si="21"/>
        <v>2.2439641192564344E-4</v>
      </c>
      <c r="AH51">
        <f t="shared" si="21"/>
        <v>8.6033020238218553E-5</v>
      </c>
      <c r="AI51">
        <f t="shared" si="22"/>
        <v>-6.9011893681437779E-5</v>
      </c>
      <c r="AJ51">
        <f t="shared" si="18"/>
        <v>8.3030169481727477E-5</v>
      </c>
      <c r="AK51">
        <f t="shared" si="18"/>
        <v>-4.8151860163237435E-4</v>
      </c>
      <c r="AL51">
        <f t="shared" si="18"/>
        <v>4.7757973153069594E-4</v>
      </c>
      <c r="AM51">
        <f t="shared" si="22"/>
        <v>8.6275016357324373E-5</v>
      </c>
      <c r="AN51">
        <f t="shared" si="18"/>
        <v>-3.1182772262139218E-4</v>
      </c>
      <c r="AO51">
        <f t="shared" si="18"/>
        <v>-1.7915188908615431E-4</v>
      </c>
      <c r="AP51">
        <f t="shared" si="18"/>
        <v>9.8939112403570049E-5</v>
      </c>
      <c r="AQ51">
        <f t="shared" si="22"/>
        <v>1.1411526141441586E-4</v>
      </c>
      <c r="AR51">
        <f t="shared" si="18"/>
        <v>-3.9297743369059654E-4</v>
      </c>
      <c r="AS51">
        <f t="shared" si="18"/>
        <v>1.0425981297703356E-4</v>
      </c>
      <c r="AT51">
        <f t="shared" si="18"/>
        <v>7.2647665368813659E-5</v>
      </c>
      <c r="AU51">
        <f t="shared" si="22"/>
        <v>1.3755575130953963E-4</v>
      </c>
      <c r="AV51">
        <f t="shared" si="18"/>
        <v>-2.7077315611214597E-4</v>
      </c>
      <c r="AW51">
        <f t="shared" si="18"/>
        <v>-3.1567238483688753E-4</v>
      </c>
      <c r="AX51">
        <f t="shared" si="18"/>
        <v>-2.2809566884367423E-4</v>
      </c>
      <c r="AY51">
        <f t="shared" si="22"/>
        <v>2.8096390727065136E-4</v>
      </c>
      <c r="AZ51">
        <f t="shared" si="18"/>
        <v>1.0683118306190832E-4</v>
      </c>
      <c r="BA51">
        <f t="shared" si="18"/>
        <v>-4.2983089910930174E-4</v>
      </c>
      <c r="BB51">
        <f t="shared" si="18"/>
        <v>-5.1608310114421851E-5</v>
      </c>
      <c r="BC51">
        <f t="shared" si="22"/>
        <v>-1.3365075857238971E-4</v>
      </c>
      <c r="BD51">
        <f t="shared" si="18"/>
        <v>-5.6637108288482181E-4</v>
      </c>
      <c r="BE51">
        <f t="shared" si="18"/>
        <v>-2.8949545780772822E-4</v>
      </c>
      <c r="BF51">
        <f t="shared" si="18"/>
        <v>8.2527772754378489E-5</v>
      </c>
      <c r="BG51">
        <f t="shared" si="22"/>
        <v>1.3744627912179246E-4</v>
      </c>
      <c r="BH51">
        <f t="shared" si="18"/>
        <v>-5.6486984672722215E-4</v>
      </c>
      <c r="BI51">
        <f t="shared" si="18"/>
        <v>-1.6870864526505325E-4</v>
      </c>
      <c r="BJ51">
        <f t="shared" si="18"/>
        <v>-3.0781235195453081E-4</v>
      </c>
      <c r="BK51">
        <f t="shared" si="22"/>
        <v>1.3013884342288331E-4</v>
      </c>
      <c r="BL51">
        <f t="shared" si="18"/>
        <v>1.1318594686450859E-4</v>
      </c>
      <c r="BM51">
        <f t="shared" si="18"/>
        <v>-5.7614713000153465E-4</v>
      </c>
      <c r="BN51">
        <f t="shared" si="18"/>
        <v>-3.5435568008393252E-4</v>
      </c>
      <c r="BO51">
        <f t="shared" si="22"/>
        <v>-4.1001101643279008E-5</v>
      </c>
      <c r="BP51">
        <f t="shared" si="16"/>
        <v>-1.1971421957300207E-4</v>
      </c>
      <c r="BQ51">
        <f t="shared" si="16"/>
        <v>2.3013669915178186E-4</v>
      </c>
      <c r="BR51">
        <f t="shared" si="16"/>
        <v>1.3602385122967657E-4</v>
      </c>
      <c r="BS51">
        <f t="shared" si="16"/>
        <v>7.8604478519862035E-5</v>
      </c>
      <c r="BT51">
        <f t="shared" si="16"/>
        <v>-2.9360211885232253E-4</v>
      </c>
    </row>
    <row r="52" spans="1:72" x14ac:dyDescent="0.2">
      <c r="A52">
        <v>219</v>
      </c>
      <c r="B52">
        <f t="shared" si="9"/>
        <v>1.5228635497259143E-5</v>
      </c>
      <c r="C52">
        <f t="shared" si="9"/>
        <v>3.6105014740339409E-5</v>
      </c>
      <c r="D52">
        <f t="shared" si="9"/>
        <v>5.0602639835042006E-5</v>
      </c>
      <c r="E52">
        <f t="shared" si="9"/>
        <v>6.7651389828293079E-5</v>
      </c>
      <c r="F52">
        <f t="shared" si="9"/>
        <v>8.8362490036379346E-5</v>
      </c>
      <c r="G52">
        <f t="shared" si="20"/>
        <v>1.151924971161903E-4</v>
      </c>
      <c r="H52">
        <f t="shared" si="20"/>
        <v>1.4117353400874139E-4</v>
      </c>
      <c r="I52">
        <f t="shared" si="20"/>
        <v>1.3060886084192774E-4</v>
      </c>
      <c r="J52">
        <f t="shared" si="20"/>
        <v>-3.9510614570035726E-4</v>
      </c>
      <c r="K52">
        <f t="shared" si="20"/>
        <v>1.6751238429739239E-4</v>
      </c>
      <c r="L52">
        <f t="shared" si="20"/>
        <v>1.7279876209426838E-4</v>
      </c>
      <c r="M52" s="1">
        <f t="shared" si="20"/>
        <v>1.870265404068025E-4</v>
      </c>
      <c r="N52" s="1">
        <f t="shared" si="20"/>
        <v>1.0206015118489732E-4</v>
      </c>
      <c r="O52">
        <f t="shared" si="20"/>
        <v>-1.7491487529840838E-5</v>
      </c>
      <c r="P52">
        <f t="shared" si="20"/>
        <v>-1.3773550612847414E-4</v>
      </c>
      <c r="Q52">
        <f t="shared" si="20"/>
        <v>1.0988915522770857E-4</v>
      </c>
      <c r="R52">
        <f t="shared" si="20"/>
        <v>1.0574537118698954E-4</v>
      </c>
      <c r="S52">
        <f t="shared" si="21"/>
        <v>1.3175015826847843E-4</v>
      </c>
      <c r="T52">
        <f t="shared" si="21"/>
        <v>-9.0985748483016909E-5</v>
      </c>
      <c r="U52">
        <f t="shared" si="21"/>
        <v>1.8079706842345528E-4</v>
      </c>
      <c r="V52">
        <f t="shared" si="21"/>
        <v>-4.8777424502675915E-4</v>
      </c>
      <c r="W52">
        <f t="shared" si="22"/>
        <v>1.1137694453232372E-4</v>
      </c>
      <c r="X52">
        <f t="shared" si="21"/>
        <v>1.3621964920953488E-4</v>
      </c>
      <c r="Y52">
        <f t="shared" si="21"/>
        <v>8.3752252177972522E-5</v>
      </c>
      <c r="Z52">
        <f t="shared" si="21"/>
        <v>-9.5197687995600584E-5</v>
      </c>
      <c r="AA52">
        <f t="shared" si="22"/>
        <v>-1.0947959229069305E-5</v>
      </c>
      <c r="AB52">
        <f t="shared" si="21"/>
        <v>9.7093180817377158E-5</v>
      </c>
      <c r="AC52">
        <f t="shared" si="21"/>
        <v>7.4357319004246568E-5</v>
      </c>
      <c r="AD52">
        <f t="shared" si="21"/>
        <v>3.9024689920085388E-5</v>
      </c>
      <c r="AE52">
        <f t="shared" si="22"/>
        <v>-2.3211490126650962E-4</v>
      </c>
      <c r="AF52">
        <f t="shared" si="21"/>
        <v>9.0255137233852234E-5</v>
      </c>
      <c r="AG52">
        <f t="shared" si="21"/>
        <v>2.2426897860144203E-4</v>
      </c>
      <c r="AH52">
        <f t="shared" si="21"/>
        <v>8.9771280958830519E-5</v>
      </c>
      <c r="AI52">
        <f t="shared" si="22"/>
        <v>-4.8741264229707273E-5</v>
      </c>
      <c r="AJ52">
        <f t="shared" si="18"/>
        <v>8.411585801875601E-5</v>
      </c>
      <c r="AK52">
        <f t="shared" si="18"/>
        <v>-4.1003624979952732E-4</v>
      </c>
      <c r="AL52">
        <f t="shared" si="18"/>
        <v>4.5086452067021141E-4</v>
      </c>
      <c r="AM52">
        <f t="shared" si="22"/>
        <v>8.9318660703392836E-5</v>
      </c>
      <c r="AN52">
        <f t="shared" si="18"/>
        <v>-2.6500432586961352E-4</v>
      </c>
      <c r="AO52">
        <f t="shared" si="18"/>
        <v>-1.4959405393075945E-4</v>
      </c>
      <c r="AP52">
        <f t="shared" si="18"/>
        <v>1.0054424452716999E-4</v>
      </c>
      <c r="AQ52">
        <f t="shared" si="22"/>
        <v>1.1137944181655209E-4</v>
      </c>
      <c r="AR52">
        <f t="shared" si="18"/>
        <v>-3.3516710119560825E-4</v>
      </c>
      <c r="AS52">
        <f t="shared" si="18"/>
        <v>1.2328358667174685E-4</v>
      </c>
      <c r="AT52">
        <f t="shared" si="18"/>
        <v>7.4454810263368881E-5</v>
      </c>
      <c r="AU52">
        <f t="shared" si="22"/>
        <v>1.3551191079361565E-4</v>
      </c>
      <c r="AV52">
        <f t="shared" si="18"/>
        <v>-2.2485208404721818E-4</v>
      </c>
      <c r="AW52">
        <f t="shared" si="18"/>
        <v>-2.6817637341288413E-4</v>
      </c>
      <c r="AX52">
        <f t="shared" si="18"/>
        <v>-1.9152743649937173E-4</v>
      </c>
      <c r="AY52">
        <f t="shared" si="22"/>
        <v>2.7139095542273858E-4</v>
      </c>
      <c r="AZ52">
        <f t="shared" si="18"/>
        <v>1.0710972101896328E-4</v>
      </c>
      <c r="BA52">
        <f t="shared" si="18"/>
        <v>-3.74310334537711E-4</v>
      </c>
      <c r="BB52">
        <f t="shared" si="18"/>
        <v>-3.2984327888636172E-5</v>
      </c>
      <c r="BC52">
        <f t="shared" si="22"/>
        <v>-1.0849114306659725E-4</v>
      </c>
      <c r="BD52">
        <f t="shared" si="18"/>
        <v>-4.9478763319411173E-4</v>
      </c>
      <c r="BE52">
        <f t="shared" si="18"/>
        <v>-2.426432388121149E-4</v>
      </c>
      <c r="BF52">
        <f t="shared" si="18"/>
        <v>1.0336483316707949E-4</v>
      </c>
      <c r="BG52">
        <f t="shared" si="22"/>
        <v>1.3471270899326096E-4</v>
      </c>
      <c r="BH52">
        <f t="shared" si="18"/>
        <v>-4.9040909768378188E-4</v>
      </c>
      <c r="BI52">
        <f t="shared" si="18"/>
        <v>-1.2459825351424959E-4</v>
      </c>
      <c r="BJ52">
        <f t="shared" si="18"/>
        <v>-2.597237918312463E-4</v>
      </c>
      <c r="BK52">
        <f t="shared" si="22"/>
        <v>1.2799651090403177E-4</v>
      </c>
      <c r="BL52">
        <f t="shared" si="18"/>
        <v>1.1100936376894983E-4</v>
      </c>
      <c r="BM52">
        <f t="shared" si="18"/>
        <v>-5.0792814304446814E-4</v>
      </c>
      <c r="BN52">
        <f t="shared" si="18"/>
        <v>-2.9684778184607512E-4</v>
      </c>
      <c r="BO52">
        <f t="shared" si="16"/>
        <v>-2.3208224078264013E-5</v>
      </c>
      <c r="BP52">
        <f t="shared" si="16"/>
        <v>-9.5717526424877152E-5</v>
      </c>
      <c r="BQ52">
        <f t="shared" si="16"/>
        <v>2.2952649435376864E-4</v>
      </c>
      <c r="BR52">
        <f t="shared" si="16"/>
        <v>1.341565943092642E-4</v>
      </c>
      <c r="BS52">
        <f t="shared" si="16"/>
        <v>7.9294982752915698E-5</v>
      </c>
      <c r="BT52">
        <f t="shared" si="16"/>
        <v>-2.4768474713764664E-4</v>
      </c>
    </row>
    <row r="53" spans="1:72" x14ac:dyDescent="0.2">
      <c r="A53">
        <v>220</v>
      </c>
      <c r="B53">
        <f t="shared" si="9"/>
        <v>1.3901711666672019E-5</v>
      </c>
      <c r="C53">
        <f t="shared" si="9"/>
        <v>4.2003985415503195E-5</v>
      </c>
      <c r="D53">
        <f t="shared" si="9"/>
        <v>6.428072874980215E-5</v>
      </c>
      <c r="E53">
        <f t="shared" si="9"/>
        <v>9.8307308325063132E-5</v>
      </c>
      <c r="F53">
        <f t="shared" si="9"/>
        <v>1.3477555009534618E-4</v>
      </c>
      <c r="G53">
        <f t="shared" si="20"/>
        <v>1.7818544271425152E-4</v>
      </c>
      <c r="H53">
        <f t="shared" si="20"/>
        <v>2.1985258619191053E-4</v>
      </c>
      <c r="I53">
        <f t="shared" si="20"/>
        <v>1.3361242344040825E-4</v>
      </c>
      <c r="J53">
        <f t="shared" si="20"/>
        <v>-3.2201807692982046E-4</v>
      </c>
      <c r="K53">
        <f t="shared" si="20"/>
        <v>1.6041489306239508E-4</v>
      </c>
      <c r="L53">
        <f t="shared" si="20"/>
        <v>1.6730028370665561E-4</v>
      </c>
      <c r="M53" s="1">
        <f t="shared" si="20"/>
        <v>1.794540195074613E-4</v>
      </c>
      <c r="N53" s="1">
        <f t="shared" si="20"/>
        <v>1.035279563604774E-4</v>
      </c>
      <c r="O53">
        <f t="shared" si="20"/>
        <v>-8.7382351619119669E-7</v>
      </c>
      <c r="P53">
        <f t="shared" si="20"/>
        <v>-1.0934491276887084E-4</v>
      </c>
      <c r="Q53">
        <f t="shared" si="20"/>
        <v>1.1092459730110922E-4</v>
      </c>
      <c r="R53">
        <f t="shared" si="20"/>
        <v>1.1652359923563669E-4</v>
      </c>
      <c r="S53">
        <f t="shared" si="21"/>
        <v>1.3505230814785747E-4</v>
      </c>
      <c r="T53">
        <f t="shared" si="21"/>
        <v>-5.0407798057067188E-5</v>
      </c>
      <c r="U53">
        <f t="shared" si="21"/>
        <v>1.7649947985461643E-4</v>
      </c>
      <c r="V53">
        <f t="shared" si="21"/>
        <v>-4.2132284514662804E-4</v>
      </c>
      <c r="W53">
        <f t="shared" si="22"/>
        <v>1.1579262938362874E-4</v>
      </c>
      <c r="X53">
        <f t="shared" si="21"/>
        <v>1.368226285273973E-4</v>
      </c>
      <c r="Y53">
        <f t="shared" si="21"/>
        <v>8.4320436524631525E-5</v>
      </c>
      <c r="Z53">
        <f t="shared" si="21"/>
        <v>-7.1340807338809986E-5</v>
      </c>
      <c r="AA53">
        <f t="shared" si="22"/>
        <v>1.8720429508720104E-6</v>
      </c>
      <c r="AB53">
        <f t="shared" si="21"/>
        <v>1.0194840252999917E-4</v>
      </c>
      <c r="AC53">
        <f t="shared" si="21"/>
        <v>7.904028744471739E-5</v>
      </c>
      <c r="AD53">
        <f t="shared" si="21"/>
        <v>4.9452208569773608E-5</v>
      </c>
      <c r="AE53">
        <f t="shared" si="22"/>
        <v>-1.9240123354155418E-4</v>
      </c>
      <c r="AF53">
        <f t="shared" si="21"/>
        <v>9.3530384394842868E-5</v>
      </c>
      <c r="AG53">
        <f t="shared" si="21"/>
        <v>2.2414154527724062E-4</v>
      </c>
      <c r="AH53">
        <f t="shared" si="21"/>
        <v>9.3509541679442595E-5</v>
      </c>
      <c r="AI53">
        <f t="shared" si="22"/>
        <v>-2.8470634777976768E-5</v>
      </c>
      <c r="AJ53">
        <f t="shared" si="18"/>
        <v>8.5201546555784571E-5</v>
      </c>
      <c r="AK53">
        <f t="shared" si="18"/>
        <v>-3.3855389796668203E-4</v>
      </c>
      <c r="AL53">
        <f t="shared" si="18"/>
        <v>4.2414930980972602E-4</v>
      </c>
      <c r="AM53">
        <f t="shared" si="22"/>
        <v>9.236230504946119E-5</v>
      </c>
      <c r="AN53">
        <f t="shared" si="18"/>
        <v>-2.1818092911783313E-4</v>
      </c>
      <c r="AO53">
        <f t="shared" si="18"/>
        <v>-1.2003621877536372E-4</v>
      </c>
      <c r="AP53">
        <f t="shared" si="18"/>
        <v>1.0214937665076998E-4</v>
      </c>
      <c r="AQ53">
        <f t="shared" si="22"/>
        <v>1.0864362221868831E-4</v>
      </c>
      <c r="AR53">
        <f t="shared" si="18"/>
        <v>-2.7735676870061995E-4</v>
      </c>
      <c r="AS53">
        <f t="shared" si="18"/>
        <v>1.4230736036646013E-4</v>
      </c>
      <c r="AT53">
        <f t="shared" si="18"/>
        <v>7.6261955157924048E-5</v>
      </c>
      <c r="AU53">
        <f t="shared" si="22"/>
        <v>1.3346807027769174E-4</v>
      </c>
      <c r="AV53">
        <f t="shared" si="18"/>
        <v>-1.7893101198229212E-4</v>
      </c>
      <c r="AW53">
        <f t="shared" si="18"/>
        <v>-2.2068036198888072E-4</v>
      </c>
      <c r="AX53">
        <f t="shared" si="18"/>
        <v>-1.549592041550675E-4</v>
      </c>
      <c r="AY53">
        <f t="shared" si="22"/>
        <v>2.6181800357482536E-4</v>
      </c>
      <c r="AZ53">
        <f t="shared" si="18"/>
        <v>1.0738825897601824E-4</v>
      </c>
      <c r="BA53">
        <f t="shared" si="18"/>
        <v>-3.1878976996611852E-4</v>
      </c>
      <c r="BB53">
        <f t="shared" si="18"/>
        <v>-1.4360345662850493E-5</v>
      </c>
      <c r="BC53">
        <f t="shared" si="22"/>
        <v>-8.3331527560804794E-5</v>
      </c>
      <c r="BD53">
        <f t="shared" si="18"/>
        <v>-4.2320418350339992E-4</v>
      </c>
      <c r="BE53">
        <f t="shared" si="18"/>
        <v>-1.9579101981650159E-4</v>
      </c>
      <c r="BF53">
        <f t="shared" si="18"/>
        <v>1.2420189357978048E-4</v>
      </c>
      <c r="BG53">
        <f t="shared" si="22"/>
        <v>1.3197913886472934E-4</v>
      </c>
      <c r="BH53">
        <f t="shared" si="18"/>
        <v>-4.1594834864033814E-4</v>
      </c>
      <c r="BI53">
        <f t="shared" si="18"/>
        <v>-8.0487861763445939E-5</v>
      </c>
      <c r="BJ53">
        <f t="shared" si="18"/>
        <v>-2.1163523170796006E-4</v>
      </c>
      <c r="BK53">
        <f t="shared" si="22"/>
        <v>1.2585417838518022E-4</v>
      </c>
      <c r="BL53">
        <f t="shared" si="18"/>
        <v>1.0883278067339112E-4</v>
      </c>
      <c r="BM53">
        <f t="shared" si="18"/>
        <v>-4.3970915608740162E-4</v>
      </c>
      <c r="BN53">
        <f t="shared" si="18"/>
        <v>-2.3933988360821598E-4</v>
      </c>
      <c r="BO53">
        <f t="shared" si="16"/>
        <v>-5.415346513248584E-6</v>
      </c>
      <c r="BP53">
        <f t="shared" si="16"/>
        <v>-7.172083327675223E-5</v>
      </c>
      <c r="BQ53">
        <f t="shared" si="16"/>
        <v>2.2891628955575542E-4</v>
      </c>
      <c r="BR53">
        <f t="shared" si="16"/>
        <v>1.3228933738885184E-4</v>
      </c>
      <c r="BS53">
        <f t="shared" si="16"/>
        <v>7.998548698596936E-5</v>
      </c>
      <c r="BT53">
        <f t="shared" si="16"/>
        <v>-2.0176737542297075E-4</v>
      </c>
    </row>
    <row r="54" spans="1:72" x14ac:dyDescent="0.2">
      <c r="A54">
        <v>221</v>
      </c>
      <c r="B54">
        <f t="shared" si="9"/>
        <v>1.257478783608495E-5</v>
      </c>
      <c r="C54">
        <f t="shared" si="9"/>
        <v>4.7902956090666981E-5</v>
      </c>
      <c r="D54">
        <f t="shared" si="9"/>
        <v>7.7958817664562294E-5</v>
      </c>
      <c r="E54">
        <f t="shared" si="9"/>
        <v>1.2896322682183405E-4</v>
      </c>
      <c r="F54">
        <f t="shared" si="9"/>
        <v>1.8118861015431129E-4</v>
      </c>
      <c r="G54">
        <f t="shared" si="20"/>
        <v>2.4117838831231274E-4</v>
      </c>
      <c r="H54">
        <f t="shared" si="20"/>
        <v>2.9853163837507968E-4</v>
      </c>
      <c r="I54">
        <f t="shared" si="20"/>
        <v>1.3661598603888876E-4</v>
      </c>
      <c r="J54">
        <f t="shared" si="20"/>
        <v>-2.4893000815928018E-4</v>
      </c>
      <c r="K54">
        <f t="shared" si="20"/>
        <v>1.5331740182739756E-4</v>
      </c>
      <c r="L54">
        <f t="shared" si="20"/>
        <v>1.6180180531904283E-4</v>
      </c>
      <c r="M54" s="1">
        <f t="shared" si="20"/>
        <v>1.7188149860811988E-4</v>
      </c>
      <c r="N54" s="1">
        <f t="shared" si="20"/>
        <v>1.0499576153605747E-4</v>
      </c>
      <c r="O54">
        <f t="shared" si="20"/>
        <v>1.5743840497458444E-5</v>
      </c>
      <c r="P54">
        <f t="shared" si="20"/>
        <v>-8.0954319409268401E-5</v>
      </c>
      <c r="Q54">
        <f t="shared" si="20"/>
        <v>1.119600393745099E-4</v>
      </c>
      <c r="R54">
        <f t="shared" si="20"/>
        <v>1.2730182728428385E-4</v>
      </c>
      <c r="S54">
        <f t="shared" si="21"/>
        <v>1.3835445802723651E-4</v>
      </c>
      <c r="T54">
        <f t="shared" si="21"/>
        <v>-9.8298476311157318E-6</v>
      </c>
      <c r="U54">
        <f t="shared" si="21"/>
        <v>1.7220189128577769E-4</v>
      </c>
      <c r="V54">
        <f t="shared" si="21"/>
        <v>-3.5487144526649521E-4</v>
      </c>
      <c r="W54">
        <f t="shared" si="22"/>
        <v>1.2020831423493388E-4</v>
      </c>
      <c r="X54">
        <f t="shared" si="21"/>
        <v>1.3742560784525971E-4</v>
      </c>
      <c r="Y54">
        <f t="shared" si="21"/>
        <v>8.4888620871290555E-5</v>
      </c>
      <c r="Z54">
        <f t="shared" si="21"/>
        <v>-4.7483926682020255E-5</v>
      </c>
      <c r="AA54">
        <f t="shared" si="22"/>
        <v>1.4692045130812893E-5</v>
      </c>
      <c r="AB54">
        <f t="shared" si="21"/>
        <v>1.0680362424262096E-4</v>
      </c>
      <c r="AC54">
        <f t="shared" si="21"/>
        <v>8.3723255885187996E-5</v>
      </c>
      <c r="AD54">
        <f t="shared" si="21"/>
        <v>5.9879727219461828E-5</v>
      </c>
      <c r="AE54">
        <f t="shared" si="22"/>
        <v>-1.5268756581659701E-4</v>
      </c>
      <c r="AF54">
        <f t="shared" si="21"/>
        <v>9.6805631555833501E-5</v>
      </c>
      <c r="AG54">
        <f t="shared" si="21"/>
        <v>2.2401411195303921E-4</v>
      </c>
      <c r="AH54">
        <f t="shared" si="21"/>
        <v>9.724780240005467E-5</v>
      </c>
      <c r="AI54">
        <f t="shared" si="22"/>
        <v>-8.2000053262462624E-6</v>
      </c>
      <c r="AJ54">
        <f t="shared" si="18"/>
        <v>8.6287235092813132E-5</v>
      </c>
      <c r="AK54">
        <f t="shared" si="18"/>
        <v>-2.6707154613383674E-4</v>
      </c>
      <c r="AL54">
        <f t="shared" si="18"/>
        <v>3.9743409894924062E-4</v>
      </c>
      <c r="AM54">
        <f t="shared" si="22"/>
        <v>9.5405949395529653E-5</v>
      </c>
      <c r="AN54">
        <f t="shared" si="18"/>
        <v>-1.7135753236605274E-4</v>
      </c>
      <c r="AO54">
        <f t="shared" si="18"/>
        <v>-9.0478383619968863E-5</v>
      </c>
      <c r="AP54">
        <f t="shared" si="18"/>
        <v>1.0375450877436997E-4</v>
      </c>
      <c r="AQ54">
        <f t="shared" si="22"/>
        <v>1.0590780262082454E-4</v>
      </c>
      <c r="AR54">
        <f t="shared" si="22"/>
        <v>-2.195464362056334E-4</v>
      </c>
      <c r="AS54">
        <f t="shared" si="22"/>
        <v>1.6133113406117342E-4</v>
      </c>
      <c r="AT54">
        <f t="shared" si="22"/>
        <v>7.8069100052479269E-5</v>
      </c>
      <c r="AU54">
        <f t="shared" si="22"/>
        <v>1.3142422976176782E-4</v>
      </c>
      <c r="AV54">
        <f t="shared" si="22"/>
        <v>-1.3300993991736607E-4</v>
      </c>
      <c r="AW54">
        <f t="shared" si="22"/>
        <v>-1.7318435056487905E-4</v>
      </c>
      <c r="AX54">
        <f t="shared" si="22"/>
        <v>-1.1839097181076327E-4</v>
      </c>
      <c r="AY54">
        <f t="shared" si="22"/>
        <v>2.5224505172691258E-4</v>
      </c>
      <c r="AZ54">
        <f t="shared" si="22"/>
        <v>1.0766679693307318E-4</v>
      </c>
      <c r="BA54">
        <f t="shared" si="22"/>
        <v>-2.6326920539452778E-4</v>
      </c>
      <c r="BB54">
        <f t="shared" si="22"/>
        <v>4.2636365629351858E-6</v>
      </c>
      <c r="BC54">
        <f t="shared" si="22"/>
        <v>-5.8171912055012334E-5</v>
      </c>
      <c r="BD54">
        <f t="shared" si="22"/>
        <v>-3.516207338126881E-4</v>
      </c>
      <c r="BE54">
        <f t="shared" si="22"/>
        <v>-1.4893880082088827E-4</v>
      </c>
      <c r="BF54">
        <f t="shared" si="22"/>
        <v>1.4503895399248148E-4</v>
      </c>
      <c r="BG54">
        <f t="shared" si="22"/>
        <v>1.2924556873619784E-4</v>
      </c>
      <c r="BH54">
        <f t="shared" si="22"/>
        <v>-3.4148759959689787E-4</v>
      </c>
      <c r="BI54">
        <f t="shared" si="22"/>
        <v>-3.6377470012642285E-5</v>
      </c>
      <c r="BJ54">
        <f t="shared" si="22"/>
        <v>-1.6354667158467381E-4</v>
      </c>
      <c r="BK54">
        <f t="shared" si="22"/>
        <v>1.2371184586632862E-4</v>
      </c>
      <c r="BL54">
        <f t="shared" si="22"/>
        <v>1.0665619757783235E-4</v>
      </c>
      <c r="BM54">
        <f t="shared" si="22"/>
        <v>-3.7149016913033683E-4</v>
      </c>
      <c r="BN54">
        <f t="shared" si="22"/>
        <v>-1.8183198537035858E-4</v>
      </c>
      <c r="BO54">
        <f t="shared" si="16"/>
        <v>1.2377531051765978E-5</v>
      </c>
      <c r="BP54">
        <f t="shared" si="16"/>
        <v>-4.7724140128626441E-5</v>
      </c>
      <c r="BQ54">
        <f t="shared" si="16"/>
        <v>2.283060847577422E-4</v>
      </c>
      <c r="BR54">
        <f t="shared" si="16"/>
        <v>1.3042208046843947E-4</v>
      </c>
      <c r="BS54">
        <f t="shared" si="16"/>
        <v>8.0675991219022995E-5</v>
      </c>
      <c r="BT54">
        <f t="shared" si="16"/>
        <v>-1.5585000370829487E-4</v>
      </c>
    </row>
    <row r="55" spans="1:72" x14ac:dyDescent="0.2">
      <c r="A55">
        <v>222</v>
      </c>
      <c r="B55">
        <f t="shared" si="9"/>
        <v>1.124786400549788E-5</v>
      </c>
      <c r="C55">
        <f t="shared" si="9"/>
        <v>5.3801926765830767E-5</v>
      </c>
      <c r="D55">
        <f t="shared" si="9"/>
        <v>9.1636906579322438E-5</v>
      </c>
      <c r="E55">
        <f t="shared" si="9"/>
        <v>1.5961914531860497E-4</v>
      </c>
      <c r="F55">
        <f t="shared" si="9"/>
        <v>2.2760167021327812E-4</v>
      </c>
      <c r="G55">
        <f t="shared" si="20"/>
        <v>3.0417133391037569E-4</v>
      </c>
      <c r="H55">
        <f t="shared" si="20"/>
        <v>3.7721069055825229E-4</v>
      </c>
      <c r="I55">
        <f t="shared" si="20"/>
        <v>1.3961954863736927E-4</v>
      </c>
      <c r="J55">
        <f t="shared" si="20"/>
        <v>-1.7584193938874337E-4</v>
      </c>
      <c r="K55">
        <f t="shared" si="20"/>
        <v>1.4621991059240026E-4</v>
      </c>
      <c r="L55">
        <f t="shared" si="20"/>
        <v>1.5630332693143028E-4</v>
      </c>
      <c r="M55" s="1">
        <f t="shared" si="20"/>
        <v>1.6430897770877868E-4</v>
      </c>
      <c r="N55" s="1">
        <f t="shared" si="20"/>
        <v>1.0646356671163755E-4</v>
      </c>
      <c r="O55">
        <f t="shared" si="20"/>
        <v>3.2361504511107652E-5</v>
      </c>
      <c r="P55">
        <f t="shared" si="20"/>
        <v>-5.2563726049665964E-5</v>
      </c>
      <c r="Q55">
        <f t="shared" si="20"/>
        <v>1.1299548144791055E-4</v>
      </c>
      <c r="R55">
        <f t="shared" si="20"/>
        <v>1.3808005533293101E-4</v>
      </c>
      <c r="S55">
        <f t="shared" si="21"/>
        <v>1.4165660790661555E-4</v>
      </c>
      <c r="T55">
        <f t="shared" si="21"/>
        <v>3.074810279483399E-5</v>
      </c>
      <c r="U55">
        <f t="shared" si="21"/>
        <v>1.6790430271693894E-4</v>
      </c>
      <c r="V55">
        <f t="shared" si="21"/>
        <v>-2.8842004538636411E-4</v>
      </c>
      <c r="W55">
        <f t="shared" si="22"/>
        <v>1.246239990862389E-4</v>
      </c>
      <c r="X55">
        <f t="shared" si="21"/>
        <v>1.3802858716312213E-4</v>
      </c>
      <c r="Y55">
        <f t="shared" si="21"/>
        <v>8.5456805217949558E-5</v>
      </c>
      <c r="Z55">
        <f t="shared" si="21"/>
        <v>-2.3627046025229657E-5</v>
      </c>
      <c r="AA55">
        <f t="shared" si="22"/>
        <v>2.7512047310754208E-5</v>
      </c>
      <c r="AB55">
        <f t="shared" si="21"/>
        <v>1.1165884595524297E-4</v>
      </c>
      <c r="AC55">
        <f t="shared" si="21"/>
        <v>8.8406224325658818E-5</v>
      </c>
      <c r="AD55">
        <f t="shared" si="21"/>
        <v>7.0307245869150048E-5</v>
      </c>
      <c r="AE55">
        <f t="shared" si="22"/>
        <v>-1.1297389809164157E-4</v>
      </c>
      <c r="AF55">
        <f t="shared" si="21"/>
        <v>1.0008087871682413E-4</v>
      </c>
      <c r="AG55">
        <f t="shared" si="21"/>
        <v>2.2388667862883779E-4</v>
      </c>
      <c r="AH55">
        <f t="shared" si="21"/>
        <v>1.0098606312066664E-4</v>
      </c>
      <c r="AI55">
        <f t="shared" si="22"/>
        <v>1.2070624125484243E-5</v>
      </c>
      <c r="AJ55">
        <f t="shared" si="22"/>
        <v>8.7372923629841693E-5</v>
      </c>
      <c r="AK55">
        <f t="shared" si="22"/>
        <v>-1.9558919430099145E-4</v>
      </c>
      <c r="AL55">
        <f t="shared" si="22"/>
        <v>3.707188880887561E-4</v>
      </c>
      <c r="AM55">
        <f t="shared" si="22"/>
        <v>9.8449593741598007E-5</v>
      </c>
      <c r="AN55">
        <f t="shared" si="22"/>
        <v>-1.2453413561427408E-4</v>
      </c>
      <c r="AO55">
        <f t="shared" si="22"/>
        <v>-6.0920548464574002E-5</v>
      </c>
      <c r="AP55">
        <f t="shared" si="22"/>
        <v>1.0535964089796997E-4</v>
      </c>
      <c r="AQ55">
        <f t="shared" si="22"/>
        <v>1.0317198302296077E-4</v>
      </c>
      <c r="AR55">
        <f t="shared" si="22"/>
        <v>-1.617361037106451E-4</v>
      </c>
      <c r="AS55">
        <f t="shared" si="22"/>
        <v>1.8035490775588671E-4</v>
      </c>
      <c r="AT55">
        <f t="shared" si="22"/>
        <v>7.9876244947034436E-5</v>
      </c>
      <c r="AU55">
        <f t="shared" si="22"/>
        <v>1.293803892458439E-4</v>
      </c>
      <c r="AV55">
        <f t="shared" si="22"/>
        <v>-8.7088867852438273E-5</v>
      </c>
      <c r="AW55">
        <f t="shared" si="22"/>
        <v>-1.2568833914087564E-4</v>
      </c>
      <c r="AX55">
        <f t="shared" si="22"/>
        <v>-8.1822739466459044E-5</v>
      </c>
      <c r="AY55">
        <f t="shared" si="22"/>
        <v>2.426720998789998E-4</v>
      </c>
      <c r="AZ55">
        <f t="shared" si="22"/>
        <v>1.0794533489012816E-4</v>
      </c>
      <c r="BA55">
        <f t="shared" si="22"/>
        <v>-2.0774864082293704E-4</v>
      </c>
      <c r="BB55">
        <f t="shared" si="22"/>
        <v>2.2887618788720865E-5</v>
      </c>
      <c r="BC55">
        <f t="shared" si="22"/>
        <v>-3.3012296549219874E-5</v>
      </c>
      <c r="BD55">
        <f t="shared" si="22"/>
        <v>-2.8003728412197976E-4</v>
      </c>
      <c r="BE55">
        <f t="shared" si="22"/>
        <v>-1.0208658182527496E-4</v>
      </c>
      <c r="BF55">
        <f t="shared" si="22"/>
        <v>1.6587601440518247E-4</v>
      </c>
      <c r="BG55">
        <f t="shared" si="22"/>
        <v>1.2651199860766623E-4</v>
      </c>
      <c r="BH55">
        <f t="shared" si="22"/>
        <v>-2.670268505534576E-4</v>
      </c>
      <c r="BI55">
        <f t="shared" si="22"/>
        <v>7.7329217381631038E-6</v>
      </c>
      <c r="BJ55">
        <f t="shared" si="22"/>
        <v>-1.154581114613893E-4</v>
      </c>
      <c r="BK55">
        <f t="shared" si="22"/>
        <v>1.2156951334747708E-4</v>
      </c>
      <c r="BL55">
        <f t="shared" si="22"/>
        <v>1.0447961448227359E-4</v>
      </c>
      <c r="BM55">
        <f t="shared" si="22"/>
        <v>-3.0327118217327032E-4</v>
      </c>
      <c r="BN55">
        <f t="shared" si="22"/>
        <v>-1.2432408713249944E-4</v>
      </c>
      <c r="BO55">
        <f t="shared" si="16"/>
        <v>3.0170408616781406E-5</v>
      </c>
      <c r="BP55">
        <f t="shared" si="16"/>
        <v>-2.372744698050152E-5</v>
      </c>
      <c r="BQ55">
        <f t="shared" si="16"/>
        <v>2.2769587995972901E-4</v>
      </c>
      <c r="BR55">
        <f t="shared" si="16"/>
        <v>1.285548235480271E-4</v>
      </c>
      <c r="BS55">
        <f t="shared" si="16"/>
        <v>8.1366495452076657E-5</v>
      </c>
      <c r="BT55">
        <f t="shared" si="16"/>
        <v>-1.0993263199362072E-4</v>
      </c>
    </row>
    <row r="56" spans="1:72" x14ac:dyDescent="0.2">
      <c r="A56">
        <v>223</v>
      </c>
      <c r="B56">
        <f t="shared" si="9"/>
        <v>9.9209401749107565E-6</v>
      </c>
      <c r="C56">
        <f t="shared" si="9"/>
        <v>5.9700897440994553E-5</v>
      </c>
      <c r="D56">
        <f t="shared" si="9"/>
        <v>1.0531499549408302E-4</v>
      </c>
      <c r="E56">
        <f t="shared" si="9"/>
        <v>1.9027506381537503E-4</v>
      </c>
      <c r="F56">
        <f t="shared" si="9"/>
        <v>2.7401473027224496E-4</v>
      </c>
      <c r="G56">
        <f t="shared" si="20"/>
        <v>3.6716427950843691E-4</v>
      </c>
      <c r="H56">
        <f t="shared" si="20"/>
        <v>4.5588974274142144E-4</v>
      </c>
      <c r="I56">
        <f t="shared" si="20"/>
        <v>1.4262311123584977E-4</v>
      </c>
      <c r="J56">
        <f t="shared" si="20"/>
        <v>-1.027538706182031E-4</v>
      </c>
      <c r="K56">
        <f t="shared" si="20"/>
        <v>1.3912241935740296E-4</v>
      </c>
      <c r="L56">
        <f t="shared" si="20"/>
        <v>1.508048485438175E-4</v>
      </c>
      <c r="M56" s="1">
        <f t="shared" si="20"/>
        <v>1.5673645680943727E-4</v>
      </c>
      <c r="N56" s="1">
        <f t="shared" si="20"/>
        <v>1.0793137188721763E-4</v>
      </c>
      <c r="O56">
        <f t="shared" si="20"/>
        <v>4.8979168524757293E-5</v>
      </c>
      <c r="P56">
        <f t="shared" si="20"/>
        <v>-2.417313269006266E-5</v>
      </c>
      <c r="Q56">
        <f t="shared" si="20"/>
        <v>1.140309235213112E-4</v>
      </c>
      <c r="R56">
        <f t="shared" si="20"/>
        <v>1.4885828338157816E-4</v>
      </c>
      <c r="S56">
        <f t="shared" si="21"/>
        <v>1.4495875778599459E-4</v>
      </c>
      <c r="T56">
        <f t="shared" si="21"/>
        <v>7.1326053220783711E-5</v>
      </c>
      <c r="U56">
        <f t="shared" si="21"/>
        <v>1.6360671414810009E-4</v>
      </c>
      <c r="V56">
        <f t="shared" si="21"/>
        <v>-2.2196864550623301E-4</v>
      </c>
      <c r="W56">
        <f t="shared" si="22"/>
        <v>1.2903968393754414E-4</v>
      </c>
      <c r="X56">
        <f t="shared" si="21"/>
        <v>1.3863156648098455E-4</v>
      </c>
      <c r="Y56">
        <f t="shared" si="21"/>
        <v>8.6024989564608588E-5</v>
      </c>
      <c r="Z56">
        <f t="shared" si="21"/>
        <v>2.2983463156094064E-7</v>
      </c>
      <c r="AA56">
        <f t="shared" si="22"/>
        <v>4.0332049490695524E-5</v>
      </c>
      <c r="AB56">
        <f t="shared" si="21"/>
        <v>1.1651406766786476E-4</v>
      </c>
      <c r="AC56">
        <f t="shared" si="21"/>
        <v>9.3089192766129423E-5</v>
      </c>
      <c r="AD56">
        <f t="shared" si="21"/>
        <v>8.0734764518838702E-5</v>
      </c>
      <c r="AE56">
        <f t="shared" si="22"/>
        <v>-7.3260230366686135E-5</v>
      </c>
      <c r="AF56">
        <f t="shared" si="21"/>
        <v>1.0335612587781488E-4</v>
      </c>
      <c r="AG56">
        <f t="shared" si="21"/>
        <v>2.2375924530463638E-4</v>
      </c>
      <c r="AH56">
        <f t="shared" si="21"/>
        <v>1.0472432384127871E-4</v>
      </c>
      <c r="AI56">
        <f t="shared" si="22"/>
        <v>3.2341253577214749E-5</v>
      </c>
      <c r="AJ56">
        <f t="shared" si="22"/>
        <v>8.8458612166870254E-5</v>
      </c>
      <c r="AK56">
        <f t="shared" si="22"/>
        <v>-1.2410684246814269E-4</v>
      </c>
      <c r="AL56">
        <f t="shared" si="22"/>
        <v>3.440036772282707E-4</v>
      </c>
      <c r="AM56">
        <f t="shared" si="22"/>
        <v>1.0149323808766647E-4</v>
      </c>
      <c r="AN56">
        <f t="shared" si="22"/>
        <v>-7.7710738862493689E-5</v>
      </c>
      <c r="AO56">
        <f t="shared" si="22"/>
        <v>-3.1362713309178274E-5</v>
      </c>
      <c r="AP56">
        <f t="shared" si="22"/>
        <v>1.0696477302156996E-4</v>
      </c>
      <c r="AQ56">
        <f t="shared" si="22"/>
        <v>1.0043616342509689E-4</v>
      </c>
      <c r="AR56">
        <f t="shared" si="22"/>
        <v>-1.0392577121565855E-4</v>
      </c>
      <c r="AS56">
        <f t="shared" si="22"/>
        <v>1.993786814506E-4</v>
      </c>
      <c r="AT56">
        <f t="shared" si="22"/>
        <v>8.1683389841589657E-5</v>
      </c>
      <c r="AU56">
        <f t="shared" si="22"/>
        <v>1.2733654872991998E-4</v>
      </c>
      <c r="AV56">
        <f t="shared" si="22"/>
        <v>-4.1167795787512215E-5</v>
      </c>
      <c r="AW56">
        <f t="shared" si="22"/>
        <v>-7.8192327716872234E-5</v>
      </c>
      <c r="AX56">
        <f t="shared" si="22"/>
        <v>-4.5254507122156548E-5</v>
      </c>
      <c r="AY56">
        <f t="shared" si="22"/>
        <v>2.3309914803108702E-4</v>
      </c>
      <c r="AZ56">
        <f t="shared" si="22"/>
        <v>1.082238728471831E-4</v>
      </c>
      <c r="BA56">
        <f t="shared" si="22"/>
        <v>-1.5222807625134629E-4</v>
      </c>
      <c r="BB56">
        <f t="shared" si="22"/>
        <v>4.1511601014506544E-5</v>
      </c>
      <c r="BC56">
        <f t="shared" si="22"/>
        <v>-7.8526810434265473E-6</v>
      </c>
      <c r="BD56">
        <f t="shared" si="22"/>
        <v>-2.0845383443126794E-4</v>
      </c>
      <c r="BE56">
        <f t="shared" si="22"/>
        <v>-5.5234362829659905E-5</v>
      </c>
      <c r="BF56">
        <f t="shared" si="22"/>
        <v>1.8671307481788434E-4</v>
      </c>
      <c r="BG56">
        <f t="shared" si="22"/>
        <v>1.2377842847913472E-4</v>
      </c>
      <c r="BH56">
        <f t="shared" si="22"/>
        <v>-1.9256610151001385E-4</v>
      </c>
      <c r="BI56">
        <f t="shared" si="22"/>
        <v>5.1843313488966758E-5</v>
      </c>
      <c r="BJ56">
        <f t="shared" si="22"/>
        <v>-6.7369551338103059E-5</v>
      </c>
      <c r="BK56">
        <f t="shared" si="22"/>
        <v>1.1942718082862553E-4</v>
      </c>
      <c r="BL56">
        <f t="shared" si="22"/>
        <v>1.0230303138671488E-4</v>
      </c>
      <c r="BM56">
        <f t="shared" si="22"/>
        <v>-2.350521952162038E-4</v>
      </c>
      <c r="BN56">
        <f t="shared" si="22"/>
        <v>-6.681618889464204E-5</v>
      </c>
      <c r="BO56">
        <f t="shared" si="16"/>
        <v>4.7963286181795968E-5</v>
      </c>
      <c r="BP56">
        <f t="shared" si="16"/>
        <v>2.6924616762426939E-7</v>
      </c>
      <c r="BQ56">
        <f t="shared" si="16"/>
        <v>2.2708567516171579E-4</v>
      </c>
      <c r="BR56">
        <f t="shared" si="16"/>
        <v>1.2668756662761473E-4</v>
      </c>
      <c r="BS56">
        <f t="shared" si="16"/>
        <v>8.2056999685130292E-5</v>
      </c>
      <c r="BT56">
        <f t="shared" si="16"/>
        <v>-6.401526027894483E-5</v>
      </c>
    </row>
    <row r="57" spans="1:72" x14ac:dyDescent="0.2">
      <c r="A57">
        <v>224</v>
      </c>
      <c r="B57">
        <f t="shared" si="9"/>
        <v>8.5940163443236871E-6</v>
      </c>
      <c r="C57">
        <f t="shared" si="9"/>
        <v>6.5599868116158339E-5</v>
      </c>
      <c r="D57">
        <f t="shared" si="9"/>
        <v>1.1899308440884316E-4</v>
      </c>
      <c r="E57">
        <f t="shared" si="9"/>
        <v>2.2093098231214595E-4</v>
      </c>
      <c r="F57">
        <f t="shared" si="9"/>
        <v>3.204277903312118E-4</v>
      </c>
      <c r="G57">
        <f t="shared" si="20"/>
        <v>4.3015722510649813E-4</v>
      </c>
      <c r="H57">
        <f t="shared" si="20"/>
        <v>5.3456879492459058E-4</v>
      </c>
      <c r="I57">
        <f t="shared" si="20"/>
        <v>1.4562667383433039E-4</v>
      </c>
      <c r="J57">
        <f t="shared" si="20"/>
        <v>-2.966580184766629E-5</v>
      </c>
      <c r="K57">
        <f t="shared" si="20"/>
        <v>1.3202492812240544E-4</v>
      </c>
      <c r="L57">
        <f t="shared" si="20"/>
        <v>1.4530637015620473E-4</v>
      </c>
      <c r="M57" s="1">
        <f t="shared" si="20"/>
        <v>1.4916393591009607E-4</v>
      </c>
      <c r="N57" s="1">
        <f t="shared" si="20"/>
        <v>1.0939917706279771E-4</v>
      </c>
      <c r="O57">
        <f t="shared" si="20"/>
        <v>6.5596832538406934E-5</v>
      </c>
      <c r="P57">
        <f t="shared" si="20"/>
        <v>4.2174606695397771E-6</v>
      </c>
      <c r="Q57">
        <f t="shared" si="20"/>
        <v>1.1506636559471188E-4</v>
      </c>
      <c r="R57">
        <f t="shared" si="20"/>
        <v>1.5963651143022532E-4</v>
      </c>
      <c r="S57">
        <f t="shared" si="21"/>
        <v>1.4826090766537363E-4</v>
      </c>
      <c r="T57">
        <f t="shared" si="21"/>
        <v>1.1190400364673343E-4</v>
      </c>
      <c r="U57">
        <f t="shared" si="21"/>
        <v>1.5930912557926135E-4</v>
      </c>
      <c r="V57">
        <f t="shared" si="21"/>
        <v>-1.5551724562610017E-4</v>
      </c>
      <c r="W57">
        <f t="shared" si="22"/>
        <v>1.3345536878884917E-4</v>
      </c>
      <c r="X57">
        <f t="shared" si="21"/>
        <v>1.3923454579884697E-4</v>
      </c>
      <c r="Y57">
        <f t="shared" si="21"/>
        <v>8.6593173911267619E-5</v>
      </c>
      <c r="Z57">
        <f t="shared" si="21"/>
        <v>2.4086715288351539E-5</v>
      </c>
      <c r="AA57">
        <f t="shared" si="22"/>
        <v>5.315205167063684E-5</v>
      </c>
      <c r="AB57">
        <f t="shared" si="21"/>
        <v>1.2136928938048656E-4</v>
      </c>
      <c r="AC57">
        <f t="shared" si="21"/>
        <v>9.7772161206600245E-5</v>
      </c>
      <c r="AD57">
        <f t="shared" si="21"/>
        <v>9.1162283168526922E-5</v>
      </c>
      <c r="AE57">
        <f t="shared" si="22"/>
        <v>-3.3546562641730698E-5</v>
      </c>
      <c r="AF57">
        <f t="shared" si="21"/>
        <v>1.0663137303880551E-4</v>
      </c>
      <c r="AG57">
        <f t="shared" si="21"/>
        <v>2.2363181198043494E-4</v>
      </c>
      <c r="AH57">
        <f t="shared" si="21"/>
        <v>1.0846258456189068E-4</v>
      </c>
      <c r="AI57">
        <f t="shared" si="22"/>
        <v>5.2611883028945254E-5</v>
      </c>
      <c r="AJ57">
        <f t="shared" si="22"/>
        <v>8.9544300703898815E-5</v>
      </c>
      <c r="AK57">
        <f t="shared" si="22"/>
        <v>-5.2624490635297394E-5</v>
      </c>
      <c r="AL57">
        <f t="shared" si="22"/>
        <v>3.1728846636778617E-4</v>
      </c>
      <c r="AM57">
        <f t="shared" si="22"/>
        <v>1.0453688243373493E-4</v>
      </c>
      <c r="AN57">
        <f t="shared" si="22"/>
        <v>-3.0887342110715033E-5</v>
      </c>
      <c r="AO57">
        <f t="shared" si="22"/>
        <v>-1.8048781537834124E-6</v>
      </c>
      <c r="AP57">
        <f t="shared" si="22"/>
        <v>1.0856990514516995E-4</v>
      </c>
      <c r="AQ57">
        <f t="shared" si="22"/>
        <v>9.7700343827233113E-5</v>
      </c>
      <c r="AR57">
        <f t="shared" si="22"/>
        <v>-4.6115438720670254E-5</v>
      </c>
      <c r="AS57">
        <f t="shared" si="22"/>
        <v>2.1840245514531328E-4</v>
      </c>
      <c r="AT57">
        <f t="shared" si="22"/>
        <v>8.3490534736144824E-5</v>
      </c>
      <c r="AU57">
        <f t="shared" si="22"/>
        <v>1.2529270821399601E-4</v>
      </c>
      <c r="AV57">
        <f t="shared" si="22"/>
        <v>4.7532762774138426E-6</v>
      </c>
      <c r="AW57">
        <f t="shared" si="22"/>
        <v>-3.0696316292868828E-5</v>
      </c>
      <c r="AX57">
        <f t="shared" si="22"/>
        <v>-8.6862747778523181E-6</v>
      </c>
      <c r="AY57">
        <f t="shared" si="22"/>
        <v>2.2352619618317424E-4</v>
      </c>
      <c r="AZ57">
        <f t="shared" si="22"/>
        <v>1.0850241080423805E-4</v>
      </c>
      <c r="BA57">
        <f t="shared" si="22"/>
        <v>-9.6707511679755553E-5</v>
      </c>
      <c r="BB57">
        <f t="shared" si="22"/>
        <v>6.0135583240292223E-5</v>
      </c>
      <c r="BC57">
        <f t="shared" si="22"/>
        <v>1.7306934462365912E-5</v>
      </c>
      <c r="BD57">
        <f t="shared" si="22"/>
        <v>-1.3687038474055613E-4</v>
      </c>
      <c r="BE57">
        <f t="shared" si="22"/>
        <v>-8.3821438340465904E-6</v>
      </c>
      <c r="BF57">
        <f t="shared" si="22"/>
        <v>2.0755013523058533E-4</v>
      </c>
      <c r="BG57">
        <f t="shared" si="22"/>
        <v>1.2104485835060311E-4</v>
      </c>
      <c r="BH57">
        <f t="shared" si="22"/>
        <v>-1.1810535246657358E-4</v>
      </c>
      <c r="BI57">
        <f t="shared" si="22"/>
        <v>9.5953705239770412E-5</v>
      </c>
      <c r="BJ57">
        <f t="shared" si="22"/>
        <v>-1.9280991214816814E-5</v>
      </c>
      <c r="BK57">
        <f t="shared" si="22"/>
        <v>1.1728484830977399E-4</v>
      </c>
      <c r="BL57">
        <f t="shared" si="22"/>
        <v>1.0012644829115612E-4</v>
      </c>
      <c r="BM57">
        <f t="shared" si="22"/>
        <v>-1.6683320825913728E-4</v>
      </c>
      <c r="BN57">
        <f t="shared" si="22"/>
        <v>-9.3082906567846374E-6</v>
      </c>
      <c r="BO57">
        <f t="shared" si="16"/>
        <v>6.5756163746811397E-5</v>
      </c>
      <c r="BP57">
        <f t="shared" si="16"/>
        <v>2.4265939315749191E-5</v>
      </c>
      <c r="BQ57">
        <f t="shared" si="16"/>
        <v>2.2647547036370257E-4</v>
      </c>
      <c r="BR57">
        <f t="shared" si="16"/>
        <v>1.2482030970720236E-4</v>
      </c>
      <c r="BS57">
        <f t="shared" si="16"/>
        <v>8.2747503918183954E-5</v>
      </c>
      <c r="BT57">
        <f t="shared" si="16"/>
        <v>-1.8097888564268944E-5</v>
      </c>
    </row>
    <row r="58" spans="1:72" x14ac:dyDescent="0.2">
      <c r="A58">
        <v>225</v>
      </c>
      <c r="B58">
        <f t="shared" si="9"/>
        <v>7.2670925137365634E-6</v>
      </c>
      <c r="C58">
        <f t="shared" si="9"/>
        <v>7.1498838791322124E-5</v>
      </c>
      <c r="D58">
        <f t="shared" si="9"/>
        <v>1.326711733236033E-4</v>
      </c>
      <c r="E58">
        <f t="shared" si="9"/>
        <v>2.5158690080891687E-4</v>
      </c>
      <c r="F58">
        <f t="shared" si="9"/>
        <v>3.6684085039017864E-4</v>
      </c>
      <c r="G58">
        <f t="shared" si="20"/>
        <v>4.9315017070456109E-4</v>
      </c>
      <c r="H58">
        <f t="shared" si="20"/>
        <v>6.1324784710775973E-4</v>
      </c>
      <c r="I58">
        <f t="shared" si="20"/>
        <v>1.486302364328109E-4</v>
      </c>
      <c r="J58">
        <f t="shared" si="20"/>
        <v>4.3422266922870517E-5</v>
      </c>
      <c r="K58">
        <f t="shared" si="20"/>
        <v>1.2492743688740813E-4</v>
      </c>
      <c r="L58">
        <f t="shared" si="20"/>
        <v>1.3980789176859195E-4</v>
      </c>
      <c r="M58" s="1">
        <f t="shared" si="20"/>
        <v>1.4159141501075465E-4</v>
      </c>
      <c r="N58" s="1">
        <f t="shared" si="20"/>
        <v>1.1086698223837778E-4</v>
      </c>
      <c r="O58">
        <f t="shared" si="20"/>
        <v>8.2214496552056142E-5</v>
      </c>
      <c r="P58">
        <f t="shared" si="20"/>
        <v>3.2608054029142214E-5</v>
      </c>
      <c r="Q58">
        <f t="shared" si="20"/>
        <v>1.1610180766811253E-4</v>
      </c>
      <c r="R58">
        <f t="shared" si="20"/>
        <v>1.7041473947887291E-4</v>
      </c>
      <c r="S58">
        <f t="shared" si="21"/>
        <v>1.5156305754475267E-4</v>
      </c>
      <c r="T58">
        <f t="shared" si="21"/>
        <v>1.5248195407268315E-4</v>
      </c>
      <c r="U58">
        <f t="shared" si="21"/>
        <v>1.550115370104226E-4</v>
      </c>
      <c r="V58">
        <f t="shared" si="21"/>
        <v>-8.9065845745969069E-5</v>
      </c>
      <c r="W58">
        <f t="shared" ref="W58:BO62" si="23">6*$A58*W$14+2*W$15</f>
        <v>1.3787105364015419E-4</v>
      </c>
      <c r="X58">
        <f t="shared" si="21"/>
        <v>1.3983752511670939E-4</v>
      </c>
      <c r="Y58">
        <f t="shared" si="21"/>
        <v>8.7161358257926622E-5</v>
      </c>
      <c r="Z58">
        <f t="shared" si="21"/>
        <v>4.7943595945142137E-5</v>
      </c>
      <c r="AA58">
        <f t="shared" si="23"/>
        <v>6.5972053850578156E-5</v>
      </c>
      <c r="AB58">
        <f t="shared" si="21"/>
        <v>1.2622451109310857E-4</v>
      </c>
      <c r="AC58">
        <f t="shared" si="21"/>
        <v>1.0245512964707085E-4</v>
      </c>
      <c r="AD58">
        <f t="shared" si="21"/>
        <v>1.0158980181821514E-4</v>
      </c>
      <c r="AE58">
        <f t="shared" si="23"/>
        <v>6.1671050832264734E-6</v>
      </c>
      <c r="AF58">
        <f t="shared" si="21"/>
        <v>1.0990662019979614E-4</v>
      </c>
      <c r="AG58">
        <f t="shared" si="21"/>
        <v>2.2350437865623353E-4</v>
      </c>
      <c r="AH58">
        <f t="shared" si="21"/>
        <v>1.1220084528250276E-4</v>
      </c>
      <c r="AI58">
        <f t="shared" si="23"/>
        <v>7.288251248067576E-5</v>
      </c>
      <c r="AJ58">
        <f t="shared" si="23"/>
        <v>9.0629989240927376E-5</v>
      </c>
      <c r="AK58">
        <f t="shared" si="23"/>
        <v>1.8857861197547898E-5</v>
      </c>
      <c r="AL58">
        <f t="shared" si="23"/>
        <v>2.9057325550730078E-4</v>
      </c>
      <c r="AM58">
        <f t="shared" si="23"/>
        <v>1.0758052677980329E-4</v>
      </c>
      <c r="AN58">
        <f t="shared" si="23"/>
        <v>1.5936054641065359E-5</v>
      </c>
      <c r="AO58">
        <f t="shared" si="23"/>
        <v>2.7752957001611449E-5</v>
      </c>
      <c r="AP58">
        <f t="shared" si="23"/>
        <v>1.1017503726876995E-4</v>
      </c>
      <c r="AQ58">
        <f t="shared" si="23"/>
        <v>9.496452422936934E-5</v>
      </c>
      <c r="AR58">
        <f t="shared" si="23"/>
        <v>1.1694893774316303E-5</v>
      </c>
      <c r="AS58">
        <f t="shared" si="23"/>
        <v>2.3742622884002744E-4</v>
      </c>
      <c r="AT58">
        <f t="shared" si="23"/>
        <v>8.5297679630699991E-5</v>
      </c>
      <c r="AU58">
        <f t="shared" si="23"/>
        <v>1.2324886769807209E-4</v>
      </c>
      <c r="AV58">
        <f t="shared" si="23"/>
        <v>5.0674348342341635E-5</v>
      </c>
      <c r="AW58">
        <f t="shared" si="23"/>
        <v>1.6799695131132844E-5</v>
      </c>
      <c r="AX58">
        <f t="shared" si="23"/>
        <v>2.7881957566451912E-5</v>
      </c>
      <c r="AY58">
        <f t="shared" si="23"/>
        <v>2.1395324433526146E-4</v>
      </c>
      <c r="AZ58">
        <f t="shared" si="23"/>
        <v>1.0878094876129303E-4</v>
      </c>
      <c r="BA58">
        <f t="shared" si="23"/>
        <v>-4.1186947108163077E-5</v>
      </c>
      <c r="BB58">
        <f t="shared" si="23"/>
        <v>7.8759565466077902E-5</v>
      </c>
      <c r="BC58">
        <f t="shared" si="23"/>
        <v>4.2466549968158372E-5</v>
      </c>
      <c r="BD58">
        <f t="shared" si="23"/>
        <v>-6.5286935049847783E-5</v>
      </c>
      <c r="BE58">
        <f t="shared" si="23"/>
        <v>3.8470075161566725E-5</v>
      </c>
      <c r="BF58">
        <f t="shared" si="23"/>
        <v>2.2838719564328633E-4</v>
      </c>
      <c r="BG58">
        <f t="shared" si="23"/>
        <v>1.183112882220716E-4</v>
      </c>
      <c r="BH58">
        <f t="shared" si="23"/>
        <v>-4.3644603423129841E-5</v>
      </c>
      <c r="BI58">
        <f t="shared" si="23"/>
        <v>1.4006409699057407E-4</v>
      </c>
      <c r="BJ58">
        <f t="shared" si="23"/>
        <v>2.8807568908467696E-5</v>
      </c>
      <c r="BK58">
        <f t="shared" si="23"/>
        <v>1.1514251579092244E-4</v>
      </c>
      <c r="BL58">
        <f t="shared" si="23"/>
        <v>9.794986519559741E-5</v>
      </c>
      <c r="BM58">
        <f t="shared" si="23"/>
        <v>-9.8614221302072494E-5</v>
      </c>
      <c r="BN58">
        <f t="shared" si="23"/>
        <v>4.8199607581074499E-5</v>
      </c>
      <c r="BO58">
        <f t="shared" si="23"/>
        <v>8.3549041311825958E-5</v>
      </c>
      <c r="BP58">
        <f t="shared" ref="BO58:BT73" si="24">6*$A58*BP$14+2*BP$15</f>
        <v>4.8262632463874112E-5</v>
      </c>
      <c r="BQ58">
        <f t="shared" si="24"/>
        <v>2.2586526556568935E-4</v>
      </c>
      <c r="BR58">
        <f t="shared" si="24"/>
        <v>1.2295305278678999E-4</v>
      </c>
      <c r="BS58">
        <f t="shared" si="24"/>
        <v>8.3438008151237616E-5</v>
      </c>
      <c r="BT58">
        <f t="shared" si="24"/>
        <v>2.7819483150406943E-5</v>
      </c>
    </row>
    <row r="59" spans="1:72" x14ac:dyDescent="0.2">
      <c r="A59">
        <v>226</v>
      </c>
      <c r="B59">
        <f t="shared" si="9"/>
        <v>5.940168683149494E-6</v>
      </c>
      <c r="C59">
        <f t="shared" si="9"/>
        <v>7.739780946648591E-5</v>
      </c>
      <c r="D59">
        <f t="shared" si="9"/>
        <v>1.4634926223836345E-4</v>
      </c>
      <c r="E59">
        <f t="shared" si="9"/>
        <v>2.8224281930568692E-4</v>
      </c>
      <c r="F59">
        <f t="shared" si="9"/>
        <v>4.1325391044914374E-4</v>
      </c>
      <c r="G59">
        <f t="shared" si="20"/>
        <v>5.5614311630262231E-4</v>
      </c>
      <c r="H59">
        <f t="shared" si="20"/>
        <v>6.9192689929092888E-4</v>
      </c>
      <c r="I59">
        <f t="shared" si="20"/>
        <v>1.5163379903129141E-4</v>
      </c>
      <c r="J59">
        <f t="shared" si="20"/>
        <v>1.1651033569341079E-4</v>
      </c>
      <c r="K59">
        <f t="shared" si="20"/>
        <v>1.1782994565241083E-4</v>
      </c>
      <c r="L59">
        <f t="shared" si="20"/>
        <v>1.3430941338097918E-4</v>
      </c>
      <c r="M59" s="1">
        <f t="shared" si="20"/>
        <v>1.3401889411141345E-4</v>
      </c>
      <c r="N59" s="1">
        <f t="shared" si="20"/>
        <v>1.1233478741395786E-4</v>
      </c>
      <c r="O59">
        <f t="shared" si="20"/>
        <v>9.8832160565705783E-5</v>
      </c>
      <c r="P59">
        <f t="shared" si="20"/>
        <v>6.0998647388745518E-5</v>
      </c>
      <c r="Q59">
        <f t="shared" si="20"/>
        <v>1.1713724974151318E-4</v>
      </c>
      <c r="R59">
        <f t="shared" si="20"/>
        <v>1.8119296752752007E-4</v>
      </c>
      <c r="S59">
        <f t="shared" si="21"/>
        <v>1.5486520742413171E-4</v>
      </c>
      <c r="T59">
        <f t="shared" si="21"/>
        <v>1.9305990449863461E-4</v>
      </c>
      <c r="U59">
        <f t="shared" si="21"/>
        <v>1.5071394844158386E-4</v>
      </c>
      <c r="V59">
        <f t="shared" si="21"/>
        <v>-2.2614445865837968E-5</v>
      </c>
      <c r="W59">
        <f t="shared" si="23"/>
        <v>1.4228673849145943E-4</v>
      </c>
      <c r="X59">
        <f t="shared" si="21"/>
        <v>1.4044050443457181E-4</v>
      </c>
      <c r="Y59">
        <f t="shared" si="21"/>
        <v>8.7729542604585652E-5</v>
      </c>
      <c r="Z59">
        <f t="shared" si="21"/>
        <v>7.1800476601932735E-5</v>
      </c>
      <c r="AA59">
        <f t="shared" si="23"/>
        <v>7.8792056030519472E-5</v>
      </c>
      <c r="AB59">
        <f t="shared" si="21"/>
        <v>1.3107973280573036E-4</v>
      </c>
      <c r="AC59">
        <f t="shared" si="21"/>
        <v>1.0713809808754167E-4</v>
      </c>
      <c r="AD59">
        <f t="shared" si="21"/>
        <v>1.1201732046790336E-4</v>
      </c>
      <c r="AE59">
        <f t="shared" si="23"/>
        <v>4.5880772808181911E-5</v>
      </c>
      <c r="AF59">
        <f t="shared" si="21"/>
        <v>1.1318186736078678E-4</v>
      </c>
      <c r="AG59">
        <f t="shared" si="21"/>
        <v>2.2337694533203212E-4</v>
      </c>
      <c r="AH59">
        <f t="shared" si="21"/>
        <v>1.1593910600311472E-4</v>
      </c>
      <c r="AI59">
        <f t="shared" si="23"/>
        <v>9.3153141932406265E-5</v>
      </c>
      <c r="AJ59">
        <f t="shared" si="23"/>
        <v>9.1715677777955937E-5</v>
      </c>
      <c r="AK59">
        <f t="shared" si="23"/>
        <v>9.0340213030393191E-5</v>
      </c>
      <c r="AL59">
        <f t="shared" si="23"/>
        <v>2.6385804464681539E-4</v>
      </c>
      <c r="AM59">
        <f t="shared" si="23"/>
        <v>1.1062417112587175E-4</v>
      </c>
      <c r="AN59">
        <f t="shared" si="23"/>
        <v>6.2759451392844015E-5</v>
      </c>
      <c r="AO59">
        <f t="shared" si="23"/>
        <v>5.7310792157007177E-5</v>
      </c>
      <c r="AP59">
        <f t="shared" si="23"/>
        <v>1.1178016939236994E-4</v>
      </c>
      <c r="AQ59">
        <f t="shared" si="23"/>
        <v>9.2228704631505567E-5</v>
      </c>
      <c r="AR59">
        <f t="shared" si="23"/>
        <v>6.9505226269304596E-5</v>
      </c>
      <c r="AS59">
        <f t="shared" si="23"/>
        <v>2.5645000253474073E-4</v>
      </c>
      <c r="AT59">
        <f t="shared" si="23"/>
        <v>8.7104824525255213E-5</v>
      </c>
      <c r="AU59">
        <f t="shared" si="23"/>
        <v>1.2120502718214818E-4</v>
      </c>
      <c r="AV59">
        <f t="shared" si="23"/>
        <v>9.6595420407267693E-5</v>
      </c>
      <c r="AW59">
        <f t="shared" si="23"/>
        <v>6.4295706555136251E-5</v>
      </c>
      <c r="AX59">
        <f t="shared" si="23"/>
        <v>6.4450189910756142E-5</v>
      </c>
      <c r="AY59">
        <f t="shared" si="23"/>
        <v>2.0438029248734868E-4</v>
      </c>
      <c r="AZ59">
        <f t="shared" si="23"/>
        <v>1.0905948671834797E-4</v>
      </c>
      <c r="BA59">
        <f t="shared" si="23"/>
        <v>1.4333617463427664E-5</v>
      </c>
      <c r="BB59">
        <f t="shared" si="23"/>
        <v>9.7383547691863581E-5</v>
      </c>
      <c r="BC59">
        <f t="shared" si="23"/>
        <v>6.7626165473950832E-5</v>
      </c>
      <c r="BD59">
        <f t="shared" si="23"/>
        <v>6.2965146408640316E-6</v>
      </c>
      <c r="BE59">
        <f t="shared" si="23"/>
        <v>8.532229415718004E-5</v>
      </c>
      <c r="BF59">
        <f t="shared" si="23"/>
        <v>2.4922425605598732E-4</v>
      </c>
      <c r="BG59">
        <f t="shared" si="23"/>
        <v>1.1557771809353999E-4</v>
      </c>
      <c r="BH59">
        <f t="shared" si="23"/>
        <v>3.0816145620310431E-5</v>
      </c>
      <c r="BI59">
        <f t="shared" si="23"/>
        <v>1.8417448874137772E-4</v>
      </c>
      <c r="BJ59">
        <f t="shared" si="23"/>
        <v>7.689612903175394E-5</v>
      </c>
      <c r="BK59">
        <f t="shared" si="23"/>
        <v>1.130001832720709E-4</v>
      </c>
      <c r="BL59">
        <f t="shared" si="23"/>
        <v>9.5773282100038593E-5</v>
      </c>
      <c r="BM59">
        <f t="shared" si="23"/>
        <v>-3.0395234345005975E-5</v>
      </c>
      <c r="BN59">
        <f t="shared" si="23"/>
        <v>1.057075058189319E-4</v>
      </c>
      <c r="BO59">
        <f t="shared" si="24"/>
        <v>1.0134191887684139E-4</v>
      </c>
      <c r="BP59">
        <f t="shared" si="24"/>
        <v>7.2259325611999901E-5</v>
      </c>
      <c r="BQ59">
        <f t="shared" si="24"/>
        <v>2.2525506076767615E-4</v>
      </c>
      <c r="BR59">
        <f t="shared" si="24"/>
        <v>1.2108579586637763E-4</v>
      </c>
      <c r="BS59">
        <f t="shared" si="24"/>
        <v>8.4128512384291251E-5</v>
      </c>
      <c r="BT59">
        <f t="shared" si="24"/>
        <v>7.3736854865082829E-5</v>
      </c>
    </row>
    <row r="60" spans="1:72" x14ac:dyDescent="0.2">
      <c r="A60">
        <v>227</v>
      </c>
      <c r="B60">
        <f t="shared" si="9"/>
        <v>4.6132448525623704E-6</v>
      </c>
      <c r="C60">
        <f t="shared" si="9"/>
        <v>8.3296780141649696E-5</v>
      </c>
      <c r="D60">
        <f t="shared" si="9"/>
        <v>1.6002735115312403E-4</v>
      </c>
      <c r="E60">
        <f t="shared" si="9"/>
        <v>3.1289873780245784E-4</v>
      </c>
      <c r="F60">
        <f t="shared" si="9"/>
        <v>4.5966697050811058E-4</v>
      </c>
      <c r="G60">
        <f t="shared" si="20"/>
        <v>6.1913606190068353E-4</v>
      </c>
      <c r="H60">
        <f t="shared" si="20"/>
        <v>7.7060595147410149E-4</v>
      </c>
      <c r="I60">
        <f t="shared" si="20"/>
        <v>1.5463736162977192E-4</v>
      </c>
      <c r="J60">
        <f t="shared" si="20"/>
        <v>1.895984044639476E-4</v>
      </c>
      <c r="K60">
        <f t="shared" si="20"/>
        <v>1.1073245441741352E-4</v>
      </c>
      <c r="L60">
        <f t="shared" si="20"/>
        <v>1.2881093499336662E-4</v>
      </c>
      <c r="M60" s="1">
        <f t="shared" si="20"/>
        <v>1.2644637321207203E-4</v>
      </c>
      <c r="N60" s="1">
        <f t="shared" si="20"/>
        <v>1.1380259258953794E-4</v>
      </c>
      <c r="O60">
        <f t="shared" si="20"/>
        <v>1.1544982457935542E-4</v>
      </c>
      <c r="P60">
        <f t="shared" si="20"/>
        <v>8.9389240748347955E-5</v>
      </c>
      <c r="Q60">
        <f t="shared" si="20"/>
        <v>1.1817269181491383E-4</v>
      </c>
      <c r="R60">
        <f t="shared" si="20"/>
        <v>1.9197119557616722E-4</v>
      </c>
      <c r="S60">
        <f t="shared" si="21"/>
        <v>1.5816735730351064E-4</v>
      </c>
      <c r="T60">
        <f t="shared" si="21"/>
        <v>2.3363785492458433E-4</v>
      </c>
      <c r="U60">
        <f t="shared" si="21"/>
        <v>1.4641635987274501E-4</v>
      </c>
      <c r="V60">
        <f t="shared" si="21"/>
        <v>4.3836954014294868E-5</v>
      </c>
      <c r="W60">
        <f t="shared" si="23"/>
        <v>1.4670242334276446E-4</v>
      </c>
      <c r="X60">
        <f t="shared" si="21"/>
        <v>1.4104348375243423E-4</v>
      </c>
      <c r="Y60">
        <f t="shared" si="21"/>
        <v>8.8297726951244655E-5</v>
      </c>
      <c r="Z60">
        <f t="shared" si="21"/>
        <v>9.5657357258723333E-5</v>
      </c>
      <c r="AA60">
        <f t="shared" si="23"/>
        <v>9.1612058210460354E-5</v>
      </c>
      <c r="AB60">
        <f t="shared" si="21"/>
        <v>1.3593495451835237E-4</v>
      </c>
      <c r="AC60">
        <f t="shared" si="21"/>
        <v>1.118210665280125E-4</v>
      </c>
      <c r="AD60">
        <f t="shared" si="21"/>
        <v>1.2244483911759158E-4</v>
      </c>
      <c r="AE60">
        <f t="shared" si="23"/>
        <v>8.5594440533137348E-5</v>
      </c>
      <c r="AF60">
        <f t="shared" si="21"/>
        <v>1.1645711452177741E-4</v>
      </c>
      <c r="AG60">
        <f t="shared" si="21"/>
        <v>2.2324951200783071E-4</v>
      </c>
      <c r="AH60">
        <f t="shared" si="21"/>
        <v>1.196773667237268E-4</v>
      </c>
      <c r="AI60">
        <f t="shared" si="23"/>
        <v>1.134237713841359E-4</v>
      </c>
      <c r="AJ60">
        <f t="shared" si="23"/>
        <v>9.2801366314984498E-5</v>
      </c>
      <c r="AK60">
        <f t="shared" si="23"/>
        <v>1.6182256486323848E-4</v>
      </c>
      <c r="AL60">
        <f t="shared" si="23"/>
        <v>2.3714283378633086E-4</v>
      </c>
      <c r="AM60">
        <f t="shared" si="23"/>
        <v>1.136678154719401E-4</v>
      </c>
      <c r="AN60">
        <f t="shared" si="23"/>
        <v>1.0958284814462441E-4</v>
      </c>
      <c r="AO60">
        <f t="shared" si="23"/>
        <v>8.6868627312402039E-5</v>
      </c>
      <c r="AP60">
        <f t="shared" si="23"/>
        <v>1.1338530151596993E-4</v>
      </c>
      <c r="AQ60">
        <f t="shared" si="23"/>
        <v>8.9492885033641795E-5</v>
      </c>
      <c r="AR60">
        <f t="shared" si="23"/>
        <v>1.2731555876429115E-4</v>
      </c>
      <c r="AS60">
        <f t="shared" si="23"/>
        <v>2.7547377622945401E-4</v>
      </c>
      <c r="AT60">
        <f t="shared" si="23"/>
        <v>8.891196941981038E-5</v>
      </c>
      <c r="AU60">
        <f t="shared" si="23"/>
        <v>1.1916118666622426E-4</v>
      </c>
      <c r="AV60">
        <f t="shared" si="23"/>
        <v>1.4251649247219375E-4</v>
      </c>
      <c r="AW60">
        <f t="shared" si="23"/>
        <v>1.1179171797913966E-4</v>
      </c>
      <c r="AX60">
        <f t="shared" si="23"/>
        <v>1.0101842225506037E-4</v>
      </c>
      <c r="AY60">
        <f t="shared" si="23"/>
        <v>1.948073406394359E-4</v>
      </c>
      <c r="AZ60">
        <f t="shared" si="23"/>
        <v>1.0933802467540292E-4</v>
      </c>
      <c r="BA60">
        <f t="shared" si="23"/>
        <v>6.9854182035018406E-5</v>
      </c>
      <c r="BB60">
        <f t="shared" si="23"/>
        <v>1.1600752991764926E-4</v>
      </c>
      <c r="BC60">
        <f t="shared" si="23"/>
        <v>9.2785780979743292E-5</v>
      </c>
      <c r="BD60">
        <f t="shared" si="23"/>
        <v>7.7879964331575846E-5</v>
      </c>
      <c r="BE60">
        <f t="shared" si="23"/>
        <v>1.3217451315279335E-4</v>
      </c>
      <c r="BF60">
        <f t="shared" si="23"/>
        <v>2.7006131646868919E-4</v>
      </c>
      <c r="BG60">
        <f t="shared" si="23"/>
        <v>1.1284414796500848E-4</v>
      </c>
      <c r="BH60">
        <f t="shared" si="23"/>
        <v>1.052768946637507E-4</v>
      </c>
      <c r="BI60">
        <f t="shared" si="23"/>
        <v>2.2828488049218137E-4</v>
      </c>
      <c r="BJ60">
        <f t="shared" si="23"/>
        <v>1.2498468915503845E-4</v>
      </c>
      <c r="BK60">
        <f t="shared" si="23"/>
        <v>1.1085785075321935E-4</v>
      </c>
      <c r="BL60">
        <f t="shared" si="23"/>
        <v>9.3596699004479885E-5</v>
      </c>
      <c r="BM60">
        <f t="shared" si="23"/>
        <v>3.7823752612060543E-5</v>
      </c>
      <c r="BN60">
        <f t="shared" si="23"/>
        <v>1.632154040567893E-4</v>
      </c>
      <c r="BO60">
        <f t="shared" si="24"/>
        <v>1.1913479644185595E-4</v>
      </c>
      <c r="BP60">
        <f t="shared" si="24"/>
        <v>9.6256018760124823E-5</v>
      </c>
      <c r="BQ60">
        <f t="shared" si="24"/>
        <v>2.2464485596966293E-4</v>
      </c>
      <c r="BR60">
        <f t="shared" si="24"/>
        <v>1.1921853894596526E-4</v>
      </c>
      <c r="BS60">
        <f t="shared" si="24"/>
        <v>8.4819016617344913E-5</v>
      </c>
      <c r="BT60">
        <f t="shared" si="24"/>
        <v>1.1965422657975872E-4</v>
      </c>
    </row>
    <row r="61" spans="1:72" x14ac:dyDescent="0.2">
      <c r="A61">
        <v>228</v>
      </c>
      <c r="B61">
        <f t="shared" si="9"/>
        <v>3.286321021975301E-6</v>
      </c>
      <c r="C61">
        <f t="shared" si="9"/>
        <v>8.9195750816813482E-5</v>
      </c>
      <c r="D61">
        <f t="shared" si="9"/>
        <v>1.7370544006788417E-4</v>
      </c>
      <c r="E61">
        <f t="shared" si="9"/>
        <v>3.4355465629922876E-4</v>
      </c>
      <c r="F61">
        <f t="shared" si="9"/>
        <v>5.0608003056707741E-4</v>
      </c>
      <c r="G61">
        <f t="shared" si="20"/>
        <v>6.8212900749874648E-4</v>
      </c>
      <c r="H61">
        <f t="shared" si="20"/>
        <v>8.4928500365727064E-4</v>
      </c>
      <c r="I61">
        <f t="shared" si="20"/>
        <v>1.5764092422825243E-4</v>
      </c>
      <c r="J61">
        <f t="shared" si="20"/>
        <v>2.6268647323448788E-4</v>
      </c>
      <c r="K61">
        <f t="shared" si="20"/>
        <v>1.03634963182416E-4</v>
      </c>
      <c r="L61">
        <f t="shared" si="20"/>
        <v>1.2331245660575385E-4</v>
      </c>
      <c r="M61" s="1">
        <f t="shared" si="20"/>
        <v>1.1887385231273083E-4</v>
      </c>
      <c r="N61" s="1">
        <f t="shared" si="20"/>
        <v>1.1527039776511802E-4</v>
      </c>
      <c r="O61">
        <f t="shared" si="20"/>
        <v>1.3206748859300463E-4</v>
      </c>
      <c r="P61">
        <f t="shared" si="20"/>
        <v>1.1777983410795039E-4</v>
      </c>
      <c r="Q61">
        <f t="shared" si="20"/>
        <v>1.1920813388831451E-4</v>
      </c>
      <c r="R61">
        <f t="shared" si="20"/>
        <v>2.0274942362481438E-4</v>
      </c>
      <c r="S61">
        <f t="shared" si="21"/>
        <v>1.6146950718288968E-4</v>
      </c>
      <c r="T61">
        <f t="shared" si="21"/>
        <v>2.7421580535053405E-4</v>
      </c>
      <c r="U61">
        <f t="shared" si="21"/>
        <v>1.4211877130390627E-4</v>
      </c>
      <c r="V61">
        <f t="shared" si="21"/>
        <v>1.1028835389442597E-4</v>
      </c>
      <c r="W61">
        <f t="shared" si="23"/>
        <v>1.5111810819406948E-4</v>
      </c>
      <c r="X61">
        <f t="shared" si="21"/>
        <v>1.4164646307029665E-4</v>
      </c>
      <c r="Y61">
        <f t="shared" si="21"/>
        <v>8.8865911297903686E-5</v>
      </c>
      <c r="Z61">
        <f t="shared" si="21"/>
        <v>1.1951423791551393E-4</v>
      </c>
      <c r="AA61">
        <f t="shared" si="23"/>
        <v>1.0443206039040167E-4</v>
      </c>
      <c r="AB61">
        <f t="shared" si="21"/>
        <v>1.4079017623097416E-4</v>
      </c>
      <c r="AC61">
        <f t="shared" si="21"/>
        <v>1.165040349684831E-4</v>
      </c>
      <c r="AD61">
        <f t="shared" si="21"/>
        <v>1.3287235776728024E-4</v>
      </c>
      <c r="AE61">
        <f t="shared" si="23"/>
        <v>1.2530810825809278E-4</v>
      </c>
      <c r="AF61">
        <f t="shared" si="21"/>
        <v>1.1973236168276804E-4</v>
      </c>
      <c r="AG61">
        <f t="shared" si="21"/>
        <v>2.231220786836293E-4</v>
      </c>
      <c r="AH61">
        <f t="shared" si="21"/>
        <v>1.2341562744433876E-4</v>
      </c>
      <c r="AI61">
        <f t="shared" si="23"/>
        <v>1.3369440083586641E-4</v>
      </c>
      <c r="AJ61">
        <f t="shared" si="23"/>
        <v>9.3887054852013059E-5</v>
      </c>
      <c r="AK61">
        <f t="shared" si="23"/>
        <v>2.3330491669608378E-4</v>
      </c>
      <c r="AL61">
        <f t="shared" si="23"/>
        <v>2.1042762292584546E-4</v>
      </c>
      <c r="AM61">
        <f t="shared" si="23"/>
        <v>1.1671145981800857E-4</v>
      </c>
      <c r="AN61">
        <f t="shared" si="23"/>
        <v>1.564062448964048E-4</v>
      </c>
      <c r="AO61">
        <f t="shared" si="23"/>
        <v>1.164264624677969E-4</v>
      </c>
      <c r="AP61">
        <f t="shared" si="23"/>
        <v>1.1499043363956993E-4</v>
      </c>
      <c r="AQ61">
        <f t="shared" si="23"/>
        <v>8.6757065435778022E-5</v>
      </c>
      <c r="AR61">
        <f t="shared" si="23"/>
        <v>1.8512589125927945E-4</v>
      </c>
      <c r="AS61">
        <f t="shared" si="23"/>
        <v>2.944975499241673E-4</v>
      </c>
      <c r="AT61">
        <f t="shared" si="23"/>
        <v>9.0719114314365601E-5</v>
      </c>
      <c r="AU61">
        <f t="shared" si="23"/>
        <v>1.1711734615030034E-4</v>
      </c>
      <c r="AV61">
        <f t="shared" si="23"/>
        <v>1.8843756453712154E-4</v>
      </c>
      <c r="AW61">
        <f t="shared" si="23"/>
        <v>1.5928772940314306E-4</v>
      </c>
      <c r="AX61">
        <f t="shared" si="23"/>
        <v>1.3758665459936287E-4</v>
      </c>
      <c r="AY61">
        <f t="shared" si="23"/>
        <v>1.8523438879152311E-4</v>
      </c>
      <c r="AZ61">
        <f t="shared" si="23"/>
        <v>1.0961656263245789E-4</v>
      </c>
      <c r="BA61">
        <f t="shared" si="23"/>
        <v>1.2537474660660915E-4</v>
      </c>
      <c r="BB61">
        <f t="shared" si="23"/>
        <v>1.3463151214343494E-4</v>
      </c>
      <c r="BC61">
        <f t="shared" si="23"/>
        <v>1.1794539648553662E-4</v>
      </c>
      <c r="BD61">
        <f t="shared" si="23"/>
        <v>1.4946341402228766E-4</v>
      </c>
      <c r="BE61">
        <f t="shared" si="23"/>
        <v>1.7902673214840667E-4</v>
      </c>
      <c r="BF61">
        <f t="shared" si="23"/>
        <v>2.9089837688139018E-4</v>
      </c>
      <c r="BG61">
        <f t="shared" si="23"/>
        <v>1.1011057783647687E-4</v>
      </c>
      <c r="BH61">
        <f t="shared" si="23"/>
        <v>1.7973764370719444E-4</v>
      </c>
      <c r="BI61">
        <f t="shared" si="23"/>
        <v>2.7239527224298676E-4</v>
      </c>
      <c r="BJ61">
        <f t="shared" si="23"/>
        <v>1.730732492783247E-4</v>
      </c>
      <c r="BK61">
        <f t="shared" si="23"/>
        <v>1.0871551823436775E-4</v>
      </c>
      <c r="BL61">
        <f t="shared" si="23"/>
        <v>9.1420115908921176E-5</v>
      </c>
      <c r="BM61">
        <f t="shared" si="23"/>
        <v>1.0604273956912533E-4</v>
      </c>
      <c r="BN61">
        <f t="shared" si="23"/>
        <v>2.2072330229464844E-4</v>
      </c>
      <c r="BO61">
        <f t="shared" si="24"/>
        <v>1.3692767400687138E-4</v>
      </c>
      <c r="BP61">
        <f t="shared" si="24"/>
        <v>1.2025271190825061E-4</v>
      </c>
      <c r="BQ61">
        <f t="shared" si="24"/>
        <v>2.2403465117164971E-4</v>
      </c>
      <c r="BR61">
        <f t="shared" si="24"/>
        <v>1.1735128202555289E-4</v>
      </c>
      <c r="BS61">
        <f t="shared" si="24"/>
        <v>8.5509520850398575E-5</v>
      </c>
      <c r="BT61">
        <f t="shared" si="24"/>
        <v>1.655715982944346E-4</v>
      </c>
    </row>
    <row r="62" spans="1:72" x14ac:dyDescent="0.2">
      <c r="A62">
        <v>229</v>
      </c>
      <c r="B62">
        <f t="shared" si="9"/>
        <v>1.9593971913881773E-6</v>
      </c>
      <c r="C62">
        <f t="shared" si="9"/>
        <v>9.5094721491977268E-5</v>
      </c>
      <c r="D62">
        <f t="shared" si="9"/>
        <v>1.8738352898264431E-4</v>
      </c>
      <c r="E62">
        <f t="shared" si="9"/>
        <v>3.7421057479599881E-4</v>
      </c>
      <c r="F62">
        <f t="shared" si="9"/>
        <v>5.5249309062604425E-4</v>
      </c>
      <c r="G62">
        <f t="shared" si="20"/>
        <v>7.451219530968077E-4</v>
      </c>
      <c r="H62">
        <f t="shared" si="20"/>
        <v>9.2796405584043978E-4</v>
      </c>
      <c r="I62">
        <f t="shared" si="20"/>
        <v>1.6064448682673294E-4</v>
      </c>
      <c r="J62">
        <f t="shared" si="20"/>
        <v>3.3577454200502468E-4</v>
      </c>
      <c r="K62">
        <f t="shared" si="20"/>
        <v>9.65374719474187E-5</v>
      </c>
      <c r="L62">
        <f t="shared" si="20"/>
        <v>1.1781397821814107E-4</v>
      </c>
      <c r="M62" s="1">
        <f t="shared" si="20"/>
        <v>1.1130133141338942E-4</v>
      </c>
      <c r="N62" s="1">
        <f t="shared" si="20"/>
        <v>1.1673820294069809E-4</v>
      </c>
      <c r="O62">
        <f t="shared" si="20"/>
        <v>1.4868515260665427E-4</v>
      </c>
      <c r="P62">
        <f t="shared" si="20"/>
        <v>1.461704274675537E-4</v>
      </c>
      <c r="Q62">
        <f t="shared" si="20"/>
        <v>1.2024357596171516E-4</v>
      </c>
      <c r="R62">
        <f t="shared" si="20"/>
        <v>2.1352765167346154E-4</v>
      </c>
      <c r="S62">
        <f t="shared" si="21"/>
        <v>1.6477165706226871E-4</v>
      </c>
      <c r="T62">
        <f t="shared" si="21"/>
        <v>3.1479375577648377E-4</v>
      </c>
      <c r="U62">
        <f t="shared" si="21"/>
        <v>1.3782118273506752E-4</v>
      </c>
      <c r="V62">
        <f t="shared" si="21"/>
        <v>1.7673975377455707E-4</v>
      </c>
      <c r="W62">
        <f t="shared" si="23"/>
        <v>1.555337930453745E-4</v>
      </c>
      <c r="X62">
        <f t="shared" si="21"/>
        <v>1.4224944238815906E-4</v>
      </c>
      <c r="Y62">
        <f t="shared" si="21"/>
        <v>8.9434095644562716E-5</v>
      </c>
      <c r="Z62">
        <f t="shared" si="21"/>
        <v>1.4337111857230453E-4</v>
      </c>
      <c r="AA62">
        <f t="shared" si="23"/>
        <v>1.1725206257034299E-4</v>
      </c>
      <c r="AB62">
        <f t="shared" si="21"/>
        <v>1.4564539794359617E-4</v>
      </c>
      <c r="AC62">
        <f t="shared" si="21"/>
        <v>1.2118700340895392E-4</v>
      </c>
      <c r="AD62">
        <f t="shared" si="21"/>
        <v>1.4329987641696846E-4</v>
      </c>
      <c r="AE62">
        <f t="shared" si="23"/>
        <v>1.6502177598304996E-4</v>
      </c>
      <c r="AF62">
        <f t="shared" si="21"/>
        <v>1.2300760884375879E-4</v>
      </c>
      <c r="AG62">
        <f t="shared" si="21"/>
        <v>2.2299464535942788E-4</v>
      </c>
      <c r="AH62">
        <f t="shared" si="21"/>
        <v>1.2715388816495084E-4</v>
      </c>
      <c r="AI62">
        <f t="shared" si="23"/>
        <v>1.5396503028759691E-4</v>
      </c>
      <c r="AJ62">
        <f t="shared" si="23"/>
        <v>9.497274338904162E-5</v>
      </c>
      <c r="AK62">
        <f t="shared" si="23"/>
        <v>3.0478726852893254E-4</v>
      </c>
      <c r="AL62">
        <f t="shared" si="23"/>
        <v>1.8371241206536094E-4</v>
      </c>
      <c r="AM62">
        <f t="shared" si="23"/>
        <v>1.1975510416407703E-4</v>
      </c>
      <c r="AN62">
        <f t="shared" si="23"/>
        <v>2.0322964164818345E-4</v>
      </c>
      <c r="AO62">
        <f t="shared" si="23"/>
        <v>1.4598429762319263E-4</v>
      </c>
      <c r="AP62">
        <f t="shared" si="23"/>
        <v>1.1659556576316986E-4</v>
      </c>
      <c r="AQ62">
        <f t="shared" si="23"/>
        <v>8.4021245837914249E-5</v>
      </c>
      <c r="AR62">
        <f t="shared" si="23"/>
        <v>2.4293622375426774E-4</v>
      </c>
      <c r="AS62">
        <f t="shared" si="23"/>
        <v>3.1352132361888059E-4</v>
      </c>
      <c r="AT62">
        <f t="shared" si="23"/>
        <v>9.2526259208920768E-5</v>
      </c>
      <c r="AU62">
        <f t="shared" si="23"/>
        <v>1.1507350563437637E-4</v>
      </c>
      <c r="AV62">
        <f t="shared" si="23"/>
        <v>2.343586366020476E-4</v>
      </c>
      <c r="AW62">
        <f t="shared" si="23"/>
        <v>2.0678374082714474E-4</v>
      </c>
      <c r="AX62">
        <f t="shared" si="23"/>
        <v>1.741548869436671E-4</v>
      </c>
      <c r="AY62">
        <f t="shared" si="23"/>
        <v>1.756614369436099E-4</v>
      </c>
      <c r="AZ62">
        <f t="shared" si="23"/>
        <v>1.0989510058951284E-4</v>
      </c>
      <c r="BA62">
        <f t="shared" si="23"/>
        <v>1.8089531117819989E-4</v>
      </c>
      <c r="BB62">
        <f t="shared" si="23"/>
        <v>1.5325549436922062E-4</v>
      </c>
      <c r="BC62">
        <f t="shared" si="23"/>
        <v>1.4310501199132908E-4</v>
      </c>
      <c r="BD62">
        <f t="shared" si="23"/>
        <v>2.2104686371299601E-4</v>
      </c>
      <c r="BE62">
        <f t="shared" si="23"/>
        <v>2.2587895114401998E-4</v>
      </c>
      <c r="BF62">
        <f t="shared" si="23"/>
        <v>3.1173543729409118E-4</v>
      </c>
      <c r="BG62">
        <f t="shared" si="23"/>
        <v>1.0737700770794536E-4</v>
      </c>
      <c r="BH62">
        <f t="shared" si="23"/>
        <v>2.5419839275063472E-4</v>
      </c>
      <c r="BI62">
        <f t="shared" si="23"/>
        <v>3.1650566399379042E-4</v>
      </c>
      <c r="BJ62">
        <f t="shared" si="23"/>
        <v>2.2116180940161094E-4</v>
      </c>
      <c r="BK62">
        <f t="shared" si="23"/>
        <v>1.0657318571551621E-4</v>
      </c>
      <c r="BL62">
        <f t="shared" si="23"/>
        <v>8.9243532813362467E-5</v>
      </c>
      <c r="BM62">
        <f t="shared" si="23"/>
        <v>1.7426172652619185E-4</v>
      </c>
      <c r="BN62">
        <f t="shared" si="23"/>
        <v>2.7823120053250584E-4</v>
      </c>
      <c r="BO62">
        <f t="shared" si="24"/>
        <v>1.5472055157188594E-4</v>
      </c>
      <c r="BP62">
        <f t="shared" si="24"/>
        <v>1.4424940505637553E-4</v>
      </c>
      <c r="BQ62">
        <f t="shared" si="24"/>
        <v>2.2342444637363649E-4</v>
      </c>
      <c r="BR62">
        <f t="shared" si="24"/>
        <v>1.1548402510514058E-4</v>
      </c>
      <c r="BS62">
        <f t="shared" si="24"/>
        <v>8.620002508345221E-5</v>
      </c>
      <c r="BT62">
        <f t="shared" si="24"/>
        <v>2.1148897000911049E-4</v>
      </c>
    </row>
    <row r="63" spans="1:72" x14ac:dyDescent="0.2">
      <c r="A63">
        <v>230</v>
      </c>
      <c r="B63">
        <f t="shared" si="9"/>
        <v>6.3247336080110789E-7</v>
      </c>
      <c r="C63">
        <f t="shared" si="9"/>
        <v>1.0099369216714127E-4</v>
      </c>
      <c r="D63">
        <f t="shared" si="9"/>
        <v>2.0106161789740446E-4</v>
      </c>
      <c r="E63">
        <f t="shared" si="9"/>
        <v>4.0486649329276973E-4</v>
      </c>
      <c r="F63">
        <f t="shared" si="9"/>
        <v>5.9890615068500935E-4</v>
      </c>
      <c r="G63">
        <f t="shared" si="20"/>
        <v>8.0811489869486892E-4</v>
      </c>
      <c r="H63">
        <f t="shared" si="20"/>
        <v>1.0066431080236089E-3</v>
      </c>
      <c r="I63">
        <f t="shared" si="20"/>
        <v>1.6364804942521356E-4</v>
      </c>
      <c r="J63">
        <f t="shared" si="20"/>
        <v>4.0886261077556496E-4</v>
      </c>
      <c r="K63">
        <f t="shared" si="20"/>
        <v>8.9439980712421397E-5</v>
      </c>
      <c r="L63">
        <f t="shared" si="20"/>
        <v>1.123154998305283E-4</v>
      </c>
      <c r="M63" s="1">
        <f t="shared" si="20"/>
        <v>1.0372881051404822E-4</v>
      </c>
      <c r="N63" s="1">
        <f t="shared" si="20"/>
        <v>1.1820600811627822E-4</v>
      </c>
      <c r="O63">
        <f t="shared" si="20"/>
        <v>1.6530281662030391E-4</v>
      </c>
      <c r="P63">
        <f t="shared" si="20"/>
        <v>1.7456102082715613E-4</v>
      </c>
      <c r="Q63">
        <f t="shared" si="20"/>
        <v>1.2127901803511582E-4</v>
      </c>
      <c r="R63">
        <f t="shared" si="20"/>
        <v>2.2430587972210869E-4</v>
      </c>
      <c r="S63">
        <f t="shared" si="21"/>
        <v>1.6807380694164775E-4</v>
      </c>
      <c r="T63">
        <f t="shared" si="21"/>
        <v>3.553717062024335E-4</v>
      </c>
      <c r="U63">
        <f t="shared" si="21"/>
        <v>1.3352359416622878E-4</v>
      </c>
      <c r="V63">
        <f t="shared" si="21"/>
        <v>2.4319115365468991E-4</v>
      </c>
      <c r="W63">
        <f t="shared" ref="W63:BO68" si="25">6*$A63*W$14+2*W$15</f>
        <v>1.5994947789667974E-4</v>
      </c>
      <c r="X63">
        <f t="shared" si="21"/>
        <v>1.4285242170602148E-4</v>
      </c>
      <c r="Y63">
        <f t="shared" si="21"/>
        <v>9.0002279991221719E-5</v>
      </c>
      <c r="Z63">
        <f t="shared" si="21"/>
        <v>1.6722799922909426E-4</v>
      </c>
      <c r="AA63">
        <f t="shared" si="25"/>
        <v>1.300720647502843E-4</v>
      </c>
      <c r="AB63">
        <f t="shared" si="21"/>
        <v>1.5050061965621796E-4</v>
      </c>
      <c r="AC63">
        <f t="shared" si="21"/>
        <v>1.2586997184942453E-4</v>
      </c>
      <c r="AD63">
        <f t="shared" si="21"/>
        <v>1.5372739506665668E-4</v>
      </c>
      <c r="AE63">
        <f t="shared" si="25"/>
        <v>2.0473544370800539E-4</v>
      </c>
      <c r="AF63">
        <f t="shared" si="21"/>
        <v>1.2628285600474942E-4</v>
      </c>
      <c r="AG63">
        <f t="shared" si="21"/>
        <v>2.2286721203522647E-4</v>
      </c>
      <c r="AH63">
        <f t="shared" si="21"/>
        <v>1.3089214888556292E-4</v>
      </c>
      <c r="AI63">
        <f t="shared" si="25"/>
        <v>1.7423565973932742E-4</v>
      </c>
      <c r="AJ63">
        <f t="shared" si="25"/>
        <v>9.6058431926070181E-5</v>
      </c>
      <c r="AK63">
        <f t="shared" si="25"/>
        <v>3.7626962036177783E-4</v>
      </c>
      <c r="AL63">
        <f t="shared" si="25"/>
        <v>1.5699720120487554E-4</v>
      </c>
      <c r="AM63">
        <f t="shared" si="25"/>
        <v>1.2279874851014538E-4</v>
      </c>
      <c r="AN63">
        <f t="shared" si="25"/>
        <v>2.5005303839996385E-4</v>
      </c>
      <c r="AO63">
        <f t="shared" si="25"/>
        <v>1.7554213277858749E-4</v>
      </c>
      <c r="AP63">
        <f t="shared" si="25"/>
        <v>1.1820069788676986E-4</v>
      </c>
      <c r="AQ63">
        <f t="shared" si="25"/>
        <v>8.1285426240050476E-5</v>
      </c>
      <c r="AR63">
        <f t="shared" si="25"/>
        <v>3.007465562492543E-4</v>
      </c>
      <c r="AS63">
        <f t="shared" si="25"/>
        <v>3.3254509731359388E-4</v>
      </c>
      <c r="AT63">
        <f t="shared" si="25"/>
        <v>9.4333404103475935E-5</v>
      </c>
      <c r="AU63">
        <f t="shared" si="25"/>
        <v>1.1302966511845245E-4</v>
      </c>
      <c r="AV63">
        <f t="shared" si="25"/>
        <v>2.8027970866697366E-4</v>
      </c>
      <c r="AW63">
        <f t="shared" si="25"/>
        <v>2.5427975225114814E-4</v>
      </c>
      <c r="AX63">
        <f t="shared" si="25"/>
        <v>2.1072311928797133E-4</v>
      </c>
      <c r="AY63">
        <f t="shared" si="25"/>
        <v>1.6608848509569712E-4</v>
      </c>
      <c r="AZ63">
        <f t="shared" si="25"/>
        <v>1.1017363854656778E-4</v>
      </c>
      <c r="BA63">
        <f t="shared" si="25"/>
        <v>2.3641587574979063E-4</v>
      </c>
      <c r="BB63">
        <f t="shared" si="25"/>
        <v>1.718794765950063E-4</v>
      </c>
      <c r="BC63">
        <f t="shared" si="25"/>
        <v>1.6826462749712154E-4</v>
      </c>
      <c r="BD63">
        <f t="shared" si="25"/>
        <v>2.9263031340370782E-4</v>
      </c>
      <c r="BE63">
        <f t="shared" si="25"/>
        <v>2.7273117013963503E-4</v>
      </c>
      <c r="BF63">
        <f t="shared" si="25"/>
        <v>3.3257249770679218E-4</v>
      </c>
      <c r="BG63">
        <f t="shared" si="25"/>
        <v>1.0464343757941375E-4</v>
      </c>
      <c r="BH63">
        <f t="shared" si="25"/>
        <v>3.2865914179407499E-4</v>
      </c>
      <c r="BI63">
        <f t="shared" si="25"/>
        <v>3.6061605574459407E-4</v>
      </c>
      <c r="BJ63">
        <f t="shared" si="25"/>
        <v>2.6925036952489545E-4</v>
      </c>
      <c r="BK63">
        <f t="shared" si="25"/>
        <v>1.0443085319666466E-4</v>
      </c>
      <c r="BL63">
        <f t="shared" si="25"/>
        <v>8.706694971780365E-5</v>
      </c>
      <c r="BM63">
        <f t="shared" si="25"/>
        <v>2.4248071348325836E-4</v>
      </c>
      <c r="BN63">
        <f t="shared" si="25"/>
        <v>3.3573909877036498E-4</v>
      </c>
      <c r="BO63">
        <f t="shared" si="25"/>
        <v>1.7251342913690137E-4</v>
      </c>
      <c r="BP63">
        <f t="shared" si="24"/>
        <v>1.6824609820450045E-4</v>
      </c>
      <c r="BQ63">
        <f t="shared" si="24"/>
        <v>2.228142415756233E-4</v>
      </c>
      <c r="BR63">
        <f t="shared" si="24"/>
        <v>1.1361676818472821E-4</v>
      </c>
      <c r="BS63">
        <f t="shared" si="24"/>
        <v>8.6890529316505872E-5</v>
      </c>
      <c r="BT63">
        <f t="shared" si="24"/>
        <v>2.5740634172378464E-4</v>
      </c>
    </row>
    <row r="64" spans="1:72" x14ac:dyDescent="0.2">
      <c r="A64">
        <v>231</v>
      </c>
      <c r="B64">
        <f t="shared" si="9"/>
        <v>-6.9445046978596154E-7</v>
      </c>
      <c r="C64">
        <f t="shared" si="9"/>
        <v>1.0689266284230506E-4</v>
      </c>
      <c r="D64">
        <f t="shared" si="9"/>
        <v>2.147397068121646E-4</v>
      </c>
      <c r="E64">
        <f t="shared" si="9"/>
        <v>4.3552241178953979E-4</v>
      </c>
      <c r="F64">
        <f t="shared" si="9"/>
        <v>6.4531921074397619E-4</v>
      </c>
      <c r="G64">
        <f t="shared" si="20"/>
        <v>8.7110784429293188E-4</v>
      </c>
      <c r="H64">
        <f t="shared" si="20"/>
        <v>1.0853221602067815E-3</v>
      </c>
      <c r="I64">
        <f t="shared" si="20"/>
        <v>1.6665161202369407E-4</v>
      </c>
      <c r="J64">
        <f t="shared" si="20"/>
        <v>4.8195067954610177E-4</v>
      </c>
      <c r="K64">
        <f t="shared" si="20"/>
        <v>8.2342489477424093E-5</v>
      </c>
      <c r="L64">
        <f t="shared" si="20"/>
        <v>1.0681702144291552E-4</v>
      </c>
      <c r="M64" s="1">
        <f t="shared" si="20"/>
        <v>9.6156289614706802E-5</v>
      </c>
      <c r="N64" s="1">
        <f t="shared" si="20"/>
        <v>1.196738132918583E-4</v>
      </c>
      <c r="O64">
        <f t="shared" si="20"/>
        <v>1.8192048063395312E-4</v>
      </c>
      <c r="P64">
        <f t="shared" si="20"/>
        <v>2.0295161418675857E-4</v>
      </c>
      <c r="Q64">
        <f t="shared" si="20"/>
        <v>1.2231446010851647E-4</v>
      </c>
      <c r="R64">
        <f t="shared" si="20"/>
        <v>2.3508410777075585E-4</v>
      </c>
      <c r="S64">
        <f t="shared" si="21"/>
        <v>1.7137595682102679E-4</v>
      </c>
      <c r="T64">
        <f t="shared" si="21"/>
        <v>3.9594965662838495E-4</v>
      </c>
      <c r="U64">
        <f t="shared" si="21"/>
        <v>1.2922600559739004E-4</v>
      </c>
      <c r="V64">
        <f t="shared" si="21"/>
        <v>3.0964255353482101E-4</v>
      </c>
      <c r="W64">
        <f t="shared" si="25"/>
        <v>1.6436516274798477E-4</v>
      </c>
      <c r="X64">
        <f t="shared" si="21"/>
        <v>1.434554010238839E-4</v>
      </c>
      <c r="Y64">
        <f t="shared" si="21"/>
        <v>9.0570464337880749E-5</v>
      </c>
      <c r="Z64">
        <f t="shared" si="21"/>
        <v>1.9108487988588486E-4</v>
      </c>
      <c r="AA64">
        <f t="shared" si="25"/>
        <v>1.4289206693022562E-4</v>
      </c>
      <c r="AB64">
        <f t="shared" si="21"/>
        <v>1.5535584136883976E-4</v>
      </c>
      <c r="AC64">
        <f t="shared" si="21"/>
        <v>1.3055294028989535E-4</v>
      </c>
      <c r="AD64">
        <f t="shared" ref="AD64:BT64" si="26">6*$A64*AD$14+2*AD$15</f>
        <v>1.641549137163449E-4</v>
      </c>
      <c r="AE64">
        <f t="shared" si="25"/>
        <v>2.4444911143296083E-4</v>
      </c>
      <c r="AF64">
        <f t="shared" si="26"/>
        <v>1.2955810316574005E-4</v>
      </c>
      <c r="AG64">
        <f t="shared" si="26"/>
        <v>2.2273977871102506E-4</v>
      </c>
      <c r="AH64">
        <f t="shared" si="26"/>
        <v>1.3463040960617488E-4</v>
      </c>
      <c r="AI64">
        <f t="shared" si="25"/>
        <v>1.9450628919105793E-4</v>
      </c>
      <c r="AJ64">
        <f t="shared" si="26"/>
        <v>9.7144120463098688E-5</v>
      </c>
      <c r="AK64">
        <f t="shared" si="26"/>
        <v>4.4775197219462312E-4</v>
      </c>
      <c r="AL64">
        <f t="shared" si="26"/>
        <v>1.3028199034439015E-4</v>
      </c>
      <c r="AM64">
        <f t="shared" si="25"/>
        <v>1.2584239285621385E-4</v>
      </c>
      <c r="AN64">
        <f t="shared" si="26"/>
        <v>2.968764351517425E-4</v>
      </c>
      <c r="AO64">
        <f t="shared" si="26"/>
        <v>2.0509996793398235E-4</v>
      </c>
      <c r="AP64">
        <f t="shared" si="26"/>
        <v>1.1980583001036985E-4</v>
      </c>
      <c r="AQ64">
        <f t="shared" si="25"/>
        <v>7.8549606642186703E-5</v>
      </c>
      <c r="AR64">
        <f t="shared" si="26"/>
        <v>3.5855688874424259E-4</v>
      </c>
      <c r="AS64">
        <f t="shared" si="26"/>
        <v>3.5156887100830717E-4</v>
      </c>
      <c r="AT64">
        <f t="shared" si="26"/>
        <v>9.6140548998031156E-5</v>
      </c>
      <c r="AU64">
        <f t="shared" si="25"/>
        <v>1.1098582460252853E-4</v>
      </c>
      <c r="AV64">
        <f t="shared" si="26"/>
        <v>3.2620078073190145E-4</v>
      </c>
      <c r="AW64">
        <f t="shared" si="26"/>
        <v>3.0177576367515155E-4</v>
      </c>
      <c r="AX64">
        <f t="shared" si="26"/>
        <v>2.4729135163227556E-4</v>
      </c>
      <c r="AY64">
        <f t="shared" si="25"/>
        <v>1.5651553324778434E-4</v>
      </c>
      <c r="AZ64">
        <f t="shared" si="26"/>
        <v>1.1045217650362276E-4</v>
      </c>
      <c r="BA64">
        <f t="shared" si="26"/>
        <v>2.9193644032138311E-4</v>
      </c>
      <c r="BB64">
        <f t="shared" si="26"/>
        <v>1.9050345882079198E-4</v>
      </c>
      <c r="BC64">
        <f t="shared" si="25"/>
        <v>1.93424243002914E-4</v>
      </c>
      <c r="BD64">
        <f t="shared" si="26"/>
        <v>3.6421376309441963E-4</v>
      </c>
      <c r="BE64">
        <f t="shared" si="26"/>
        <v>3.1958338913524835E-4</v>
      </c>
      <c r="BF64">
        <f t="shared" si="26"/>
        <v>3.5340955811949317E-4</v>
      </c>
      <c r="BG64">
        <f t="shared" si="25"/>
        <v>1.0190986745088225E-4</v>
      </c>
      <c r="BH64">
        <f t="shared" si="26"/>
        <v>4.0311989083751873E-4</v>
      </c>
      <c r="BI64">
        <f t="shared" si="26"/>
        <v>4.0472644749539773E-4</v>
      </c>
      <c r="BJ64">
        <f t="shared" si="26"/>
        <v>3.1733892964818169E-4</v>
      </c>
      <c r="BK64">
        <f t="shared" si="25"/>
        <v>1.0228852067781311E-4</v>
      </c>
      <c r="BL64">
        <f t="shared" si="26"/>
        <v>8.4890366622244941E-5</v>
      </c>
      <c r="BM64">
        <f t="shared" si="26"/>
        <v>3.1069970044032488E-4</v>
      </c>
      <c r="BN64">
        <f t="shared" si="26"/>
        <v>3.9324699700822238E-4</v>
      </c>
      <c r="BO64">
        <f t="shared" si="24"/>
        <v>1.9030630670191593E-4</v>
      </c>
      <c r="BP64">
        <f t="shared" si="26"/>
        <v>1.9224279135262624E-4</v>
      </c>
      <c r="BQ64">
        <f t="shared" si="26"/>
        <v>2.2220403677761008E-4</v>
      </c>
      <c r="BR64">
        <f t="shared" si="26"/>
        <v>1.1174951126431584E-4</v>
      </c>
      <c r="BS64">
        <f t="shared" si="24"/>
        <v>8.7581033549559534E-5</v>
      </c>
      <c r="BT64">
        <f t="shared" si="26"/>
        <v>3.0332371343846053E-4</v>
      </c>
    </row>
    <row r="65" spans="1:72" x14ac:dyDescent="0.2">
      <c r="A65">
        <v>232</v>
      </c>
      <c r="B65">
        <f t="shared" si="9"/>
        <v>-2.0213743003730852E-6</v>
      </c>
      <c r="C65">
        <f t="shared" si="9"/>
        <v>1.1279163351746884E-4</v>
      </c>
      <c r="D65">
        <f t="shared" si="9"/>
        <v>2.2841779572692518E-4</v>
      </c>
      <c r="E65">
        <f t="shared" si="9"/>
        <v>4.6617833028631071E-4</v>
      </c>
      <c r="F65">
        <f t="shared" si="9"/>
        <v>6.9173227080294303E-4</v>
      </c>
      <c r="G65">
        <f t="shared" ref="G65:V80" si="27">6*$A65*G$14+2*G$15</f>
        <v>9.341007898909931E-4</v>
      </c>
      <c r="H65">
        <f t="shared" si="27"/>
        <v>1.1640012123899507E-3</v>
      </c>
      <c r="I65">
        <f t="shared" si="27"/>
        <v>1.6965517462217458E-4</v>
      </c>
      <c r="J65">
        <f t="shared" si="27"/>
        <v>5.5503874831664204E-4</v>
      </c>
      <c r="K65">
        <f t="shared" si="27"/>
        <v>7.5244998242426572E-5</v>
      </c>
      <c r="L65">
        <f t="shared" si="27"/>
        <v>1.0131854305530296E-4</v>
      </c>
      <c r="M65" s="1">
        <f t="shared" si="27"/>
        <v>8.8583768715365385E-5</v>
      </c>
      <c r="N65" s="1">
        <f t="shared" si="27"/>
        <v>1.2114161846743838E-4</v>
      </c>
      <c r="O65">
        <f t="shared" si="27"/>
        <v>1.9853814464760276E-4</v>
      </c>
      <c r="P65">
        <f t="shared" si="27"/>
        <v>2.3134220754636187E-4</v>
      </c>
      <c r="Q65">
        <f t="shared" si="27"/>
        <v>1.2334990218191715E-4</v>
      </c>
      <c r="R65">
        <f t="shared" si="27"/>
        <v>2.4586233581940301E-4</v>
      </c>
      <c r="S65">
        <f t="shared" si="27"/>
        <v>1.7467810670040583E-4</v>
      </c>
      <c r="T65">
        <f t="shared" si="27"/>
        <v>4.3652760705433467E-4</v>
      </c>
      <c r="U65">
        <f t="shared" si="27"/>
        <v>1.2492841702855129E-4</v>
      </c>
      <c r="V65">
        <f t="shared" si="27"/>
        <v>3.7609395341495211E-4</v>
      </c>
      <c r="W65">
        <f t="shared" si="25"/>
        <v>1.6878084759928979E-4</v>
      </c>
      <c r="X65">
        <f t="shared" si="25"/>
        <v>1.4405838034174629E-4</v>
      </c>
      <c r="Y65">
        <f t="shared" si="25"/>
        <v>9.1138648684539752E-5</v>
      </c>
      <c r="Z65">
        <f t="shared" si="25"/>
        <v>2.1494176054267546E-4</v>
      </c>
      <c r="AA65">
        <f t="shared" si="25"/>
        <v>1.557120691101665E-4</v>
      </c>
      <c r="AB65">
        <f t="shared" si="25"/>
        <v>1.6021106308146177E-4</v>
      </c>
      <c r="AC65">
        <f t="shared" si="25"/>
        <v>1.3523590873036596E-4</v>
      </c>
      <c r="AD65">
        <f t="shared" si="25"/>
        <v>1.7458243236603312E-4</v>
      </c>
      <c r="AE65">
        <f t="shared" si="25"/>
        <v>2.8416277915791627E-4</v>
      </c>
      <c r="AF65">
        <f t="shared" si="25"/>
        <v>1.3283335032673069E-4</v>
      </c>
      <c r="AG65">
        <f t="shared" si="25"/>
        <v>2.2261234538682362E-4</v>
      </c>
      <c r="AH65">
        <f t="shared" si="25"/>
        <v>1.3836867032678696E-4</v>
      </c>
      <c r="AI65">
        <f t="shared" si="25"/>
        <v>2.1477691864278843E-4</v>
      </c>
      <c r="AJ65">
        <f t="shared" si="25"/>
        <v>9.8229809000127249E-5</v>
      </c>
      <c r="AK65">
        <f t="shared" si="25"/>
        <v>5.1923432402746841E-4</v>
      </c>
      <c r="AL65">
        <f t="shared" si="25"/>
        <v>1.0356677948390562E-4</v>
      </c>
      <c r="AM65">
        <f t="shared" si="25"/>
        <v>1.288860372022822E-4</v>
      </c>
      <c r="AN65">
        <f t="shared" si="25"/>
        <v>3.4369983190352289E-4</v>
      </c>
      <c r="AO65">
        <f t="shared" si="25"/>
        <v>2.3465780308937808E-4</v>
      </c>
      <c r="AP65">
        <f t="shared" si="25"/>
        <v>1.2141096213396984E-4</v>
      </c>
      <c r="AQ65">
        <f t="shared" si="25"/>
        <v>7.581378704432293E-5</v>
      </c>
      <c r="AR65">
        <f t="shared" si="25"/>
        <v>4.1636722123922915E-4</v>
      </c>
      <c r="AS65">
        <f t="shared" si="25"/>
        <v>3.7059264470302045E-4</v>
      </c>
      <c r="AT65">
        <f t="shared" si="25"/>
        <v>9.7947693892586323E-5</v>
      </c>
      <c r="AU65">
        <f t="shared" si="25"/>
        <v>1.0894198408660462E-4</v>
      </c>
      <c r="AV65">
        <f t="shared" si="25"/>
        <v>3.7212185279682751E-4</v>
      </c>
      <c r="AW65">
        <f t="shared" si="25"/>
        <v>3.4927177509915495E-4</v>
      </c>
      <c r="AX65">
        <f t="shared" si="25"/>
        <v>2.8385958397657805E-4</v>
      </c>
      <c r="AY65">
        <f t="shared" si="25"/>
        <v>1.4694258139987156E-4</v>
      </c>
      <c r="AZ65">
        <f t="shared" si="25"/>
        <v>1.107307144606777E-4</v>
      </c>
      <c r="BA65">
        <f t="shared" si="25"/>
        <v>3.4745700489297385E-4</v>
      </c>
      <c r="BB65">
        <f t="shared" si="25"/>
        <v>2.0912744104657766E-4</v>
      </c>
      <c r="BC65">
        <f t="shared" si="25"/>
        <v>2.1858385850870646E-4</v>
      </c>
      <c r="BD65">
        <f t="shared" si="25"/>
        <v>4.3579721278512798E-4</v>
      </c>
      <c r="BE65">
        <f t="shared" si="25"/>
        <v>3.6643560813086166E-4</v>
      </c>
      <c r="BF65">
        <f t="shared" si="25"/>
        <v>3.7424661853219503E-4</v>
      </c>
      <c r="BG65">
        <f t="shared" si="25"/>
        <v>9.9176297322350632E-5</v>
      </c>
      <c r="BH65">
        <f t="shared" si="25"/>
        <v>4.77580639880959E-4</v>
      </c>
      <c r="BI65">
        <f t="shared" si="25"/>
        <v>4.4883683924620138E-4</v>
      </c>
      <c r="BJ65">
        <f t="shared" si="25"/>
        <v>3.6542748977146794E-4</v>
      </c>
      <c r="BK65">
        <f t="shared" si="25"/>
        <v>1.0014618815896157E-4</v>
      </c>
      <c r="BL65">
        <f t="shared" si="25"/>
        <v>8.2713783526686233E-5</v>
      </c>
      <c r="BM65">
        <f t="shared" si="25"/>
        <v>3.789186873973914E-4</v>
      </c>
      <c r="BN65">
        <f t="shared" si="25"/>
        <v>4.5075489524607978E-4</v>
      </c>
      <c r="BO65">
        <f t="shared" si="24"/>
        <v>2.0809918426693136E-4</v>
      </c>
      <c r="BP65">
        <f t="shared" si="24"/>
        <v>2.1623948450075117E-4</v>
      </c>
      <c r="BQ65">
        <f t="shared" si="24"/>
        <v>2.2159383197959686E-4</v>
      </c>
      <c r="BR65">
        <f t="shared" si="24"/>
        <v>1.0988225434390347E-4</v>
      </c>
      <c r="BS65">
        <f t="shared" si="24"/>
        <v>8.8271537782613169E-5</v>
      </c>
      <c r="BT65">
        <f t="shared" si="24"/>
        <v>3.4924108515313641E-4</v>
      </c>
    </row>
    <row r="66" spans="1:72" x14ac:dyDescent="0.2">
      <c r="A66">
        <v>233</v>
      </c>
      <c r="B66">
        <f t="shared" si="9"/>
        <v>-3.3482981309601546E-6</v>
      </c>
      <c r="C66">
        <f t="shared" si="9"/>
        <v>1.1869060419263263E-4</v>
      </c>
      <c r="D66">
        <f t="shared" si="9"/>
        <v>2.4209588464168532E-4</v>
      </c>
      <c r="E66">
        <f t="shared" si="9"/>
        <v>4.9683424878308163E-4</v>
      </c>
      <c r="F66">
        <f t="shared" si="9"/>
        <v>7.3814533086190987E-4</v>
      </c>
      <c r="G66">
        <f t="shared" si="27"/>
        <v>9.9709373548905432E-4</v>
      </c>
      <c r="H66">
        <f t="shared" si="27"/>
        <v>1.2426802645731198E-3</v>
      </c>
      <c r="I66">
        <f t="shared" si="27"/>
        <v>1.7265873722065509E-4</v>
      </c>
      <c r="J66">
        <f t="shared" si="27"/>
        <v>6.2812681708717885E-4</v>
      </c>
      <c r="K66">
        <f t="shared" si="27"/>
        <v>6.8147507007429269E-5</v>
      </c>
      <c r="L66">
        <f t="shared" si="27"/>
        <v>9.582006466769019E-5</v>
      </c>
      <c r="M66" s="1">
        <f t="shared" si="27"/>
        <v>8.1011247816024185E-5</v>
      </c>
      <c r="N66" s="1">
        <f t="shared" si="27"/>
        <v>1.2260942364301846E-4</v>
      </c>
      <c r="O66">
        <f t="shared" si="27"/>
        <v>2.151558086612524E-4</v>
      </c>
      <c r="P66">
        <f t="shared" si="27"/>
        <v>2.5973280090596431E-4</v>
      </c>
      <c r="Q66">
        <f t="shared" si="27"/>
        <v>1.243853442553178E-4</v>
      </c>
      <c r="R66">
        <f t="shared" si="27"/>
        <v>2.5664056386805016E-4</v>
      </c>
      <c r="S66">
        <f t="shared" ref="S66:AH80" si="28">6*$A66*S$14+2*S$15</f>
        <v>1.7798025657978487E-4</v>
      </c>
      <c r="T66">
        <f t="shared" si="28"/>
        <v>4.771055574802844E-4</v>
      </c>
      <c r="U66">
        <f t="shared" si="28"/>
        <v>1.2063082845971233E-4</v>
      </c>
      <c r="V66">
        <f t="shared" si="28"/>
        <v>4.4254535329508495E-4</v>
      </c>
      <c r="W66">
        <f t="shared" si="28"/>
        <v>1.7319653245059503E-4</v>
      </c>
      <c r="X66">
        <f t="shared" si="28"/>
        <v>1.4466135965960871E-4</v>
      </c>
      <c r="Y66">
        <f t="shared" si="28"/>
        <v>9.1706833031198783E-5</v>
      </c>
      <c r="Z66">
        <f t="shared" si="28"/>
        <v>2.3879864119946605E-4</v>
      </c>
      <c r="AA66">
        <f t="shared" si="28"/>
        <v>1.6853207129010781E-4</v>
      </c>
      <c r="AB66">
        <f t="shared" si="28"/>
        <v>1.6506628479408356E-4</v>
      </c>
      <c r="AC66">
        <f t="shared" si="28"/>
        <v>1.3991887717083678E-4</v>
      </c>
      <c r="AD66">
        <f t="shared" si="28"/>
        <v>1.8500995101572177E-4</v>
      </c>
      <c r="AE66">
        <f t="shared" si="28"/>
        <v>3.2387644688287344E-4</v>
      </c>
      <c r="AF66">
        <f t="shared" si="28"/>
        <v>1.3610859748772132E-4</v>
      </c>
      <c r="AG66">
        <f t="shared" si="28"/>
        <v>2.2248491206262221E-4</v>
      </c>
      <c r="AH66">
        <f t="shared" si="28"/>
        <v>1.4210693104739892E-4</v>
      </c>
      <c r="AI66">
        <f t="shared" si="25"/>
        <v>2.3504754809451894E-4</v>
      </c>
      <c r="AJ66">
        <f t="shared" si="25"/>
        <v>9.931549753715581E-5</v>
      </c>
      <c r="AK66">
        <f t="shared" si="25"/>
        <v>5.9071667586031371E-4</v>
      </c>
      <c r="AL66">
        <f t="shared" si="25"/>
        <v>7.6851568623420227E-5</v>
      </c>
      <c r="AM66">
        <f t="shared" si="25"/>
        <v>1.3192968154835066E-4</v>
      </c>
      <c r="AN66">
        <f t="shared" si="25"/>
        <v>3.9052322865530155E-4</v>
      </c>
      <c r="AO66">
        <f t="shared" si="25"/>
        <v>2.6421563824477294E-4</v>
      </c>
      <c r="AP66">
        <f t="shared" si="25"/>
        <v>1.2301609425756984E-4</v>
      </c>
      <c r="AQ66">
        <f t="shared" si="25"/>
        <v>7.3077967446459158E-5</v>
      </c>
      <c r="AR66">
        <f t="shared" si="25"/>
        <v>4.7417755373421744E-4</v>
      </c>
      <c r="AS66">
        <f t="shared" si="25"/>
        <v>3.8961641839773374E-4</v>
      </c>
      <c r="AT66">
        <f t="shared" si="25"/>
        <v>9.9754838787141544E-5</v>
      </c>
      <c r="AU66">
        <f t="shared" si="25"/>
        <v>1.068981435706807E-4</v>
      </c>
      <c r="AV66">
        <f t="shared" si="25"/>
        <v>4.1804292486175357E-4</v>
      </c>
      <c r="AW66">
        <f t="shared" si="25"/>
        <v>3.9676778652315663E-4</v>
      </c>
      <c r="AX66">
        <f t="shared" si="25"/>
        <v>3.2042781632088228E-4</v>
      </c>
      <c r="AY66">
        <f t="shared" si="25"/>
        <v>1.3736962955195877E-4</v>
      </c>
      <c r="AZ66">
        <f t="shared" si="25"/>
        <v>1.1100925241773265E-4</v>
      </c>
      <c r="BA66">
        <f t="shared" si="25"/>
        <v>4.0297756946456459E-4</v>
      </c>
      <c r="BB66">
        <f t="shared" si="25"/>
        <v>2.2775142327236333E-4</v>
      </c>
      <c r="BC66">
        <f t="shared" si="25"/>
        <v>2.4374347401449892E-4</v>
      </c>
      <c r="BD66">
        <f t="shared" si="25"/>
        <v>5.0738066247583979E-4</v>
      </c>
      <c r="BE66">
        <f t="shared" si="25"/>
        <v>4.1328782712647498E-4</v>
      </c>
      <c r="BF66">
        <f t="shared" si="25"/>
        <v>3.9508367894489603E-4</v>
      </c>
      <c r="BG66">
        <f t="shared" si="25"/>
        <v>9.6442727193819127E-5</v>
      </c>
      <c r="BH66">
        <f t="shared" si="25"/>
        <v>5.5204138892439927E-4</v>
      </c>
      <c r="BI66">
        <f t="shared" si="25"/>
        <v>4.9294723099700503E-4</v>
      </c>
      <c r="BJ66">
        <f t="shared" si="25"/>
        <v>4.1351604989475245E-4</v>
      </c>
      <c r="BK66">
        <f t="shared" si="25"/>
        <v>9.8003855640110024E-5</v>
      </c>
      <c r="BL66">
        <f t="shared" si="25"/>
        <v>8.0537200431127416E-5</v>
      </c>
      <c r="BM66">
        <f t="shared" si="25"/>
        <v>4.4713767435445445E-4</v>
      </c>
      <c r="BN66">
        <f t="shared" si="25"/>
        <v>5.0826279348393892E-4</v>
      </c>
      <c r="BO66">
        <f t="shared" si="24"/>
        <v>2.2589206183194592E-4</v>
      </c>
      <c r="BP66">
        <f t="shared" si="24"/>
        <v>2.4023617764887609E-4</v>
      </c>
      <c r="BQ66">
        <f t="shared" si="24"/>
        <v>2.2098362718158364E-4</v>
      </c>
      <c r="BR66">
        <f t="shared" si="24"/>
        <v>1.080149974234911E-4</v>
      </c>
      <c r="BS66">
        <f t="shared" si="24"/>
        <v>8.8962042015666831E-5</v>
      </c>
      <c r="BT66">
        <f t="shared" si="24"/>
        <v>3.951584568678123E-4</v>
      </c>
    </row>
    <row r="67" spans="1:72" x14ac:dyDescent="0.2">
      <c r="A67">
        <v>234</v>
      </c>
      <c r="B67">
        <f t="shared" si="9"/>
        <v>-4.6752219615472782E-6</v>
      </c>
      <c r="C67">
        <f t="shared" si="9"/>
        <v>1.2458957486779641E-4</v>
      </c>
      <c r="D67">
        <f t="shared" si="9"/>
        <v>2.5577397355644547E-4</v>
      </c>
      <c r="E67">
        <f t="shared" si="9"/>
        <v>5.2749016727985168E-4</v>
      </c>
      <c r="F67">
        <f t="shared" si="9"/>
        <v>7.845583909208767E-4</v>
      </c>
      <c r="G67">
        <f t="shared" si="27"/>
        <v>1.0600866810871173E-3</v>
      </c>
      <c r="H67">
        <f t="shared" si="27"/>
        <v>1.321359316756289E-3</v>
      </c>
      <c r="I67">
        <f t="shared" si="27"/>
        <v>1.756622998191356E-4</v>
      </c>
      <c r="J67">
        <f t="shared" si="27"/>
        <v>7.0121488585771566E-4</v>
      </c>
      <c r="K67">
        <f t="shared" si="27"/>
        <v>6.1050015772431965E-5</v>
      </c>
      <c r="L67">
        <f t="shared" si="27"/>
        <v>9.0321586280077415E-5</v>
      </c>
      <c r="M67" s="1">
        <f t="shared" si="27"/>
        <v>7.3438726916682769E-5</v>
      </c>
      <c r="N67" s="1">
        <f t="shared" si="27"/>
        <v>1.2407722881859853E-4</v>
      </c>
      <c r="O67">
        <f t="shared" si="27"/>
        <v>2.3177347267490161E-4</v>
      </c>
      <c r="P67">
        <f t="shared" si="27"/>
        <v>2.8812339426556675E-4</v>
      </c>
      <c r="Q67">
        <f t="shared" si="27"/>
        <v>1.2542078632871845E-4</v>
      </c>
      <c r="R67">
        <f t="shared" si="27"/>
        <v>2.6741879191669732E-4</v>
      </c>
      <c r="S67">
        <f t="shared" si="28"/>
        <v>1.8128240645916391E-4</v>
      </c>
      <c r="T67">
        <f t="shared" si="28"/>
        <v>5.1768350790623412E-4</v>
      </c>
      <c r="U67">
        <f t="shared" si="28"/>
        <v>1.1633323989087359E-4</v>
      </c>
      <c r="V67">
        <f t="shared" si="28"/>
        <v>5.0899675317521605E-4</v>
      </c>
      <c r="W67">
        <f t="shared" ref="W67:BO73" si="29">6*$A67*W$14+2*W$15</f>
        <v>1.7761221730190006E-4</v>
      </c>
      <c r="X67">
        <f t="shared" si="28"/>
        <v>1.4526433897747113E-4</v>
      </c>
      <c r="Y67">
        <f t="shared" si="28"/>
        <v>9.2275017377857813E-5</v>
      </c>
      <c r="Z67">
        <f t="shared" si="28"/>
        <v>2.6265552185625665E-4</v>
      </c>
      <c r="AA67">
        <f t="shared" si="29"/>
        <v>1.8135207347004913E-4</v>
      </c>
      <c r="AB67">
        <f t="shared" si="28"/>
        <v>1.6992150650670557E-4</v>
      </c>
      <c r="AC67">
        <f t="shared" si="28"/>
        <v>1.4460184561130738E-4</v>
      </c>
      <c r="AD67">
        <f t="shared" si="28"/>
        <v>1.9543746966540999E-4</v>
      </c>
      <c r="AE67">
        <f t="shared" si="29"/>
        <v>3.6359011460782888E-4</v>
      </c>
      <c r="AF67">
        <f t="shared" si="28"/>
        <v>1.3938384464871206E-4</v>
      </c>
      <c r="AG67">
        <f t="shared" si="28"/>
        <v>2.223574787384208E-4</v>
      </c>
      <c r="AH67">
        <f t="shared" si="28"/>
        <v>1.45845191768011E-4</v>
      </c>
      <c r="AI67">
        <f t="shared" si="29"/>
        <v>2.5531817754624944E-4</v>
      </c>
      <c r="AJ67">
        <f t="shared" si="25"/>
        <v>1.0040118607418437E-4</v>
      </c>
      <c r="AK67">
        <f t="shared" si="25"/>
        <v>6.62199027693159E-4</v>
      </c>
      <c r="AL67">
        <f t="shared" si="25"/>
        <v>5.01363577629357E-5</v>
      </c>
      <c r="AM67">
        <f t="shared" si="29"/>
        <v>1.3497332589441913E-4</v>
      </c>
      <c r="AN67">
        <f t="shared" si="25"/>
        <v>4.3734662540708194E-4</v>
      </c>
      <c r="AO67">
        <f t="shared" si="25"/>
        <v>2.937734734001678E-4</v>
      </c>
      <c r="AP67">
        <f t="shared" si="25"/>
        <v>1.2462122638116983E-4</v>
      </c>
      <c r="AQ67">
        <f t="shared" si="29"/>
        <v>7.0342147848595385E-5</v>
      </c>
      <c r="AR67">
        <f t="shared" si="25"/>
        <v>5.31987886229204E-4</v>
      </c>
      <c r="AS67">
        <f t="shared" si="25"/>
        <v>4.0864019209244703E-4</v>
      </c>
      <c r="AT67">
        <f t="shared" si="25"/>
        <v>1.0156198368169671E-4</v>
      </c>
      <c r="AU67">
        <f t="shared" si="29"/>
        <v>1.0485430305475673E-4</v>
      </c>
      <c r="AV67">
        <f t="shared" si="25"/>
        <v>4.6396399692668136E-4</v>
      </c>
      <c r="AW67">
        <f t="shared" si="25"/>
        <v>4.4426379794716003E-4</v>
      </c>
      <c r="AX67">
        <f t="shared" si="25"/>
        <v>3.5699604866518651E-4</v>
      </c>
      <c r="AY67">
        <f t="shared" si="29"/>
        <v>1.2779667770404599E-4</v>
      </c>
      <c r="AZ67">
        <f t="shared" si="25"/>
        <v>1.1128779037478762E-4</v>
      </c>
      <c r="BA67">
        <f t="shared" si="25"/>
        <v>4.5849813403615533E-4</v>
      </c>
      <c r="BB67">
        <f t="shared" si="25"/>
        <v>2.4637540549814901E-4</v>
      </c>
      <c r="BC67">
        <f t="shared" si="29"/>
        <v>2.6890308952029224E-4</v>
      </c>
      <c r="BD67">
        <f t="shared" si="25"/>
        <v>5.7896411216655161E-4</v>
      </c>
      <c r="BE67">
        <f t="shared" si="25"/>
        <v>4.6014004612208829E-4</v>
      </c>
      <c r="BF67">
        <f t="shared" si="25"/>
        <v>4.1592073935759703E-4</v>
      </c>
      <c r="BG67">
        <f t="shared" si="29"/>
        <v>9.3709157065287514E-5</v>
      </c>
      <c r="BH67">
        <f t="shared" si="25"/>
        <v>6.2650213796784301E-4</v>
      </c>
      <c r="BI67">
        <f t="shared" si="25"/>
        <v>5.3705762274780869E-4</v>
      </c>
      <c r="BJ67">
        <f t="shared" si="25"/>
        <v>4.6160461001803869E-4</v>
      </c>
      <c r="BK67">
        <f t="shared" si="29"/>
        <v>9.5861523121258479E-5</v>
      </c>
      <c r="BL67">
        <f t="shared" si="25"/>
        <v>7.8360617335568707E-5</v>
      </c>
      <c r="BM67">
        <f t="shared" si="25"/>
        <v>5.1535666131152097E-4</v>
      </c>
      <c r="BN67">
        <f t="shared" si="25"/>
        <v>5.6577069172179632E-4</v>
      </c>
      <c r="BO67">
        <f t="shared" si="29"/>
        <v>2.4368493939696135E-4</v>
      </c>
      <c r="BP67">
        <f t="shared" si="24"/>
        <v>2.6423287079700188E-4</v>
      </c>
      <c r="BQ67">
        <f t="shared" si="24"/>
        <v>2.2037342238357045E-4</v>
      </c>
      <c r="BR67">
        <f t="shared" si="24"/>
        <v>1.0614774050307874E-4</v>
      </c>
      <c r="BS67">
        <f t="shared" si="24"/>
        <v>8.9652546248720466E-5</v>
      </c>
      <c r="BT67">
        <f t="shared" si="24"/>
        <v>4.4107582858248819E-4</v>
      </c>
    </row>
    <row r="68" spans="1:72" x14ac:dyDescent="0.2">
      <c r="A68">
        <v>235</v>
      </c>
      <c r="B68">
        <f t="shared" si="9"/>
        <v>-6.0021457921343477E-6</v>
      </c>
      <c r="C68">
        <f t="shared" si="9"/>
        <v>1.304885455429602E-4</v>
      </c>
      <c r="D68">
        <f t="shared" si="9"/>
        <v>2.6945206247120561E-4</v>
      </c>
      <c r="E68">
        <f t="shared" si="9"/>
        <v>5.581460857766226E-4</v>
      </c>
      <c r="F68">
        <f t="shared" si="9"/>
        <v>8.3097145097984181E-4</v>
      </c>
      <c r="G68">
        <f t="shared" si="27"/>
        <v>1.1230796266851785E-3</v>
      </c>
      <c r="H68">
        <f t="shared" si="27"/>
        <v>1.4000383689394581E-3</v>
      </c>
      <c r="I68">
        <f t="shared" si="27"/>
        <v>1.7866586241761621E-4</v>
      </c>
      <c r="J68">
        <f t="shared" si="27"/>
        <v>7.7430295462825593E-4</v>
      </c>
      <c r="K68">
        <f t="shared" si="27"/>
        <v>5.3952524537434661E-5</v>
      </c>
      <c r="L68">
        <f t="shared" si="27"/>
        <v>8.482310789246464E-5</v>
      </c>
      <c r="M68" s="1">
        <f t="shared" si="27"/>
        <v>6.5866206017341569E-5</v>
      </c>
      <c r="N68" s="1">
        <f t="shared" si="27"/>
        <v>1.2554503399417861E-4</v>
      </c>
      <c r="O68">
        <f t="shared" si="27"/>
        <v>2.4839113668855125E-4</v>
      </c>
      <c r="P68">
        <f t="shared" si="27"/>
        <v>3.1651398762517005E-4</v>
      </c>
      <c r="Q68">
        <f t="shared" si="27"/>
        <v>1.264562284021191E-4</v>
      </c>
      <c r="R68">
        <f t="shared" si="27"/>
        <v>2.7819701996534447E-4</v>
      </c>
      <c r="S68">
        <f t="shared" si="28"/>
        <v>1.8458455633854295E-4</v>
      </c>
      <c r="T68">
        <f t="shared" si="28"/>
        <v>5.5826145833218384E-4</v>
      </c>
      <c r="U68">
        <f t="shared" si="28"/>
        <v>1.1203565132203485E-4</v>
      </c>
      <c r="V68">
        <f t="shared" si="28"/>
        <v>5.7544815305534715E-4</v>
      </c>
      <c r="W68">
        <f t="shared" si="29"/>
        <v>1.8202790215320508E-4</v>
      </c>
      <c r="X68">
        <f t="shared" si="28"/>
        <v>1.4586731829533355E-4</v>
      </c>
      <c r="Y68">
        <f t="shared" si="28"/>
        <v>9.2843201724516816E-5</v>
      </c>
      <c r="Z68">
        <f t="shared" si="28"/>
        <v>2.8651240251304725E-4</v>
      </c>
      <c r="AA68">
        <f t="shared" si="29"/>
        <v>1.9417207564999045E-4</v>
      </c>
      <c r="AB68">
        <f t="shared" si="28"/>
        <v>1.7477672821932736E-4</v>
      </c>
      <c r="AC68">
        <f t="shared" si="28"/>
        <v>1.4928481405177821E-4</v>
      </c>
      <c r="AD68">
        <f t="shared" si="28"/>
        <v>2.0586498831509821E-4</v>
      </c>
      <c r="AE68">
        <f t="shared" si="29"/>
        <v>4.0330378233278431E-4</v>
      </c>
      <c r="AF68">
        <f t="shared" si="28"/>
        <v>1.4265909180970269E-4</v>
      </c>
      <c r="AG68">
        <f t="shared" si="28"/>
        <v>2.2223004541421939E-4</v>
      </c>
      <c r="AH68">
        <f t="shared" si="28"/>
        <v>1.4958345248862297E-4</v>
      </c>
      <c r="AI68">
        <f t="shared" si="29"/>
        <v>2.7558880699797995E-4</v>
      </c>
      <c r="AJ68">
        <f t="shared" si="25"/>
        <v>1.0148687461121293E-4</v>
      </c>
      <c r="AK68">
        <f t="shared" si="25"/>
        <v>7.3368137952600776E-4</v>
      </c>
      <c r="AL68">
        <f t="shared" si="25"/>
        <v>2.3421146902450306E-5</v>
      </c>
      <c r="AM68">
        <f t="shared" si="29"/>
        <v>1.3801697024048748E-4</v>
      </c>
      <c r="AN68">
        <f t="shared" si="25"/>
        <v>4.8417002215886233E-4</v>
      </c>
      <c r="AO68">
        <f t="shared" si="25"/>
        <v>3.2333130855556353E-4</v>
      </c>
      <c r="AP68">
        <f t="shared" si="25"/>
        <v>1.2622635850476982E-4</v>
      </c>
      <c r="AQ68">
        <f t="shared" si="29"/>
        <v>6.7606328250731612E-5</v>
      </c>
      <c r="AR68">
        <f t="shared" si="25"/>
        <v>5.8979821872419229E-4</v>
      </c>
      <c r="AS68">
        <f t="shared" si="25"/>
        <v>4.2766396578716118E-4</v>
      </c>
      <c r="AT68">
        <f t="shared" si="25"/>
        <v>1.0336912857625193E-4</v>
      </c>
      <c r="AU68">
        <f t="shared" si="29"/>
        <v>1.0281046253883281E-4</v>
      </c>
      <c r="AV68">
        <f t="shared" si="25"/>
        <v>5.0988506899160742E-4</v>
      </c>
      <c r="AW68">
        <f t="shared" si="25"/>
        <v>4.9175980937116344E-4</v>
      </c>
      <c r="AX68">
        <f t="shared" si="25"/>
        <v>3.9356428100949074E-4</v>
      </c>
      <c r="AY68">
        <f t="shared" si="29"/>
        <v>1.1822372585613321E-4</v>
      </c>
      <c r="AZ68">
        <f t="shared" si="25"/>
        <v>1.1156632833184257E-4</v>
      </c>
      <c r="BA68">
        <f t="shared" si="25"/>
        <v>5.1401869860774607E-4</v>
      </c>
      <c r="BB68">
        <f t="shared" si="25"/>
        <v>2.6499938772393469E-4</v>
      </c>
      <c r="BC68">
        <f t="shared" si="29"/>
        <v>2.940627050260847E-4</v>
      </c>
      <c r="BD68">
        <f t="shared" si="25"/>
        <v>6.5054756185725995E-4</v>
      </c>
      <c r="BE68">
        <f t="shared" si="25"/>
        <v>5.0699226511770161E-4</v>
      </c>
      <c r="BF68">
        <f t="shared" si="25"/>
        <v>4.3675779977029802E-4</v>
      </c>
      <c r="BG68">
        <f t="shared" si="29"/>
        <v>9.0975586936756008E-5</v>
      </c>
      <c r="BH68">
        <f t="shared" si="25"/>
        <v>7.0096288701128329E-4</v>
      </c>
      <c r="BI68">
        <f t="shared" si="25"/>
        <v>5.8116801449861408E-4</v>
      </c>
      <c r="BJ68">
        <f t="shared" si="25"/>
        <v>5.096931701413232E-4</v>
      </c>
      <c r="BK68">
        <f t="shared" si="29"/>
        <v>9.3719190602406933E-5</v>
      </c>
      <c r="BL68">
        <f t="shared" si="25"/>
        <v>7.6184034240009998E-5</v>
      </c>
      <c r="BM68">
        <f t="shared" si="25"/>
        <v>5.8357564826858749E-4</v>
      </c>
      <c r="BN68">
        <f t="shared" si="25"/>
        <v>6.2327858995965546E-4</v>
      </c>
      <c r="BO68">
        <f t="shared" si="24"/>
        <v>2.6147781696197678E-4</v>
      </c>
      <c r="BP68">
        <f t="shared" si="24"/>
        <v>2.882295639451268E-4</v>
      </c>
      <c r="BQ68">
        <f t="shared" si="24"/>
        <v>2.1976321758555723E-4</v>
      </c>
      <c r="BR68">
        <f t="shared" si="24"/>
        <v>1.0428048358266637E-4</v>
      </c>
      <c r="BS68">
        <f t="shared" si="24"/>
        <v>9.0343050481774128E-5</v>
      </c>
      <c r="BT68">
        <f t="shared" si="24"/>
        <v>4.8699320029716407E-4</v>
      </c>
    </row>
    <row r="69" spans="1:72" x14ac:dyDescent="0.2">
      <c r="A69">
        <v>236</v>
      </c>
      <c r="B69">
        <f t="shared" si="9"/>
        <v>-7.3290696227214713E-6</v>
      </c>
      <c r="C69">
        <f t="shared" si="9"/>
        <v>1.3638751621812399E-4</v>
      </c>
      <c r="D69">
        <f t="shared" si="9"/>
        <v>2.8313015138596619E-4</v>
      </c>
      <c r="E69">
        <f t="shared" si="9"/>
        <v>5.8880200427339352E-4</v>
      </c>
      <c r="F69">
        <f t="shared" si="9"/>
        <v>8.7738451103880864E-4</v>
      </c>
      <c r="G69">
        <f t="shared" si="27"/>
        <v>1.1860725722832397E-3</v>
      </c>
      <c r="H69">
        <f t="shared" si="27"/>
        <v>1.4787174211226307E-3</v>
      </c>
      <c r="I69">
        <f t="shared" si="27"/>
        <v>1.8166942501609672E-4</v>
      </c>
      <c r="J69">
        <f t="shared" si="27"/>
        <v>8.4739102339879274E-4</v>
      </c>
      <c r="K69">
        <f t="shared" si="27"/>
        <v>4.685503330243714E-5</v>
      </c>
      <c r="L69">
        <f t="shared" si="27"/>
        <v>7.9324629504851866E-5</v>
      </c>
      <c r="M69" s="1">
        <f t="shared" si="27"/>
        <v>5.8293685118000153E-5</v>
      </c>
      <c r="N69" s="1">
        <f t="shared" si="27"/>
        <v>1.2701283916975869E-4</v>
      </c>
      <c r="O69">
        <f t="shared" si="27"/>
        <v>2.6500880070220089E-4</v>
      </c>
      <c r="P69">
        <f t="shared" si="27"/>
        <v>3.4490458098477249E-4</v>
      </c>
      <c r="Q69">
        <f t="shared" si="27"/>
        <v>1.2749167047551975E-4</v>
      </c>
      <c r="R69">
        <f t="shared" si="27"/>
        <v>2.8897524801399163E-4</v>
      </c>
      <c r="S69">
        <f t="shared" si="28"/>
        <v>1.8788670621792199E-4</v>
      </c>
      <c r="T69">
        <f t="shared" si="28"/>
        <v>5.9883940875813529E-4</v>
      </c>
      <c r="U69">
        <f t="shared" si="28"/>
        <v>1.077380627531961E-4</v>
      </c>
      <c r="V69">
        <f t="shared" si="28"/>
        <v>6.4189955293547825E-4</v>
      </c>
      <c r="W69">
        <f t="shared" si="29"/>
        <v>1.8644358700451032E-4</v>
      </c>
      <c r="X69">
        <f t="shared" si="28"/>
        <v>1.4647029761319597E-4</v>
      </c>
      <c r="Y69">
        <f t="shared" si="28"/>
        <v>9.3411386071175846E-5</v>
      </c>
      <c r="Z69">
        <f t="shared" si="28"/>
        <v>3.1036928316983785E-4</v>
      </c>
      <c r="AA69">
        <f t="shared" si="29"/>
        <v>2.0699207782993176E-4</v>
      </c>
      <c r="AB69">
        <f t="shared" si="28"/>
        <v>1.7963194993194916E-4</v>
      </c>
      <c r="AC69">
        <f t="shared" si="28"/>
        <v>1.5396778249224903E-4</v>
      </c>
      <c r="AD69">
        <f t="shared" si="28"/>
        <v>2.1629250696478643E-4</v>
      </c>
      <c r="AE69">
        <f t="shared" si="29"/>
        <v>4.4301745005773975E-4</v>
      </c>
      <c r="AF69">
        <f t="shared" si="28"/>
        <v>1.4593433897069333E-4</v>
      </c>
      <c r="AG69">
        <f t="shared" si="28"/>
        <v>2.2210261209001798E-4</v>
      </c>
      <c r="AH69">
        <f t="shared" si="28"/>
        <v>1.5332171320923504E-4</v>
      </c>
      <c r="AI69">
        <f t="shared" si="29"/>
        <v>2.9585943644971045E-4</v>
      </c>
      <c r="AJ69">
        <f t="shared" si="29"/>
        <v>1.0257256314824149E-4</v>
      </c>
      <c r="AK69">
        <f t="shared" si="29"/>
        <v>8.0516373135885305E-4</v>
      </c>
      <c r="AL69">
        <f t="shared" si="29"/>
        <v>-3.2940639580350886E-6</v>
      </c>
      <c r="AM69">
        <f t="shared" si="29"/>
        <v>1.4106061458655594E-4</v>
      </c>
      <c r="AN69">
        <f t="shared" si="29"/>
        <v>5.3099341891064099E-4</v>
      </c>
      <c r="AO69">
        <f t="shared" si="29"/>
        <v>3.5288914371095839E-4</v>
      </c>
      <c r="AP69">
        <f t="shared" si="29"/>
        <v>1.2783149062836982E-4</v>
      </c>
      <c r="AQ69">
        <f t="shared" si="29"/>
        <v>6.4870508652867731E-5</v>
      </c>
      <c r="AR69">
        <f t="shared" si="29"/>
        <v>6.4760855121917885E-4</v>
      </c>
      <c r="AS69">
        <f t="shared" si="29"/>
        <v>4.4668773948187447E-4</v>
      </c>
      <c r="AT69">
        <f t="shared" si="29"/>
        <v>1.051762734708071E-4</v>
      </c>
      <c r="AU69">
        <f t="shared" si="29"/>
        <v>1.0076662202290889E-4</v>
      </c>
      <c r="AV69">
        <f t="shared" si="29"/>
        <v>5.5580614105653348E-4</v>
      </c>
      <c r="AW69">
        <f t="shared" si="29"/>
        <v>5.3925582079516685E-4</v>
      </c>
      <c r="AX69">
        <f t="shared" si="29"/>
        <v>4.3013251335379497E-4</v>
      </c>
      <c r="AY69">
        <f t="shared" si="29"/>
        <v>1.0865077400822043E-4</v>
      </c>
      <c r="AZ69">
        <f t="shared" si="29"/>
        <v>1.1184486628889752E-4</v>
      </c>
      <c r="BA69">
        <f t="shared" si="29"/>
        <v>5.6953926317933681E-4</v>
      </c>
      <c r="BB69">
        <f t="shared" si="29"/>
        <v>2.8362336994972037E-4</v>
      </c>
      <c r="BC69">
        <f t="shared" si="29"/>
        <v>3.1922232053187716E-4</v>
      </c>
      <c r="BD69">
        <f t="shared" si="29"/>
        <v>7.2213101154797177E-4</v>
      </c>
      <c r="BE69">
        <f t="shared" si="29"/>
        <v>5.5384448411331492E-4</v>
      </c>
      <c r="BF69">
        <f t="shared" si="29"/>
        <v>4.5759486018299989E-4</v>
      </c>
      <c r="BG69">
        <f t="shared" si="29"/>
        <v>8.8242016808224395E-5</v>
      </c>
      <c r="BH69">
        <f t="shared" si="29"/>
        <v>7.7542363605472356E-4</v>
      </c>
      <c r="BI69">
        <f t="shared" si="29"/>
        <v>6.2527840624941773E-4</v>
      </c>
      <c r="BJ69">
        <f t="shared" si="29"/>
        <v>5.5778173026460945E-4</v>
      </c>
      <c r="BK69">
        <f t="shared" si="29"/>
        <v>9.1576858083555388E-5</v>
      </c>
      <c r="BL69">
        <f t="shared" si="29"/>
        <v>7.4007451144451181E-5</v>
      </c>
      <c r="BM69">
        <f t="shared" si="29"/>
        <v>6.5179463522565401E-4</v>
      </c>
      <c r="BN69">
        <f t="shared" si="29"/>
        <v>6.8078648819751286E-4</v>
      </c>
      <c r="BO69">
        <f t="shared" si="24"/>
        <v>2.7927069452699134E-4</v>
      </c>
      <c r="BP69">
        <f t="shared" si="24"/>
        <v>3.1222625709325259E-4</v>
      </c>
      <c r="BQ69">
        <f t="shared" si="24"/>
        <v>2.1915301278754401E-4</v>
      </c>
      <c r="BR69">
        <f t="shared" si="24"/>
        <v>1.02413226662254E-4</v>
      </c>
      <c r="BS69">
        <f t="shared" si="24"/>
        <v>9.103355471482779E-5</v>
      </c>
      <c r="BT69">
        <f t="shared" si="24"/>
        <v>5.3291057201183996E-4</v>
      </c>
    </row>
    <row r="70" spans="1:72" x14ac:dyDescent="0.2">
      <c r="A70">
        <v>237</v>
      </c>
      <c r="B70">
        <f t="shared" si="9"/>
        <v>-8.6559934533085407E-6</v>
      </c>
      <c r="C70">
        <f t="shared" si="9"/>
        <v>1.4228648689328777E-4</v>
      </c>
      <c r="D70">
        <f t="shared" si="9"/>
        <v>2.9680824030072633E-4</v>
      </c>
      <c r="E70">
        <f t="shared" si="9"/>
        <v>6.1945792277016357E-4</v>
      </c>
      <c r="F70">
        <f t="shared" si="9"/>
        <v>9.2379757109777548E-4</v>
      </c>
      <c r="G70">
        <f t="shared" si="27"/>
        <v>1.2490655178813027E-3</v>
      </c>
      <c r="H70">
        <f t="shared" si="27"/>
        <v>1.5573964733057999E-3</v>
      </c>
      <c r="I70">
        <f t="shared" si="27"/>
        <v>1.8467298761457723E-4</v>
      </c>
      <c r="J70">
        <f t="shared" si="27"/>
        <v>9.2047909216933302E-4</v>
      </c>
      <c r="K70">
        <f t="shared" si="27"/>
        <v>3.9757542067439837E-5</v>
      </c>
      <c r="L70">
        <f t="shared" si="27"/>
        <v>7.3826151117239308E-5</v>
      </c>
      <c r="M70" s="1">
        <f t="shared" si="27"/>
        <v>5.0721164218658953E-5</v>
      </c>
      <c r="N70" s="1">
        <f t="shared" si="27"/>
        <v>1.2848064434533877E-4</v>
      </c>
      <c r="O70">
        <f t="shared" si="27"/>
        <v>2.8162646471585054E-4</v>
      </c>
      <c r="P70">
        <f t="shared" si="27"/>
        <v>3.7329517434437492E-4</v>
      </c>
      <c r="Q70">
        <f t="shared" si="27"/>
        <v>1.285271125489204E-4</v>
      </c>
      <c r="R70">
        <f t="shared" si="27"/>
        <v>2.9975347606263879E-4</v>
      </c>
      <c r="S70">
        <f t="shared" si="28"/>
        <v>1.9118885609730103E-4</v>
      </c>
      <c r="T70">
        <f t="shared" si="28"/>
        <v>6.3941735918408502E-4</v>
      </c>
      <c r="U70">
        <f t="shared" si="28"/>
        <v>1.0344047418435736E-4</v>
      </c>
      <c r="V70">
        <f t="shared" si="28"/>
        <v>7.0835095281560935E-4</v>
      </c>
      <c r="W70">
        <f t="shared" si="29"/>
        <v>1.9085927185581535E-4</v>
      </c>
      <c r="X70">
        <f t="shared" si="28"/>
        <v>1.4707327693105839E-4</v>
      </c>
      <c r="Y70">
        <f t="shared" si="28"/>
        <v>9.397957041783485E-5</v>
      </c>
      <c r="Z70">
        <f t="shared" si="28"/>
        <v>3.3422616382662845E-4</v>
      </c>
      <c r="AA70">
        <f t="shared" si="29"/>
        <v>2.1981208000987264E-4</v>
      </c>
      <c r="AB70">
        <f t="shared" si="28"/>
        <v>1.8448717164457117E-4</v>
      </c>
      <c r="AC70">
        <f t="shared" si="28"/>
        <v>1.5865075093271963E-4</v>
      </c>
      <c r="AD70">
        <f t="shared" si="28"/>
        <v>2.2672002561447465E-4</v>
      </c>
      <c r="AE70">
        <f t="shared" si="29"/>
        <v>4.8273111778269692E-4</v>
      </c>
      <c r="AF70">
        <f t="shared" si="28"/>
        <v>1.4920958613168396E-4</v>
      </c>
      <c r="AG70">
        <f t="shared" si="28"/>
        <v>2.2197517876581656E-4</v>
      </c>
      <c r="AH70">
        <f t="shared" si="28"/>
        <v>1.5705997392984701E-4</v>
      </c>
      <c r="AI70">
        <f t="shared" si="29"/>
        <v>3.1613006590144096E-4</v>
      </c>
      <c r="AJ70">
        <f t="shared" si="29"/>
        <v>1.0365825168527005E-4</v>
      </c>
      <c r="AK70">
        <f t="shared" si="29"/>
        <v>8.7664608319169834E-4</v>
      </c>
      <c r="AL70">
        <f t="shared" si="29"/>
        <v>-3.0009274818519616E-5</v>
      </c>
      <c r="AM70">
        <f t="shared" si="29"/>
        <v>1.441042589326243E-4</v>
      </c>
      <c r="AN70">
        <f t="shared" si="29"/>
        <v>5.7781681566242138E-4</v>
      </c>
      <c r="AO70">
        <f t="shared" si="29"/>
        <v>3.8244697886635325E-4</v>
      </c>
      <c r="AP70">
        <f t="shared" si="29"/>
        <v>1.2943662275196981E-4</v>
      </c>
      <c r="AQ70">
        <f t="shared" si="29"/>
        <v>6.2134689055003958E-5</v>
      </c>
      <c r="AR70">
        <f t="shared" si="29"/>
        <v>7.0541888371416714E-4</v>
      </c>
      <c r="AS70">
        <f t="shared" si="29"/>
        <v>4.6571151317658776E-4</v>
      </c>
      <c r="AT70">
        <f t="shared" si="29"/>
        <v>1.0698341836536227E-4</v>
      </c>
      <c r="AU70">
        <f t="shared" si="29"/>
        <v>9.8722781506984975E-5</v>
      </c>
      <c r="AV70">
        <f t="shared" si="29"/>
        <v>6.0172721312146127E-4</v>
      </c>
      <c r="AW70">
        <f t="shared" si="29"/>
        <v>5.8675183221916852E-4</v>
      </c>
      <c r="AX70">
        <f t="shared" si="29"/>
        <v>4.6670074569809747E-4</v>
      </c>
      <c r="AY70">
        <f t="shared" si="29"/>
        <v>9.9077822160307215E-5</v>
      </c>
      <c r="AZ70">
        <f t="shared" si="29"/>
        <v>1.1212340424595249E-4</v>
      </c>
      <c r="BA70">
        <f t="shared" si="29"/>
        <v>6.2505982775092929E-4</v>
      </c>
      <c r="BB70">
        <f t="shared" si="29"/>
        <v>3.0224735217550605E-4</v>
      </c>
      <c r="BC70">
        <f t="shared" si="29"/>
        <v>3.4438193603766962E-4</v>
      </c>
      <c r="BD70">
        <f t="shared" si="29"/>
        <v>7.9371446123868358E-4</v>
      </c>
      <c r="BE70">
        <f t="shared" si="29"/>
        <v>6.0069670310892997E-4</v>
      </c>
      <c r="BF70">
        <f t="shared" si="29"/>
        <v>4.7843192059570088E-4</v>
      </c>
      <c r="BG70">
        <f t="shared" si="29"/>
        <v>8.550844667969289E-5</v>
      </c>
      <c r="BH70">
        <f t="shared" si="29"/>
        <v>8.498843850981673E-4</v>
      </c>
      <c r="BI70">
        <f t="shared" si="29"/>
        <v>6.6938879800022139E-4</v>
      </c>
      <c r="BJ70">
        <f t="shared" si="29"/>
        <v>6.0587029038789569E-4</v>
      </c>
      <c r="BK70">
        <f t="shared" si="29"/>
        <v>8.9434525564703843E-5</v>
      </c>
      <c r="BL70">
        <f t="shared" si="29"/>
        <v>7.1830868048892473E-5</v>
      </c>
      <c r="BM70">
        <f t="shared" si="29"/>
        <v>7.2001362218272053E-4</v>
      </c>
      <c r="BN70">
        <f t="shared" si="29"/>
        <v>7.3829438643537026E-4</v>
      </c>
      <c r="BO70">
        <f t="shared" si="24"/>
        <v>2.9706357209200677E-4</v>
      </c>
      <c r="BP70">
        <f t="shared" si="24"/>
        <v>3.3622295024137751E-4</v>
      </c>
      <c r="BQ70">
        <f t="shared" si="24"/>
        <v>2.1854280798953079E-4</v>
      </c>
      <c r="BR70">
        <f t="shared" si="24"/>
        <v>1.0054596974184163E-4</v>
      </c>
      <c r="BS70">
        <f t="shared" si="24"/>
        <v>9.1724058947881425E-5</v>
      </c>
      <c r="BT70">
        <f t="shared" si="24"/>
        <v>5.7882794372651585E-4</v>
      </c>
    </row>
    <row r="71" spans="1:72" x14ac:dyDescent="0.2">
      <c r="A71">
        <v>238</v>
      </c>
      <c r="B71">
        <f t="shared" si="9"/>
        <v>-9.9829172838956102E-6</v>
      </c>
      <c r="C71">
        <f t="shared" si="9"/>
        <v>1.4818545756845156E-4</v>
      </c>
      <c r="D71">
        <f t="shared" si="9"/>
        <v>3.1048632921548648E-4</v>
      </c>
      <c r="E71">
        <f t="shared" si="9"/>
        <v>6.5011384126693449E-4</v>
      </c>
      <c r="F71">
        <f t="shared" si="9"/>
        <v>9.7021063115674232E-4</v>
      </c>
      <c r="G71">
        <f t="shared" si="27"/>
        <v>1.3120584634793639E-3</v>
      </c>
      <c r="H71">
        <f t="shared" si="27"/>
        <v>1.636075525488969E-3</v>
      </c>
      <c r="I71">
        <f t="shared" si="27"/>
        <v>1.8767655021305774E-4</v>
      </c>
      <c r="J71">
        <f t="shared" si="27"/>
        <v>9.9356716093986983E-4</v>
      </c>
      <c r="K71">
        <f t="shared" si="27"/>
        <v>3.2660050832442533E-5</v>
      </c>
      <c r="L71">
        <f t="shared" si="27"/>
        <v>6.8327672729626534E-5</v>
      </c>
      <c r="M71" s="1">
        <f t="shared" si="27"/>
        <v>4.3148643319317536E-5</v>
      </c>
      <c r="N71" s="1">
        <f t="shared" si="27"/>
        <v>1.2994844952091884E-4</v>
      </c>
      <c r="O71">
        <f t="shared" si="27"/>
        <v>2.9824412872949931E-4</v>
      </c>
      <c r="P71">
        <f t="shared" si="27"/>
        <v>4.0168576770397823E-4</v>
      </c>
      <c r="Q71">
        <f t="shared" si="27"/>
        <v>1.2956255462232111E-4</v>
      </c>
      <c r="R71">
        <f t="shared" si="27"/>
        <v>3.1053170411128594E-4</v>
      </c>
      <c r="S71">
        <f t="shared" si="28"/>
        <v>1.9449100597668007E-4</v>
      </c>
      <c r="T71">
        <f t="shared" si="28"/>
        <v>6.7999530961003474E-4</v>
      </c>
      <c r="U71">
        <f t="shared" si="28"/>
        <v>9.9142885615518617E-5</v>
      </c>
      <c r="V71">
        <f t="shared" si="28"/>
        <v>7.7480235269574392E-4</v>
      </c>
      <c r="W71">
        <f t="shared" si="29"/>
        <v>1.9527495670712037E-4</v>
      </c>
      <c r="X71">
        <f t="shared" si="28"/>
        <v>1.4767625624892081E-4</v>
      </c>
      <c r="Y71">
        <f t="shared" si="28"/>
        <v>9.454775476449388E-5</v>
      </c>
      <c r="Z71">
        <f t="shared" si="28"/>
        <v>3.5808304448341904E-4</v>
      </c>
      <c r="AA71">
        <f t="shared" si="29"/>
        <v>2.3263208218981396E-4</v>
      </c>
      <c r="AB71">
        <f t="shared" si="28"/>
        <v>1.8934239335719296E-4</v>
      </c>
      <c r="AC71">
        <f t="shared" si="28"/>
        <v>1.6333371937319045E-4</v>
      </c>
      <c r="AD71">
        <f t="shared" si="28"/>
        <v>2.3714754426416287E-4</v>
      </c>
      <c r="AE71">
        <f t="shared" si="29"/>
        <v>5.2244478550765236E-4</v>
      </c>
      <c r="AF71">
        <f t="shared" si="28"/>
        <v>1.5248483329267459E-4</v>
      </c>
      <c r="AG71">
        <f t="shared" si="28"/>
        <v>2.2184774544161515E-4</v>
      </c>
      <c r="AH71">
        <f t="shared" si="28"/>
        <v>1.6079823465045908E-4</v>
      </c>
      <c r="AI71">
        <f t="shared" si="29"/>
        <v>3.3640069535317146E-4</v>
      </c>
      <c r="AJ71">
        <f t="shared" si="29"/>
        <v>1.0474394022229861E-4</v>
      </c>
      <c r="AK71">
        <f t="shared" si="29"/>
        <v>9.4812843502454364E-4</v>
      </c>
      <c r="AL71">
        <f t="shared" si="29"/>
        <v>-5.672448567900501E-5</v>
      </c>
      <c r="AM71">
        <f t="shared" si="29"/>
        <v>1.4714790327869276E-4</v>
      </c>
      <c r="AN71">
        <f t="shared" si="29"/>
        <v>6.2464021241420004E-4</v>
      </c>
      <c r="AO71">
        <f t="shared" si="29"/>
        <v>4.1200481402174898E-4</v>
      </c>
      <c r="AP71">
        <f t="shared" si="29"/>
        <v>1.3104175487556975E-4</v>
      </c>
      <c r="AQ71">
        <f t="shared" si="29"/>
        <v>5.9398869457140185E-5</v>
      </c>
      <c r="AR71">
        <f t="shared" si="29"/>
        <v>7.6322921620915543E-4</v>
      </c>
      <c r="AS71">
        <f t="shared" si="29"/>
        <v>4.8473528687130105E-4</v>
      </c>
      <c r="AT71">
        <f t="shared" si="29"/>
        <v>1.0879056325991749E-4</v>
      </c>
      <c r="AU71">
        <f t="shared" si="29"/>
        <v>9.6678940991061057E-5</v>
      </c>
      <c r="AV71">
        <f t="shared" si="29"/>
        <v>6.4764828518638733E-4</v>
      </c>
      <c r="AW71">
        <f t="shared" si="29"/>
        <v>6.3424784364317192E-4</v>
      </c>
      <c r="AX71">
        <f t="shared" si="29"/>
        <v>5.032689780424017E-4</v>
      </c>
      <c r="AY71">
        <f t="shared" si="29"/>
        <v>8.9504870312394434E-5</v>
      </c>
      <c r="AZ71">
        <f t="shared" si="29"/>
        <v>1.1240194220300744E-4</v>
      </c>
      <c r="BA71">
        <f t="shared" si="29"/>
        <v>6.8058039232252003E-4</v>
      </c>
      <c r="BB71">
        <f t="shared" si="29"/>
        <v>3.208713344012926E-4</v>
      </c>
      <c r="BC71">
        <f t="shared" si="29"/>
        <v>3.6954155154346208E-4</v>
      </c>
      <c r="BD71">
        <f t="shared" si="29"/>
        <v>8.6529791092939193E-4</v>
      </c>
      <c r="BE71">
        <f t="shared" si="29"/>
        <v>6.4754892210454329E-4</v>
      </c>
      <c r="BF71">
        <f t="shared" si="29"/>
        <v>4.9926898100840188E-4</v>
      </c>
      <c r="BG71">
        <f t="shared" si="29"/>
        <v>8.2774876551161276E-5</v>
      </c>
      <c r="BH71">
        <f t="shared" si="29"/>
        <v>9.2434513414160757E-4</v>
      </c>
      <c r="BI71">
        <f t="shared" si="29"/>
        <v>7.1349918975102504E-4</v>
      </c>
      <c r="BJ71">
        <f t="shared" si="29"/>
        <v>6.539588505111802E-4</v>
      </c>
      <c r="BK71">
        <f t="shared" si="29"/>
        <v>8.7292193045852297E-5</v>
      </c>
      <c r="BL71">
        <f t="shared" si="29"/>
        <v>6.9654284953333764E-5</v>
      </c>
      <c r="BM71">
        <f t="shared" si="29"/>
        <v>7.8823260913978704E-4</v>
      </c>
      <c r="BN71">
        <f t="shared" si="29"/>
        <v>7.958022846732294E-4</v>
      </c>
      <c r="BO71">
        <f t="shared" si="24"/>
        <v>3.1485644965702133E-4</v>
      </c>
      <c r="BP71">
        <f t="shared" si="24"/>
        <v>3.6021964338950243E-4</v>
      </c>
      <c r="BQ71">
        <f t="shared" si="24"/>
        <v>2.1793260319151759E-4</v>
      </c>
      <c r="BR71">
        <f t="shared" si="24"/>
        <v>9.8678712821429263E-5</v>
      </c>
      <c r="BS71">
        <f t="shared" si="24"/>
        <v>9.2414563180935087E-5</v>
      </c>
      <c r="BT71">
        <f t="shared" si="24"/>
        <v>6.2474531544119173E-4</v>
      </c>
    </row>
    <row r="72" spans="1:72" x14ac:dyDescent="0.2">
      <c r="A72">
        <v>239</v>
      </c>
      <c r="B72">
        <f t="shared" si="9"/>
        <v>-1.1309841114482734E-5</v>
      </c>
      <c r="C72">
        <f t="shared" si="9"/>
        <v>1.5408442824361534E-4</v>
      </c>
      <c r="D72">
        <f t="shared" si="9"/>
        <v>3.2416441813024662E-4</v>
      </c>
      <c r="E72">
        <f t="shared" si="9"/>
        <v>6.8076975976370541E-4</v>
      </c>
      <c r="F72">
        <f t="shared" si="9"/>
        <v>1.0166236912157092E-3</v>
      </c>
      <c r="G72">
        <f t="shared" si="27"/>
        <v>1.3750514090774251E-3</v>
      </c>
      <c r="H72">
        <f t="shared" si="27"/>
        <v>1.7147545776721382E-3</v>
      </c>
      <c r="I72">
        <f t="shared" si="27"/>
        <v>1.9068011281153825E-4</v>
      </c>
      <c r="J72">
        <f t="shared" si="27"/>
        <v>1.0666552297104101E-3</v>
      </c>
      <c r="K72">
        <f t="shared" si="27"/>
        <v>2.5562559597445229E-5</v>
      </c>
      <c r="L72">
        <f t="shared" si="27"/>
        <v>6.2829194342013759E-5</v>
      </c>
      <c r="M72" s="1">
        <f t="shared" si="27"/>
        <v>3.5576122419976337E-5</v>
      </c>
      <c r="N72" s="1">
        <f t="shared" si="27"/>
        <v>1.3141625469649892E-4</v>
      </c>
      <c r="O72">
        <f t="shared" si="27"/>
        <v>3.1486179274314895E-4</v>
      </c>
      <c r="P72">
        <f t="shared" si="27"/>
        <v>4.3007636106358067E-4</v>
      </c>
      <c r="Q72">
        <f t="shared" si="27"/>
        <v>1.3059799669572176E-4</v>
      </c>
      <c r="R72">
        <f t="shared" si="27"/>
        <v>3.213099321599331E-4</v>
      </c>
      <c r="S72">
        <f t="shared" si="28"/>
        <v>1.97793155856059E-4</v>
      </c>
      <c r="T72">
        <f t="shared" si="28"/>
        <v>7.2057326003598446E-4</v>
      </c>
      <c r="U72">
        <f t="shared" si="28"/>
        <v>9.4845297046679874E-5</v>
      </c>
      <c r="V72">
        <f t="shared" si="28"/>
        <v>8.4125375257587502E-4</v>
      </c>
      <c r="W72">
        <f t="shared" si="29"/>
        <v>1.996906415584254E-4</v>
      </c>
      <c r="X72">
        <f t="shared" si="28"/>
        <v>1.4827923556678322E-4</v>
      </c>
      <c r="Y72">
        <f t="shared" si="28"/>
        <v>9.511593911115291E-5</v>
      </c>
      <c r="Z72">
        <f t="shared" si="28"/>
        <v>3.8193992514020877E-4</v>
      </c>
      <c r="AA72">
        <f t="shared" si="29"/>
        <v>2.4545208436975528E-4</v>
      </c>
      <c r="AB72">
        <f t="shared" si="28"/>
        <v>1.9419761506981497E-4</v>
      </c>
      <c r="AC72">
        <f t="shared" si="28"/>
        <v>1.6801668781366106E-4</v>
      </c>
      <c r="AD72">
        <f t="shared" si="28"/>
        <v>2.4757506291385152E-4</v>
      </c>
      <c r="AE72">
        <f t="shared" si="29"/>
        <v>5.621584532326078E-4</v>
      </c>
      <c r="AF72">
        <f t="shared" si="28"/>
        <v>1.5576008045366523E-4</v>
      </c>
      <c r="AG72">
        <f t="shared" si="28"/>
        <v>2.2172031211741374E-4</v>
      </c>
      <c r="AH72">
        <f t="shared" si="28"/>
        <v>1.6453649537107116E-4</v>
      </c>
      <c r="AI72">
        <f t="shared" si="29"/>
        <v>3.5667132480490197E-4</v>
      </c>
      <c r="AJ72">
        <f t="shared" si="29"/>
        <v>1.0582962875932718E-4</v>
      </c>
      <c r="AK72">
        <f t="shared" si="29"/>
        <v>1.0196107868573889E-3</v>
      </c>
      <c r="AL72">
        <f t="shared" si="29"/>
        <v>-8.3439696539489537E-5</v>
      </c>
      <c r="AM72">
        <f t="shared" si="29"/>
        <v>1.5019154762476122E-4</v>
      </c>
      <c r="AN72">
        <f t="shared" si="29"/>
        <v>6.7146360916598043E-4</v>
      </c>
      <c r="AO72">
        <f t="shared" si="29"/>
        <v>4.4156264917714384E-4</v>
      </c>
      <c r="AP72">
        <f t="shared" si="29"/>
        <v>1.3264688699916974E-4</v>
      </c>
      <c r="AQ72">
        <f t="shared" si="29"/>
        <v>5.6663049859276412E-5</v>
      </c>
      <c r="AR72">
        <f t="shared" si="29"/>
        <v>8.2103954870414199E-4</v>
      </c>
      <c r="AS72">
        <f t="shared" si="29"/>
        <v>5.0375906056601433E-4</v>
      </c>
      <c r="AT72">
        <f t="shared" si="29"/>
        <v>1.1059770815447266E-4</v>
      </c>
      <c r="AU72">
        <f t="shared" si="29"/>
        <v>9.4635100475137139E-5</v>
      </c>
      <c r="AV72">
        <f t="shared" si="29"/>
        <v>6.9356935725131338E-4</v>
      </c>
      <c r="AW72">
        <f t="shared" si="29"/>
        <v>6.8174385506717533E-4</v>
      </c>
      <c r="AX72">
        <f t="shared" si="29"/>
        <v>5.3983721038670593E-4</v>
      </c>
      <c r="AY72">
        <f t="shared" si="29"/>
        <v>7.9931918464481652E-5</v>
      </c>
      <c r="AZ72">
        <f t="shared" si="29"/>
        <v>1.1268048016006241E-4</v>
      </c>
      <c r="BA72">
        <f t="shared" si="29"/>
        <v>7.3610095689411077E-4</v>
      </c>
      <c r="BB72">
        <f t="shared" si="29"/>
        <v>3.3949531662707828E-4</v>
      </c>
      <c r="BC72">
        <f t="shared" si="29"/>
        <v>3.9470116704925454E-4</v>
      </c>
      <c r="BD72">
        <f t="shared" si="29"/>
        <v>9.3688136062010374E-4</v>
      </c>
      <c r="BE72">
        <f t="shared" si="29"/>
        <v>6.944011411001566E-4</v>
      </c>
      <c r="BF72">
        <f t="shared" si="29"/>
        <v>5.2010604142110287E-4</v>
      </c>
      <c r="BG72">
        <f t="shared" si="29"/>
        <v>8.0041306422629771E-5</v>
      </c>
      <c r="BH72">
        <f t="shared" si="29"/>
        <v>9.9880588318504784E-4</v>
      </c>
      <c r="BI72">
        <f t="shared" si="29"/>
        <v>7.5760958150182869E-4</v>
      </c>
      <c r="BJ72">
        <f t="shared" si="29"/>
        <v>7.0204741063446645E-4</v>
      </c>
      <c r="BK72">
        <f t="shared" si="29"/>
        <v>8.5149860527000752E-5</v>
      </c>
      <c r="BL72">
        <f t="shared" si="29"/>
        <v>6.7477701857775055E-5</v>
      </c>
      <c r="BM72">
        <f t="shared" si="29"/>
        <v>8.5645159609685356E-4</v>
      </c>
      <c r="BN72">
        <f t="shared" si="29"/>
        <v>8.533101829110868E-4</v>
      </c>
      <c r="BO72">
        <f t="shared" si="24"/>
        <v>3.3264932722203676E-4</v>
      </c>
      <c r="BP72">
        <f t="shared" si="24"/>
        <v>3.8421633653762822E-4</v>
      </c>
      <c r="BQ72">
        <f t="shared" si="24"/>
        <v>2.1732239839350437E-4</v>
      </c>
      <c r="BR72">
        <f t="shared" si="24"/>
        <v>9.6811455901016895E-5</v>
      </c>
      <c r="BS72">
        <f t="shared" si="24"/>
        <v>9.3105067413988749E-5</v>
      </c>
      <c r="BT72">
        <f t="shared" si="24"/>
        <v>6.7066268715586588E-4</v>
      </c>
    </row>
    <row r="73" spans="1:72" x14ac:dyDescent="0.2">
      <c r="A73">
        <v>240</v>
      </c>
      <c r="B73">
        <f t="shared" si="9"/>
        <v>-1.2636764945069803E-5</v>
      </c>
      <c r="C73">
        <f t="shared" si="9"/>
        <v>1.5998339891877913E-4</v>
      </c>
      <c r="D73">
        <f t="shared" si="9"/>
        <v>3.3784250704500677E-4</v>
      </c>
      <c r="E73">
        <f t="shared" si="9"/>
        <v>7.1142567826047547E-4</v>
      </c>
      <c r="F73">
        <f t="shared" si="9"/>
        <v>1.0630367512746743E-3</v>
      </c>
      <c r="G73">
        <f t="shared" si="27"/>
        <v>1.4380443546754863E-3</v>
      </c>
      <c r="H73">
        <f t="shared" si="27"/>
        <v>1.7934336298553108E-3</v>
      </c>
      <c r="I73">
        <f t="shared" si="27"/>
        <v>1.9368367541001887E-4</v>
      </c>
      <c r="J73">
        <f t="shared" si="27"/>
        <v>1.1397432984809469E-3</v>
      </c>
      <c r="K73">
        <f t="shared" si="27"/>
        <v>1.8465068362447708E-5</v>
      </c>
      <c r="L73">
        <f t="shared" si="27"/>
        <v>5.7330715954400984E-5</v>
      </c>
      <c r="M73" s="1">
        <f t="shared" si="27"/>
        <v>2.800360152063492E-5</v>
      </c>
      <c r="N73" s="1">
        <f t="shared" si="27"/>
        <v>1.32884059872079E-4</v>
      </c>
      <c r="O73">
        <f t="shared" si="27"/>
        <v>3.3147945675679859E-4</v>
      </c>
      <c r="P73">
        <f t="shared" si="27"/>
        <v>4.584669544231831E-4</v>
      </c>
      <c r="Q73">
        <f t="shared" si="27"/>
        <v>1.3163343876912241E-4</v>
      </c>
      <c r="R73">
        <f t="shared" si="27"/>
        <v>3.3208816020858026E-4</v>
      </c>
      <c r="S73">
        <f t="shared" si="28"/>
        <v>2.0109530573543804E-4</v>
      </c>
      <c r="T73">
        <f t="shared" si="28"/>
        <v>7.6115121046193418E-4</v>
      </c>
      <c r="U73">
        <f t="shared" si="28"/>
        <v>9.0547708477840914E-5</v>
      </c>
      <c r="V73">
        <f t="shared" si="28"/>
        <v>9.0770515245600612E-4</v>
      </c>
      <c r="W73">
        <f t="shared" si="29"/>
        <v>2.0410632640973064E-4</v>
      </c>
      <c r="X73">
        <f t="shared" si="28"/>
        <v>1.4888221488464564E-4</v>
      </c>
      <c r="Y73">
        <f t="shared" si="28"/>
        <v>9.5684123457811913E-5</v>
      </c>
      <c r="Z73">
        <f t="shared" si="28"/>
        <v>4.0579680579699937E-4</v>
      </c>
      <c r="AA73">
        <f t="shared" si="29"/>
        <v>2.5827208654969659E-4</v>
      </c>
      <c r="AB73">
        <f t="shared" si="28"/>
        <v>1.9905283678243676E-4</v>
      </c>
      <c r="AC73">
        <f t="shared" si="28"/>
        <v>1.7269965625413188E-4</v>
      </c>
      <c r="AD73">
        <f t="shared" si="28"/>
        <v>2.5800258156353974E-4</v>
      </c>
      <c r="AE73">
        <f t="shared" si="29"/>
        <v>6.0187212095756323E-4</v>
      </c>
      <c r="AF73">
        <f t="shared" si="28"/>
        <v>1.5903532761465597E-4</v>
      </c>
      <c r="AG73">
        <f t="shared" si="28"/>
        <v>2.215928787932123E-4</v>
      </c>
      <c r="AH73">
        <f t="shared" si="28"/>
        <v>1.6827475609168313E-4</v>
      </c>
      <c r="AI73">
        <f t="shared" ref="AI73:BO78" si="30">6*$A73*AI$14+2*AI$15</f>
        <v>3.7694195425663247E-4</v>
      </c>
      <c r="AJ73">
        <f t="shared" si="30"/>
        <v>1.0691531729635574E-4</v>
      </c>
      <c r="AK73">
        <f t="shared" si="30"/>
        <v>1.0910931386902342E-3</v>
      </c>
      <c r="AL73">
        <f t="shared" si="30"/>
        <v>-1.1015490739997493E-4</v>
      </c>
      <c r="AM73">
        <f t="shared" si="30"/>
        <v>1.5323519197082958E-4</v>
      </c>
      <c r="AN73">
        <f t="shared" si="30"/>
        <v>7.1828700591775908E-4</v>
      </c>
      <c r="AO73">
        <f t="shared" si="30"/>
        <v>4.711204843325387E-4</v>
      </c>
      <c r="AP73">
        <f t="shared" si="30"/>
        <v>1.3425201912276973E-4</v>
      </c>
      <c r="AQ73">
        <f t="shared" si="30"/>
        <v>5.3927230261412639E-5</v>
      </c>
      <c r="AR73">
        <f t="shared" si="30"/>
        <v>8.7884988119913028E-4</v>
      </c>
      <c r="AS73">
        <f t="shared" si="30"/>
        <v>5.2278283426072762E-4</v>
      </c>
      <c r="AT73">
        <f t="shared" si="30"/>
        <v>1.1240485304902788E-4</v>
      </c>
      <c r="AU73">
        <f t="shared" si="30"/>
        <v>9.2591259959213168E-5</v>
      </c>
      <c r="AV73">
        <f t="shared" si="30"/>
        <v>7.3949042931624118E-4</v>
      </c>
      <c r="AW73">
        <f t="shared" si="30"/>
        <v>7.2923986649117874E-4</v>
      </c>
      <c r="AX73">
        <f t="shared" si="30"/>
        <v>5.7640544273101016E-4</v>
      </c>
      <c r="AY73">
        <f t="shared" si="30"/>
        <v>7.0358966616568871E-5</v>
      </c>
      <c r="AZ73">
        <f t="shared" si="30"/>
        <v>1.1295901811711736E-4</v>
      </c>
      <c r="BA73">
        <f t="shared" si="30"/>
        <v>7.9162152146570151E-4</v>
      </c>
      <c r="BB73">
        <f t="shared" si="30"/>
        <v>3.5811929885286396E-4</v>
      </c>
      <c r="BC73">
        <f t="shared" si="30"/>
        <v>4.1986078255504787E-4</v>
      </c>
      <c r="BD73">
        <f t="shared" si="30"/>
        <v>1.0084648103108156E-3</v>
      </c>
      <c r="BE73">
        <f t="shared" si="30"/>
        <v>7.4125336009576992E-4</v>
      </c>
      <c r="BF73">
        <f t="shared" si="30"/>
        <v>5.4094310183380387E-4</v>
      </c>
      <c r="BG73">
        <f t="shared" si="30"/>
        <v>7.7307736294098157E-5</v>
      </c>
      <c r="BH73">
        <f t="shared" si="30"/>
        <v>1.0732666322284916E-3</v>
      </c>
      <c r="BI73">
        <f t="shared" si="30"/>
        <v>8.0171997325263235E-4</v>
      </c>
      <c r="BJ73">
        <f t="shared" si="30"/>
        <v>7.5013597075775269E-4</v>
      </c>
      <c r="BK73">
        <f t="shared" si="30"/>
        <v>8.3007528008149207E-5</v>
      </c>
      <c r="BL73">
        <f t="shared" si="30"/>
        <v>6.5301118762216238E-5</v>
      </c>
      <c r="BM73">
        <f t="shared" si="30"/>
        <v>9.2467058305391661E-4</v>
      </c>
      <c r="BN73">
        <f t="shared" si="30"/>
        <v>9.1081808114894421E-4</v>
      </c>
      <c r="BO73">
        <f t="shared" si="30"/>
        <v>3.5044220478705132E-4</v>
      </c>
      <c r="BP73">
        <f t="shared" si="24"/>
        <v>4.0821302968575314E-4</v>
      </c>
      <c r="BQ73">
        <f t="shared" si="24"/>
        <v>2.1671219359549115E-4</v>
      </c>
      <c r="BR73">
        <f t="shared" si="24"/>
        <v>9.4944198980604581E-5</v>
      </c>
      <c r="BS73">
        <f t="shared" si="24"/>
        <v>9.3795571647042384E-5</v>
      </c>
      <c r="BT73">
        <f t="shared" si="24"/>
        <v>7.1658005887054177E-4</v>
      </c>
    </row>
    <row r="74" spans="1:72" x14ac:dyDescent="0.2">
      <c r="A74">
        <v>241</v>
      </c>
      <c r="B74">
        <f t="shared" si="9"/>
        <v>-1.3963688775656927E-5</v>
      </c>
      <c r="C74">
        <f t="shared" si="9"/>
        <v>1.6588236959394313E-4</v>
      </c>
      <c r="D74">
        <f t="shared" si="9"/>
        <v>3.5152059595976734E-4</v>
      </c>
      <c r="E74">
        <f t="shared" si="9"/>
        <v>7.4208159675724639E-4</v>
      </c>
      <c r="F74">
        <f t="shared" si="9"/>
        <v>1.1094498113336411E-3</v>
      </c>
      <c r="G74">
        <f t="shared" si="27"/>
        <v>1.5010373002735493E-3</v>
      </c>
      <c r="H74">
        <f t="shared" si="27"/>
        <v>1.8721126820384799E-3</v>
      </c>
      <c r="I74">
        <f t="shared" si="27"/>
        <v>1.9668723800849938E-4</v>
      </c>
      <c r="J74">
        <f t="shared" si="27"/>
        <v>1.2128313672514872E-3</v>
      </c>
      <c r="K74">
        <f t="shared" si="27"/>
        <v>1.1367577127450405E-5</v>
      </c>
      <c r="L74">
        <f t="shared" si="27"/>
        <v>5.183223756678821E-5</v>
      </c>
      <c r="M74" s="1">
        <f t="shared" si="27"/>
        <v>2.043108062129372E-5</v>
      </c>
      <c r="N74" s="1">
        <f t="shared" si="27"/>
        <v>1.3435186504765908E-4</v>
      </c>
      <c r="O74">
        <f t="shared" si="27"/>
        <v>3.4809712077044823E-4</v>
      </c>
      <c r="P74">
        <f t="shared" si="27"/>
        <v>4.8685754778278641E-4</v>
      </c>
      <c r="Q74">
        <f t="shared" si="27"/>
        <v>1.3266888084252306E-4</v>
      </c>
      <c r="R74">
        <f t="shared" si="27"/>
        <v>3.4286638825722741E-4</v>
      </c>
      <c r="S74">
        <f t="shared" si="28"/>
        <v>2.0439745561481708E-4</v>
      </c>
      <c r="T74">
        <f t="shared" si="28"/>
        <v>8.0172916088788564E-4</v>
      </c>
      <c r="U74">
        <f t="shared" si="28"/>
        <v>8.6250119909002171E-5</v>
      </c>
      <c r="V74">
        <f t="shared" si="28"/>
        <v>9.7415655233613722E-4</v>
      </c>
      <c r="W74">
        <f t="shared" ref="W74:BO82" si="31">6*$A74*W$14+2*W$15</f>
        <v>2.0852201126103566E-4</v>
      </c>
      <c r="X74">
        <f t="shared" si="28"/>
        <v>1.4948519420250806E-4</v>
      </c>
      <c r="Y74">
        <f t="shared" si="28"/>
        <v>9.6252307804470943E-5</v>
      </c>
      <c r="Z74">
        <f t="shared" si="28"/>
        <v>4.2965368645378997E-4</v>
      </c>
      <c r="AA74">
        <f t="shared" si="31"/>
        <v>2.7109208872963791E-4</v>
      </c>
      <c r="AB74">
        <f t="shared" si="28"/>
        <v>2.0390805849505877E-4</v>
      </c>
      <c r="AC74">
        <f t="shared" si="28"/>
        <v>1.7738262469460249E-4</v>
      </c>
      <c r="AD74">
        <f t="shared" si="28"/>
        <v>2.6843010021322796E-4</v>
      </c>
      <c r="AE74">
        <f t="shared" si="31"/>
        <v>6.4158578868252041E-4</v>
      </c>
      <c r="AF74">
        <f t="shared" si="28"/>
        <v>1.623105747756466E-4</v>
      </c>
      <c r="AG74">
        <f t="shared" si="28"/>
        <v>2.2146544546901089E-4</v>
      </c>
      <c r="AH74">
        <f t="shared" si="28"/>
        <v>1.720130168122952E-4</v>
      </c>
      <c r="AI74">
        <f t="shared" si="31"/>
        <v>3.9721258370836298E-4</v>
      </c>
      <c r="AJ74">
        <f t="shared" si="30"/>
        <v>1.080010058333843E-4</v>
      </c>
      <c r="AK74">
        <f t="shared" si="30"/>
        <v>1.162575490523083E-3</v>
      </c>
      <c r="AL74">
        <f t="shared" si="30"/>
        <v>-1.3687011826046033E-4</v>
      </c>
      <c r="AM74">
        <f t="shared" si="31"/>
        <v>1.5627883631689804E-4</v>
      </c>
      <c r="AN74">
        <f t="shared" si="30"/>
        <v>7.6511040266953947E-4</v>
      </c>
      <c r="AO74">
        <f t="shared" si="30"/>
        <v>5.0067831948793443E-4</v>
      </c>
      <c r="AP74">
        <f t="shared" si="30"/>
        <v>1.3585715124636973E-4</v>
      </c>
      <c r="AQ74">
        <f t="shared" si="31"/>
        <v>5.1191410663548867E-5</v>
      </c>
      <c r="AR74">
        <f t="shared" si="30"/>
        <v>9.3666021369411684E-4</v>
      </c>
      <c r="AS74">
        <f t="shared" si="30"/>
        <v>5.4180660795544091E-4</v>
      </c>
      <c r="AT74">
        <f t="shared" si="30"/>
        <v>1.1421199794358304E-4</v>
      </c>
      <c r="AU74">
        <f t="shared" si="31"/>
        <v>9.0547419443289196E-5</v>
      </c>
      <c r="AV74">
        <f t="shared" si="30"/>
        <v>7.8541150138116723E-4</v>
      </c>
      <c r="AW74">
        <f t="shared" si="30"/>
        <v>7.7673587791518041E-4</v>
      </c>
      <c r="AX74">
        <f t="shared" si="30"/>
        <v>6.1297367507531439E-4</v>
      </c>
      <c r="AY74">
        <f t="shared" si="31"/>
        <v>6.0786014768656089E-5</v>
      </c>
      <c r="AZ74">
        <f t="shared" si="30"/>
        <v>1.132375560741723E-4</v>
      </c>
      <c r="BA74">
        <f t="shared" si="30"/>
        <v>8.4714208603729226E-4</v>
      </c>
      <c r="BB74">
        <f t="shared" si="30"/>
        <v>3.7674328107864963E-4</v>
      </c>
      <c r="BC74">
        <f t="shared" si="31"/>
        <v>4.4502039806084033E-4</v>
      </c>
      <c r="BD74">
        <f t="shared" si="30"/>
        <v>1.0800482600015239E-3</v>
      </c>
      <c r="BE74">
        <f t="shared" si="30"/>
        <v>7.8810557909138323E-4</v>
      </c>
      <c r="BF74">
        <f t="shared" si="30"/>
        <v>5.6178016224650573E-4</v>
      </c>
      <c r="BG74">
        <f t="shared" si="31"/>
        <v>7.4574166165566652E-5</v>
      </c>
      <c r="BH74">
        <f t="shared" si="30"/>
        <v>1.1477273812719319E-3</v>
      </c>
      <c r="BI74">
        <f t="shared" si="30"/>
        <v>8.4583036500343774E-4</v>
      </c>
      <c r="BJ74">
        <f t="shared" si="30"/>
        <v>7.982245308810372E-4</v>
      </c>
      <c r="BK74">
        <f t="shared" si="31"/>
        <v>8.0865195489297661E-5</v>
      </c>
      <c r="BL74">
        <f t="shared" si="30"/>
        <v>6.3124535666657529E-5</v>
      </c>
      <c r="BM74">
        <f t="shared" si="30"/>
        <v>9.9288957001098313E-4</v>
      </c>
      <c r="BN74">
        <f t="shared" si="30"/>
        <v>9.6832597938680334E-4</v>
      </c>
      <c r="BO74">
        <f t="shared" si="31"/>
        <v>3.6823508235206675E-4</v>
      </c>
      <c r="BP74">
        <f t="shared" ref="BO74:BT81" si="32">6*$A74*BP$14+2*BP$15</f>
        <v>4.3220972283387893E-4</v>
      </c>
      <c r="BQ74">
        <f t="shared" si="32"/>
        <v>2.1610198879747793E-4</v>
      </c>
      <c r="BR74">
        <f t="shared" si="32"/>
        <v>9.3076942060192213E-5</v>
      </c>
      <c r="BS74">
        <f t="shared" si="32"/>
        <v>9.4486075880096046E-5</v>
      </c>
      <c r="BT74">
        <f t="shared" si="32"/>
        <v>7.6249743058521766E-4</v>
      </c>
    </row>
    <row r="75" spans="1:72" x14ac:dyDescent="0.2">
      <c r="A75">
        <v>242</v>
      </c>
      <c r="B75">
        <f t="shared" si="9"/>
        <v>-1.5290612606243996E-5</v>
      </c>
      <c r="C75">
        <f t="shared" si="9"/>
        <v>1.7178134026910692E-4</v>
      </c>
      <c r="D75">
        <f t="shared" si="9"/>
        <v>3.6519868487452749E-4</v>
      </c>
      <c r="E75">
        <f t="shared" si="9"/>
        <v>7.7273751525401731E-4</v>
      </c>
      <c r="F75">
        <f t="shared" si="9"/>
        <v>1.1558628713926079E-3</v>
      </c>
      <c r="G75">
        <f t="shared" si="27"/>
        <v>1.5640302458716105E-3</v>
      </c>
      <c r="H75">
        <f t="shared" si="27"/>
        <v>1.9507917342216491E-3</v>
      </c>
      <c r="I75">
        <f t="shared" si="27"/>
        <v>1.9969080060697989E-4</v>
      </c>
      <c r="J75">
        <f t="shared" si="27"/>
        <v>1.285919436022024E-3</v>
      </c>
      <c r="K75">
        <f t="shared" si="27"/>
        <v>4.2700858924531009E-6</v>
      </c>
      <c r="L75">
        <f t="shared" si="27"/>
        <v>4.6333759179175652E-5</v>
      </c>
      <c r="M75" s="1">
        <f t="shared" si="27"/>
        <v>1.2858559721952304E-5</v>
      </c>
      <c r="N75" s="1">
        <f t="shared" si="27"/>
        <v>1.3581967022323915E-4</v>
      </c>
      <c r="O75">
        <f t="shared" si="27"/>
        <v>3.6471478478409787E-4</v>
      </c>
      <c r="P75">
        <f t="shared" si="27"/>
        <v>5.1524814114238884E-4</v>
      </c>
      <c r="Q75">
        <f t="shared" si="27"/>
        <v>1.3370432291592372E-4</v>
      </c>
      <c r="R75">
        <f t="shared" si="27"/>
        <v>3.5364461630587457E-4</v>
      </c>
      <c r="S75">
        <f t="shared" si="28"/>
        <v>2.0769960549419611E-4</v>
      </c>
      <c r="T75">
        <f t="shared" si="28"/>
        <v>8.4230711131383536E-4</v>
      </c>
      <c r="U75">
        <f t="shared" si="28"/>
        <v>8.1952531340163427E-5</v>
      </c>
      <c r="V75">
        <f t="shared" si="28"/>
        <v>1.0406079522162683E-3</v>
      </c>
      <c r="W75">
        <f t="shared" si="31"/>
        <v>2.1293769611234069E-4</v>
      </c>
      <c r="X75">
        <f t="shared" si="28"/>
        <v>1.5008817352037048E-4</v>
      </c>
      <c r="Y75">
        <f t="shared" si="28"/>
        <v>9.6820492151129974E-5</v>
      </c>
      <c r="Z75">
        <f t="shared" si="28"/>
        <v>4.5351056711058057E-4</v>
      </c>
      <c r="AA75">
        <f t="shared" si="31"/>
        <v>2.8391209090957922E-4</v>
      </c>
      <c r="AB75">
        <f t="shared" si="28"/>
        <v>2.0876328020768057E-4</v>
      </c>
      <c r="AC75">
        <f t="shared" si="28"/>
        <v>1.8206559313507331E-4</v>
      </c>
      <c r="AD75">
        <f t="shared" si="28"/>
        <v>2.7885761886291618E-4</v>
      </c>
      <c r="AE75">
        <f t="shared" si="31"/>
        <v>6.8129945640747584E-4</v>
      </c>
      <c r="AF75">
        <f t="shared" si="28"/>
        <v>1.6558582193663724E-4</v>
      </c>
      <c r="AG75">
        <f t="shared" si="28"/>
        <v>2.2133801214480948E-4</v>
      </c>
      <c r="AH75">
        <f t="shared" si="28"/>
        <v>1.7575127753290717E-4</v>
      </c>
      <c r="AI75">
        <f t="shared" si="31"/>
        <v>4.1748321316009349E-4</v>
      </c>
      <c r="AJ75">
        <f t="shared" si="30"/>
        <v>1.0908669437041286E-4</v>
      </c>
      <c r="AK75">
        <f t="shared" si="30"/>
        <v>1.2340578423559283E-3</v>
      </c>
      <c r="AL75">
        <f t="shared" si="30"/>
        <v>-1.6358532912094485E-4</v>
      </c>
      <c r="AM75">
        <f t="shared" si="31"/>
        <v>1.593224806629665E-4</v>
      </c>
      <c r="AN75">
        <f t="shared" si="30"/>
        <v>8.1193379942131987E-4</v>
      </c>
      <c r="AO75">
        <f t="shared" si="30"/>
        <v>5.3023615464332929E-4</v>
      </c>
      <c r="AP75">
        <f t="shared" si="30"/>
        <v>1.3746228336996972E-4</v>
      </c>
      <c r="AQ75">
        <f t="shared" si="31"/>
        <v>4.8455591065685094E-5</v>
      </c>
      <c r="AR75">
        <f t="shared" si="30"/>
        <v>9.9447054618910513E-4</v>
      </c>
      <c r="AS75">
        <f t="shared" si="30"/>
        <v>5.608303816501542E-4</v>
      </c>
      <c r="AT75">
        <f t="shared" si="30"/>
        <v>1.1601914283813826E-4</v>
      </c>
      <c r="AU75">
        <f t="shared" si="31"/>
        <v>8.8503578927365332E-5</v>
      </c>
      <c r="AV75">
        <f t="shared" si="30"/>
        <v>8.3133257344609329E-4</v>
      </c>
      <c r="AW75">
        <f t="shared" si="30"/>
        <v>8.2423188933918382E-4</v>
      </c>
      <c r="AX75">
        <f t="shared" si="30"/>
        <v>6.4954190741961688E-4</v>
      </c>
      <c r="AY75">
        <f t="shared" si="31"/>
        <v>5.1213062920743308E-5</v>
      </c>
      <c r="AZ75">
        <f t="shared" si="30"/>
        <v>1.1351609403122728E-4</v>
      </c>
      <c r="BA75">
        <f t="shared" si="30"/>
        <v>9.0266265060888473E-4</v>
      </c>
      <c r="BB75">
        <f t="shared" si="30"/>
        <v>3.9536726330443531E-4</v>
      </c>
      <c r="BC75">
        <f t="shared" si="31"/>
        <v>4.7018001356663279E-4</v>
      </c>
      <c r="BD75">
        <f t="shared" si="30"/>
        <v>1.1516317096922357E-3</v>
      </c>
      <c r="BE75">
        <f t="shared" si="30"/>
        <v>8.3495779808699655E-4</v>
      </c>
      <c r="BF75">
        <f t="shared" si="30"/>
        <v>5.8261722265920673E-4</v>
      </c>
      <c r="BG75">
        <f t="shared" si="31"/>
        <v>7.1840596037035039E-5</v>
      </c>
      <c r="BH75">
        <f t="shared" si="30"/>
        <v>1.2221881303153756E-3</v>
      </c>
      <c r="BI75">
        <f t="shared" si="30"/>
        <v>8.8994075675424139E-4</v>
      </c>
      <c r="BJ75">
        <f t="shared" si="30"/>
        <v>8.4631309100432345E-4</v>
      </c>
      <c r="BK75">
        <f t="shared" si="31"/>
        <v>7.8722862970446116E-5</v>
      </c>
      <c r="BL75">
        <f t="shared" si="30"/>
        <v>6.0947952571098821E-5</v>
      </c>
      <c r="BM75">
        <f t="shared" si="30"/>
        <v>1.0611085569680496E-3</v>
      </c>
      <c r="BN75">
        <f t="shared" si="30"/>
        <v>1.0258338776246607E-3</v>
      </c>
      <c r="BO75">
        <f t="shared" si="32"/>
        <v>3.8602795991708131E-4</v>
      </c>
      <c r="BP75">
        <f t="shared" si="32"/>
        <v>4.5620641598200385E-4</v>
      </c>
      <c r="BQ75">
        <f t="shared" si="32"/>
        <v>2.1549178399946474E-4</v>
      </c>
      <c r="BR75">
        <f t="shared" si="32"/>
        <v>9.1209685139779844E-5</v>
      </c>
      <c r="BS75">
        <f t="shared" si="32"/>
        <v>9.5176580113149681E-5</v>
      </c>
      <c r="BT75">
        <f t="shared" si="32"/>
        <v>8.0841480229989354E-4</v>
      </c>
    </row>
    <row r="76" spans="1:72" x14ac:dyDescent="0.2">
      <c r="A76">
        <v>243</v>
      </c>
      <c r="B76">
        <f t="shared" si="9"/>
        <v>-1.661753643683112E-5</v>
      </c>
      <c r="C76">
        <f t="shared" si="9"/>
        <v>1.776803109442707E-4</v>
      </c>
      <c r="D76">
        <f t="shared" si="9"/>
        <v>3.7887677378928763E-4</v>
      </c>
      <c r="E76">
        <f t="shared" si="9"/>
        <v>8.0339343375078736E-4</v>
      </c>
      <c r="F76">
        <f t="shared" si="9"/>
        <v>1.2022759314515748E-3</v>
      </c>
      <c r="G76">
        <f t="shared" si="27"/>
        <v>1.6270231914696717E-3</v>
      </c>
      <c r="H76">
        <f t="shared" si="27"/>
        <v>2.0294707864048182E-3</v>
      </c>
      <c r="I76">
        <f t="shared" si="27"/>
        <v>2.026943632054604E-4</v>
      </c>
      <c r="J76">
        <f t="shared" si="27"/>
        <v>1.3590075047925608E-3</v>
      </c>
      <c r="K76">
        <f t="shared" si="27"/>
        <v>-2.8274053425444198E-6</v>
      </c>
      <c r="L76">
        <f t="shared" si="27"/>
        <v>4.0835280791562878E-5</v>
      </c>
      <c r="M76" s="1">
        <f t="shared" si="27"/>
        <v>5.2860388226111041E-6</v>
      </c>
      <c r="N76" s="1">
        <f t="shared" si="27"/>
        <v>1.3728747539881923E-4</v>
      </c>
      <c r="O76">
        <f t="shared" si="27"/>
        <v>3.8133244879774751E-4</v>
      </c>
      <c r="P76">
        <f t="shared" si="27"/>
        <v>5.4363873450199128E-4</v>
      </c>
      <c r="Q76">
        <f t="shared" si="27"/>
        <v>1.3473976498932437E-4</v>
      </c>
      <c r="R76">
        <f t="shared" si="27"/>
        <v>3.6442284435452216E-4</v>
      </c>
      <c r="S76">
        <f t="shared" si="28"/>
        <v>2.1100175537357515E-4</v>
      </c>
      <c r="T76">
        <f t="shared" si="28"/>
        <v>8.8288506173978508E-4</v>
      </c>
      <c r="U76">
        <f t="shared" si="28"/>
        <v>7.7654942771324684E-5</v>
      </c>
      <c r="V76">
        <f t="shared" si="28"/>
        <v>1.1070593520963994E-3</v>
      </c>
      <c r="W76">
        <f t="shared" si="31"/>
        <v>2.1735338096364593E-4</v>
      </c>
      <c r="X76">
        <f t="shared" si="28"/>
        <v>1.506911528382329E-4</v>
      </c>
      <c r="Y76">
        <f t="shared" si="28"/>
        <v>9.7388676497788977E-5</v>
      </c>
      <c r="Z76">
        <f t="shared" si="28"/>
        <v>4.7736744776737117E-4</v>
      </c>
      <c r="AA76">
        <f t="shared" si="31"/>
        <v>2.9673209308952011E-4</v>
      </c>
      <c r="AB76">
        <f t="shared" si="28"/>
        <v>2.1361850192030236E-4</v>
      </c>
      <c r="AC76">
        <f t="shared" si="28"/>
        <v>1.8674856157554413E-4</v>
      </c>
      <c r="AD76">
        <f t="shared" si="28"/>
        <v>2.892851375126044E-4</v>
      </c>
      <c r="AE76">
        <f t="shared" si="31"/>
        <v>7.2101312413243128E-4</v>
      </c>
      <c r="AF76">
        <f t="shared" si="28"/>
        <v>1.6886106909762787E-4</v>
      </c>
      <c r="AG76">
        <f t="shared" si="28"/>
        <v>2.2121057882060807E-4</v>
      </c>
      <c r="AH76">
        <f t="shared" si="28"/>
        <v>1.7948953825351925E-4</v>
      </c>
      <c r="AI76">
        <f t="shared" si="31"/>
        <v>4.3775384261182399E-4</v>
      </c>
      <c r="AJ76">
        <f t="shared" si="30"/>
        <v>1.1017238290744142E-4</v>
      </c>
      <c r="AK76">
        <f t="shared" si="30"/>
        <v>1.3055401941887736E-3</v>
      </c>
      <c r="AL76">
        <f t="shared" si="30"/>
        <v>-1.9030053998143025E-4</v>
      </c>
      <c r="AM76">
        <f t="shared" si="31"/>
        <v>1.6236612500903486E-4</v>
      </c>
      <c r="AN76">
        <f t="shared" si="30"/>
        <v>8.5875719617309852E-4</v>
      </c>
      <c r="AO76">
        <f t="shared" si="30"/>
        <v>5.5979398979872416E-4</v>
      </c>
      <c r="AP76">
        <f t="shared" si="30"/>
        <v>1.3906741549356971E-4</v>
      </c>
      <c r="AQ76">
        <f t="shared" si="31"/>
        <v>4.5719771467821321E-5</v>
      </c>
      <c r="AR76">
        <f t="shared" si="30"/>
        <v>1.0522808786840917E-3</v>
      </c>
      <c r="AS76">
        <f t="shared" si="30"/>
        <v>5.7985415534486748E-4</v>
      </c>
      <c r="AT76">
        <f t="shared" si="30"/>
        <v>1.1782628773269343E-4</v>
      </c>
      <c r="AU76">
        <f t="shared" si="31"/>
        <v>8.6459738411441361E-5</v>
      </c>
      <c r="AV76">
        <f t="shared" si="30"/>
        <v>8.7725364551102109E-4</v>
      </c>
      <c r="AW76">
        <f t="shared" si="30"/>
        <v>8.7172790076318722E-4</v>
      </c>
      <c r="AX76">
        <f t="shared" si="30"/>
        <v>6.8611013976392111E-4</v>
      </c>
      <c r="AY76">
        <f t="shared" si="31"/>
        <v>4.1640111072830527E-5</v>
      </c>
      <c r="AZ76">
        <f t="shared" si="30"/>
        <v>1.1379463198828222E-4</v>
      </c>
      <c r="BA76">
        <f t="shared" si="30"/>
        <v>9.5818321518047547E-4</v>
      </c>
      <c r="BB76">
        <f t="shared" si="30"/>
        <v>4.1399124553022099E-4</v>
      </c>
      <c r="BC76">
        <f t="shared" si="31"/>
        <v>4.9533962907242525E-4</v>
      </c>
      <c r="BD76">
        <f t="shared" si="30"/>
        <v>1.2232151593829475E-3</v>
      </c>
      <c r="BE76">
        <f t="shared" si="30"/>
        <v>8.818100170826116E-4</v>
      </c>
      <c r="BF76">
        <f t="shared" si="30"/>
        <v>6.0345428307190772E-4</v>
      </c>
      <c r="BG76">
        <f t="shared" si="31"/>
        <v>6.9107025908503534E-5</v>
      </c>
      <c r="BH76">
        <f t="shared" si="30"/>
        <v>1.2966488793588159E-3</v>
      </c>
      <c r="BI76">
        <f t="shared" si="30"/>
        <v>9.3405114850504505E-4</v>
      </c>
      <c r="BJ76">
        <f t="shared" si="30"/>
        <v>8.9440165112760796E-4</v>
      </c>
      <c r="BK76">
        <f t="shared" si="31"/>
        <v>7.6580530451594462E-5</v>
      </c>
      <c r="BL76">
        <f t="shared" si="30"/>
        <v>5.8771369475540004E-5</v>
      </c>
      <c r="BM76">
        <f t="shared" si="30"/>
        <v>1.1293275439251162E-3</v>
      </c>
      <c r="BN76">
        <f t="shared" si="30"/>
        <v>1.0833417758625199E-3</v>
      </c>
      <c r="BO76">
        <f t="shared" si="32"/>
        <v>4.0382083748209674E-4</v>
      </c>
      <c r="BP76">
        <f t="shared" si="32"/>
        <v>4.8020310913012877E-4</v>
      </c>
      <c r="BQ76">
        <f t="shared" si="32"/>
        <v>2.1488157920145152E-4</v>
      </c>
      <c r="BR76">
        <f t="shared" si="32"/>
        <v>8.9342428219367476E-5</v>
      </c>
      <c r="BS76">
        <f t="shared" si="32"/>
        <v>9.5867084346203343E-5</v>
      </c>
      <c r="BT76">
        <f t="shared" si="32"/>
        <v>8.5433217401456943E-4</v>
      </c>
    </row>
    <row r="77" spans="1:72" x14ac:dyDescent="0.2">
      <c r="A77">
        <v>244</v>
      </c>
      <c r="B77">
        <f t="shared" si="9"/>
        <v>-1.7944460267418189E-5</v>
      </c>
      <c r="C77">
        <f t="shared" si="9"/>
        <v>1.8357928161943449E-4</v>
      </c>
      <c r="D77">
        <f t="shared" si="9"/>
        <v>3.9255486270404778E-4</v>
      </c>
      <c r="E77">
        <f t="shared" si="9"/>
        <v>8.3404935224755828E-4</v>
      </c>
      <c r="F77">
        <f t="shared" si="9"/>
        <v>1.2486889915105416E-3</v>
      </c>
      <c r="G77">
        <f t="shared" si="27"/>
        <v>1.6900161370677347E-3</v>
      </c>
      <c r="H77">
        <f t="shared" si="27"/>
        <v>2.1081498385879908E-3</v>
      </c>
      <c r="I77">
        <f t="shared" si="27"/>
        <v>2.0569792580394091E-4</v>
      </c>
      <c r="J77">
        <f t="shared" si="27"/>
        <v>1.4320955735631011E-3</v>
      </c>
      <c r="K77">
        <f t="shared" si="27"/>
        <v>-9.9248965775417235E-6</v>
      </c>
      <c r="L77">
        <f t="shared" si="27"/>
        <v>3.5336802403950103E-5</v>
      </c>
      <c r="M77" s="1">
        <f t="shared" si="27"/>
        <v>-2.2864820767303125E-6</v>
      </c>
      <c r="N77" s="1">
        <f t="shared" si="27"/>
        <v>1.3875528057439931E-4</v>
      </c>
      <c r="O77">
        <f t="shared" si="27"/>
        <v>3.9795011281139629E-4</v>
      </c>
      <c r="P77">
        <f t="shared" si="27"/>
        <v>5.7202932786159458E-4</v>
      </c>
      <c r="Q77">
        <f t="shared" si="27"/>
        <v>1.3577520706272502E-4</v>
      </c>
      <c r="R77">
        <f t="shared" si="27"/>
        <v>3.7520107240316932E-4</v>
      </c>
      <c r="S77">
        <f t="shared" si="28"/>
        <v>2.1430390525295419E-4</v>
      </c>
      <c r="T77">
        <f t="shared" si="28"/>
        <v>9.234630121657348E-4</v>
      </c>
      <c r="U77">
        <f t="shared" si="28"/>
        <v>7.3357354202485941E-5</v>
      </c>
      <c r="V77">
        <f t="shared" si="28"/>
        <v>1.173510751976534E-3</v>
      </c>
      <c r="W77">
        <f t="shared" si="31"/>
        <v>2.2176906581495095E-4</v>
      </c>
      <c r="X77">
        <f t="shared" si="28"/>
        <v>1.5129413215609532E-4</v>
      </c>
      <c r="Y77">
        <f t="shared" si="28"/>
        <v>9.7956860844448007E-5</v>
      </c>
      <c r="Z77">
        <f t="shared" si="28"/>
        <v>5.0122432842416176E-4</v>
      </c>
      <c r="AA77">
        <f t="shared" si="31"/>
        <v>3.0955209526946142E-4</v>
      </c>
      <c r="AB77">
        <f t="shared" si="28"/>
        <v>2.1847372363292437E-4</v>
      </c>
      <c r="AC77">
        <f t="shared" si="28"/>
        <v>1.9143153001601474E-4</v>
      </c>
      <c r="AD77">
        <f t="shared" si="28"/>
        <v>2.9971265616229306E-4</v>
      </c>
      <c r="AE77">
        <f t="shared" si="31"/>
        <v>7.6072679185738672E-4</v>
      </c>
      <c r="AF77">
        <f t="shared" si="28"/>
        <v>1.721363162586185E-4</v>
      </c>
      <c r="AG77">
        <f t="shared" si="28"/>
        <v>2.2108314549640665E-4</v>
      </c>
      <c r="AH77">
        <f t="shared" si="28"/>
        <v>1.8322779897413121E-4</v>
      </c>
      <c r="AI77">
        <f t="shared" si="31"/>
        <v>4.5802447206355363E-4</v>
      </c>
      <c r="AJ77">
        <f t="shared" si="30"/>
        <v>1.1125807144446998E-4</v>
      </c>
      <c r="AK77">
        <f t="shared" si="30"/>
        <v>1.3770225460216189E-3</v>
      </c>
      <c r="AL77">
        <f t="shared" si="30"/>
        <v>-2.1701575084191477E-4</v>
      </c>
      <c r="AM77">
        <f t="shared" si="31"/>
        <v>1.6540976935510332E-4</v>
      </c>
      <c r="AN77">
        <f t="shared" si="30"/>
        <v>9.0558059292487891E-4</v>
      </c>
      <c r="AO77">
        <f t="shared" si="30"/>
        <v>5.8935182495411988E-4</v>
      </c>
      <c r="AP77">
        <f t="shared" si="30"/>
        <v>1.4067254761716971E-4</v>
      </c>
      <c r="AQ77">
        <f t="shared" si="31"/>
        <v>4.2983951869957548E-5</v>
      </c>
      <c r="AR77">
        <f t="shared" si="30"/>
        <v>1.11009121117908E-3</v>
      </c>
      <c r="AS77">
        <f t="shared" si="30"/>
        <v>5.9887792903958077E-4</v>
      </c>
      <c r="AT77">
        <f t="shared" si="30"/>
        <v>1.196334326272486E-4</v>
      </c>
      <c r="AU77">
        <f t="shared" si="31"/>
        <v>8.4415897895517497E-5</v>
      </c>
      <c r="AV77">
        <f t="shared" si="30"/>
        <v>9.2317471757594714E-4</v>
      </c>
      <c r="AW77">
        <f t="shared" si="30"/>
        <v>9.1922391218719063E-4</v>
      </c>
      <c r="AX77">
        <f t="shared" si="30"/>
        <v>7.2267837210822534E-4</v>
      </c>
      <c r="AY77">
        <f t="shared" si="31"/>
        <v>3.2067159224917745E-5</v>
      </c>
      <c r="AZ77">
        <f t="shared" si="30"/>
        <v>1.1407316994533717E-4</v>
      </c>
      <c r="BA77">
        <f t="shared" si="30"/>
        <v>1.0137037797520662E-3</v>
      </c>
      <c r="BB77">
        <f t="shared" si="30"/>
        <v>4.3261522775600667E-4</v>
      </c>
      <c r="BC77">
        <f t="shared" si="31"/>
        <v>5.2049924457821771E-4</v>
      </c>
      <c r="BD77">
        <f t="shared" si="30"/>
        <v>1.2947986090736559E-3</v>
      </c>
      <c r="BE77">
        <f t="shared" si="30"/>
        <v>9.2866223607822491E-4</v>
      </c>
      <c r="BF77">
        <f t="shared" si="30"/>
        <v>6.2429134348460872E-4</v>
      </c>
      <c r="BG77">
        <f t="shared" si="31"/>
        <v>6.637345577997192E-5</v>
      </c>
      <c r="BH77">
        <f t="shared" si="30"/>
        <v>1.3711096284022561E-3</v>
      </c>
      <c r="BI77">
        <f t="shared" si="30"/>
        <v>9.781615402558487E-4</v>
      </c>
      <c r="BJ77">
        <f t="shared" si="30"/>
        <v>9.424902112508942E-4</v>
      </c>
      <c r="BK77">
        <f t="shared" si="31"/>
        <v>7.4438197932742917E-5</v>
      </c>
      <c r="BL77">
        <f t="shared" si="30"/>
        <v>5.6594786379981295E-5</v>
      </c>
      <c r="BM77">
        <f t="shared" si="30"/>
        <v>1.1975465308821827E-3</v>
      </c>
      <c r="BN77">
        <f t="shared" si="30"/>
        <v>1.1408496741003773E-3</v>
      </c>
      <c r="BO77">
        <f t="shared" si="32"/>
        <v>4.216137150471113E-4</v>
      </c>
      <c r="BP77">
        <f t="shared" si="32"/>
        <v>5.0419980227825456E-4</v>
      </c>
      <c r="BQ77">
        <f t="shared" si="32"/>
        <v>2.142713744034383E-4</v>
      </c>
      <c r="BR77">
        <f t="shared" si="32"/>
        <v>8.7475171298955108E-5</v>
      </c>
      <c r="BS77">
        <f t="shared" si="32"/>
        <v>9.6557588579257006E-5</v>
      </c>
      <c r="BT77">
        <f t="shared" si="32"/>
        <v>9.0024954572924532E-4</v>
      </c>
    </row>
    <row r="78" spans="1:72" x14ac:dyDescent="0.2">
      <c r="A78">
        <v>245</v>
      </c>
      <c r="B78">
        <f t="shared" si="9"/>
        <v>-1.9271384098005259E-5</v>
      </c>
      <c r="C78">
        <f t="shared" si="9"/>
        <v>1.8947825229459828E-4</v>
      </c>
      <c r="D78">
        <f t="shared" si="9"/>
        <v>4.0623295161880835E-4</v>
      </c>
      <c r="E78">
        <f t="shared" si="9"/>
        <v>8.6470527074432833E-4</v>
      </c>
      <c r="F78">
        <f t="shared" si="9"/>
        <v>1.2951020515695067E-3</v>
      </c>
      <c r="G78">
        <f t="shared" si="27"/>
        <v>1.7530090826657959E-3</v>
      </c>
      <c r="H78">
        <f t="shared" si="27"/>
        <v>2.18682889077116E-3</v>
      </c>
      <c r="I78">
        <f t="shared" si="27"/>
        <v>2.0870148840242142E-4</v>
      </c>
      <c r="J78">
        <f t="shared" si="27"/>
        <v>1.5051836423336379E-3</v>
      </c>
      <c r="K78">
        <f t="shared" si="27"/>
        <v>-1.7022387812539027E-5</v>
      </c>
      <c r="L78">
        <f t="shared" si="27"/>
        <v>2.9838324016337328E-5</v>
      </c>
      <c r="M78" s="1">
        <f t="shared" si="27"/>
        <v>-9.8590029760715122E-6</v>
      </c>
      <c r="N78" s="1">
        <f t="shared" si="27"/>
        <v>1.4022308574997939E-4</v>
      </c>
      <c r="O78">
        <f t="shared" si="27"/>
        <v>4.1456777682504593E-4</v>
      </c>
      <c r="P78">
        <f t="shared" si="27"/>
        <v>6.0041992122119702E-4</v>
      </c>
      <c r="Q78">
        <f t="shared" si="27"/>
        <v>1.3681064913612572E-4</v>
      </c>
      <c r="R78">
        <f t="shared" si="27"/>
        <v>3.8597930045181647E-4</v>
      </c>
      <c r="S78">
        <f t="shared" si="28"/>
        <v>2.1760605513233323E-4</v>
      </c>
      <c r="T78">
        <f t="shared" si="28"/>
        <v>9.6404096259168452E-4</v>
      </c>
      <c r="U78">
        <f t="shared" si="28"/>
        <v>6.9059765633647198E-5</v>
      </c>
      <c r="V78">
        <f t="shared" si="28"/>
        <v>1.2399621518566651E-3</v>
      </c>
      <c r="W78">
        <f t="shared" si="31"/>
        <v>2.2618475066625598E-4</v>
      </c>
      <c r="X78">
        <f t="shared" si="28"/>
        <v>1.5189711147395774E-4</v>
      </c>
      <c r="Y78">
        <f t="shared" si="28"/>
        <v>9.852504519110701E-5</v>
      </c>
      <c r="Z78">
        <f t="shared" si="28"/>
        <v>5.2508120908095236E-4</v>
      </c>
      <c r="AA78">
        <f t="shared" si="31"/>
        <v>3.2237209744940274E-4</v>
      </c>
      <c r="AB78">
        <f t="shared" si="28"/>
        <v>2.2332894534554616E-4</v>
      </c>
      <c r="AC78">
        <f t="shared" si="28"/>
        <v>1.9611449845648556E-4</v>
      </c>
      <c r="AD78">
        <f t="shared" si="28"/>
        <v>3.1014017481198128E-4</v>
      </c>
      <c r="AE78">
        <f t="shared" si="31"/>
        <v>8.0044045958234389E-4</v>
      </c>
      <c r="AF78">
        <f t="shared" si="28"/>
        <v>1.7541156341960924E-4</v>
      </c>
      <c r="AG78">
        <f t="shared" si="28"/>
        <v>2.2095571217220522E-4</v>
      </c>
      <c r="AH78">
        <f t="shared" si="28"/>
        <v>1.8696605969474329E-4</v>
      </c>
      <c r="AI78">
        <f t="shared" si="31"/>
        <v>4.7829510151528414E-4</v>
      </c>
      <c r="AJ78">
        <f t="shared" si="30"/>
        <v>1.1234375998149849E-4</v>
      </c>
      <c r="AK78">
        <f t="shared" si="30"/>
        <v>1.4485048978544642E-3</v>
      </c>
      <c r="AL78">
        <f t="shared" si="30"/>
        <v>-2.4373096170240017E-4</v>
      </c>
      <c r="AM78">
        <f t="shared" si="31"/>
        <v>1.6845341370117168E-4</v>
      </c>
      <c r="AN78">
        <f t="shared" si="30"/>
        <v>9.5240398967665757E-4</v>
      </c>
      <c r="AO78">
        <f t="shared" si="30"/>
        <v>6.1890966010951474E-4</v>
      </c>
      <c r="AP78">
        <f t="shared" si="30"/>
        <v>1.422776797407697E-4</v>
      </c>
      <c r="AQ78">
        <f t="shared" si="31"/>
        <v>4.0248132272093775E-5</v>
      </c>
      <c r="AR78">
        <f t="shared" si="30"/>
        <v>1.1679015436740665E-3</v>
      </c>
      <c r="AS78">
        <f t="shared" si="30"/>
        <v>6.1790170273429493E-4</v>
      </c>
      <c r="AT78">
        <f t="shared" si="30"/>
        <v>1.2144057752180382E-4</v>
      </c>
      <c r="AU78">
        <f t="shared" si="31"/>
        <v>8.2372057379593525E-5</v>
      </c>
      <c r="AV78">
        <f t="shared" si="30"/>
        <v>9.690957896408732E-4</v>
      </c>
      <c r="AW78">
        <f t="shared" si="30"/>
        <v>9.667199236111923E-4</v>
      </c>
      <c r="AX78">
        <f t="shared" si="30"/>
        <v>7.5924660445252957E-4</v>
      </c>
      <c r="AY78">
        <f t="shared" si="31"/>
        <v>2.2494207377004964E-5</v>
      </c>
      <c r="AZ78">
        <f t="shared" si="31"/>
        <v>1.1435170790239214E-4</v>
      </c>
      <c r="BA78">
        <f t="shared" si="31"/>
        <v>1.069224344323657E-3</v>
      </c>
      <c r="BB78">
        <f t="shared" si="31"/>
        <v>4.5123920998179235E-4</v>
      </c>
      <c r="BC78">
        <f t="shared" si="31"/>
        <v>5.4565886008401104E-4</v>
      </c>
      <c r="BD78">
        <f t="shared" si="31"/>
        <v>1.3663820587643677E-3</v>
      </c>
      <c r="BE78">
        <f t="shared" si="31"/>
        <v>9.7551445507383823E-4</v>
      </c>
      <c r="BF78">
        <f t="shared" si="31"/>
        <v>6.4512840389731058E-4</v>
      </c>
      <c r="BG78">
        <f t="shared" si="31"/>
        <v>6.3639885651440415E-5</v>
      </c>
      <c r="BH78">
        <f t="shared" si="31"/>
        <v>1.4455703774456999E-3</v>
      </c>
      <c r="BI78">
        <f t="shared" si="31"/>
        <v>1.0222719320066524E-3</v>
      </c>
      <c r="BJ78">
        <f t="shared" si="31"/>
        <v>9.9057877137418045E-4</v>
      </c>
      <c r="BK78">
        <f t="shared" si="31"/>
        <v>7.2295865413891372E-5</v>
      </c>
      <c r="BL78">
        <f t="shared" si="31"/>
        <v>5.4418203284422586E-5</v>
      </c>
      <c r="BM78">
        <f t="shared" si="31"/>
        <v>1.2657655178392492E-3</v>
      </c>
      <c r="BN78">
        <f t="shared" si="31"/>
        <v>1.1983575723382347E-3</v>
      </c>
      <c r="BO78">
        <f t="shared" si="32"/>
        <v>4.3940659261212673E-4</v>
      </c>
      <c r="BP78">
        <f t="shared" si="32"/>
        <v>5.2819649542637948E-4</v>
      </c>
      <c r="BQ78">
        <f t="shared" si="32"/>
        <v>2.1366116960542508E-4</v>
      </c>
      <c r="BR78">
        <f t="shared" si="32"/>
        <v>8.560791437854274E-5</v>
      </c>
      <c r="BS78">
        <f t="shared" si="32"/>
        <v>9.724809281231064E-5</v>
      </c>
      <c r="BT78">
        <f t="shared" si="32"/>
        <v>9.461669174439212E-4</v>
      </c>
    </row>
    <row r="79" spans="1:72" x14ac:dyDescent="0.2">
      <c r="A79">
        <v>246</v>
      </c>
      <c r="B79">
        <f t="shared" si="9"/>
        <v>-2.0598307928592382E-5</v>
      </c>
      <c r="C79">
        <f t="shared" si="9"/>
        <v>1.9537722296976206E-4</v>
      </c>
      <c r="D79">
        <f t="shared" si="9"/>
        <v>4.199110405335685E-4</v>
      </c>
      <c r="E79">
        <f t="shared" si="9"/>
        <v>8.9536118924109925E-4</v>
      </c>
      <c r="F79">
        <f t="shared" si="9"/>
        <v>1.3415151116284735E-3</v>
      </c>
      <c r="G79">
        <f t="shared" si="27"/>
        <v>1.8160020282638571E-3</v>
      </c>
      <c r="H79">
        <f t="shared" si="27"/>
        <v>2.2655079429543291E-3</v>
      </c>
      <c r="I79">
        <f t="shared" si="27"/>
        <v>2.1170505100090204E-4</v>
      </c>
      <c r="J79">
        <f t="shared" si="27"/>
        <v>1.5782717111041782E-3</v>
      </c>
      <c r="K79">
        <f t="shared" si="27"/>
        <v>-2.4119879047536331E-5</v>
      </c>
      <c r="L79">
        <f t="shared" si="27"/>
        <v>2.4339845628724554E-5</v>
      </c>
      <c r="M79" s="1">
        <f t="shared" si="27"/>
        <v>-1.7431523875412929E-5</v>
      </c>
      <c r="N79" s="1">
        <f t="shared" si="27"/>
        <v>1.4169089092555946E-4</v>
      </c>
      <c r="O79">
        <f t="shared" si="27"/>
        <v>4.3118544083869557E-4</v>
      </c>
      <c r="P79">
        <f t="shared" si="27"/>
        <v>6.2881051458079946E-4</v>
      </c>
      <c r="Q79">
        <f t="shared" si="27"/>
        <v>1.3784609120952638E-4</v>
      </c>
      <c r="R79">
        <f t="shared" si="27"/>
        <v>3.9675752850046363E-4</v>
      </c>
      <c r="S79">
        <f t="shared" si="28"/>
        <v>2.2090820501171227E-4</v>
      </c>
      <c r="T79">
        <f t="shared" si="28"/>
        <v>1.004618913017636E-3</v>
      </c>
      <c r="U79">
        <f t="shared" si="28"/>
        <v>6.4762177064808454E-5</v>
      </c>
      <c r="V79">
        <f t="shared" si="28"/>
        <v>1.3064135517367962E-3</v>
      </c>
      <c r="W79">
        <f t="shared" si="31"/>
        <v>2.3060043551756122E-4</v>
      </c>
      <c r="X79">
        <f t="shared" si="28"/>
        <v>1.5250009079182015E-4</v>
      </c>
      <c r="Y79">
        <f t="shared" si="28"/>
        <v>9.9093229537766041E-5</v>
      </c>
      <c r="Z79">
        <f t="shared" si="28"/>
        <v>5.4893808973774296E-4</v>
      </c>
      <c r="AA79">
        <f t="shared" si="31"/>
        <v>3.3519209962934405E-4</v>
      </c>
      <c r="AB79">
        <f t="shared" si="28"/>
        <v>2.2818416705816817E-4</v>
      </c>
      <c r="AC79">
        <f t="shared" si="28"/>
        <v>2.0079746689695616E-4</v>
      </c>
      <c r="AD79">
        <f t="shared" si="28"/>
        <v>3.205676934616695E-4</v>
      </c>
      <c r="AE79">
        <f t="shared" si="31"/>
        <v>8.4015412730729933E-4</v>
      </c>
      <c r="AF79">
        <f t="shared" si="28"/>
        <v>1.7868681058059988E-4</v>
      </c>
      <c r="AG79">
        <f t="shared" si="28"/>
        <v>2.2082827884800383E-4</v>
      </c>
      <c r="AH79">
        <f t="shared" si="28"/>
        <v>1.9070432041535525E-4</v>
      </c>
      <c r="AI79">
        <f t="shared" si="31"/>
        <v>4.9856573096701464E-4</v>
      </c>
      <c r="AJ79">
        <f t="shared" si="31"/>
        <v>1.1342944851852705E-4</v>
      </c>
      <c r="AK79">
        <f t="shared" si="31"/>
        <v>1.5199872496873129E-3</v>
      </c>
      <c r="AL79">
        <f t="shared" si="31"/>
        <v>-2.7044617256288556E-4</v>
      </c>
      <c r="AM79">
        <f t="shared" si="31"/>
        <v>1.7149705804724014E-4</v>
      </c>
      <c r="AN79">
        <f t="shared" si="31"/>
        <v>9.9922738642843796E-4</v>
      </c>
      <c r="AO79">
        <f t="shared" si="31"/>
        <v>6.4846749526490961E-4</v>
      </c>
      <c r="AP79">
        <f t="shared" si="31"/>
        <v>1.4388281186436969E-4</v>
      </c>
      <c r="AQ79">
        <f t="shared" si="31"/>
        <v>3.7512312674230002E-5</v>
      </c>
      <c r="AR79">
        <f t="shared" si="31"/>
        <v>1.2257118761690548E-3</v>
      </c>
      <c r="AS79">
        <f t="shared" si="31"/>
        <v>6.3692547642900822E-4</v>
      </c>
      <c r="AT79">
        <f t="shared" si="31"/>
        <v>1.2324772241635899E-4</v>
      </c>
      <c r="AU79">
        <f t="shared" si="31"/>
        <v>8.0328216863669553E-5</v>
      </c>
      <c r="AV79">
        <f t="shared" si="31"/>
        <v>1.015016861705801E-3</v>
      </c>
      <c r="AW79">
        <f t="shared" si="31"/>
        <v>1.0142159350351957E-3</v>
      </c>
      <c r="AX79">
        <f t="shared" si="31"/>
        <v>7.9581483679683207E-4</v>
      </c>
      <c r="AY79">
        <f t="shared" si="31"/>
        <v>1.2921255529091749E-5</v>
      </c>
      <c r="AZ79">
        <f t="shared" si="31"/>
        <v>1.1463024585944709E-4</v>
      </c>
      <c r="BA79">
        <f t="shared" si="31"/>
        <v>1.1247449088952477E-3</v>
      </c>
      <c r="BB79">
        <f t="shared" si="31"/>
        <v>4.6986319220757803E-4</v>
      </c>
      <c r="BC79">
        <f t="shared" si="31"/>
        <v>5.708184755898035E-4</v>
      </c>
      <c r="BD79">
        <f t="shared" si="31"/>
        <v>1.4379655084550795E-3</v>
      </c>
      <c r="BE79">
        <f t="shared" si="31"/>
        <v>1.0223666740694515E-3</v>
      </c>
      <c r="BF79">
        <f t="shared" si="31"/>
        <v>6.6596546431001158E-4</v>
      </c>
      <c r="BG79">
        <f t="shared" si="31"/>
        <v>6.0906315522908801E-5</v>
      </c>
      <c r="BH79">
        <f t="shared" si="31"/>
        <v>1.5200311264891402E-3</v>
      </c>
      <c r="BI79">
        <f t="shared" si="31"/>
        <v>1.066382323757456E-3</v>
      </c>
      <c r="BJ79">
        <f t="shared" si="31"/>
        <v>1.038667331497465E-3</v>
      </c>
      <c r="BK79">
        <f t="shared" si="31"/>
        <v>7.0153532895039826E-5</v>
      </c>
      <c r="BL79">
        <f t="shared" si="31"/>
        <v>5.2241620188863769E-5</v>
      </c>
      <c r="BM79">
        <f t="shared" si="31"/>
        <v>1.3339845047963123E-3</v>
      </c>
      <c r="BN79">
        <f t="shared" si="31"/>
        <v>1.2558654705760938E-3</v>
      </c>
      <c r="BO79">
        <f t="shared" si="32"/>
        <v>4.5719947017714129E-4</v>
      </c>
      <c r="BP79">
        <f t="shared" si="32"/>
        <v>5.5219318857450527E-4</v>
      </c>
      <c r="BQ79">
        <f t="shared" si="32"/>
        <v>2.1305096480741189E-4</v>
      </c>
      <c r="BR79">
        <f t="shared" si="32"/>
        <v>8.3740657458130372E-5</v>
      </c>
      <c r="BS79">
        <f t="shared" si="32"/>
        <v>9.7938597045364303E-5</v>
      </c>
      <c r="BT79">
        <f t="shared" si="32"/>
        <v>9.9208428915859709E-4</v>
      </c>
    </row>
    <row r="80" spans="1:72" x14ac:dyDescent="0.2">
      <c r="A80">
        <v>247</v>
      </c>
      <c r="B80">
        <f t="shared" si="9"/>
        <v>-2.1925231759179452E-5</v>
      </c>
      <c r="C80">
        <f t="shared" si="9"/>
        <v>2.0127619364492585E-4</v>
      </c>
      <c r="D80">
        <f t="shared" si="9"/>
        <v>4.3358912944832864E-4</v>
      </c>
      <c r="E80">
        <f t="shared" si="9"/>
        <v>9.2601710773787017E-4</v>
      </c>
      <c r="F80">
        <f t="shared" si="9"/>
        <v>1.3879281716874404E-3</v>
      </c>
      <c r="G80">
        <f t="shared" si="27"/>
        <v>1.8789949738619201E-3</v>
      </c>
      <c r="H80">
        <f t="shared" si="27"/>
        <v>2.3441869951374983E-3</v>
      </c>
      <c r="I80">
        <f t="shared" si="27"/>
        <v>2.1470861359938254E-4</v>
      </c>
      <c r="J80">
        <f t="shared" si="27"/>
        <v>1.651359779874715E-3</v>
      </c>
      <c r="K80">
        <f t="shared" si="27"/>
        <v>-3.1217370282533852E-5</v>
      </c>
      <c r="L80">
        <f t="shared" si="27"/>
        <v>1.8841367241111996E-5</v>
      </c>
      <c r="M80" s="1">
        <f t="shared" si="27"/>
        <v>-2.5004044774754128E-5</v>
      </c>
      <c r="N80" s="1">
        <f t="shared" si="27"/>
        <v>1.4315869610113954E-4</v>
      </c>
      <c r="O80">
        <f t="shared" si="27"/>
        <v>4.4780310485234521E-4</v>
      </c>
      <c r="P80">
        <f t="shared" si="27"/>
        <v>6.5720110794040276E-4</v>
      </c>
      <c r="Q80">
        <f t="shared" si="27"/>
        <v>1.3888153328292703E-4</v>
      </c>
      <c r="R80">
        <f t="shared" si="27"/>
        <v>4.0753575654911079E-4</v>
      </c>
      <c r="S80">
        <f t="shared" si="28"/>
        <v>2.2421035489109131E-4</v>
      </c>
      <c r="T80">
        <f t="shared" si="28"/>
        <v>1.0451968634435857E-3</v>
      </c>
      <c r="U80">
        <f t="shared" si="28"/>
        <v>6.0464588495969494E-5</v>
      </c>
      <c r="V80">
        <f t="shared" si="28"/>
        <v>1.3728649516169273E-3</v>
      </c>
      <c r="W80">
        <f t="shared" si="31"/>
        <v>2.3501612036886624E-4</v>
      </c>
      <c r="X80">
        <f t="shared" si="28"/>
        <v>1.5310307010968257E-4</v>
      </c>
      <c r="Y80">
        <f t="shared" si="28"/>
        <v>9.9661413884425071E-5</v>
      </c>
      <c r="Z80">
        <f t="shared" si="28"/>
        <v>5.7279497039453356E-4</v>
      </c>
      <c r="AA80">
        <f t="shared" si="31"/>
        <v>3.4801210180928537E-4</v>
      </c>
      <c r="AB80">
        <f t="shared" si="28"/>
        <v>2.3303938877078996E-4</v>
      </c>
      <c r="AC80">
        <f t="shared" si="28"/>
        <v>2.0548043533742699E-4</v>
      </c>
      <c r="AD80">
        <f t="shared" ref="AD80:BT80" si="33">6*$A80*AD$14+2*AD$15</f>
        <v>3.3099521211135772E-4</v>
      </c>
      <c r="AE80">
        <f t="shared" si="31"/>
        <v>8.7986779503225476E-4</v>
      </c>
      <c r="AF80">
        <f t="shared" si="33"/>
        <v>1.8196205774159051E-4</v>
      </c>
      <c r="AG80">
        <f t="shared" si="33"/>
        <v>2.2070084552380239E-4</v>
      </c>
      <c r="AH80">
        <f t="shared" si="33"/>
        <v>1.9444258113596733E-4</v>
      </c>
      <c r="AI80">
        <f t="shared" si="31"/>
        <v>5.1883636041874515E-4</v>
      </c>
      <c r="AJ80">
        <f t="shared" si="33"/>
        <v>1.1451513705555561E-4</v>
      </c>
      <c r="AK80">
        <f t="shared" si="33"/>
        <v>1.5914696015201582E-3</v>
      </c>
      <c r="AL80">
        <f t="shared" si="33"/>
        <v>-2.9716138342337009E-4</v>
      </c>
      <c r="AM80">
        <f t="shared" si="31"/>
        <v>1.745407023933086E-4</v>
      </c>
      <c r="AN80">
        <f t="shared" si="33"/>
        <v>1.0460507831802166E-3</v>
      </c>
      <c r="AO80">
        <f t="shared" si="33"/>
        <v>6.7802533042030533E-4</v>
      </c>
      <c r="AP80">
        <f t="shared" si="33"/>
        <v>1.4548794398796963E-4</v>
      </c>
      <c r="AQ80">
        <f t="shared" si="31"/>
        <v>3.477649307636623E-5</v>
      </c>
      <c r="AR80">
        <f t="shared" si="33"/>
        <v>1.2835222086640431E-3</v>
      </c>
      <c r="AS80">
        <f t="shared" si="33"/>
        <v>6.559492501237215E-4</v>
      </c>
      <c r="AT80">
        <f t="shared" si="33"/>
        <v>1.2505486731091421E-4</v>
      </c>
      <c r="AU80">
        <f t="shared" si="31"/>
        <v>7.828437634774569E-5</v>
      </c>
      <c r="AV80">
        <f t="shared" si="33"/>
        <v>1.0609379337707271E-3</v>
      </c>
      <c r="AW80">
        <f t="shared" si="33"/>
        <v>1.0617119464591991E-3</v>
      </c>
      <c r="AX80">
        <f t="shared" si="33"/>
        <v>8.323830691411363E-4</v>
      </c>
      <c r="AY80">
        <f t="shared" si="31"/>
        <v>3.3483036811789678E-6</v>
      </c>
      <c r="AZ80">
        <f t="shared" si="33"/>
        <v>1.1490878381650204E-4</v>
      </c>
      <c r="BA80">
        <f t="shared" si="33"/>
        <v>1.1802654734668384E-3</v>
      </c>
      <c r="BB80">
        <f t="shared" si="33"/>
        <v>4.8848717443336371E-4</v>
      </c>
      <c r="BC80">
        <f t="shared" si="31"/>
        <v>5.9597809109559596E-4</v>
      </c>
      <c r="BD80">
        <f t="shared" si="33"/>
        <v>1.5095489581457879E-3</v>
      </c>
      <c r="BE80">
        <f t="shared" si="33"/>
        <v>1.0692188930650649E-3</v>
      </c>
      <c r="BF80">
        <f t="shared" si="33"/>
        <v>6.8680252472271257E-4</v>
      </c>
      <c r="BG80">
        <f t="shared" si="31"/>
        <v>5.8172745394377296E-5</v>
      </c>
      <c r="BH80">
        <f t="shared" si="33"/>
        <v>1.5944918755325804E-3</v>
      </c>
      <c r="BI80">
        <f t="shared" si="33"/>
        <v>1.1104927155082614E-3</v>
      </c>
      <c r="BJ80">
        <f t="shared" si="33"/>
        <v>1.0867558916207512E-3</v>
      </c>
      <c r="BK80">
        <f t="shared" si="31"/>
        <v>6.8011200376188281E-5</v>
      </c>
      <c r="BL80">
        <f t="shared" si="33"/>
        <v>5.006503709330506E-5</v>
      </c>
      <c r="BM80">
        <f t="shared" si="33"/>
        <v>1.4022034917533788E-3</v>
      </c>
      <c r="BN80">
        <f t="shared" si="33"/>
        <v>1.3133733688139512E-3</v>
      </c>
      <c r="BO80">
        <f t="shared" si="32"/>
        <v>4.7499234774215672E-4</v>
      </c>
      <c r="BP80">
        <f t="shared" si="33"/>
        <v>5.7618988172263019E-4</v>
      </c>
      <c r="BQ80">
        <f t="shared" si="33"/>
        <v>2.1244076000939867E-4</v>
      </c>
      <c r="BR80">
        <f t="shared" si="33"/>
        <v>8.1873400537718004E-5</v>
      </c>
      <c r="BS80">
        <f t="shared" si="32"/>
        <v>9.8629101278417965E-5</v>
      </c>
      <c r="BT80">
        <f t="shared" si="33"/>
        <v>1.038001660873273E-3</v>
      </c>
    </row>
    <row r="81" spans="1:72" x14ac:dyDescent="0.2">
      <c r="A81">
        <v>248</v>
      </c>
      <c r="B81">
        <f t="shared" si="9"/>
        <v>-2.3252155589766575E-5</v>
      </c>
      <c r="C81">
        <f t="shared" si="9"/>
        <v>2.0717516432008963E-4</v>
      </c>
      <c r="D81">
        <f t="shared" si="9"/>
        <v>4.4726721836308879E-4</v>
      </c>
      <c r="E81">
        <f t="shared" si="9"/>
        <v>9.5667302623464023E-4</v>
      </c>
      <c r="F81">
        <f t="shared" si="9"/>
        <v>1.4343412317464072E-3</v>
      </c>
      <c r="G81">
        <f t="shared" ref="G81:V83" si="34">6*$A81*G$14+2*G$15</f>
        <v>1.9419879194599813E-3</v>
      </c>
      <c r="H81">
        <f t="shared" si="34"/>
        <v>2.4228660473206674E-3</v>
      </c>
      <c r="I81">
        <f t="shared" si="34"/>
        <v>2.1771217619786305E-4</v>
      </c>
      <c r="J81">
        <f t="shared" si="34"/>
        <v>1.7244478486452552E-3</v>
      </c>
      <c r="K81">
        <f t="shared" si="34"/>
        <v>-3.8314861517531155E-5</v>
      </c>
      <c r="L81">
        <f t="shared" si="34"/>
        <v>1.3342888853499222E-5</v>
      </c>
      <c r="M81" s="1">
        <f t="shared" si="34"/>
        <v>-3.2576565674095545E-5</v>
      </c>
      <c r="N81" s="1">
        <f t="shared" si="34"/>
        <v>1.4462650127671962E-4</v>
      </c>
      <c r="O81">
        <f t="shared" si="34"/>
        <v>4.6442076886599485E-4</v>
      </c>
      <c r="P81">
        <f t="shared" si="34"/>
        <v>6.855917013000052E-4</v>
      </c>
      <c r="Q81">
        <f t="shared" si="34"/>
        <v>1.3991697535632768E-4</v>
      </c>
      <c r="R81">
        <f t="shared" si="34"/>
        <v>4.1831398459775794E-4</v>
      </c>
      <c r="S81">
        <f t="shared" si="34"/>
        <v>2.2751250477047035E-4</v>
      </c>
      <c r="T81">
        <f t="shared" si="34"/>
        <v>1.0857748138695354E-3</v>
      </c>
      <c r="U81">
        <f t="shared" si="34"/>
        <v>5.6166999927130751E-5</v>
      </c>
      <c r="V81">
        <f t="shared" si="34"/>
        <v>1.4393163514970584E-3</v>
      </c>
      <c r="W81">
        <f t="shared" si="31"/>
        <v>2.3943180522017127E-4</v>
      </c>
      <c r="X81">
        <f t="shared" si="31"/>
        <v>1.5370604942754499E-4</v>
      </c>
      <c r="Y81">
        <f t="shared" si="31"/>
        <v>1.0022959823108407E-4</v>
      </c>
      <c r="Z81">
        <f t="shared" si="31"/>
        <v>5.9665185105132329E-4</v>
      </c>
      <c r="AA81">
        <f t="shared" si="31"/>
        <v>3.6083210398922625E-4</v>
      </c>
      <c r="AB81">
        <f t="shared" si="31"/>
        <v>2.3789461048341197E-4</v>
      </c>
      <c r="AC81">
        <f t="shared" si="31"/>
        <v>2.1016340377789759E-4</v>
      </c>
      <c r="AD81">
        <f t="shared" si="31"/>
        <v>3.4142273076104594E-4</v>
      </c>
      <c r="AE81">
        <f t="shared" si="31"/>
        <v>9.195814627572102E-4</v>
      </c>
      <c r="AF81">
        <f t="shared" si="31"/>
        <v>1.8523730490258114E-4</v>
      </c>
      <c r="AG81">
        <f t="shared" si="31"/>
        <v>2.2057341219960098E-4</v>
      </c>
      <c r="AH81">
        <f t="shared" si="31"/>
        <v>1.9818084185657941E-4</v>
      </c>
      <c r="AI81">
        <f t="shared" si="31"/>
        <v>5.3910698987047565E-4</v>
      </c>
      <c r="AJ81">
        <f t="shared" si="31"/>
        <v>1.1560082559258417E-4</v>
      </c>
      <c r="AK81">
        <f t="shared" si="31"/>
        <v>1.6629519533530035E-3</v>
      </c>
      <c r="AL81">
        <f t="shared" si="31"/>
        <v>-3.2387659428385548E-4</v>
      </c>
      <c r="AM81">
        <f t="shared" si="31"/>
        <v>1.7758434673937696E-4</v>
      </c>
      <c r="AN81">
        <f t="shared" si="31"/>
        <v>1.092874179931997E-3</v>
      </c>
      <c r="AO81">
        <f t="shared" si="31"/>
        <v>7.075831655757002E-4</v>
      </c>
      <c r="AP81">
        <f t="shared" si="31"/>
        <v>1.4709307611156963E-4</v>
      </c>
      <c r="AQ81">
        <f t="shared" si="31"/>
        <v>3.2040673478502457E-5</v>
      </c>
      <c r="AR81">
        <f t="shared" si="31"/>
        <v>1.3413325411590297E-3</v>
      </c>
      <c r="AS81">
        <f t="shared" si="31"/>
        <v>6.7497302381843479E-4</v>
      </c>
      <c r="AT81">
        <f t="shared" si="31"/>
        <v>1.2686201220546938E-4</v>
      </c>
      <c r="AU81">
        <f t="shared" si="31"/>
        <v>7.6240535831821718E-5</v>
      </c>
      <c r="AV81">
        <f t="shared" si="31"/>
        <v>1.1068590058356531E-3</v>
      </c>
      <c r="AW81">
        <f t="shared" si="31"/>
        <v>1.1092079578832025E-3</v>
      </c>
      <c r="AX81">
        <f t="shared" si="31"/>
        <v>8.6895130148544053E-4</v>
      </c>
      <c r="AY81">
        <f t="shared" si="31"/>
        <v>-6.2246481667338135E-6</v>
      </c>
      <c r="AZ81">
        <f t="shared" si="31"/>
        <v>1.1518732177355701E-4</v>
      </c>
      <c r="BA81">
        <f t="shared" si="31"/>
        <v>1.2357860380384309E-3</v>
      </c>
      <c r="BB81">
        <f t="shared" si="31"/>
        <v>5.0711115665914939E-4</v>
      </c>
      <c r="BC81">
        <f t="shared" si="31"/>
        <v>6.2113770660138842E-4</v>
      </c>
      <c r="BD81">
        <f t="shared" si="31"/>
        <v>1.5811324078364997E-3</v>
      </c>
      <c r="BE81">
        <f t="shared" si="31"/>
        <v>1.1160711120606782E-3</v>
      </c>
      <c r="BF81">
        <f t="shared" si="31"/>
        <v>7.0763958513541357E-4</v>
      </c>
      <c r="BG81">
        <f t="shared" si="31"/>
        <v>5.5439175265845683E-5</v>
      </c>
      <c r="BH81">
        <f t="shared" si="31"/>
        <v>1.6689526245760242E-3</v>
      </c>
      <c r="BI81">
        <f t="shared" si="31"/>
        <v>1.1546031072590651E-3</v>
      </c>
      <c r="BJ81">
        <f t="shared" si="31"/>
        <v>1.1348444517440374E-3</v>
      </c>
      <c r="BK81">
        <f t="shared" si="31"/>
        <v>6.5868867857336736E-5</v>
      </c>
      <c r="BL81">
        <f t="shared" si="31"/>
        <v>4.7888453997746352E-5</v>
      </c>
      <c r="BM81">
        <f t="shared" si="31"/>
        <v>1.4704224787104453E-3</v>
      </c>
      <c r="BN81">
        <f t="shared" si="31"/>
        <v>1.3708812670518086E-3</v>
      </c>
      <c r="BO81">
        <f t="shared" si="32"/>
        <v>4.9278522530717128E-4</v>
      </c>
      <c r="BP81">
        <f t="shared" si="32"/>
        <v>6.0018657487075511E-4</v>
      </c>
      <c r="BQ81">
        <f t="shared" si="32"/>
        <v>2.1183055521138545E-4</v>
      </c>
      <c r="BR81">
        <f t="shared" si="32"/>
        <v>8.0006143617305635E-5</v>
      </c>
      <c r="BS81">
        <f t="shared" si="32"/>
        <v>9.93196055114716E-5</v>
      </c>
      <c r="BT81">
        <f t="shared" si="32"/>
        <v>1.0839190325879471E-3</v>
      </c>
    </row>
    <row r="82" spans="1:72" x14ac:dyDescent="0.2">
      <c r="A82">
        <v>249</v>
      </c>
      <c r="B82">
        <f t="shared" si="9"/>
        <v>-2.4579079420353645E-5</v>
      </c>
      <c r="C82">
        <f t="shared" si="9"/>
        <v>2.1307413499525342E-4</v>
      </c>
      <c r="D82">
        <f t="shared" si="9"/>
        <v>4.6094530727784893E-4</v>
      </c>
      <c r="E82">
        <f t="shared" si="9"/>
        <v>9.8732894473141115E-4</v>
      </c>
      <c r="F82">
        <f t="shared" si="9"/>
        <v>1.4807542918053723E-3</v>
      </c>
      <c r="G82">
        <f t="shared" si="34"/>
        <v>2.0049808650580443E-3</v>
      </c>
      <c r="H82">
        <f t="shared" si="34"/>
        <v>2.50154509950384E-3</v>
      </c>
      <c r="I82">
        <f t="shared" si="34"/>
        <v>2.2071573879634356E-4</v>
      </c>
      <c r="J82">
        <f t="shared" si="34"/>
        <v>1.7975359174157921E-3</v>
      </c>
      <c r="K82">
        <f t="shared" si="34"/>
        <v>-4.5412352752528459E-5</v>
      </c>
      <c r="L82">
        <f t="shared" si="34"/>
        <v>7.8444104658864471E-6</v>
      </c>
      <c r="M82" s="1">
        <f t="shared" si="34"/>
        <v>-4.0149086573436745E-5</v>
      </c>
      <c r="N82" s="1">
        <f t="shared" si="34"/>
        <v>1.4609430645229969E-4</v>
      </c>
      <c r="O82">
        <f t="shared" si="34"/>
        <v>4.8103843287964449E-4</v>
      </c>
      <c r="P82">
        <f t="shared" si="34"/>
        <v>7.1398229465960764E-4</v>
      </c>
      <c r="Q82">
        <f t="shared" si="34"/>
        <v>1.4095241742972833E-4</v>
      </c>
      <c r="R82">
        <f t="shared" si="34"/>
        <v>4.290922126464051E-4</v>
      </c>
      <c r="S82">
        <f t="shared" ref="S82:AH83" si="35">6*$A82*S$14+2*S$15</f>
        <v>2.3081465464984939E-4</v>
      </c>
      <c r="T82">
        <f t="shared" si="35"/>
        <v>1.1263527642954851E-3</v>
      </c>
      <c r="U82">
        <f t="shared" si="35"/>
        <v>5.1869411358292008E-5</v>
      </c>
      <c r="V82">
        <f t="shared" si="35"/>
        <v>1.5057677513771895E-3</v>
      </c>
      <c r="W82">
        <f t="shared" si="35"/>
        <v>2.4384749007147629E-4</v>
      </c>
      <c r="X82">
        <f t="shared" si="35"/>
        <v>1.5430902874540741E-4</v>
      </c>
      <c r="Y82">
        <f t="shared" si="35"/>
        <v>1.007977825777431E-4</v>
      </c>
      <c r="Z82">
        <f t="shared" si="35"/>
        <v>6.2050873170811389E-4</v>
      </c>
      <c r="AA82">
        <f t="shared" si="35"/>
        <v>3.7365210616916757E-4</v>
      </c>
      <c r="AB82">
        <f t="shared" si="35"/>
        <v>2.4274983219603377E-4</v>
      </c>
      <c r="AC82">
        <f t="shared" si="35"/>
        <v>2.1484637221836841E-4</v>
      </c>
      <c r="AD82">
        <f t="shared" si="35"/>
        <v>3.5185024941073459E-4</v>
      </c>
      <c r="AE82">
        <f t="shared" si="35"/>
        <v>9.5929513048216737E-4</v>
      </c>
      <c r="AF82">
        <f t="shared" si="35"/>
        <v>1.8851255206357178E-4</v>
      </c>
      <c r="AG82">
        <f t="shared" si="35"/>
        <v>2.2044597887539957E-4</v>
      </c>
      <c r="AH82">
        <f t="shared" si="35"/>
        <v>2.0191910257719137E-4</v>
      </c>
      <c r="AI82">
        <f t="shared" si="31"/>
        <v>5.5937761932220616E-4</v>
      </c>
      <c r="AJ82">
        <f t="shared" si="31"/>
        <v>1.1668651412961273E-4</v>
      </c>
      <c r="AK82">
        <f t="shared" si="31"/>
        <v>1.7344343051858488E-3</v>
      </c>
      <c r="AL82">
        <f t="shared" si="31"/>
        <v>-3.5059180514434001E-4</v>
      </c>
      <c r="AM82">
        <f t="shared" si="31"/>
        <v>1.8062799108544542E-4</v>
      </c>
      <c r="AN82">
        <f t="shared" si="31"/>
        <v>1.1396975766837774E-3</v>
      </c>
      <c r="AO82">
        <f t="shared" si="31"/>
        <v>7.3714100073109506E-4</v>
      </c>
      <c r="AP82">
        <f t="shared" si="31"/>
        <v>1.4869820823516962E-4</v>
      </c>
      <c r="AQ82">
        <f t="shared" si="31"/>
        <v>2.9304853880638684E-5</v>
      </c>
      <c r="AR82">
        <f t="shared" si="31"/>
        <v>1.399142873654018E-3</v>
      </c>
      <c r="AS82">
        <f t="shared" si="31"/>
        <v>6.9399679751314808E-4</v>
      </c>
      <c r="AT82">
        <f t="shared" si="31"/>
        <v>1.286691571000246E-4</v>
      </c>
      <c r="AU82">
        <f t="shared" si="31"/>
        <v>7.4196695315897855E-5</v>
      </c>
      <c r="AV82">
        <f t="shared" ref="AV82:BT82" si="36">6*$A82*AV$14+2*AV$15</f>
        <v>1.1527800779005809E-3</v>
      </c>
      <c r="AW82">
        <f t="shared" si="36"/>
        <v>1.1567039693072042E-3</v>
      </c>
      <c r="AX82">
        <f t="shared" si="36"/>
        <v>9.0551953382974476E-4</v>
      </c>
      <c r="AY82">
        <f t="shared" si="36"/>
        <v>-1.5797600014646595E-5</v>
      </c>
      <c r="AZ82">
        <f t="shared" si="36"/>
        <v>1.1546585973061196E-4</v>
      </c>
      <c r="BA82">
        <f t="shared" si="36"/>
        <v>1.2913066026100217E-3</v>
      </c>
      <c r="BB82">
        <f t="shared" si="36"/>
        <v>5.2573513888493507E-4</v>
      </c>
      <c r="BC82">
        <f t="shared" si="36"/>
        <v>6.4629732210718088E-4</v>
      </c>
      <c r="BD82">
        <f t="shared" si="36"/>
        <v>1.6527158575272115E-3</v>
      </c>
      <c r="BE82">
        <f t="shared" si="36"/>
        <v>1.1629233310562915E-3</v>
      </c>
      <c r="BF82">
        <f t="shared" si="36"/>
        <v>7.2847664554811457E-4</v>
      </c>
      <c r="BG82">
        <f t="shared" si="36"/>
        <v>5.2705605137314177E-5</v>
      </c>
      <c r="BH82">
        <f t="shared" si="36"/>
        <v>1.7434133736194644E-3</v>
      </c>
      <c r="BI82">
        <f t="shared" si="36"/>
        <v>1.1987134990098687E-3</v>
      </c>
      <c r="BJ82">
        <f t="shared" si="36"/>
        <v>1.182933011867322E-3</v>
      </c>
      <c r="BK82">
        <f t="shared" si="36"/>
        <v>6.372653533848519E-5</v>
      </c>
      <c r="BL82">
        <f t="shared" si="36"/>
        <v>4.5711870902187643E-5</v>
      </c>
      <c r="BM82">
        <f t="shared" si="36"/>
        <v>1.5386414656675118E-3</v>
      </c>
      <c r="BN82">
        <f t="shared" si="36"/>
        <v>1.4283891652896678E-3</v>
      </c>
      <c r="BO82">
        <f t="shared" si="36"/>
        <v>5.1057810287218671E-4</v>
      </c>
      <c r="BP82">
        <f t="shared" si="36"/>
        <v>6.241832680188809E-4</v>
      </c>
      <c r="BQ82">
        <f t="shared" si="36"/>
        <v>2.1122035041337223E-4</v>
      </c>
      <c r="BR82">
        <f t="shared" si="36"/>
        <v>7.8138886696893267E-5</v>
      </c>
      <c r="BS82">
        <f t="shared" si="36"/>
        <v>1.0001010974452526E-4</v>
      </c>
      <c r="BT82">
        <f t="shared" si="36"/>
        <v>1.129836404302623E-3</v>
      </c>
    </row>
    <row r="83" spans="1:72" x14ac:dyDescent="0.2">
      <c r="A83">
        <v>250</v>
      </c>
      <c r="B83">
        <f t="shared" si="9"/>
        <v>-2.5906003250940769E-5</v>
      </c>
      <c r="C83">
        <f t="shared" si="9"/>
        <v>2.1897310567041721E-4</v>
      </c>
      <c r="D83">
        <f t="shared" si="9"/>
        <v>4.7462339619260951E-4</v>
      </c>
      <c r="E83">
        <f t="shared" si="9"/>
        <v>1.0179848632281821E-3</v>
      </c>
      <c r="F83">
        <f t="shared" si="9"/>
        <v>1.5271673518643392E-3</v>
      </c>
      <c r="G83">
        <f t="shared" si="34"/>
        <v>2.0679738106561037E-3</v>
      </c>
      <c r="H83">
        <f t="shared" si="34"/>
        <v>2.5802241516870092E-3</v>
      </c>
      <c r="I83">
        <f t="shared" si="34"/>
        <v>2.2371930139482407E-4</v>
      </c>
      <c r="J83">
        <f t="shared" si="34"/>
        <v>1.8706239861863323E-3</v>
      </c>
      <c r="K83">
        <f t="shared" si="34"/>
        <v>-5.2509843987525763E-5</v>
      </c>
      <c r="L83">
        <f t="shared" si="34"/>
        <v>2.3459320782736725E-6</v>
      </c>
      <c r="M83" s="1">
        <f t="shared" si="34"/>
        <v>-4.7721607472778161E-5</v>
      </c>
      <c r="N83" s="1">
        <f t="shared" si="34"/>
        <v>1.4756211162787977E-4</v>
      </c>
      <c r="O83">
        <f t="shared" si="34"/>
        <v>4.9765609689329327E-4</v>
      </c>
      <c r="P83">
        <f t="shared" si="34"/>
        <v>7.4237288801921094E-4</v>
      </c>
      <c r="Q83">
        <f t="shared" si="34"/>
        <v>1.4198785950312898E-4</v>
      </c>
      <c r="R83">
        <f t="shared" si="34"/>
        <v>4.3987044069505226E-4</v>
      </c>
      <c r="S83">
        <f t="shared" si="35"/>
        <v>2.3411680452922843E-4</v>
      </c>
      <c r="T83">
        <f t="shared" si="35"/>
        <v>1.1669307147214349E-3</v>
      </c>
      <c r="U83">
        <f t="shared" si="35"/>
        <v>4.7571822789453265E-5</v>
      </c>
      <c r="V83">
        <f t="shared" si="35"/>
        <v>1.5722191512573241E-3</v>
      </c>
      <c r="W83">
        <f t="shared" ref="W83:BT83" si="37">6*$A83*W$14+2*W$15</f>
        <v>2.4826317492278153E-4</v>
      </c>
      <c r="X83">
        <f t="shared" si="35"/>
        <v>1.5491200806326983E-4</v>
      </c>
      <c r="Y83">
        <f t="shared" si="35"/>
        <v>1.0136596692440211E-4</v>
      </c>
      <c r="Z83">
        <f t="shared" si="35"/>
        <v>6.4436561236490449E-4</v>
      </c>
      <c r="AA83">
        <f t="shared" si="37"/>
        <v>3.8647210834910888E-4</v>
      </c>
      <c r="AB83">
        <f t="shared" si="35"/>
        <v>2.4760505390865556E-4</v>
      </c>
      <c r="AC83">
        <f t="shared" si="35"/>
        <v>2.1952934065883902E-4</v>
      </c>
      <c r="AD83">
        <f t="shared" si="35"/>
        <v>3.6227776806042281E-4</v>
      </c>
      <c r="AE83">
        <f t="shared" si="37"/>
        <v>9.9900879820712281E-4</v>
      </c>
      <c r="AF83">
        <f t="shared" si="35"/>
        <v>1.9178779922456241E-4</v>
      </c>
      <c r="AG83">
        <f t="shared" si="35"/>
        <v>2.2031854555119816E-4</v>
      </c>
      <c r="AH83">
        <f t="shared" si="35"/>
        <v>2.0565736329780345E-4</v>
      </c>
      <c r="AI83">
        <f t="shared" si="37"/>
        <v>5.7964824877393666E-4</v>
      </c>
      <c r="AJ83">
        <f t="shared" si="37"/>
        <v>1.1777220266664129E-4</v>
      </c>
      <c r="AK83">
        <f t="shared" si="37"/>
        <v>1.8059166570186941E-3</v>
      </c>
      <c r="AL83">
        <f t="shared" si="37"/>
        <v>-3.7730701600482541E-4</v>
      </c>
      <c r="AM83">
        <f t="shared" si="37"/>
        <v>1.8367163543151377E-4</v>
      </c>
      <c r="AN83">
        <f t="shared" si="37"/>
        <v>1.1865209734355561E-3</v>
      </c>
      <c r="AO83">
        <f t="shared" si="37"/>
        <v>7.6669883588649079E-4</v>
      </c>
      <c r="AP83">
        <f t="shared" si="37"/>
        <v>1.5030334035876961E-4</v>
      </c>
      <c r="AQ83">
        <f t="shared" si="37"/>
        <v>2.6569034282774803E-5</v>
      </c>
      <c r="AR83">
        <f t="shared" si="37"/>
        <v>1.4569532061490045E-3</v>
      </c>
      <c r="AS83">
        <f t="shared" si="37"/>
        <v>7.1302057120786137E-4</v>
      </c>
      <c r="AT83">
        <f t="shared" si="37"/>
        <v>1.3047630199457976E-4</v>
      </c>
      <c r="AU83">
        <f t="shared" si="37"/>
        <v>7.2152854799973883E-5</v>
      </c>
      <c r="AV83">
        <f t="shared" si="37"/>
        <v>1.198701149965507E-3</v>
      </c>
      <c r="AW83">
        <f t="shared" si="37"/>
        <v>1.2041999807312076E-3</v>
      </c>
      <c r="AX83">
        <f t="shared" si="37"/>
        <v>9.4208776617404899E-4</v>
      </c>
      <c r="AY83">
        <f t="shared" si="37"/>
        <v>-2.5370551862559376E-5</v>
      </c>
      <c r="AZ83">
        <f t="shared" si="37"/>
        <v>1.157443976876669E-4</v>
      </c>
      <c r="BA83">
        <f t="shared" si="37"/>
        <v>1.3468271671816124E-3</v>
      </c>
      <c r="BB83">
        <f t="shared" si="37"/>
        <v>5.4435912111072075E-4</v>
      </c>
      <c r="BC83">
        <f t="shared" si="37"/>
        <v>6.7145693761297334E-4</v>
      </c>
      <c r="BD83">
        <f t="shared" si="37"/>
        <v>1.7242993072179198E-3</v>
      </c>
      <c r="BE83">
        <f t="shared" si="37"/>
        <v>1.2097755500519065E-3</v>
      </c>
      <c r="BF83">
        <f t="shared" si="37"/>
        <v>7.4931370596081643E-4</v>
      </c>
      <c r="BG83">
        <f t="shared" si="37"/>
        <v>4.9972035008782564E-5</v>
      </c>
      <c r="BH83">
        <f t="shared" si="37"/>
        <v>1.8178741226629047E-3</v>
      </c>
      <c r="BI83">
        <f t="shared" si="37"/>
        <v>1.2428238907606724E-3</v>
      </c>
      <c r="BJ83">
        <f t="shared" si="37"/>
        <v>1.2310215719906082E-3</v>
      </c>
      <c r="BK83">
        <f t="shared" si="37"/>
        <v>6.1584202819633645E-5</v>
      </c>
      <c r="BL83">
        <f t="shared" si="37"/>
        <v>4.3535287806628826E-5</v>
      </c>
      <c r="BM83">
        <f t="shared" si="37"/>
        <v>1.6068604526245783E-3</v>
      </c>
      <c r="BN83">
        <f t="shared" si="37"/>
        <v>1.4858970635275252E-3</v>
      </c>
      <c r="BO83">
        <f t="shared" si="37"/>
        <v>5.2837098043720214E-4</v>
      </c>
      <c r="BP83">
        <f t="shared" si="37"/>
        <v>6.4817996116700582E-4</v>
      </c>
      <c r="BQ83">
        <f t="shared" si="37"/>
        <v>2.1061014561535904E-4</v>
      </c>
      <c r="BR83">
        <f t="shared" si="37"/>
        <v>7.6271629776480899E-5</v>
      </c>
      <c r="BS83">
        <f t="shared" si="37"/>
        <v>1.007006139775789E-4</v>
      </c>
      <c r="BT83">
        <f t="shared" si="37"/>
        <v>1.1757537760172989E-3</v>
      </c>
    </row>
  </sheetData>
  <phoneticPr fontId="1" type="noConversion"/>
  <conditionalFormatting sqref="I23:CB23">
    <cfRule type="cellIs" dxfId="2" priority="2" operator="greaterThan">
      <formula>$H$23</formula>
    </cfRule>
    <cfRule type="cellIs" dxfId="1" priority="3" operator="greaterThan">
      <formula>$H$23</formula>
    </cfRule>
  </conditionalFormatting>
  <conditionalFormatting sqref="I21:CB21">
    <cfRule type="cellIs" dxfId="0" priority="1" operator="greaterThan">
      <formula>$H$21</formula>
    </cfRule>
  </conditionalFormatting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Jones</dc:creator>
  <cp:lastModifiedBy>Randi Notte</cp:lastModifiedBy>
  <dcterms:created xsi:type="dcterms:W3CDTF">2011-09-12T18:15:18Z</dcterms:created>
  <dcterms:modified xsi:type="dcterms:W3CDTF">2020-11-13T19:21:15Z</dcterms:modified>
</cp:coreProperties>
</file>